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20385" windowHeight="8370" activeTab="2"/>
  </bookViews>
  <sheets>
    <sheet name="XI MIPA 1" sheetId="1" r:id="rId1"/>
    <sheet name="XI MIPA 2" sheetId="2" r:id="rId2"/>
    <sheet name="XI MIPA 3" sheetId="3" r:id="rId3"/>
  </sheets>
  <calcPr calcId="145621"/>
</workbook>
</file>

<file path=xl/calcChain.xml><?xml version="1.0" encoding="utf-8"?>
<calcChain xmlns="http://schemas.openxmlformats.org/spreadsheetml/2006/main">
  <c r="CJ35" i="3" l="1"/>
  <c r="J35" i="3" s="1"/>
  <c r="CJ36" i="3"/>
  <c r="J36" i="3" s="1"/>
  <c r="CJ60" i="3"/>
  <c r="J60" i="3" s="1"/>
  <c r="CG60" i="3"/>
  <c r="CD60" i="3"/>
  <c r="CC60" i="3"/>
  <c r="BM60" i="3"/>
  <c r="AV60" i="3"/>
  <c r="E60" i="3" s="1"/>
  <c r="F60" i="3" s="1"/>
  <c r="AU60" i="3"/>
  <c r="AD60" i="3"/>
  <c r="M60" i="3"/>
  <c r="L60" i="3"/>
  <c r="H60" i="3"/>
  <c r="I60" i="3" s="1"/>
  <c r="G60" i="3"/>
  <c r="CJ59" i="3"/>
  <c r="J59" i="3" s="1"/>
  <c r="CG59" i="3"/>
  <c r="CD59" i="3"/>
  <c r="CC59" i="3"/>
  <c r="BM59" i="3"/>
  <c r="AV59" i="3"/>
  <c r="E59" i="3" s="1"/>
  <c r="F59" i="3" s="1"/>
  <c r="AU59" i="3"/>
  <c r="AD59" i="3"/>
  <c r="M59" i="3"/>
  <c r="L59" i="3"/>
  <c r="H59" i="3"/>
  <c r="I59" i="3" s="1"/>
  <c r="G59" i="3"/>
  <c r="CJ58" i="3"/>
  <c r="J58" i="3" s="1"/>
  <c r="CG58" i="3"/>
  <c r="CD58" i="3"/>
  <c r="CC58" i="3"/>
  <c r="BM58" i="3"/>
  <c r="AV58" i="3"/>
  <c r="E58" i="3" s="1"/>
  <c r="F58" i="3" s="1"/>
  <c r="AU58" i="3"/>
  <c r="AD58" i="3"/>
  <c r="M58" i="3"/>
  <c r="L58" i="3"/>
  <c r="H58" i="3"/>
  <c r="I58" i="3" s="1"/>
  <c r="G58" i="3"/>
  <c r="CJ57" i="3"/>
  <c r="J57" i="3" s="1"/>
  <c r="CG57" i="3"/>
  <c r="CD57" i="3"/>
  <c r="CC57" i="3"/>
  <c r="BM57" i="3"/>
  <c r="AV57" i="3"/>
  <c r="E57" i="3" s="1"/>
  <c r="F57" i="3" s="1"/>
  <c r="AU57" i="3"/>
  <c r="AD57" i="3"/>
  <c r="M57" i="3"/>
  <c r="L57" i="3"/>
  <c r="H57" i="3"/>
  <c r="I57" i="3" s="1"/>
  <c r="G57" i="3"/>
  <c r="CJ56" i="3"/>
  <c r="J56" i="3" s="1"/>
  <c r="CG56" i="3"/>
  <c r="CD56" i="3"/>
  <c r="CC56" i="3"/>
  <c r="BM56" i="3"/>
  <c r="AV56" i="3"/>
  <c r="E56" i="3" s="1"/>
  <c r="F56" i="3" s="1"/>
  <c r="AU56" i="3"/>
  <c r="AD56" i="3"/>
  <c r="M56" i="3"/>
  <c r="L56" i="3"/>
  <c r="H56" i="3"/>
  <c r="I56" i="3" s="1"/>
  <c r="G56" i="3"/>
  <c r="CJ55" i="3"/>
  <c r="J55" i="3" s="1"/>
  <c r="CG55" i="3"/>
  <c r="CD55" i="3"/>
  <c r="CC55" i="3"/>
  <c r="BM55" i="3"/>
  <c r="AV55" i="3"/>
  <c r="E55" i="3" s="1"/>
  <c r="F55" i="3" s="1"/>
  <c r="AU55" i="3"/>
  <c r="AD55" i="3"/>
  <c r="M55" i="3"/>
  <c r="L55" i="3"/>
  <c r="H55" i="3"/>
  <c r="I55" i="3" s="1"/>
  <c r="G55" i="3"/>
  <c r="CJ54" i="3"/>
  <c r="J54" i="3" s="1"/>
  <c r="CG54" i="3"/>
  <c r="CD54" i="3"/>
  <c r="CC54" i="3"/>
  <c r="BM54" i="3"/>
  <c r="AV54" i="3"/>
  <c r="E54" i="3" s="1"/>
  <c r="F54" i="3" s="1"/>
  <c r="AU54" i="3"/>
  <c r="AD54" i="3"/>
  <c r="M54" i="3"/>
  <c r="L54" i="3"/>
  <c r="H54" i="3"/>
  <c r="I54" i="3" s="1"/>
  <c r="G54" i="3"/>
  <c r="CJ53" i="3"/>
  <c r="J53" i="3" s="1"/>
  <c r="CG53" i="3"/>
  <c r="CD53" i="3"/>
  <c r="CC53" i="3"/>
  <c r="BM53" i="3"/>
  <c r="AV53" i="3"/>
  <c r="E53" i="3" s="1"/>
  <c r="F53" i="3" s="1"/>
  <c r="AU53" i="3"/>
  <c r="AD53" i="3"/>
  <c r="M53" i="3"/>
  <c r="L53" i="3"/>
  <c r="H53" i="3"/>
  <c r="I53" i="3" s="1"/>
  <c r="G53" i="3"/>
  <c r="CJ52" i="3"/>
  <c r="J52" i="3" s="1"/>
  <c r="CG52" i="3"/>
  <c r="CD52" i="3"/>
  <c r="CC52" i="3"/>
  <c r="BM52" i="3"/>
  <c r="AV52" i="3"/>
  <c r="E52" i="3" s="1"/>
  <c r="F52" i="3" s="1"/>
  <c r="AU52" i="3"/>
  <c r="AD52" i="3"/>
  <c r="M52" i="3"/>
  <c r="L52" i="3"/>
  <c r="H52" i="3"/>
  <c r="I52" i="3" s="1"/>
  <c r="G52" i="3"/>
  <c r="CJ51" i="3"/>
  <c r="J51" i="3" s="1"/>
  <c r="CG51" i="3"/>
  <c r="CD51" i="3"/>
  <c r="CC51" i="3"/>
  <c r="BM51" i="3"/>
  <c r="AV51" i="3"/>
  <c r="E51" i="3" s="1"/>
  <c r="F51" i="3" s="1"/>
  <c r="AU51" i="3"/>
  <c r="AD51" i="3"/>
  <c r="M51" i="3"/>
  <c r="L51" i="3"/>
  <c r="H51" i="3"/>
  <c r="I51" i="3" s="1"/>
  <c r="G51" i="3"/>
  <c r="CJ50" i="3"/>
  <c r="J50" i="3" s="1"/>
  <c r="CG50" i="3"/>
  <c r="CD50" i="3"/>
  <c r="CC50" i="3"/>
  <c r="BM50" i="3"/>
  <c r="AV50" i="3"/>
  <c r="E50" i="3" s="1"/>
  <c r="F50" i="3" s="1"/>
  <c r="AU50" i="3"/>
  <c r="AD50" i="3"/>
  <c r="M50" i="3"/>
  <c r="L50" i="3"/>
  <c r="H50" i="3"/>
  <c r="I50" i="3" s="1"/>
  <c r="G50" i="3"/>
  <c r="CJ49" i="3"/>
  <c r="J49" i="3" s="1"/>
  <c r="CG49" i="3"/>
  <c r="CD49" i="3"/>
  <c r="CC49" i="3"/>
  <c r="BM49" i="3"/>
  <c r="AV49" i="3"/>
  <c r="E49" i="3" s="1"/>
  <c r="F49" i="3" s="1"/>
  <c r="AU49" i="3"/>
  <c r="AD49" i="3"/>
  <c r="M49" i="3"/>
  <c r="L49" i="3"/>
  <c r="H49" i="3"/>
  <c r="I49" i="3" s="1"/>
  <c r="G49" i="3"/>
  <c r="CD48" i="3"/>
  <c r="CC48" i="3"/>
  <c r="BM48" i="3"/>
  <c r="AV48" i="3"/>
  <c r="E48" i="3" s="1"/>
  <c r="F48" i="3" s="1"/>
  <c r="AU48" i="3"/>
  <c r="AD48" i="3"/>
  <c r="M48" i="3"/>
  <c r="L48" i="3"/>
  <c r="H48" i="3"/>
  <c r="I48" i="3" s="1"/>
  <c r="CD47" i="3"/>
  <c r="CC47" i="3"/>
  <c r="BM47" i="3"/>
  <c r="AV47" i="3"/>
  <c r="E47" i="3" s="1"/>
  <c r="F47" i="3" s="1"/>
  <c r="AU47" i="3"/>
  <c r="AD47" i="3"/>
  <c r="M47" i="3"/>
  <c r="L47" i="3"/>
  <c r="H47" i="3"/>
  <c r="I47" i="3" s="1"/>
  <c r="CD46" i="3"/>
  <c r="CC46" i="3"/>
  <c r="BM46" i="3"/>
  <c r="AV46" i="3"/>
  <c r="E46" i="3" s="1"/>
  <c r="F46" i="3" s="1"/>
  <c r="AU46" i="3"/>
  <c r="AD46" i="3"/>
  <c r="M46" i="3"/>
  <c r="L46" i="3"/>
  <c r="H46" i="3"/>
  <c r="I46" i="3" s="1"/>
  <c r="CD45" i="3"/>
  <c r="CC45" i="3"/>
  <c r="BM45" i="3"/>
  <c r="AV45" i="3"/>
  <c r="E45" i="3" s="1"/>
  <c r="F45" i="3" s="1"/>
  <c r="AU45" i="3"/>
  <c r="AD45" i="3"/>
  <c r="M45" i="3"/>
  <c r="L45" i="3"/>
  <c r="H45" i="3"/>
  <c r="I45" i="3" s="1"/>
  <c r="CD44" i="3"/>
  <c r="CC44" i="3"/>
  <c r="BM44" i="3"/>
  <c r="AV44" i="3"/>
  <c r="E44" i="3" s="1"/>
  <c r="F44" i="3" s="1"/>
  <c r="AU44" i="3"/>
  <c r="AD44" i="3"/>
  <c r="M44" i="3"/>
  <c r="L44" i="3"/>
  <c r="H44" i="3"/>
  <c r="I44" i="3" s="1"/>
  <c r="CJ43" i="3"/>
  <c r="J43" i="3" s="1"/>
  <c r="CC43" i="3"/>
  <c r="CD43" i="3" s="1"/>
  <c r="H43" i="3" s="1"/>
  <c r="I43" i="3" s="1"/>
  <c r="BM43" i="3"/>
  <c r="AV43" i="3"/>
  <c r="E43" i="3" s="1"/>
  <c r="F43" i="3" s="1"/>
  <c r="AU43" i="3"/>
  <c r="AD43" i="3"/>
  <c r="M43" i="3"/>
  <c r="L43" i="3"/>
  <c r="CJ42" i="3"/>
  <c r="J42" i="3" s="1"/>
  <c r="CC42" i="3"/>
  <c r="CD42" i="3" s="1"/>
  <c r="H42" i="3" s="1"/>
  <c r="I42" i="3" s="1"/>
  <c r="BM42" i="3"/>
  <c r="AV42" i="3"/>
  <c r="E42" i="3" s="1"/>
  <c r="F42" i="3" s="1"/>
  <c r="AU42" i="3"/>
  <c r="AD42" i="3"/>
  <c r="M42" i="3"/>
  <c r="L42" i="3"/>
  <c r="CJ41" i="3"/>
  <c r="J41" i="3" s="1"/>
  <c r="CC41" i="3"/>
  <c r="CD41" i="3" s="1"/>
  <c r="H41" i="3" s="1"/>
  <c r="I41" i="3" s="1"/>
  <c r="BM41" i="3"/>
  <c r="AV41" i="3"/>
  <c r="E41" i="3" s="1"/>
  <c r="F41" i="3" s="1"/>
  <c r="AU41" i="3"/>
  <c r="AD41" i="3"/>
  <c r="M41" i="3"/>
  <c r="L41" i="3"/>
  <c r="CJ40" i="3"/>
  <c r="J40" i="3" s="1"/>
  <c r="CC40" i="3"/>
  <c r="CD40" i="3" s="1"/>
  <c r="H40" i="3" s="1"/>
  <c r="I40" i="3" s="1"/>
  <c r="BM40" i="3"/>
  <c r="AV40" i="3"/>
  <c r="E40" i="3" s="1"/>
  <c r="F40" i="3" s="1"/>
  <c r="AU40" i="3"/>
  <c r="AD40" i="3"/>
  <c r="M40" i="3"/>
  <c r="L40" i="3"/>
  <c r="CJ39" i="3"/>
  <c r="J39" i="3" s="1"/>
  <c r="CC39" i="3"/>
  <c r="CD39" i="3" s="1"/>
  <c r="H39" i="3" s="1"/>
  <c r="I39" i="3" s="1"/>
  <c r="BM39" i="3"/>
  <c r="AV39" i="3"/>
  <c r="E39" i="3" s="1"/>
  <c r="F39" i="3" s="1"/>
  <c r="AU39" i="3"/>
  <c r="AD39" i="3"/>
  <c r="M39" i="3"/>
  <c r="L39" i="3"/>
  <c r="CJ38" i="3"/>
  <c r="J38" i="3" s="1"/>
  <c r="CC38" i="3"/>
  <c r="CD38" i="3" s="1"/>
  <c r="H38" i="3" s="1"/>
  <c r="I38" i="3" s="1"/>
  <c r="BM38" i="3"/>
  <c r="AV38" i="3"/>
  <c r="E38" i="3" s="1"/>
  <c r="F38" i="3" s="1"/>
  <c r="AU38" i="3"/>
  <c r="AD38" i="3"/>
  <c r="M38" i="3"/>
  <c r="L38" i="3"/>
  <c r="CJ37" i="3"/>
  <c r="J37" i="3" s="1"/>
  <c r="CC37" i="3"/>
  <c r="CD37" i="3" s="1"/>
  <c r="H37" i="3" s="1"/>
  <c r="I37" i="3" s="1"/>
  <c r="BM37" i="3"/>
  <c r="AV37" i="3"/>
  <c r="E37" i="3" s="1"/>
  <c r="F37" i="3" s="1"/>
  <c r="AU37" i="3"/>
  <c r="AD37" i="3"/>
  <c r="M37" i="3"/>
  <c r="L37" i="3"/>
  <c r="CD36" i="3"/>
  <c r="H36" i="3" s="1"/>
  <c r="I36" i="3" s="1"/>
  <c r="CC36" i="3"/>
  <c r="BM36" i="3"/>
  <c r="AV36" i="3"/>
  <c r="E36" i="3" s="1"/>
  <c r="F36" i="3" s="1"/>
  <c r="AU36" i="3"/>
  <c r="AD36" i="3"/>
  <c r="M36" i="3"/>
  <c r="L36" i="3"/>
  <c r="CD35" i="3"/>
  <c r="H35" i="3" s="1"/>
  <c r="I35" i="3" s="1"/>
  <c r="CC35" i="3"/>
  <c r="BM35" i="3"/>
  <c r="AU35" i="3"/>
  <c r="AV35" i="3" s="1"/>
  <c r="E35" i="3" s="1"/>
  <c r="F35" i="3" s="1"/>
  <c r="AD35" i="3"/>
  <c r="L35" i="3" s="1"/>
  <c r="M35" i="3"/>
  <c r="CD34" i="3"/>
  <c r="H34" i="3" s="1"/>
  <c r="I34" i="3" s="1"/>
  <c r="CC34" i="3"/>
  <c r="BM34" i="3"/>
  <c r="AU34" i="3"/>
  <c r="AV34" i="3" s="1"/>
  <c r="E34" i="3" s="1"/>
  <c r="F34" i="3" s="1"/>
  <c r="AD34" i="3"/>
  <c r="L34" i="3" s="1"/>
  <c r="M34" i="3"/>
  <c r="CV33" i="3"/>
  <c r="CJ48" i="3" s="1"/>
  <c r="J48" i="3" s="1"/>
  <c r="CJ33" i="3"/>
  <c r="CD33" i="3"/>
  <c r="H33" i="3" s="1"/>
  <c r="I33" i="3" s="1"/>
  <c r="CC33" i="3"/>
  <c r="BM33" i="3"/>
  <c r="AV33" i="3"/>
  <c r="E33" i="3" s="1"/>
  <c r="F33" i="3" s="1"/>
  <c r="AU33" i="3"/>
  <c r="AD33" i="3"/>
  <c r="M33" i="3"/>
  <c r="L33" i="3"/>
  <c r="J33" i="3"/>
  <c r="CV32" i="3"/>
  <c r="CJ32" i="3"/>
  <c r="J32" i="3" s="1"/>
  <c r="CC32" i="3"/>
  <c r="CD32" i="3" s="1"/>
  <c r="H32" i="3" s="1"/>
  <c r="I32" i="3" s="1"/>
  <c r="BM32" i="3"/>
  <c r="AV32" i="3"/>
  <c r="E32" i="3" s="1"/>
  <c r="F32" i="3" s="1"/>
  <c r="AU32" i="3"/>
  <c r="AD32" i="3"/>
  <c r="M32" i="3"/>
  <c r="L32" i="3"/>
  <c r="CV31" i="3"/>
  <c r="CJ31" i="3"/>
  <c r="J31" i="3" s="1"/>
  <c r="CC31" i="3"/>
  <c r="CD31" i="3" s="1"/>
  <c r="H31" i="3" s="1"/>
  <c r="I31" i="3" s="1"/>
  <c r="BM31" i="3"/>
  <c r="AU31" i="3"/>
  <c r="AV31" i="3" s="1"/>
  <c r="AD31" i="3"/>
  <c r="L31" i="3" s="1"/>
  <c r="M31" i="3"/>
  <c r="E31" i="3"/>
  <c r="F31" i="3" s="1"/>
  <c r="CV30" i="3"/>
  <c r="CJ30" i="3"/>
  <c r="CD30" i="3"/>
  <c r="H30" i="3" s="1"/>
  <c r="I30" i="3" s="1"/>
  <c r="CC30" i="3"/>
  <c r="BM30" i="3"/>
  <c r="AU30" i="3"/>
  <c r="AV30" i="3" s="1"/>
  <c r="E30" i="3" s="1"/>
  <c r="AD30" i="3"/>
  <c r="L30" i="3" s="1"/>
  <c r="M30" i="3"/>
  <c r="J30" i="3"/>
  <c r="F30" i="3"/>
  <c r="CV29" i="3"/>
  <c r="CJ29" i="3"/>
  <c r="CD29" i="3"/>
  <c r="H29" i="3" s="1"/>
  <c r="I29" i="3" s="1"/>
  <c r="CC29" i="3"/>
  <c r="BM29" i="3"/>
  <c r="AV29" i="3"/>
  <c r="E29" i="3" s="1"/>
  <c r="AU29" i="3"/>
  <c r="AD29" i="3"/>
  <c r="M29" i="3"/>
  <c r="L29" i="3"/>
  <c r="J29" i="3"/>
  <c r="F29" i="3"/>
  <c r="CV28" i="3"/>
  <c r="CJ28" i="3"/>
  <c r="J28" i="3" s="1"/>
  <c r="CC28" i="3"/>
  <c r="CD28" i="3" s="1"/>
  <c r="H28" i="3" s="1"/>
  <c r="I28" i="3" s="1"/>
  <c r="BM28" i="3"/>
  <c r="AV28" i="3"/>
  <c r="E28" i="3" s="1"/>
  <c r="F28" i="3" s="1"/>
  <c r="AU28" i="3"/>
  <c r="AD28" i="3"/>
  <c r="M28" i="3"/>
  <c r="L28" i="3"/>
  <c r="CV27" i="3"/>
  <c r="CJ27" i="3"/>
  <c r="J27" i="3" s="1"/>
  <c r="CC27" i="3"/>
  <c r="CD27" i="3" s="1"/>
  <c r="BM27" i="3"/>
  <c r="AU27" i="3"/>
  <c r="AV27" i="3" s="1"/>
  <c r="AD27" i="3"/>
  <c r="L27" i="3" s="1"/>
  <c r="M27" i="3"/>
  <c r="I27" i="3"/>
  <c r="H27" i="3"/>
  <c r="E27" i="3"/>
  <c r="F27" i="3" s="1"/>
  <c r="CV26" i="3"/>
  <c r="CJ26" i="3"/>
  <c r="CC26" i="3"/>
  <c r="CD26" i="3" s="1"/>
  <c r="H26" i="3" s="1"/>
  <c r="I26" i="3" s="1"/>
  <c r="BM26" i="3"/>
  <c r="AU26" i="3"/>
  <c r="AV26" i="3" s="1"/>
  <c r="AD26" i="3"/>
  <c r="L26" i="3" s="1"/>
  <c r="M26" i="3"/>
  <c r="J26" i="3"/>
  <c r="E26" i="3"/>
  <c r="F26" i="3" s="1"/>
  <c r="CV25" i="3"/>
  <c r="CJ25" i="3"/>
  <c r="CD25" i="3"/>
  <c r="H25" i="3" s="1"/>
  <c r="I25" i="3" s="1"/>
  <c r="CC25" i="3"/>
  <c r="BM25" i="3"/>
  <c r="AU25" i="3"/>
  <c r="AV25" i="3" s="1"/>
  <c r="E25" i="3" s="1"/>
  <c r="F25" i="3" s="1"/>
  <c r="AD25" i="3"/>
  <c r="M25" i="3"/>
  <c r="L25" i="3"/>
  <c r="J25" i="3"/>
  <c r="CV24" i="3"/>
  <c r="CJ24" i="3"/>
  <c r="J24" i="3" s="1"/>
  <c r="CC24" i="3"/>
  <c r="CD24" i="3" s="1"/>
  <c r="BM24" i="3"/>
  <c r="AV24" i="3"/>
  <c r="AU24" i="3"/>
  <c r="AD24" i="3"/>
  <c r="M24" i="3"/>
  <c r="L24" i="3"/>
  <c r="H24" i="3"/>
  <c r="I24" i="3" s="1"/>
  <c r="E24" i="3"/>
  <c r="F24" i="3" s="1"/>
  <c r="CV23" i="3"/>
  <c r="CJ23" i="3"/>
  <c r="CD23" i="3"/>
  <c r="H23" i="3" s="1"/>
  <c r="I23" i="3" s="1"/>
  <c r="CC23" i="3"/>
  <c r="BM23" i="3"/>
  <c r="AU23" i="3"/>
  <c r="AV23" i="3" s="1"/>
  <c r="E23" i="3" s="1"/>
  <c r="F23" i="3" s="1"/>
  <c r="AD23" i="3"/>
  <c r="M23" i="3"/>
  <c r="L23" i="3"/>
  <c r="J23" i="3"/>
  <c r="CV22" i="3"/>
  <c r="CJ22" i="3"/>
  <c r="J22" i="3" s="1"/>
  <c r="CG22" i="3"/>
  <c r="CC22" i="3"/>
  <c r="CD22" i="3" s="1"/>
  <c r="H22" i="3" s="1"/>
  <c r="I22" i="3" s="1"/>
  <c r="BM22" i="3"/>
  <c r="AV22" i="3"/>
  <c r="E22" i="3" s="1"/>
  <c r="F22" i="3" s="1"/>
  <c r="AU22" i="3"/>
  <c r="AD22" i="3"/>
  <c r="M22" i="3"/>
  <c r="L22" i="3"/>
  <c r="G22" i="3"/>
  <c r="CJ21" i="3"/>
  <c r="J21" i="3" s="1"/>
  <c r="CG21" i="3"/>
  <c r="CC21" i="3"/>
  <c r="CD21" i="3" s="1"/>
  <c r="H21" i="3" s="1"/>
  <c r="I21" i="3" s="1"/>
  <c r="BM21" i="3"/>
  <c r="AV21" i="3"/>
  <c r="E21" i="3" s="1"/>
  <c r="F21" i="3" s="1"/>
  <c r="AU21" i="3"/>
  <c r="AD21" i="3"/>
  <c r="M21" i="3"/>
  <c r="L21" i="3"/>
  <c r="G21" i="3"/>
  <c r="CV20" i="3"/>
  <c r="CG24" i="3" s="1"/>
  <c r="G24" i="3" s="1"/>
  <c r="CJ20" i="3"/>
  <c r="J20" i="3" s="1"/>
  <c r="CD20" i="3"/>
  <c r="CC20" i="3"/>
  <c r="BM20" i="3"/>
  <c r="AU20" i="3"/>
  <c r="AV20" i="3" s="1"/>
  <c r="E20" i="3" s="1"/>
  <c r="F20" i="3" s="1"/>
  <c r="AD20" i="3"/>
  <c r="L20" i="3" s="1"/>
  <c r="M20" i="3"/>
  <c r="H20" i="3"/>
  <c r="I20" i="3" s="1"/>
  <c r="CV19" i="3"/>
  <c r="CJ19" i="3"/>
  <c r="CG19" i="3"/>
  <c r="CC19" i="3"/>
  <c r="CD19" i="3" s="1"/>
  <c r="H19" i="3" s="1"/>
  <c r="I19" i="3" s="1"/>
  <c r="BM19" i="3"/>
  <c r="AV19" i="3"/>
  <c r="AU19" i="3"/>
  <c r="AD19" i="3"/>
  <c r="L19" i="3" s="1"/>
  <c r="M19" i="3"/>
  <c r="J19" i="3"/>
  <c r="G19" i="3"/>
  <c r="E19" i="3"/>
  <c r="F19" i="3" s="1"/>
  <c r="CV18" i="3"/>
  <c r="CJ18" i="3"/>
  <c r="CG18" i="3"/>
  <c r="CD18" i="3"/>
  <c r="H18" i="3" s="1"/>
  <c r="I18" i="3" s="1"/>
  <c r="CC18" i="3"/>
  <c r="BM18" i="3"/>
  <c r="AU18" i="3"/>
  <c r="AV18" i="3" s="1"/>
  <c r="E18" i="3" s="1"/>
  <c r="F18" i="3" s="1"/>
  <c r="AD18" i="3"/>
  <c r="M18" i="3"/>
  <c r="L18" i="3"/>
  <c r="J18" i="3"/>
  <c r="G18" i="3"/>
  <c r="CV17" i="3"/>
  <c r="CJ17" i="3"/>
  <c r="J17" i="3" s="1"/>
  <c r="CG17" i="3"/>
  <c r="CC17" i="3"/>
  <c r="CD17" i="3" s="1"/>
  <c r="H17" i="3" s="1"/>
  <c r="I17" i="3" s="1"/>
  <c r="BM17" i="3"/>
  <c r="AV17" i="3"/>
  <c r="E17" i="3" s="1"/>
  <c r="F17" i="3" s="1"/>
  <c r="AU17" i="3"/>
  <c r="AD17" i="3"/>
  <c r="M17" i="3"/>
  <c r="L17" i="3"/>
  <c r="G17" i="3"/>
  <c r="CV16" i="3"/>
  <c r="CJ16" i="3"/>
  <c r="J16" i="3" s="1"/>
  <c r="CD16" i="3"/>
  <c r="CC16" i="3"/>
  <c r="BM16" i="3"/>
  <c r="AU16" i="3"/>
  <c r="AV16" i="3" s="1"/>
  <c r="E16" i="3" s="1"/>
  <c r="F16" i="3" s="1"/>
  <c r="AD16" i="3"/>
  <c r="L16" i="3" s="1"/>
  <c r="M16" i="3"/>
  <c r="H16" i="3"/>
  <c r="I16" i="3" s="1"/>
  <c r="CV15" i="3"/>
  <c r="CJ15" i="3"/>
  <c r="CG15" i="3"/>
  <c r="CC15" i="3"/>
  <c r="CD15" i="3" s="1"/>
  <c r="H15" i="3" s="1"/>
  <c r="I15" i="3" s="1"/>
  <c r="BM15" i="3"/>
  <c r="AV15" i="3"/>
  <c r="AU15" i="3"/>
  <c r="AD15" i="3"/>
  <c r="L15" i="3" s="1"/>
  <c r="M15" i="3"/>
  <c r="J15" i="3"/>
  <c r="G15" i="3"/>
  <c r="E15" i="3"/>
  <c r="F15" i="3" s="1"/>
  <c r="CV14" i="3"/>
  <c r="CJ14" i="3"/>
  <c r="CG14" i="3"/>
  <c r="CD14" i="3"/>
  <c r="H14" i="3" s="1"/>
  <c r="I14" i="3" s="1"/>
  <c r="CC14" i="3"/>
  <c r="BM14" i="3"/>
  <c r="AU14" i="3"/>
  <c r="AV14" i="3" s="1"/>
  <c r="E14" i="3" s="1"/>
  <c r="F14" i="3" s="1"/>
  <c r="AD14" i="3"/>
  <c r="M14" i="3"/>
  <c r="L14" i="3"/>
  <c r="J14" i="3"/>
  <c r="G14" i="3"/>
  <c r="CV13" i="3"/>
  <c r="CJ13" i="3"/>
  <c r="J13" i="3" s="1"/>
  <c r="CG13" i="3"/>
  <c r="CC13" i="3"/>
  <c r="CD13" i="3" s="1"/>
  <c r="H13" i="3" s="1"/>
  <c r="I13" i="3" s="1"/>
  <c r="BM13" i="3"/>
  <c r="AV13" i="3"/>
  <c r="E13" i="3" s="1"/>
  <c r="F13" i="3" s="1"/>
  <c r="AU13" i="3"/>
  <c r="AD13" i="3"/>
  <c r="M13" i="3"/>
  <c r="L13" i="3"/>
  <c r="G13" i="3"/>
  <c r="CV12" i="3"/>
  <c r="CG28" i="3" s="1"/>
  <c r="G28" i="3" s="1"/>
  <c r="CJ12" i="3"/>
  <c r="J12" i="3" s="1"/>
  <c r="CG12" i="3"/>
  <c r="CD12" i="3"/>
  <c r="CC12" i="3"/>
  <c r="BM12" i="3"/>
  <c r="AU12" i="3"/>
  <c r="AV12" i="3" s="1"/>
  <c r="E12" i="3" s="1"/>
  <c r="F12" i="3" s="1"/>
  <c r="AD12" i="3"/>
  <c r="L12" i="3" s="1"/>
  <c r="M12" i="3"/>
  <c r="H12" i="3"/>
  <c r="I12" i="3" s="1"/>
  <c r="G12" i="3"/>
  <c r="CV11" i="3"/>
  <c r="CJ11" i="3"/>
  <c r="CG11" i="3"/>
  <c r="CC11" i="3"/>
  <c r="CD11" i="3" s="1"/>
  <c r="H11" i="3" s="1"/>
  <c r="I11" i="3" s="1"/>
  <c r="BM11" i="3"/>
  <c r="AV11" i="3"/>
  <c r="AU11" i="3"/>
  <c r="AD11" i="3"/>
  <c r="L11" i="3" s="1"/>
  <c r="M11" i="3"/>
  <c r="J11" i="3"/>
  <c r="G11" i="3"/>
  <c r="E11" i="3"/>
  <c r="F11" i="3" s="1"/>
  <c r="CV10" i="3"/>
  <c r="CV9" i="3"/>
  <c r="BC2" i="3"/>
  <c r="T2" i="3"/>
  <c r="CJ60" i="2"/>
  <c r="CG60" i="2"/>
  <c r="CC60" i="2"/>
  <c r="CD60" i="2" s="1"/>
  <c r="H60" i="2" s="1"/>
  <c r="I60" i="2" s="1"/>
  <c r="BM60" i="2"/>
  <c r="AV60" i="2"/>
  <c r="AU60" i="2"/>
  <c r="AD60" i="2"/>
  <c r="L60" i="2" s="1"/>
  <c r="M60" i="2"/>
  <c r="J60" i="2"/>
  <c r="G60" i="2"/>
  <c r="E60" i="2"/>
  <c r="F60" i="2" s="1"/>
  <c r="CJ59" i="2"/>
  <c r="CG59" i="2"/>
  <c r="CC59" i="2"/>
  <c r="CD59" i="2" s="1"/>
  <c r="H59" i="2" s="1"/>
  <c r="I59" i="2" s="1"/>
  <c r="BM59" i="2"/>
  <c r="AV59" i="2"/>
  <c r="AU59" i="2"/>
  <c r="AD59" i="2"/>
  <c r="L59" i="2" s="1"/>
  <c r="M59" i="2"/>
  <c r="J59" i="2"/>
  <c r="G59" i="2"/>
  <c r="E59" i="2"/>
  <c r="F59" i="2" s="1"/>
  <c r="CJ58" i="2"/>
  <c r="CG58" i="2"/>
  <c r="CC58" i="2"/>
  <c r="CD58" i="2" s="1"/>
  <c r="H58" i="2" s="1"/>
  <c r="I58" i="2" s="1"/>
  <c r="BM58" i="2"/>
  <c r="AV58" i="2"/>
  <c r="AU58" i="2"/>
  <c r="AD58" i="2"/>
  <c r="L58" i="2" s="1"/>
  <c r="M58" i="2"/>
  <c r="J58" i="2"/>
  <c r="G58" i="2"/>
  <c r="E58" i="2"/>
  <c r="F58" i="2" s="1"/>
  <c r="CJ57" i="2"/>
  <c r="CG57" i="2"/>
  <c r="CC57" i="2"/>
  <c r="CD57" i="2" s="1"/>
  <c r="H57" i="2" s="1"/>
  <c r="I57" i="2" s="1"/>
  <c r="BM57" i="2"/>
  <c r="AV57" i="2"/>
  <c r="AU57" i="2"/>
  <c r="AD57" i="2"/>
  <c r="L57" i="2" s="1"/>
  <c r="M57" i="2"/>
  <c r="J57" i="2"/>
  <c r="G57" i="2"/>
  <c r="E57" i="2"/>
  <c r="F57" i="2" s="1"/>
  <c r="CJ56" i="2"/>
  <c r="CG56" i="2"/>
  <c r="CC56" i="2"/>
  <c r="CD56" i="2" s="1"/>
  <c r="H56" i="2" s="1"/>
  <c r="BM56" i="2"/>
  <c r="AV56" i="2"/>
  <c r="AU56" i="2"/>
  <c r="AD56" i="2"/>
  <c r="L56" i="2" s="1"/>
  <c r="M56" i="2"/>
  <c r="J56" i="2"/>
  <c r="I56" i="2"/>
  <c r="G56" i="2"/>
  <c r="E56" i="2"/>
  <c r="F56" i="2" s="1"/>
  <c r="CJ55" i="2"/>
  <c r="CG55" i="2"/>
  <c r="CC55" i="2"/>
  <c r="CD55" i="2" s="1"/>
  <c r="H55" i="2" s="1"/>
  <c r="BM55" i="2"/>
  <c r="AV55" i="2"/>
  <c r="AU55" i="2"/>
  <c r="AD55" i="2"/>
  <c r="L55" i="2" s="1"/>
  <c r="M55" i="2"/>
  <c r="J55" i="2"/>
  <c r="I55" i="2"/>
  <c r="G55" i="2"/>
  <c r="E55" i="2"/>
  <c r="F55" i="2" s="1"/>
  <c r="CJ54" i="2"/>
  <c r="CG54" i="2"/>
  <c r="CC54" i="2"/>
  <c r="CD54" i="2" s="1"/>
  <c r="H54" i="2" s="1"/>
  <c r="BM54" i="2"/>
  <c r="AV54" i="2"/>
  <c r="AU54" i="2"/>
  <c r="AD54" i="2"/>
  <c r="L54" i="2" s="1"/>
  <c r="M54" i="2"/>
  <c r="J54" i="2"/>
  <c r="I54" i="2"/>
  <c r="G54" i="2"/>
  <c r="E54" i="2"/>
  <c r="F54" i="2" s="1"/>
  <c r="CJ53" i="2"/>
  <c r="CG53" i="2"/>
  <c r="CC53" i="2"/>
  <c r="CD53" i="2" s="1"/>
  <c r="H53" i="2" s="1"/>
  <c r="I53" i="2" s="1"/>
  <c r="BM53" i="2"/>
  <c r="AV53" i="2"/>
  <c r="AU53" i="2"/>
  <c r="AD53" i="2"/>
  <c r="L53" i="2" s="1"/>
  <c r="M53" i="2"/>
  <c r="J53" i="2"/>
  <c r="G53" i="2"/>
  <c r="E53" i="2"/>
  <c r="F53" i="2" s="1"/>
  <c r="CJ52" i="2"/>
  <c r="CG52" i="2"/>
  <c r="CC52" i="2"/>
  <c r="CD52" i="2" s="1"/>
  <c r="H52" i="2" s="1"/>
  <c r="I52" i="2" s="1"/>
  <c r="BM52" i="2"/>
  <c r="AV52" i="2"/>
  <c r="AU52" i="2"/>
  <c r="AD52" i="2"/>
  <c r="L52" i="2" s="1"/>
  <c r="M52" i="2"/>
  <c r="J52" i="2"/>
  <c r="G52" i="2"/>
  <c r="E52" i="2"/>
  <c r="F52" i="2" s="1"/>
  <c r="CJ51" i="2"/>
  <c r="CG51" i="2"/>
  <c r="CC51" i="2"/>
  <c r="CD51" i="2" s="1"/>
  <c r="H51" i="2" s="1"/>
  <c r="I51" i="2" s="1"/>
  <c r="BM51" i="2"/>
  <c r="AV51" i="2"/>
  <c r="AU51" i="2"/>
  <c r="AD51" i="2"/>
  <c r="L51" i="2" s="1"/>
  <c r="M51" i="2"/>
  <c r="J51" i="2"/>
  <c r="G51" i="2"/>
  <c r="E51" i="2"/>
  <c r="F51" i="2" s="1"/>
  <c r="CJ50" i="2"/>
  <c r="CG50" i="2"/>
  <c r="CC50" i="2"/>
  <c r="CD50" i="2" s="1"/>
  <c r="H50" i="2" s="1"/>
  <c r="BM50" i="2"/>
  <c r="AV50" i="2"/>
  <c r="AU50" i="2"/>
  <c r="AD50" i="2"/>
  <c r="L50" i="2" s="1"/>
  <c r="M50" i="2"/>
  <c r="J50" i="2"/>
  <c r="I50" i="2"/>
  <c r="G50" i="2"/>
  <c r="E50" i="2"/>
  <c r="F50" i="2" s="1"/>
  <c r="CJ49" i="2"/>
  <c r="CG49" i="2"/>
  <c r="G49" i="2" s="1"/>
  <c r="CC49" i="2"/>
  <c r="CD49" i="2" s="1"/>
  <c r="H49" i="2" s="1"/>
  <c r="BM49" i="2"/>
  <c r="AV49" i="2"/>
  <c r="AU49" i="2"/>
  <c r="AD49" i="2"/>
  <c r="L49" i="2" s="1"/>
  <c r="M49" i="2"/>
  <c r="J49" i="2"/>
  <c r="I49" i="2"/>
  <c r="E49" i="2"/>
  <c r="F49" i="2" s="1"/>
  <c r="CJ48" i="2"/>
  <c r="CG48" i="2"/>
  <c r="G48" i="2" s="1"/>
  <c r="CC48" i="2"/>
  <c r="CD48" i="2" s="1"/>
  <c r="H48" i="2" s="1"/>
  <c r="BM48" i="2"/>
  <c r="AV48" i="2"/>
  <c r="AU48" i="2"/>
  <c r="AD48" i="2"/>
  <c r="M48" i="2"/>
  <c r="L48" i="2"/>
  <c r="J48" i="2"/>
  <c r="I48" i="2"/>
  <c r="E48" i="2"/>
  <c r="F48" i="2" s="1"/>
  <c r="CJ47" i="2"/>
  <c r="CG47" i="2"/>
  <c r="CC47" i="2"/>
  <c r="CD47" i="2" s="1"/>
  <c r="H47" i="2" s="1"/>
  <c r="BM47" i="2"/>
  <c r="AV47" i="2"/>
  <c r="AU47" i="2"/>
  <c r="AD47" i="2"/>
  <c r="L47" i="2" s="1"/>
  <c r="M47" i="2"/>
  <c r="J47" i="2"/>
  <c r="I47" i="2"/>
  <c r="G47" i="2"/>
  <c r="E47" i="2"/>
  <c r="F47" i="2" s="1"/>
  <c r="CC46" i="2"/>
  <c r="CD46" i="2" s="1"/>
  <c r="H46" i="2" s="1"/>
  <c r="I46" i="2" s="1"/>
  <c r="BM46" i="2"/>
  <c r="AV46" i="2"/>
  <c r="AU46" i="2"/>
  <c r="AD46" i="2"/>
  <c r="L46" i="2" s="1"/>
  <c r="M46" i="2"/>
  <c r="E46" i="2"/>
  <c r="F46" i="2" s="1"/>
  <c r="CC45" i="2"/>
  <c r="CD45" i="2" s="1"/>
  <c r="H45" i="2" s="1"/>
  <c r="BM45" i="2"/>
  <c r="AV45" i="2"/>
  <c r="E45" i="2" s="1"/>
  <c r="F45" i="2" s="1"/>
  <c r="AU45" i="2"/>
  <c r="AD45" i="2"/>
  <c r="M45" i="2"/>
  <c r="L45" i="2"/>
  <c r="I45" i="2"/>
  <c r="CC44" i="2"/>
  <c r="CD44" i="2" s="1"/>
  <c r="H44" i="2" s="1"/>
  <c r="BM44" i="2"/>
  <c r="AV44" i="2"/>
  <c r="E44" i="2" s="1"/>
  <c r="F44" i="2" s="1"/>
  <c r="AU44" i="2"/>
  <c r="AD44" i="2"/>
  <c r="L44" i="2" s="1"/>
  <c r="M44" i="2"/>
  <c r="I44" i="2"/>
  <c r="CC43" i="2"/>
  <c r="CD43" i="2" s="1"/>
  <c r="H43" i="2" s="1"/>
  <c r="I43" i="2" s="1"/>
  <c r="BM43" i="2"/>
  <c r="AV43" i="2"/>
  <c r="AU43" i="2"/>
  <c r="AD43" i="2"/>
  <c r="L43" i="2" s="1"/>
  <c r="M43" i="2"/>
  <c r="E43" i="2"/>
  <c r="F43" i="2" s="1"/>
  <c r="CC42" i="2"/>
  <c r="CD42" i="2" s="1"/>
  <c r="H42" i="2" s="1"/>
  <c r="I42" i="2" s="1"/>
  <c r="BM42" i="2"/>
  <c r="AV42" i="2"/>
  <c r="AU42" i="2"/>
  <c r="AD42" i="2"/>
  <c r="L42" i="2" s="1"/>
  <c r="M42" i="2"/>
  <c r="E42" i="2"/>
  <c r="F42" i="2" s="1"/>
  <c r="CC41" i="2"/>
  <c r="CD41" i="2" s="1"/>
  <c r="H41" i="2" s="1"/>
  <c r="BM41" i="2"/>
  <c r="AV41" i="2"/>
  <c r="E41" i="2" s="1"/>
  <c r="F41" i="2" s="1"/>
  <c r="AU41" i="2"/>
  <c r="AD41" i="2"/>
  <c r="M41" i="2"/>
  <c r="L41" i="2"/>
  <c r="I41" i="2"/>
  <c r="CC40" i="2"/>
  <c r="CD40" i="2" s="1"/>
  <c r="BM40" i="2"/>
  <c r="AV40" i="2"/>
  <c r="AU40" i="2"/>
  <c r="AD40" i="2"/>
  <c r="L40" i="2" s="1"/>
  <c r="M40" i="2"/>
  <c r="I40" i="2"/>
  <c r="H40" i="2"/>
  <c r="E40" i="2"/>
  <c r="F40" i="2" s="1"/>
  <c r="CC39" i="2"/>
  <c r="CD39" i="2" s="1"/>
  <c r="BM39" i="2"/>
  <c r="AV39" i="2"/>
  <c r="AU39" i="2"/>
  <c r="AD39" i="2"/>
  <c r="M39" i="2"/>
  <c r="L39" i="2"/>
  <c r="I39" i="2"/>
  <c r="H39" i="2"/>
  <c r="E39" i="2"/>
  <c r="F39" i="2" s="1"/>
  <c r="CC38" i="2"/>
  <c r="CD38" i="2" s="1"/>
  <c r="BM38" i="2"/>
  <c r="AV38" i="2"/>
  <c r="AU38" i="2"/>
  <c r="AD38" i="2"/>
  <c r="M38" i="2"/>
  <c r="L38" i="2"/>
  <c r="H38" i="2"/>
  <c r="I38" i="2" s="1"/>
  <c r="E38" i="2"/>
  <c r="F38" i="2" s="1"/>
  <c r="CC37" i="2"/>
  <c r="CD37" i="2" s="1"/>
  <c r="BM37" i="2"/>
  <c r="AV37" i="2"/>
  <c r="AU37" i="2"/>
  <c r="AD37" i="2"/>
  <c r="L37" i="2" s="1"/>
  <c r="M37" i="2"/>
  <c r="H37" i="2"/>
  <c r="I37" i="2" s="1"/>
  <c r="E37" i="2"/>
  <c r="F37" i="2" s="1"/>
  <c r="CC36" i="2"/>
  <c r="CD36" i="2" s="1"/>
  <c r="H36" i="2" s="1"/>
  <c r="I36" i="2" s="1"/>
  <c r="BM36" i="2"/>
  <c r="AV36" i="2"/>
  <c r="E36" i="2" s="1"/>
  <c r="F36" i="2" s="1"/>
  <c r="AU36" i="2"/>
  <c r="AD36" i="2"/>
  <c r="M36" i="2"/>
  <c r="L36" i="2"/>
  <c r="CC35" i="2"/>
  <c r="CD35" i="2" s="1"/>
  <c r="H35" i="2" s="1"/>
  <c r="I35" i="2" s="1"/>
  <c r="BM35" i="2"/>
  <c r="AV35" i="2"/>
  <c r="E35" i="2" s="1"/>
  <c r="F35" i="2" s="1"/>
  <c r="AU35" i="2"/>
  <c r="AD35" i="2"/>
  <c r="M35" i="2"/>
  <c r="L35" i="2"/>
  <c r="CC34" i="2"/>
  <c r="CD34" i="2" s="1"/>
  <c r="H34" i="2" s="1"/>
  <c r="I34" i="2" s="1"/>
  <c r="BM34" i="2"/>
  <c r="AV34" i="2"/>
  <c r="E34" i="2" s="1"/>
  <c r="F34" i="2" s="1"/>
  <c r="AU34" i="2"/>
  <c r="AD34" i="2"/>
  <c r="M34" i="2"/>
  <c r="L34" i="2"/>
  <c r="CV33" i="2"/>
  <c r="CJ38" i="2" s="1"/>
  <c r="J38" i="2" s="1"/>
  <c r="CC33" i="2"/>
  <c r="CD33" i="2" s="1"/>
  <c r="H33" i="2" s="1"/>
  <c r="I33" i="2" s="1"/>
  <c r="BM33" i="2"/>
  <c r="AU33" i="2"/>
  <c r="AV33" i="2" s="1"/>
  <c r="E33" i="2" s="1"/>
  <c r="F33" i="2" s="1"/>
  <c r="AD33" i="2"/>
  <c r="L33" i="2" s="1"/>
  <c r="M33" i="2"/>
  <c r="CV32" i="2"/>
  <c r="CD32" i="2"/>
  <c r="H32" i="2" s="1"/>
  <c r="I32" i="2" s="1"/>
  <c r="CC32" i="2"/>
  <c r="BM32" i="2"/>
  <c r="AU32" i="2"/>
  <c r="AV32" i="2" s="1"/>
  <c r="E32" i="2" s="1"/>
  <c r="F32" i="2" s="1"/>
  <c r="AD32" i="2"/>
  <c r="L32" i="2" s="1"/>
  <c r="M32" i="2"/>
  <c r="CV31" i="2"/>
  <c r="CD31" i="2"/>
  <c r="H31" i="2" s="1"/>
  <c r="I31" i="2" s="1"/>
  <c r="CC31" i="2"/>
  <c r="BM31" i="2"/>
  <c r="AV31" i="2"/>
  <c r="E31" i="2" s="1"/>
  <c r="F31" i="2" s="1"/>
  <c r="AU31" i="2"/>
  <c r="AD31" i="2"/>
  <c r="M31" i="2"/>
  <c r="L31" i="2"/>
  <c r="CV30" i="2"/>
  <c r="CJ30" i="2"/>
  <c r="J30" i="2" s="1"/>
  <c r="CC30" i="2"/>
  <c r="CD30" i="2" s="1"/>
  <c r="H30" i="2" s="1"/>
  <c r="I30" i="2" s="1"/>
  <c r="BM30" i="2"/>
  <c r="AV30" i="2"/>
  <c r="E30" i="2" s="1"/>
  <c r="F30" i="2" s="1"/>
  <c r="AU30" i="2"/>
  <c r="AD30" i="2"/>
  <c r="M30" i="2"/>
  <c r="L30" i="2"/>
  <c r="CV29" i="2"/>
  <c r="CC29" i="2"/>
  <c r="CD29" i="2" s="1"/>
  <c r="H29" i="2" s="1"/>
  <c r="I29" i="2" s="1"/>
  <c r="BM29" i="2"/>
  <c r="AU29" i="2"/>
  <c r="AV29" i="2" s="1"/>
  <c r="E29" i="2" s="1"/>
  <c r="F29" i="2" s="1"/>
  <c r="AD29" i="2"/>
  <c r="L29" i="2" s="1"/>
  <c r="M29" i="2"/>
  <c r="CV28" i="2"/>
  <c r="CD28" i="2"/>
  <c r="H28" i="2" s="1"/>
  <c r="I28" i="2" s="1"/>
  <c r="CC28" i="2"/>
  <c r="BM28" i="2"/>
  <c r="AU28" i="2"/>
  <c r="AV28" i="2" s="1"/>
  <c r="E28" i="2" s="1"/>
  <c r="F28" i="2" s="1"/>
  <c r="AD28" i="2"/>
  <c r="L28" i="2" s="1"/>
  <c r="M28" i="2"/>
  <c r="CV27" i="2"/>
  <c r="CG27" i="2"/>
  <c r="CD27" i="2"/>
  <c r="H27" i="2" s="1"/>
  <c r="I27" i="2" s="1"/>
  <c r="CC27" i="2"/>
  <c r="BM27" i="2"/>
  <c r="AV27" i="2"/>
  <c r="E27" i="2" s="1"/>
  <c r="F27" i="2" s="1"/>
  <c r="AU27" i="2"/>
  <c r="AD27" i="2"/>
  <c r="M27" i="2"/>
  <c r="L27" i="2"/>
  <c r="G27" i="2"/>
  <c r="CV26" i="2"/>
  <c r="CJ26" i="2"/>
  <c r="J26" i="2" s="1"/>
  <c r="CC26" i="2"/>
  <c r="CD26" i="2" s="1"/>
  <c r="H26" i="2" s="1"/>
  <c r="I26" i="2" s="1"/>
  <c r="BM26" i="2"/>
  <c r="AV26" i="2"/>
  <c r="E26" i="2" s="1"/>
  <c r="F26" i="2" s="1"/>
  <c r="AU26" i="2"/>
  <c r="AD26" i="2"/>
  <c r="M26" i="2"/>
  <c r="L26" i="2"/>
  <c r="CV25" i="2"/>
  <c r="CJ25" i="2"/>
  <c r="J25" i="2" s="1"/>
  <c r="CC25" i="2"/>
  <c r="CD25" i="2" s="1"/>
  <c r="H25" i="2" s="1"/>
  <c r="I25" i="2" s="1"/>
  <c r="AV25" i="2"/>
  <c r="E25" i="2" s="1"/>
  <c r="F25" i="2" s="1"/>
  <c r="AU25" i="2"/>
  <c r="AD25" i="2"/>
  <c r="M25" i="2"/>
  <c r="L25" i="2"/>
  <c r="CV24" i="2"/>
  <c r="CJ24" i="2"/>
  <c r="J24" i="2" s="1"/>
  <c r="CC24" i="2"/>
  <c r="CD24" i="2" s="1"/>
  <c r="H24" i="2" s="1"/>
  <c r="I24" i="2" s="1"/>
  <c r="BM24" i="2"/>
  <c r="AU24" i="2"/>
  <c r="AV24" i="2" s="1"/>
  <c r="E24" i="2" s="1"/>
  <c r="F24" i="2" s="1"/>
  <c r="AD24" i="2"/>
  <c r="L24" i="2" s="1"/>
  <c r="M24" i="2"/>
  <c r="CV23" i="2"/>
  <c r="CJ23" i="2"/>
  <c r="CD23" i="2"/>
  <c r="H23" i="2" s="1"/>
  <c r="I23" i="2" s="1"/>
  <c r="CC23" i="2"/>
  <c r="BM23" i="2"/>
  <c r="AU23" i="2"/>
  <c r="AV23" i="2" s="1"/>
  <c r="E23" i="2" s="1"/>
  <c r="F23" i="2" s="1"/>
  <c r="AD23" i="2"/>
  <c r="L23" i="2" s="1"/>
  <c r="M23" i="2"/>
  <c r="J23" i="2"/>
  <c r="CV22" i="2"/>
  <c r="CJ22" i="2"/>
  <c r="CG22" i="2"/>
  <c r="CD22" i="2"/>
  <c r="H22" i="2" s="1"/>
  <c r="I22" i="2" s="1"/>
  <c r="CC22" i="2"/>
  <c r="BM22" i="2"/>
  <c r="AV22" i="2"/>
  <c r="E22" i="2" s="1"/>
  <c r="F22" i="2" s="1"/>
  <c r="AU22" i="2"/>
  <c r="AD22" i="2"/>
  <c r="M22" i="2"/>
  <c r="L22" i="2"/>
  <c r="J22" i="2"/>
  <c r="G22" i="2"/>
  <c r="CJ21" i="2"/>
  <c r="CG21" i="2"/>
  <c r="CD21" i="2"/>
  <c r="H21" i="2" s="1"/>
  <c r="I21" i="2" s="1"/>
  <c r="CC21" i="2"/>
  <c r="BM21" i="2"/>
  <c r="AV21" i="2"/>
  <c r="E21" i="2" s="1"/>
  <c r="F21" i="2" s="1"/>
  <c r="AU21" i="2"/>
  <c r="AD21" i="2"/>
  <c r="M21" i="2"/>
  <c r="L21" i="2"/>
  <c r="J21" i="2"/>
  <c r="G21" i="2"/>
  <c r="CV20" i="2"/>
  <c r="CG46" i="2" s="1"/>
  <c r="G46" i="2" s="1"/>
  <c r="CJ20" i="2"/>
  <c r="J20" i="2" s="1"/>
  <c r="CG20" i="2"/>
  <c r="CC20" i="2"/>
  <c r="CD20" i="2" s="1"/>
  <c r="H20" i="2" s="1"/>
  <c r="I20" i="2" s="1"/>
  <c r="BM20" i="2"/>
  <c r="AV20" i="2"/>
  <c r="E20" i="2" s="1"/>
  <c r="F20" i="2" s="1"/>
  <c r="AU20" i="2"/>
  <c r="AD20" i="2"/>
  <c r="M20" i="2"/>
  <c r="L20" i="2"/>
  <c r="G20" i="2"/>
  <c r="CV19" i="2"/>
  <c r="CJ19" i="2"/>
  <c r="J19" i="2" s="1"/>
  <c r="CC19" i="2"/>
  <c r="CD19" i="2" s="1"/>
  <c r="H19" i="2" s="1"/>
  <c r="I19" i="2" s="1"/>
  <c r="BM19" i="2"/>
  <c r="AU19" i="2"/>
  <c r="AV19" i="2" s="1"/>
  <c r="AD19" i="2"/>
  <c r="L19" i="2" s="1"/>
  <c r="M19" i="2"/>
  <c r="E19" i="2"/>
  <c r="F19" i="2" s="1"/>
  <c r="CV18" i="2"/>
  <c r="CJ18" i="2"/>
  <c r="CG18" i="2"/>
  <c r="CD18" i="2"/>
  <c r="H18" i="2" s="1"/>
  <c r="I18" i="2" s="1"/>
  <c r="CC18" i="2"/>
  <c r="BM18" i="2"/>
  <c r="AU18" i="2"/>
  <c r="AV18" i="2" s="1"/>
  <c r="E18" i="2" s="1"/>
  <c r="AD18" i="2"/>
  <c r="L18" i="2" s="1"/>
  <c r="M18" i="2"/>
  <c r="J18" i="2"/>
  <c r="G18" i="2"/>
  <c r="F18" i="2"/>
  <c r="CV17" i="2"/>
  <c r="CJ17" i="2"/>
  <c r="CG17" i="2"/>
  <c r="CD17" i="2"/>
  <c r="H17" i="2" s="1"/>
  <c r="I17" i="2" s="1"/>
  <c r="CC17" i="2"/>
  <c r="BM17" i="2"/>
  <c r="AV17" i="2"/>
  <c r="E17" i="2" s="1"/>
  <c r="F17" i="2" s="1"/>
  <c r="AU17" i="2"/>
  <c r="AD17" i="2"/>
  <c r="M17" i="2"/>
  <c r="L17" i="2"/>
  <c r="J17" i="2"/>
  <c r="G17" i="2"/>
  <c r="CV16" i="2"/>
  <c r="CJ16" i="2"/>
  <c r="J16" i="2" s="1"/>
  <c r="CG16" i="2"/>
  <c r="CC16" i="2"/>
  <c r="CD16" i="2" s="1"/>
  <c r="BM16" i="2"/>
  <c r="AV16" i="2"/>
  <c r="E16" i="2" s="1"/>
  <c r="F16" i="2" s="1"/>
  <c r="AU16" i="2"/>
  <c r="AD16" i="2"/>
  <c r="M16" i="2"/>
  <c r="L16" i="2"/>
  <c r="H16" i="2"/>
  <c r="I16" i="2" s="1"/>
  <c r="G16" i="2"/>
  <c r="CV15" i="2"/>
  <c r="CJ15" i="2"/>
  <c r="J15" i="2" s="1"/>
  <c r="CG15" i="2"/>
  <c r="CC15" i="2"/>
  <c r="CD15" i="2" s="1"/>
  <c r="H15" i="2" s="1"/>
  <c r="BM15" i="2"/>
  <c r="AU15" i="2"/>
  <c r="AV15" i="2" s="1"/>
  <c r="AD15" i="2"/>
  <c r="L15" i="2" s="1"/>
  <c r="M15" i="2"/>
  <c r="I15" i="2"/>
  <c r="G15" i="2"/>
  <c r="E15" i="2"/>
  <c r="F15" i="2" s="1"/>
  <c r="CV14" i="2"/>
  <c r="CJ14" i="2"/>
  <c r="CG14" i="2"/>
  <c r="CD14" i="2"/>
  <c r="H14" i="2" s="1"/>
  <c r="I14" i="2" s="1"/>
  <c r="CC14" i="2"/>
  <c r="BM14" i="2"/>
  <c r="AU14" i="2"/>
  <c r="AV14" i="2" s="1"/>
  <c r="E14" i="2" s="1"/>
  <c r="AD14" i="2"/>
  <c r="L14" i="2" s="1"/>
  <c r="M14" i="2"/>
  <c r="J14" i="2"/>
  <c r="G14" i="2"/>
  <c r="F14" i="2"/>
  <c r="CV13" i="2"/>
  <c r="CJ13" i="2"/>
  <c r="CG13" i="2"/>
  <c r="G13" i="2" s="1"/>
  <c r="CD13" i="2"/>
  <c r="H13" i="2" s="1"/>
  <c r="I13" i="2" s="1"/>
  <c r="CC13" i="2"/>
  <c r="BM13" i="2"/>
  <c r="AV13" i="2"/>
  <c r="E13" i="2" s="1"/>
  <c r="F13" i="2" s="1"/>
  <c r="AU13" i="2"/>
  <c r="AD13" i="2"/>
  <c r="M13" i="2"/>
  <c r="L13" i="2"/>
  <c r="J13" i="2"/>
  <c r="CV12" i="2"/>
  <c r="CJ12" i="2"/>
  <c r="J12" i="2" s="1"/>
  <c r="CG12" i="2"/>
  <c r="CC12" i="2"/>
  <c r="CD12" i="2" s="1"/>
  <c r="BM12" i="2"/>
  <c r="AV12" i="2"/>
  <c r="E12" i="2" s="1"/>
  <c r="F12" i="2" s="1"/>
  <c r="AU12" i="2"/>
  <c r="AD12" i="2"/>
  <c r="M12" i="2"/>
  <c r="L12" i="2"/>
  <c r="H12" i="2"/>
  <c r="I12" i="2" s="1"/>
  <c r="G12" i="2"/>
  <c r="CV11" i="2"/>
  <c r="CJ11" i="2"/>
  <c r="J11" i="2" s="1"/>
  <c r="CG11" i="2"/>
  <c r="CC11" i="2"/>
  <c r="CD11" i="2" s="1"/>
  <c r="BM11" i="2"/>
  <c r="AU11" i="2"/>
  <c r="AV11" i="2" s="1"/>
  <c r="E11" i="2" s="1"/>
  <c r="F11" i="2" s="1"/>
  <c r="AD11" i="2"/>
  <c r="L11" i="2" s="1"/>
  <c r="M11" i="2"/>
  <c r="I11" i="2"/>
  <c r="H11" i="2"/>
  <c r="G11" i="2"/>
  <c r="CV10" i="2"/>
  <c r="CV9" i="2"/>
  <c r="BC2" i="2"/>
  <c r="T2" i="2"/>
  <c r="CJ60" i="1"/>
  <c r="J60" i="1" s="1"/>
  <c r="CG60" i="1"/>
  <c r="CC60" i="1"/>
  <c r="CD60" i="1" s="1"/>
  <c r="BM60" i="1"/>
  <c r="AU60" i="1"/>
  <c r="AV60" i="1" s="1"/>
  <c r="E60" i="1" s="1"/>
  <c r="F60" i="1" s="1"/>
  <c r="AD60" i="1"/>
  <c r="L60" i="1" s="1"/>
  <c r="M60" i="1"/>
  <c r="H60" i="1"/>
  <c r="I60" i="1" s="1"/>
  <c r="G60" i="1"/>
  <c r="CJ59" i="1"/>
  <c r="CG59" i="1"/>
  <c r="CC59" i="1"/>
  <c r="CD59" i="1" s="1"/>
  <c r="BM59" i="1"/>
  <c r="AU59" i="1"/>
  <c r="AV59" i="1" s="1"/>
  <c r="AD59" i="1"/>
  <c r="L59" i="1" s="1"/>
  <c r="M59" i="1"/>
  <c r="J59" i="1"/>
  <c r="I59" i="1"/>
  <c r="H59" i="1"/>
  <c r="G59" i="1"/>
  <c r="E59" i="1"/>
  <c r="F59" i="1" s="1"/>
  <c r="CJ58" i="1"/>
  <c r="J58" i="1" s="1"/>
  <c r="CG58" i="1"/>
  <c r="CC58" i="1"/>
  <c r="CD58" i="1" s="1"/>
  <c r="H58" i="1" s="1"/>
  <c r="I58" i="1" s="1"/>
  <c r="BM58" i="1"/>
  <c r="AV58" i="1"/>
  <c r="AU58" i="1"/>
  <c r="AD58" i="1"/>
  <c r="L58" i="1" s="1"/>
  <c r="M58" i="1"/>
  <c r="G58" i="1"/>
  <c r="E58" i="1"/>
  <c r="F58" i="1" s="1"/>
  <c r="CJ57" i="1"/>
  <c r="J57" i="1" s="1"/>
  <c r="CG57" i="1"/>
  <c r="CC57" i="1"/>
  <c r="CD57" i="1" s="1"/>
  <c r="H57" i="1" s="1"/>
  <c r="I57" i="1" s="1"/>
  <c r="BM57" i="1"/>
  <c r="AV57" i="1"/>
  <c r="AU57" i="1"/>
  <c r="AD57" i="1"/>
  <c r="L57" i="1" s="1"/>
  <c r="M57" i="1"/>
  <c r="G57" i="1"/>
  <c r="E57" i="1"/>
  <c r="F57" i="1" s="1"/>
  <c r="CJ56" i="1"/>
  <c r="J56" i="1" s="1"/>
  <c r="CG56" i="1"/>
  <c r="CC56" i="1"/>
  <c r="CD56" i="1" s="1"/>
  <c r="H56" i="1" s="1"/>
  <c r="I56" i="1" s="1"/>
  <c r="BM56" i="1"/>
  <c r="AV56" i="1"/>
  <c r="AU56" i="1"/>
  <c r="AD56" i="1"/>
  <c r="L56" i="1" s="1"/>
  <c r="M56" i="1"/>
  <c r="G56" i="1"/>
  <c r="E56" i="1"/>
  <c r="F56" i="1" s="1"/>
  <c r="CJ55" i="1"/>
  <c r="J55" i="1" s="1"/>
  <c r="CG55" i="1"/>
  <c r="CC55" i="1"/>
  <c r="CD55" i="1" s="1"/>
  <c r="H55" i="1" s="1"/>
  <c r="I55" i="1" s="1"/>
  <c r="BM55" i="1"/>
  <c r="AV55" i="1"/>
  <c r="AU55" i="1"/>
  <c r="AD55" i="1"/>
  <c r="L55" i="1" s="1"/>
  <c r="M55" i="1"/>
  <c r="G55" i="1"/>
  <c r="E55" i="1"/>
  <c r="F55" i="1" s="1"/>
  <c r="CJ54" i="1"/>
  <c r="J54" i="1" s="1"/>
  <c r="CG54" i="1"/>
  <c r="CC54" i="1"/>
  <c r="CD54" i="1" s="1"/>
  <c r="H54" i="1" s="1"/>
  <c r="I54" i="1" s="1"/>
  <c r="BM54" i="1"/>
  <c r="AV54" i="1"/>
  <c r="AU54" i="1"/>
  <c r="AD54" i="1"/>
  <c r="L54" i="1" s="1"/>
  <c r="M54" i="1"/>
  <c r="G54" i="1"/>
  <c r="E54" i="1"/>
  <c r="F54" i="1" s="1"/>
  <c r="CJ53" i="1"/>
  <c r="J53" i="1" s="1"/>
  <c r="CG53" i="1"/>
  <c r="CC53" i="1"/>
  <c r="CD53" i="1" s="1"/>
  <c r="H53" i="1" s="1"/>
  <c r="I53" i="1" s="1"/>
  <c r="BM53" i="1"/>
  <c r="AV53" i="1"/>
  <c r="AU53" i="1"/>
  <c r="AD53" i="1"/>
  <c r="L53" i="1" s="1"/>
  <c r="M53" i="1"/>
  <c r="G53" i="1"/>
  <c r="E53" i="1"/>
  <c r="F53" i="1" s="1"/>
  <c r="CJ52" i="1"/>
  <c r="J52" i="1" s="1"/>
  <c r="CG52" i="1"/>
  <c r="CC52" i="1"/>
  <c r="CD52" i="1" s="1"/>
  <c r="H52" i="1" s="1"/>
  <c r="I52" i="1" s="1"/>
  <c r="BM52" i="1"/>
  <c r="AV52" i="1"/>
  <c r="AU52" i="1"/>
  <c r="AD52" i="1"/>
  <c r="L52" i="1" s="1"/>
  <c r="M52" i="1"/>
  <c r="G52" i="1"/>
  <c r="E52" i="1"/>
  <c r="F52" i="1" s="1"/>
  <c r="CJ51" i="1"/>
  <c r="J51" i="1" s="1"/>
  <c r="CG51" i="1"/>
  <c r="CC51" i="1"/>
  <c r="CD51" i="1" s="1"/>
  <c r="H51" i="1" s="1"/>
  <c r="I51" i="1" s="1"/>
  <c r="BM51" i="1"/>
  <c r="AV51" i="1"/>
  <c r="AU51" i="1"/>
  <c r="AD51" i="1"/>
  <c r="L51" i="1" s="1"/>
  <c r="M51" i="1"/>
  <c r="G51" i="1"/>
  <c r="E51" i="1"/>
  <c r="F51" i="1" s="1"/>
  <c r="CJ50" i="1"/>
  <c r="J50" i="1" s="1"/>
  <c r="CG50" i="1"/>
  <c r="CC50" i="1"/>
  <c r="CD50" i="1" s="1"/>
  <c r="H50" i="1" s="1"/>
  <c r="I50" i="1" s="1"/>
  <c r="BM50" i="1"/>
  <c r="AV50" i="1"/>
  <c r="AU50" i="1"/>
  <c r="AD50" i="1"/>
  <c r="L50" i="1" s="1"/>
  <c r="M50" i="1"/>
  <c r="G50" i="1"/>
  <c r="E50" i="1"/>
  <c r="F50" i="1" s="1"/>
  <c r="CJ49" i="1"/>
  <c r="J49" i="1" s="1"/>
  <c r="CG49" i="1"/>
  <c r="CC49" i="1"/>
  <c r="CD49" i="1" s="1"/>
  <c r="H49" i="1" s="1"/>
  <c r="I49" i="1" s="1"/>
  <c r="BM49" i="1"/>
  <c r="AV49" i="1"/>
  <c r="AU49" i="1"/>
  <c r="AD49" i="1"/>
  <c r="L49" i="1" s="1"/>
  <c r="M49" i="1"/>
  <c r="G49" i="1"/>
  <c r="E49" i="1"/>
  <c r="F49" i="1" s="1"/>
  <c r="CJ48" i="1"/>
  <c r="J48" i="1" s="1"/>
  <c r="CG48" i="1"/>
  <c r="CC48" i="1"/>
  <c r="CD48" i="1" s="1"/>
  <c r="H48" i="1" s="1"/>
  <c r="I48" i="1" s="1"/>
  <c r="BM48" i="1"/>
  <c r="AV48" i="1"/>
  <c r="AU48" i="1"/>
  <c r="AD48" i="1"/>
  <c r="L48" i="1" s="1"/>
  <c r="M48" i="1"/>
  <c r="G48" i="1"/>
  <c r="E48" i="1"/>
  <c r="F48" i="1" s="1"/>
  <c r="CJ47" i="1"/>
  <c r="J47" i="1" s="1"/>
  <c r="CG47" i="1"/>
  <c r="CC47" i="1"/>
  <c r="CD47" i="1" s="1"/>
  <c r="H47" i="1" s="1"/>
  <c r="I47" i="1" s="1"/>
  <c r="BM47" i="1"/>
  <c r="AV47" i="1"/>
  <c r="AU47" i="1"/>
  <c r="AD47" i="1"/>
  <c r="L47" i="1" s="1"/>
  <c r="M47" i="1"/>
  <c r="G47" i="1"/>
  <c r="E47" i="1"/>
  <c r="F47" i="1" s="1"/>
  <c r="CJ46" i="1"/>
  <c r="J46" i="1" s="1"/>
  <c r="CG46" i="1"/>
  <c r="CC46" i="1"/>
  <c r="CD46" i="1" s="1"/>
  <c r="H46" i="1" s="1"/>
  <c r="I46" i="1" s="1"/>
  <c r="BM46" i="1"/>
  <c r="AV46" i="1"/>
  <c r="AU46" i="1"/>
  <c r="AD46" i="1"/>
  <c r="L46" i="1" s="1"/>
  <c r="M46" i="1"/>
  <c r="G46" i="1"/>
  <c r="E46" i="1"/>
  <c r="F46" i="1" s="1"/>
  <c r="CC45" i="1"/>
  <c r="CD45" i="1" s="1"/>
  <c r="H45" i="1" s="1"/>
  <c r="I45" i="1" s="1"/>
  <c r="BM45" i="1"/>
  <c r="AV45" i="1"/>
  <c r="AU45" i="1"/>
  <c r="M45" i="1"/>
  <c r="F45" i="1"/>
  <c r="E45" i="1"/>
  <c r="CD44" i="1"/>
  <c r="H44" i="1" s="1"/>
  <c r="I44" i="1" s="1"/>
  <c r="CC44" i="1"/>
  <c r="BM44" i="1"/>
  <c r="AV44" i="1"/>
  <c r="E44" i="1" s="1"/>
  <c r="F44" i="1" s="1"/>
  <c r="AU44" i="1"/>
  <c r="AD44" i="1"/>
  <c r="M44" i="1"/>
  <c r="L44" i="1"/>
  <c r="CD43" i="1"/>
  <c r="H43" i="1" s="1"/>
  <c r="I43" i="1" s="1"/>
  <c r="CC43" i="1"/>
  <c r="BM43" i="1"/>
  <c r="AV43" i="1"/>
  <c r="E43" i="1" s="1"/>
  <c r="F43" i="1" s="1"/>
  <c r="AU43" i="1"/>
  <c r="AD43" i="1"/>
  <c r="M43" i="1"/>
  <c r="L43" i="1"/>
  <c r="CD42" i="1"/>
  <c r="H42" i="1" s="1"/>
  <c r="I42" i="1" s="1"/>
  <c r="CC42" i="1"/>
  <c r="BM42" i="1"/>
  <c r="AV42" i="1"/>
  <c r="E42" i="1" s="1"/>
  <c r="F42" i="1" s="1"/>
  <c r="AU42" i="1"/>
  <c r="AD42" i="1"/>
  <c r="M42" i="1"/>
  <c r="L42" i="1"/>
  <c r="CD41" i="1"/>
  <c r="H41" i="1" s="1"/>
  <c r="I41" i="1" s="1"/>
  <c r="CC41" i="1"/>
  <c r="BM41" i="1"/>
  <c r="AV41" i="1"/>
  <c r="E41" i="1" s="1"/>
  <c r="F41" i="1" s="1"/>
  <c r="AU41" i="1"/>
  <c r="AD41" i="1"/>
  <c r="M41" i="1"/>
  <c r="L41" i="1"/>
  <c r="CD40" i="1"/>
  <c r="H40" i="1" s="1"/>
  <c r="I40" i="1" s="1"/>
  <c r="CC40" i="1"/>
  <c r="BM40" i="1"/>
  <c r="AV40" i="1"/>
  <c r="E40" i="1" s="1"/>
  <c r="F40" i="1" s="1"/>
  <c r="AU40" i="1"/>
  <c r="AD40" i="1"/>
  <c r="M40" i="1"/>
  <c r="L40" i="1"/>
  <c r="CC39" i="1"/>
  <c r="CD39" i="1" s="1"/>
  <c r="H39" i="1" s="1"/>
  <c r="I39" i="1" s="1"/>
  <c r="BM39" i="1"/>
  <c r="AV39" i="1"/>
  <c r="E39" i="1" s="1"/>
  <c r="F39" i="1" s="1"/>
  <c r="AU39" i="1"/>
  <c r="AD39" i="1"/>
  <c r="M39" i="1"/>
  <c r="L39" i="1"/>
  <c r="CC38" i="1"/>
  <c r="CD38" i="1" s="1"/>
  <c r="H38" i="1" s="1"/>
  <c r="I38" i="1" s="1"/>
  <c r="BM38" i="1"/>
  <c r="AV38" i="1"/>
  <c r="E38" i="1" s="1"/>
  <c r="F38" i="1" s="1"/>
  <c r="AU38" i="1"/>
  <c r="AD38" i="1"/>
  <c r="M38" i="1"/>
  <c r="L38" i="1"/>
  <c r="CC37" i="1"/>
  <c r="CD37" i="1" s="1"/>
  <c r="H37" i="1" s="1"/>
  <c r="I37" i="1" s="1"/>
  <c r="BM37" i="1"/>
  <c r="AV37" i="1"/>
  <c r="E37" i="1" s="1"/>
  <c r="F37" i="1" s="1"/>
  <c r="AU37" i="1"/>
  <c r="AD37" i="1"/>
  <c r="M37" i="1"/>
  <c r="L37" i="1"/>
  <c r="CC36" i="1"/>
  <c r="CD36" i="1" s="1"/>
  <c r="H36" i="1" s="1"/>
  <c r="I36" i="1" s="1"/>
  <c r="BM36" i="1"/>
  <c r="AV36" i="1"/>
  <c r="E36" i="1" s="1"/>
  <c r="F36" i="1" s="1"/>
  <c r="AU36" i="1"/>
  <c r="AD36" i="1"/>
  <c r="M36" i="1"/>
  <c r="L36" i="1"/>
  <c r="CC35" i="1"/>
  <c r="CD35" i="1" s="1"/>
  <c r="H35" i="1" s="1"/>
  <c r="I35" i="1" s="1"/>
  <c r="BM35" i="1"/>
  <c r="AV35" i="1"/>
  <c r="E35" i="1" s="1"/>
  <c r="F35" i="1" s="1"/>
  <c r="AU35" i="1"/>
  <c r="AD35" i="1"/>
  <c r="M35" i="1"/>
  <c r="L35" i="1"/>
  <c r="CC34" i="1"/>
  <c r="CD34" i="1" s="1"/>
  <c r="H34" i="1" s="1"/>
  <c r="I34" i="1" s="1"/>
  <c r="BM34" i="1"/>
  <c r="AV34" i="1"/>
  <c r="E34" i="1" s="1"/>
  <c r="F34" i="1" s="1"/>
  <c r="AU34" i="1"/>
  <c r="AD34" i="1"/>
  <c r="M34" i="1"/>
  <c r="L34" i="1"/>
  <c r="CV33" i="1"/>
  <c r="CJ45" i="1" s="1"/>
  <c r="J45" i="1" s="1"/>
  <c r="CJ33" i="1"/>
  <c r="J33" i="1" s="1"/>
  <c r="CD33" i="1"/>
  <c r="CC33" i="1"/>
  <c r="BM33" i="1"/>
  <c r="AU33" i="1"/>
  <c r="AV33" i="1" s="1"/>
  <c r="E33" i="1" s="1"/>
  <c r="F33" i="1" s="1"/>
  <c r="AD33" i="1"/>
  <c r="M33" i="1"/>
  <c r="L33" i="1"/>
  <c r="H33" i="1"/>
  <c r="I33" i="1" s="1"/>
  <c r="CV32" i="1"/>
  <c r="CJ32" i="1"/>
  <c r="J32" i="1" s="1"/>
  <c r="CC32" i="1"/>
  <c r="CD32" i="1" s="1"/>
  <c r="H32" i="1" s="1"/>
  <c r="I32" i="1" s="1"/>
  <c r="BM32" i="1"/>
  <c r="AV32" i="1"/>
  <c r="AU32" i="1"/>
  <c r="AD32" i="1"/>
  <c r="L32" i="1" s="1"/>
  <c r="M32" i="1"/>
  <c r="E32" i="1"/>
  <c r="F32" i="1" s="1"/>
  <c r="CV31" i="1"/>
  <c r="CJ31" i="1"/>
  <c r="CD31" i="1"/>
  <c r="H31" i="1" s="1"/>
  <c r="I31" i="1" s="1"/>
  <c r="CC31" i="1"/>
  <c r="BM31" i="1"/>
  <c r="AU31" i="1"/>
  <c r="AV31" i="1" s="1"/>
  <c r="E31" i="1" s="1"/>
  <c r="F31" i="1" s="1"/>
  <c r="AD31" i="1"/>
  <c r="L31" i="1" s="1"/>
  <c r="M31" i="1"/>
  <c r="J31" i="1"/>
  <c r="CV30" i="1"/>
  <c r="CJ30" i="1"/>
  <c r="CC30" i="1"/>
  <c r="CD30" i="1" s="1"/>
  <c r="H30" i="1" s="1"/>
  <c r="I30" i="1" s="1"/>
  <c r="BM30" i="1"/>
  <c r="AV30" i="1"/>
  <c r="E30" i="1" s="1"/>
  <c r="F30" i="1" s="1"/>
  <c r="AU30" i="1"/>
  <c r="AD30" i="1"/>
  <c r="M30" i="1"/>
  <c r="L30" i="1"/>
  <c r="J30" i="1"/>
  <c r="CV29" i="1"/>
  <c r="CJ29" i="1"/>
  <c r="J29" i="1" s="1"/>
  <c r="CD29" i="1"/>
  <c r="CC29" i="1"/>
  <c r="BM29" i="1"/>
  <c r="AU29" i="1"/>
  <c r="AV29" i="1" s="1"/>
  <c r="E29" i="1" s="1"/>
  <c r="F29" i="1" s="1"/>
  <c r="AD29" i="1"/>
  <c r="M29" i="1"/>
  <c r="L29" i="1"/>
  <c r="H29" i="1"/>
  <c r="I29" i="1" s="1"/>
  <c r="CV28" i="1"/>
  <c r="CJ28" i="1"/>
  <c r="J28" i="1" s="1"/>
  <c r="CC28" i="1"/>
  <c r="CD28" i="1" s="1"/>
  <c r="H28" i="1" s="1"/>
  <c r="I28" i="1" s="1"/>
  <c r="BM28" i="1"/>
  <c r="AV28" i="1"/>
  <c r="AU28" i="1"/>
  <c r="AD28" i="1"/>
  <c r="L28" i="1" s="1"/>
  <c r="M28" i="1"/>
  <c r="E28" i="1"/>
  <c r="F28" i="1" s="1"/>
  <c r="CV27" i="1"/>
  <c r="CJ27" i="1"/>
  <c r="CD27" i="1"/>
  <c r="H27" i="1" s="1"/>
  <c r="I27" i="1" s="1"/>
  <c r="CC27" i="1"/>
  <c r="BM27" i="1"/>
  <c r="AU27" i="1"/>
  <c r="AV27" i="1" s="1"/>
  <c r="E27" i="1" s="1"/>
  <c r="F27" i="1" s="1"/>
  <c r="AD27" i="1"/>
  <c r="L27" i="1" s="1"/>
  <c r="M27" i="1"/>
  <c r="J27" i="1"/>
  <c r="CV26" i="1"/>
  <c r="CJ26" i="1"/>
  <c r="CC26" i="1"/>
  <c r="CD26" i="1" s="1"/>
  <c r="H26" i="1" s="1"/>
  <c r="I26" i="1" s="1"/>
  <c r="BM26" i="1"/>
  <c r="AV26" i="1"/>
  <c r="E26" i="1" s="1"/>
  <c r="F26" i="1" s="1"/>
  <c r="AU26" i="1"/>
  <c r="AD26" i="1"/>
  <c r="M26" i="1"/>
  <c r="L26" i="1"/>
  <c r="J26" i="1"/>
  <c r="CV25" i="1"/>
  <c r="CJ25" i="1"/>
  <c r="J25" i="1" s="1"/>
  <c r="CD25" i="1"/>
  <c r="CC25" i="1"/>
  <c r="BM25" i="1"/>
  <c r="AU25" i="1"/>
  <c r="AV25" i="1" s="1"/>
  <c r="E25" i="1" s="1"/>
  <c r="F25" i="1" s="1"/>
  <c r="AD25" i="1"/>
  <c r="M25" i="1"/>
  <c r="L25" i="1"/>
  <c r="H25" i="1"/>
  <c r="I25" i="1" s="1"/>
  <c r="CV24" i="1"/>
  <c r="CJ24" i="1"/>
  <c r="J24" i="1" s="1"/>
  <c r="CC24" i="1"/>
  <c r="CD24" i="1" s="1"/>
  <c r="H24" i="1" s="1"/>
  <c r="I24" i="1" s="1"/>
  <c r="BM24" i="1"/>
  <c r="AV24" i="1"/>
  <c r="AU24" i="1"/>
  <c r="AD24" i="1"/>
  <c r="L24" i="1" s="1"/>
  <c r="M24" i="1"/>
  <c r="E24" i="1"/>
  <c r="F24" i="1" s="1"/>
  <c r="CV23" i="1"/>
  <c r="CJ23" i="1"/>
  <c r="CD23" i="1"/>
  <c r="H23" i="1" s="1"/>
  <c r="I23" i="1" s="1"/>
  <c r="CC23" i="1"/>
  <c r="BM23" i="1"/>
  <c r="AU23" i="1"/>
  <c r="AV23" i="1" s="1"/>
  <c r="E23" i="1" s="1"/>
  <c r="F23" i="1" s="1"/>
  <c r="AD23" i="1"/>
  <c r="L23" i="1" s="1"/>
  <c r="M23" i="1"/>
  <c r="J23" i="1"/>
  <c r="CV22" i="1"/>
  <c r="CJ22" i="1"/>
  <c r="CG22" i="1"/>
  <c r="CC22" i="1"/>
  <c r="CD22" i="1" s="1"/>
  <c r="H22" i="1" s="1"/>
  <c r="I22" i="1" s="1"/>
  <c r="BM22" i="1"/>
  <c r="AV22" i="1"/>
  <c r="E22" i="1" s="1"/>
  <c r="F22" i="1" s="1"/>
  <c r="AU22" i="1"/>
  <c r="AD22" i="1"/>
  <c r="M22" i="1"/>
  <c r="L22" i="1"/>
  <c r="J22" i="1"/>
  <c r="G22" i="1"/>
  <c r="CJ21" i="1"/>
  <c r="CG21" i="1"/>
  <c r="CC21" i="1"/>
  <c r="CD21" i="1" s="1"/>
  <c r="H21" i="1" s="1"/>
  <c r="I21" i="1" s="1"/>
  <c r="BM21" i="1"/>
  <c r="AV21" i="1"/>
  <c r="E21" i="1" s="1"/>
  <c r="F21" i="1" s="1"/>
  <c r="AU21" i="1"/>
  <c r="AD21" i="1"/>
  <c r="M21" i="1"/>
  <c r="L21" i="1"/>
  <c r="J21" i="1"/>
  <c r="G21" i="1"/>
  <c r="CV20" i="1"/>
  <c r="CG33" i="1" s="1"/>
  <c r="G33" i="1" s="1"/>
  <c r="CJ20" i="1"/>
  <c r="J20" i="1" s="1"/>
  <c r="CG20" i="1"/>
  <c r="CD20" i="1"/>
  <c r="CC20" i="1"/>
  <c r="BM20" i="1"/>
  <c r="AU20" i="1"/>
  <c r="AV20" i="1" s="1"/>
  <c r="E20" i="1" s="1"/>
  <c r="F20" i="1" s="1"/>
  <c r="AD20" i="1"/>
  <c r="M20" i="1"/>
  <c r="L20" i="1"/>
  <c r="H20" i="1"/>
  <c r="I20" i="1" s="1"/>
  <c r="G20" i="1"/>
  <c r="CV19" i="1"/>
  <c r="CJ19" i="1"/>
  <c r="J19" i="1" s="1"/>
  <c r="CG19" i="1"/>
  <c r="CC19" i="1"/>
  <c r="CD19" i="1" s="1"/>
  <c r="H19" i="1" s="1"/>
  <c r="I19" i="1" s="1"/>
  <c r="BM19" i="1"/>
  <c r="AV19" i="1"/>
  <c r="AU19" i="1"/>
  <c r="AD19" i="1"/>
  <c r="L19" i="1" s="1"/>
  <c r="M19" i="1"/>
  <c r="G19" i="1"/>
  <c r="E19" i="1"/>
  <c r="F19" i="1" s="1"/>
  <c r="CV18" i="1"/>
  <c r="CJ18" i="1"/>
  <c r="CG18" i="1"/>
  <c r="CD18" i="1"/>
  <c r="H18" i="1" s="1"/>
  <c r="I18" i="1" s="1"/>
  <c r="CC18" i="1"/>
  <c r="BM18" i="1"/>
  <c r="AU18" i="1"/>
  <c r="AV18" i="1" s="1"/>
  <c r="E18" i="1" s="1"/>
  <c r="F18" i="1" s="1"/>
  <c r="AD18" i="1"/>
  <c r="L18" i="1" s="1"/>
  <c r="M18" i="1"/>
  <c r="J18" i="1"/>
  <c r="G18" i="1"/>
  <c r="CV17" i="1"/>
  <c r="CJ17" i="1"/>
  <c r="CG17" i="1"/>
  <c r="CC17" i="1"/>
  <c r="CD17" i="1" s="1"/>
  <c r="H17" i="1" s="1"/>
  <c r="I17" i="1" s="1"/>
  <c r="BM17" i="1"/>
  <c r="AV17" i="1"/>
  <c r="E17" i="1" s="1"/>
  <c r="F17" i="1" s="1"/>
  <c r="AU17" i="1"/>
  <c r="AD17" i="1"/>
  <c r="M17" i="1"/>
  <c r="L17" i="1"/>
  <c r="J17" i="1"/>
  <c r="G17" i="1"/>
  <c r="CV16" i="1"/>
  <c r="CJ16" i="1"/>
  <c r="J16" i="1" s="1"/>
  <c r="CG16" i="1"/>
  <c r="CD16" i="1"/>
  <c r="CC16" i="1"/>
  <c r="BM16" i="1"/>
  <c r="AU16" i="1"/>
  <c r="AV16" i="1" s="1"/>
  <c r="E16" i="1" s="1"/>
  <c r="F16" i="1" s="1"/>
  <c r="AD16" i="1"/>
  <c r="M16" i="1"/>
  <c r="L16" i="1"/>
  <c r="H16" i="1"/>
  <c r="I16" i="1" s="1"/>
  <c r="G16" i="1"/>
  <c r="CV15" i="1"/>
  <c r="CJ15" i="1"/>
  <c r="J15" i="1" s="1"/>
  <c r="CG15" i="1"/>
  <c r="CC15" i="1"/>
  <c r="CD15" i="1" s="1"/>
  <c r="H15" i="1" s="1"/>
  <c r="I15" i="1" s="1"/>
  <c r="BM15" i="1"/>
  <c r="AV15" i="1"/>
  <c r="AU15" i="1"/>
  <c r="AD15" i="1"/>
  <c r="L15" i="1" s="1"/>
  <c r="M15" i="1"/>
  <c r="G15" i="1"/>
  <c r="E15" i="1"/>
  <c r="F15" i="1" s="1"/>
  <c r="CV14" i="1"/>
  <c r="CJ14" i="1"/>
  <c r="CG14" i="1"/>
  <c r="CD14" i="1"/>
  <c r="H14" i="1" s="1"/>
  <c r="I14" i="1" s="1"/>
  <c r="CC14" i="1"/>
  <c r="BM14" i="1"/>
  <c r="AU14" i="1"/>
  <c r="AV14" i="1" s="1"/>
  <c r="E14" i="1" s="1"/>
  <c r="F14" i="1" s="1"/>
  <c r="AD14" i="1"/>
  <c r="L14" i="1" s="1"/>
  <c r="M14" i="1"/>
  <c r="J14" i="1"/>
  <c r="G14" i="1"/>
  <c r="CV13" i="1"/>
  <c r="CJ13" i="1"/>
  <c r="CG13" i="1"/>
  <c r="G13" i="1" s="1"/>
  <c r="CC13" i="1"/>
  <c r="CD13" i="1" s="1"/>
  <c r="H13" i="1" s="1"/>
  <c r="I13" i="1" s="1"/>
  <c r="BM13" i="1"/>
  <c r="AV13" i="1"/>
  <c r="E13" i="1" s="1"/>
  <c r="F13" i="1" s="1"/>
  <c r="AU13" i="1"/>
  <c r="AD13" i="1"/>
  <c r="M13" i="1"/>
  <c r="L13" i="1"/>
  <c r="J13" i="1"/>
  <c r="CV12" i="1"/>
  <c r="CJ12" i="1"/>
  <c r="J12" i="1" s="1"/>
  <c r="CG12" i="1"/>
  <c r="CD12" i="1"/>
  <c r="CC12" i="1"/>
  <c r="BM12" i="1"/>
  <c r="AU12" i="1"/>
  <c r="AV12" i="1" s="1"/>
  <c r="E12" i="1" s="1"/>
  <c r="F12" i="1" s="1"/>
  <c r="AD12" i="1"/>
  <c r="L12" i="1" s="1"/>
  <c r="M12" i="1"/>
  <c r="H12" i="1"/>
  <c r="I12" i="1" s="1"/>
  <c r="G12" i="1"/>
  <c r="CV11" i="1"/>
  <c r="CJ11" i="1"/>
  <c r="CG11" i="1"/>
  <c r="G11" i="1" s="1"/>
  <c r="CC11" i="1"/>
  <c r="CD11" i="1" s="1"/>
  <c r="H11" i="1" s="1"/>
  <c r="I11" i="1" s="1"/>
  <c r="BM11" i="1"/>
  <c r="AV11" i="1"/>
  <c r="AU11" i="1"/>
  <c r="AD11" i="1"/>
  <c r="L11" i="1" s="1"/>
  <c r="M11" i="1"/>
  <c r="J11" i="1"/>
  <c r="E11" i="1"/>
  <c r="F11" i="1" s="1"/>
  <c r="CV10" i="1"/>
  <c r="CV9" i="1"/>
  <c r="BC2" i="1"/>
  <c r="T2" i="1"/>
  <c r="CG26" i="1" l="1"/>
  <c r="G26" i="1" s="1"/>
  <c r="CG30" i="1"/>
  <c r="G30" i="1" s="1"/>
  <c r="CG34" i="1"/>
  <c r="G34" i="1" s="1"/>
  <c r="CG35" i="1"/>
  <c r="G35" i="1" s="1"/>
  <c r="CG36" i="1"/>
  <c r="G36" i="1" s="1"/>
  <c r="CG37" i="1"/>
  <c r="G37" i="1" s="1"/>
  <c r="CG38" i="1"/>
  <c r="G38" i="1" s="1"/>
  <c r="CG39" i="1"/>
  <c r="G39" i="1" s="1"/>
  <c r="CG40" i="1"/>
  <c r="G40" i="1" s="1"/>
  <c r="CG41" i="1"/>
  <c r="G41" i="1" s="1"/>
  <c r="CG42" i="1"/>
  <c r="G42" i="1" s="1"/>
  <c r="CG43" i="1"/>
  <c r="G43" i="1" s="1"/>
  <c r="CG44" i="1"/>
  <c r="G44" i="1" s="1"/>
  <c r="CG23" i="1"/>
  <c r="G23" i="1" s="1"/>
  <c r="CG27" i="1"/>
  <c r="G27" i="1" s="1"/>
  <c r="CG31" i="1"/>
  <c r="G31" i="1" s="1"/>
  <c r="CJ34" i="1"/>
  <c r="J34" i="1" s="1"/>
  <c r="CJ35" i="1"/>
  <c r="J35" i="1" s="1"/>
  <c r="CJ36" i="1"/>
  <c r="J36" i="1" s="1"/>
  <c r="CJ37" i="1"/>
  <c r="J37" i="1" s="1"/>
  <c r="CJ38" i="1"/>
  <c r="J38" i="1" s="1"/>
  <c r="CJ39" i="1"/>
  <c r="J39" i="1" s="1"/>
  <c r="CJ40" i="1"/>
  <c r="J40" i="1" s="1"/>
  <c r="CJ41" i="1"/>
  <c r="J41" i="1" s="1"/>
  <c r="CJ42" i="1"/>
  <c r="J42" i="1" s="1"/>
  <c r="CJ43" i="1"/>
  <c r="J43" i="1" s="1"/>
  <c r="CJ44" i="1"/>
  <c r="J44" i="1" s="1"/>
  <c r="CG24" i="1"/>
  <c r="G24" i="1" s="1"/>
  <c r="CG28" i="1"/>
  <c r="G28" i="1" s="1"/>
  <c r="CG32" i="1"/>
  <c r="G32" i="1" s="1"/>
  <c r="CG45" i="1"/>
  <c r="G45" i="1" s="1"/>
  <c r="CG25" i="1"/>
  <c r="G25" i="1" s="1"/>
  <c r="CG29" i="1"/>
  <c r="G29" i="1" s="1"/>
  <c r="CG26" i="2"/>
  <c r="G26" i="2" s="1"/>
  <c r="CJ29" i="2"/>
  <c r="J29" i="2" s="1"/>
  <c r="CG30" i="2"/>
  <c r="G30" i="2" s="1"/>
  <c r="CJ33" i="2"/>
  <c r="J33" i="2" s="1"/>
  <c r="CG34" i="2"/>
  <c r="G34" i="2" s="1"/>
  <c r="CG35" i="2"/>
  <c r="G35" i="2" s="1"/>
  <c r="CG36" i="2"/>
  <c r="G36" i="2" s="1"/>
  <c r="CG39" i="2"/>
  <c r="G39" i="2" s="1"/>
  <c r="CG41" i="2"/>
  <c r="G41" i="2" s="1"/>
  <c r="CG45" i="2"/>
  <c r="G45" i="2" s="1"/>
  <c r="CG31" i="2"/>
  <c r="G31" i="2" s="1"/>
  <c r="CJ46" i="2"/>
  <c r="J46" i="2" s="1"/>
  <c r="CJ45" i="2"/>
  <c r="J45" i="2" s="1"/>
  <c r="CJ44" i="2"/>
  <c r="J44" i="2" s="1"/>
  <c r="CJ43" i="2"/>
  <c r="J43" i="2" s="1"/>
  <c r="CJ42" i="2"/>
  <c r="J42" i="2" s="1"/>
  <c r="CJ41" i="2"/>
  <c r="J41" i="2" s="1"/>
  <c r="CJ40" i="2"/>
  <c r="J40" i="2" s="1"/>
  <c r="CJ34" i="2"/>
  <c r="J34" i="2" s="1"/>
  <c r="CJ35" i="2"/>
  <c r="J35" i="2" s="1"/>
  <c r="CJ36" i="2"/>
  <c r="J36" i="2" s="1"/>
  <c r="CJ39" i="2"/>
  <c r="J39" i="2" s="1"/>
  <c r="CG40" i="2"/>
  <c r="G40" i="2" s="1"/>
  <c r="CG44" i="2"/>
  <c r="G44" i="2" s="1"/>
  <c r="CG23" i="2"/>
  <c r="G23" i="2" s="1"/>
  <c r="CJ27" i="2"/>
  <c r="J27" i="2" s="1"/>
  <c r="CG28" i="2"/>
  <c r="G28" i="2" s="1"/>
  <c r="CJ31" i="2"/>
  <c r="J31" i="2" s="1"/>
  <c r="CG32" i="2"/>
  <c r="G32" i="2" s="1"/>
  <c r="CG37" i="2"/>
  <c r="G37" i="2" s="1"/>
  <c r="CG43" i="2"/>
  <c r="G43" i="2" s="1"/>
  <c r="CG19" i="2"/>
  <c r="G19" i="2" s="1"/>
  <c r="CG24" i="2"/>
  <c r="G24" i="2" s="1"/>
  <c r="CG25" i="2"/>
  <c r="G25" i="2" s="1"/>
  <c r="CJ28" i="2"/>
  <c r="J28" i="2" s="1"/>
  <c r="CG29" i="2"/>
  <c r="G29" i="2" s="1"/>
  <c r="CJ32" i="2"/>
  <c r="J32" i="2" s="1"/>
  <c r="CG33" i="2"/>
  <c r="G33" i="2" s="1"/>
  <c r="CJ37" i="2"/>
  <c r="J37" i="2" s="1"/>
  <c r="CG38" i="2"/>
  <c r="G38" i="2" s="1"/>
  <c r="CG42" i="2"/>
  <c r="G42" i="2" s="1"/>
  <c r="CG16" i="3"/>
  <c r="G16" i="3" s="1"/>
  <c r="CG20" i="3"/>
  <c r="G20" i="3" s="1"/>
  <c r="CG32" i="3"/>
  <c r="G32" i="3" s="1"/>
  <c r="CG31" i="3"/>
  <c r="G31" i="3" s="1"/>
  <c r="CG27" i="3"/>
  <c r="G27" i="3" s="1"/>
  <c r="CG30" i="3"/>
  <c r="G30" i="3" s="1"/>
  <c r="CG26" i="3"/>
  <c r="G26" i="3" s="1"/>
  <c r="CG36" i="3"/>
  <c r="G36" i="3" s="1"/>
  <c r="CG33" i="3"/>
  <c r="G33" i="3" s="1"/>
  <c r="CG48" i="3"/>
  <c r="G48" i="3" s="1"/>
  <c r="CG47" i="3"/>
  <c r="G47" i="3" s="1"/>
  <c r="CG46" i="3"/>
  <c r="G46" i="3" s="1"/>
  <c r="CG45" i="3"/>
  <c r="G45" i="3" s="1"/>
  <c r="CG44" i="3"/>
  <c r="G44" i="3" s="1"/>
  <c r="CG43" i="3"/>
  <c r="G43" i="3" s="1"/>
  <c r="CG42" i="3"/>
  <c r="G42" i="3" s="1"/>
  <c r="CG41" i="3"/>
  <c r="G41" i="3" s="1"/>
  <c r="CG40" i="3"/>
  <c r="G40" i="3" s="1"/>
  <c r="CG39" i="3"/>
  <c r="G39" i="3" s="1"/>
  <c r="CG38" i="3"/>
  <c r="G38" i="3" s="1"/>
  <c r="CG37" i="3"/>
  <c r="G37" i="3" s="1"/>
  <c r="CG35" i="3"/>
  <c r="G35" i="3" s="1"/>
  <c r="CG34" i="3"/>
  <c r="G34" i="3" s="1"/>
  <c r="CG23" i="3"/>
  <c r="G23" i="3" s="1"/>
  <c r="CG25" i="3"/>
  <c r="G25" i="3" s="1"/>
  <c r="CG29" i="3"/>
  <c r="G29" i="3" s="1"/>
  <c r="CJ34" i="3"/>
  <c r="J34" i="3" s="1"/>
  <c r="CJ44" i="3"/>
  <c r="J44" i="3" s="1"/>
  <c r="CJ45" i="3"/>
  <c r="J45" i="3" s="1"/>
  <c r="CJ46" i="3"/>
  <c r="J46" i="3" s="1"/>
  <c r="CJ47" i="3"/>
  <c r="J47" i="3" s="1"/>
</calcChain>
</file>

<file path=xl/sharedStrings.xml><?xml version="1.0" encoding="utf-8"?>
<sst xmlns="http://schemas.openxmlformats.org/spreadsheetml/2006/main" count="513" uniqueCount="170">
  <si>
    <t>PERINGATAN :: KOLOM INI TIDAK BOLEH DIGESER POSISINYA</t>
  </si>
  <si>
    <t>DAFTAR NILAI PESERTA DIDIK SMA NEGERI 8 SEMARANG</t>
  </si>
  <si>
    <t>Guru :</t>
  </si>
  <si>
    <t>Satya Ika Rini,S.Pd</t>
  </si>
  <si>
    <t>Kelas XI MIPA 1</t>
  </si>
  <si>
    <t xml:space="preserve">KELAS </t>
  </si>
  <si>
    <t>:</t>
  </si>
  <si>
    <t>Mapel :</t>
  </si>
  <si>
    <t>Bahasa Inggris [ Kelompok A (Wajib) ]</t>
  </si>
  <si>
    <t>didownload 13/10/2017</t>
  </si>
  <si>
    <t>DAFTAR NILAI SEMESTER GASAL</t>
  </si>
  <si>
    <t xml:space="preserve">Wali Kelas </t>
  </si>
  <si>
    <t>KKM :</t>
  </si>
  <si>
    <t>TAHUN PELAJARAN 2017/2018</t>
  </si>
  <si>
    <t>Semester Gasal Tahun Pelajaran 2017/2018</t>
  </si>
  <si>
    <t>A</t>
  </si>
  <si>
    <t>NILAI RAPOR</t>
  </si>
  <si>
    <t>Komponen Nilai</t>
  </si>
  <si>
    <t>No</t>
  </si>
  <si>
    <t>nilai_id</t>
  </si>
  <si>
    <t>NAMA</t>
  </si>
  <si>
    <t>Penilaian Harian Pengetahuan</t>
  </si>
  <si>
    <t>UAS</t>
  </si>
  <si>
    <t>NA</t>
  </si>
  <si>
    <t>R</t>
  </si>
  <si>
    <t>Penilaian Harian Keterampilan</t>
  </si>
  <si>
    <t>KODE</t>
  </si>
  <si>
    <t>DESKRIPSI PENGETAHUAN</t>
  </si>
  <si>
    <t>DESKRIPSI KETERAMPILAN</t>
  </si>
  <si>
    <t>KETERANGAN PENGETAHUAN</t>
  </si>
  <si>
    <t>PENGETAHUAN</t>
  </si>
  <si>
    <t>KETERAMPILAN</t>
  </si>
  <si>
    <t>PTS</t>
  </si>
  <si>
    <t>Kode</t>
  </si>
  <si>
    <t>Catatan</t>
  </si>
  <si>
    <t>NILAI</t>
  </si>
  <si>
    <t>PRED.</t>
  </si>
  <si>
    <t>DESKRIPSI</t>
  </si>
  <si>
    <t>TLS</t>
  </si>
  <si>
    <t>LSN</t>
  </si>
  <si>
    <t>TGS</t>
  </si>
  <si>
    <t>PRTK</t>
  </si>
  <si>
    <t>PRYK</t>
  </si>
  <si>
    <t>PRTFL</t>
  </si>
  <si>
    <t>Expression</t>
  </si>
  <si>
    <t>ALFINA DAMAYANTI</t>
  </si>
  <si>
    <t>Reading</t>
  </si>
  <si>
    <t>Predikat Pengetahuan</t>
  </si>
  <si>
    <t>ALVITA MALINDA FEBRIANTY FU`ADI</t>
  </si>
  <si>
    <t>Grammar</t>
  </si>
  <si>
    <t>Minimal</t>
  </si>
  <si>
    <t>Maximal</t>
  </si>
  <si>
    <t>Predikat</t>
  </si>
  <si>
    <t>ANNISA DIAH KUSUMA PIRI</t>
  </si>
  <si>
    <t>D</t>
  </si>
  <si>
    <t>ANNISA NOOR RAHMAWATI</t>
  </si>
  <si>
    <t>C</t>
  </si>
  <si>
    <t>AULINA FATIMATUL PUTRI NUR CARMELITA</t>
  </si>
  <si>
    <t>B</t>
  </si>
  <si>
    <t>DANANG BUDI SANTOSA</t>
  </si>
  <si>
    <t>DEA NUR MEYRAWATI</t>
  </si>
  <si>
    <t>DIAN NOVITA WULANSARI</t>
  </si>
  <si>
    <t>DYA AYU SITORESMI</t>
  </si>
  <si>
    <t>FARADINA SALMA</t>
  </si>
  <si>
    <t>FEBY RAHMA AJI</t>
  </si>
  <si>
    <t>KETERANGAN KETERAMPILAN</t>
  </si>
  <si>
    <t>FERRY AFID NUGROHO</t>
  </si>
  <si>
    <t>JAYA`UL NUR AZIZAH</t>
  </si>
  <si>
    <t>Speaking</t>
  </si>
  <si>
    <t>KARIANI YOGI SAFITRI</t>
  </si>
  <si>
    <t>Writing</t>
  </si>
  <si>
    <t>KHARISMA RAIS SUTARNO</t>
  </si>
  <si>
    <t>Predikat Keterampilan</t>
  </si>
  <si>
    <t>KRISHNA ADITYA</t>
  </si>
  <si>
    <t>LINTANG KHAIRANA</t>
  </si>
  <si>
    <t>MAERSA AZAHRA NABILA</t>
  </si>
  <si>
    <t>MEGA ISABELLA WULANDARI</t>
  </si>
  <si>
    <t>MEIARA PUTRI ARAFEA</t>
  </si>
  <si>
    <t>MUCHAMAD TEGAR SUSENO</t>
  </si>
  <si>
    <t>NANDA DIVA LINGKAR IMANI</t>
  </si>
  <si>
    <t>NUR AZIZAH RAHAYU</t>
  </si>
  <si>
    <t>NURAENI SETYA NINGRUM</t>
  </si>
  <si>
    <t>PINGKY PUTERI LARASATI</t>
  </si>
  <si>
    <t>RAFI UDIN MUSTHOFA</t>
  </si>
  <si>
    <t>RAMADANI FYKRI AZIZI</t>
  </si>
  <si>
    <t>RICKY FIRMANSYAH</t>
  </si>
  <si>
    <t>SAYID ACHMAD ALHAKIM</t>
  </si>
  <si>
    <t>SEPTIANA INDAH PRAMESWARI</t>
  </si>
  <si>
    <t>SHAVANIA FEBRIEKASARI</t>
  </si>
  <si>
    <t>SHOLIHUL HASYIM MA`ARIF</t>
  </si>
  <si>
    <t>SYARIF KAVI MUHAMMAD</t>
  </si>
  <si>
    <t>YUKALLIFA RIDWINAWATI</t>
  </si>
  <si>
    <t>YUSUF DIMAS NUR FITRAYANTO</t>
  </si>
  <si>
    <t>Kelas XI MIPA 2</t>
  </si>
  <si>
    <t>expression</t>
  </si>
  <si>
    <t>ADYAKSA IMAM FAHREZI</t>
  </si>
  <si>
    <t>AFTHON NURDIN MAULANA</t>
  </si>
  <si>
    <t>AJI ROHMAN SUBEKTI</t>
  </si>
  <si>
    <t>ALYAA FIRSTY ANANDA</t>
  </si>
  <si>
    <t>ANASTIA DEVINAVITA</t>
  </si>
  <si>
    <t>ANGGA NANDA PRATAMA</t>
  </si>
  <si>
    <t>CYNTIA WAHYU AULIASARI</t>
  </si>
  <si>
    <t>DINA DWI NINGRUM</t>
  </si>
  <si>
    <t>DINO ARTA CAHYONO</t>
  </si>
  <si>
    <t>ERICK BAYUDA</t>
  </si>
  <si>
    <t>FAHNIDA KIFTIYA</t>
  </si>
  <si>
    <t>FAJAR DWI HERMAWAN</t>
  </si>
  <si>
    <t>FAJRIN DEWI SANTIKA</t>
  </si>
  <si>
    <t>GRACIA SANDRA NOURMA YUNITA</t>
  </si>
  <si>
    <t>HABIBAH DWI YUNISARI HARSONO</t>
  </si>
  <si>
    <t>HANIFAN FAZA SETIAJI</t>
  </si>
  <si>
    <t>HESTHI MUTIARA PURWANINGTYAS</t>
  </si>
  <si>
    <t>INGE INDAH WIJAYATRI</t>
  </si>
  <si>
    <t>KAMILATUN NA`IMA</t>
  </si>
  <si>
    <t>KHOLIFA HAIDIRA</t>
  </si>
  <si>
    <t>LUDMILA JASMINE ABIWARDANI</t>
  </si>
  <si>
    <t>MAHADEWI RANA BOTSAIRBAH</t>
  </si>
  <si>
    <t>MERITA CAHYA KURNIASARI</t>
  </si>
  <si>
    <t>MUHAMMAD ZACKY SIROJUL MUNIR</t>
  </si>
  <si>
    <t>NABILA QURROTU AINI</t>
  </si>
  <si>
    <t>NURUL HIDAYAH</t>
  </si>
  <si>
    <t>PUTRI NILAM PAMBUDI</t>
  </si>
  <si>
    <t>RAHMAT BAGUS PANGESTU</t>
  </si>
  <si>
    <t>RANI WIDI ASTUTI</t>
  </si>
  <si>
    <t>RISTYA RAHMA AZZAHRA</t>
  </si>
  <si>
    <t>SADDAM BAGAS VALENTINO</t>
  </si>
  <si>
    <t>SALSABILA OKTAVIANA PUTRI</t>
  </si>
  <si>
    <t>SHAFIRA GALUH KINANTI</t>
  </si>
  <si>
    <t>SYNTHIA DEWI NURUL IMANIAH</t>
  </si>
  <si>
    <t>TIARA DEWI</t>
  </si>
  <si>
    <t>WEDNESD AVIONI AZZALEA</t>
  </si>
  <si>
    <t>Kelas XI MIPA 3</t>
  </si>
  <si>
    <t>ADRIEL JOSEPH GULO</t>
  </si>
  <si>
    <t>AHMAD FAISHAL HIDAYAT</t>
  </si>
  <si>
    <t>ALIYYA SALIIMA IZZA</t>
  </si>
  <si>
    <t>ALVINA MALINDA FEBRIANTY FU`ADI</t>
  </si>
  <si>
    <t>ANANDA BUDI WURIANI</t>
  </si>
  <si>
    <t>ANTOINETTE KIRSTEN JOCELIN SUGIARTO</t>
  </si>
  <si>
    <t>ARVIANT DWI ANDHIKA GUNAWAN</t>
  </si>
  <si>
    <t>AULIA LISTYANINGRUM</t>
  </si>
  <si>
    <t>BENAYA MAHOTTAMA SASALANCANA</t>
  </si>
  <si>
    <t>CINTYA NUR INDRIYANI</t>
  </si>
  <si>
    <t>DHEA CAMELIA OKTA SHILLA</t>
  </si>
  <si>
    <t>DIDAN ASRI MAJID</t>
  </si>
  <si>
    <t>ELVIRA AULIA AGATHA</t>
  </si>
  <si>
    <t>ERWIN MANIK</t>
  </si>
  <si>
    <t>FADILLA RACHMAN DARMAWANSYAH. R.</t>
  </si>
  <si>
    <t>FINA MAGHFIROTUSSAADAH</t>
  </si>
  <si>
    <t>FITRI EKMA SETYOBEKTI</t>
  </si>
  <si>
    <t>HERNANDHA MIKA ZUDHIESTIRA</t>
  </si>
  <si>
    <t>INDAH AYU WULANDARI</t>
  </si>
  <si>
    <t>ISHANA SANJAYA WARDHANI</t>
  </si>
  <si>
    <t>KHALISTA DHIA ATHIFA</t>
  </si>
  <si>
    <t>KRISDA SENDY KUSWANDI</t>
  </si>
  <si>
    <t>LATHIFAH KHAIRUNNISA</t>
  </si>
  <si>
    <t>LUQMAN HAKIM SATRIA WICAKSANA</t>
  </si>
  <si>
    <t>M.KHAIDAR RAFI RAHMAPUTRA</t>
  </si>
  <si>
    <t>MELIZA HARYANI</t>
  </si>
  <si>
    <t>MUHAMAD BAYU IRAWAN</t>
  </si>
  <si>
    <t>MUHAMMAD FARHANUDIN</t>
  </si>
  <si>
    <t>MUTIK KAMILIA</t>
  </si>
  <si>
    <t>NUR HIDAYAT JATI</t>
  </si>
  <si>
    <t>NUR SHOFIYATUN</t>
  </si>
  <si>
    <t>QINTHARA AMALIA FATHARANI</t>
  </si>
  <si>
    <t>RISMA RISKIYANI</t>
  </si>
  <si>
    <t>SABRINA AZMI KAMILA</t>
  </si>
  <si>
    <t>SANDRA DEWI ARINI</t>
  </si>
  <si>
    <t>SEPTIANA DEWI FORTUNA</t>
  </si>
  <si>
    <t>SITI MUAMANAH</t>
  </si>
  <si>
    <t>TASYA AULIA TRENGGA DEWI</t>
  </si>
</sst>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rgb="FF000000"/>
      <name val="Calibri"/>
      <charset val="134"/>
    </font>
    <font>
      <sz val="10"/>
      <color rgb="FFFF0000"/>
      <name val="Times New Roman"/>
      <charset val="134"/>
    </font>
    <font>
      <b/>
      <sz val="14"/>
      <color rgb="FF000000"/>
      <name val="Times New Roman"/>
      <charset val="134"/>
    </font>
    <font>
      <b/>
      <sz val="12"/>
      <color rgb="FF000000"/>
      <name val="Arial"/>
      <charset val="134"/>
    </font>
    <font>
      <b/>
      <sz val="11"/>
      <color rgb="FF000000"/>
      <name val="Calibri"/>
      <charset val="134"/>
    </font>
    <font>
      <b/>
      <sz val="10"/>
      <color rgb="FF000000"/>
      <name val="Calibri"/>
      <charset val="134"/>
    </font>
    <font>
      <b/>
      <sz val="10"/>
      <color rgb="FF000000"/>
      <name val="Arial"/>
      <charset val="134"/>
    </font>
    <font>
      <sz val="11"/>
      <color rgb="FF000000"/>
      <name val="Arial"/>
      <charset val="134"/>
    </font>
    <font>
      <sz val="10"/>
      <color rgb="FF000000"/>
      <name val="Arial"/>
      <charset val="134"/>
    </font>
    <font>
      <b/>
      <sz val="11"/>
      <color rgb="FF000000"/>
      <name val="Times New Roman"/>
      <charset val="134"/>
    </font>
    <font>
      <b/>
      <sz val="10"/>
      <color rgb="FF000000"/>
      <name val="Times New Roman"/>
      <charset val="134"/>
    </font>
    <font>
      <b/>
      <sz val="14"/>
      <color rgb="FF000000"/>
      <name val="Segoe UI"/>
      <charset val="134"/>
    </font>
    <font>
      <sz val="8"/>
      <color rgb="FF000000"/>
      <name val="Arial"/>
      <charset val="134"/>
    </font>
    <font>
      <sz val="9"/>
      <color rgb="FF000000"/>
      <name val="Calibri"/>
      <charset val="134"/>
    </font>
    <font>
      <b/>
      <sz val="10"/>
      <color rgb="FF000000"/>
      <name val="Segoe UI"/>
      <charset val="134"/>
    </font>
    <font>
      <sz val="10"/>
      <color rgb="FF000000"/>
      <name val="Segoe UI"/>
      <charset val="134"/>
    </font>
    <font>
      <b/>
      <sz val="12"/>
      <color rgb="FF000000"/>
      <name val="Segoe UI"/>
      <charset val="134"/>
    </font>
    <font>
      <b/>
      <i/>
      <sz val="10"/>
      <color rgb="FF000000"/>
      <name val="Segoe UI"/>
      <charset val="134"/>
    </font>
    <font>
      <sz val="12"/>
      <color rgb="FF000000"/>
      <name val="Segoe UI"/>
      <charset val="134"/>
    </font>
    <font>
      <sz val="10"/>
      <color rgb="FF000000"/>
      <name val="Times New Roman"/>
      <charset val="134"/>
    </font>
    <font>
      <sz val="11"/>
      <color rgb="FF000000"/>
      <name val="Calibri"/>
      <charset val="134"/>
    </font>
  </fonts>
  <fills count="10">
    <fill>
      <patternFill patternType="none"/>
    </fill>
    <fill>
      <patternFill patternType="gray125"/>
    </fill>
    <fill>
      <patternFill patternType="solid">
        <fgColor rgb="FFFF0000"/>
        <bgColor rgb="FFFFFFFF"/>
      </patternFill>
    </fill>
    <fill>
      <patternFill patternType="solid">
        <fgColor rgb="FFFFFF00"/>
        <bgColor rgb="FFFFFFFF"/>
      </patternFill>
    </fill>
    <fill>
      <patternFill patternType="solid">
        <fgColor rgb="FFBFBFBF"/>
        <bgColor rgb="FFCCCCFF"/>
      </patternFill>
    </fill>
    <fill>
      <patternFill patternType="solid">
        <fgColor rgb="FFD99694"/>
        <bgColor rgb="FFD99594"/>
      </patternFill>
    </fill>
    <fill>
      <patternFill patternType="solid">
        <fgColor rgb="FFFFC000"/>
        <bgColor rgb="FFFFFFFF"/>
      </patternFill>
    </fill>
    <fill>
      <patternFill patternType="solid">
        <fgColor rgb="FFFFC000"/>
        <bgColor rgb="FFD99594"/>
      </patternFill>
    </fill>
    <fill>
      <patternFill patternType="solid">
        <fgColor rgb="FF92D050"/>
        <bgColor rgb="FFFFFFFF"/>
      </patternFill>
    </fill>
    <fill>
      <patternFill patternType="solid">
        <fgColor rgb="FFD99594"/>
        <bgColor rgb="FFFFFF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right style="medium">
        <color rgb="FF000000"/>
      </right>
      <top style="thin">
        <color rgb="FF000000"/>
      </top>
      <bottom style="thin">
        <color rgb="FF000000"/>
      </bottom>
      <diagonal/>
    </border>
  </borders>
  <cellStyleXfs count="1">
    <xf numFmtId="0" fontId="0" fillId="0" borderId="0"/>
  </cellStyleXfs>
  <cellXfs count="74">
    <xf numFmtId="0" fontId="0" fillId="0" borderId="0" xfId="0" applyFill="1"/>
    <xf numFmtId="0" fontId="1" fillId="2" borderId="0" xfId="0" applyFont="1" applyFill="1" applyAlignment="1">
      <alignment horizontal="center" vertical="center"/>
    </xf>
    <xf numFmtId="0" fontId="2" fillId="0" borderId="0" xfId="0" applyFont="1" applyFill="1"/>
    <xf numFmtId="0" fontId="4" fillId="0" borderId="0" xfId="0" applyFont="1" applyFill="1" applyAlignment="1">
      <alignment horizontal="left"/>
    </xf>
    <xf numFmtId="0" fontId="5" fillId="0" borderId="0" xfId="0" applyFont="1" applyFill="1" applyAlignment="1">
      <alignment horizontal="left"/>
    </xf>
    <xf numFmtId="0" fontId="6" fillId="0" borderId="0" xfId="0" applyFont="1" applyFill="1" applyAlignment="1">
      <alignment shrinkToFit="1"/>
    </xf>
    <xf numFmtId="0" fontId="7" fillId="0" borderId="0" xfId="0" applyFont="1" applyFill="1" applyAlignment="1">
      <alignment vertical="top"/>
    </xf>
    <xf numFmtId="0" fontId="8" fillId="0" borderId="0" xfId="0" applyFont="1" applyFill="1" applyAlignment="1">
      <alignment vertical="top"/>
    </xf>
    <xf numFmtId="0" fontId="4" fillId="3" borderId="1" xfId="0" applyFont="1" applyFill="1" applyBorder="1" applyAlignment="1">
      <alignment horizontal="left"/>
    </xf>
    <xf numFmtId="0" fontId="6" fillId="0" borderId="1" xfId="0" applyFont="1" applyFill="1" applyBorder="1" applyAlignment="1">
      <alignment shrinkToFit="1"/>
    </xf>
    <xf numFmtId="0" fontId="10" fillId="5" borderId="1" xfId="0" applyFont="1" applyFill="1" applyBorder="1" applyAlignment="1" applyProtection="1">
      <alignment horizontal="center" vertical="center"/>
      <protection locked="0"/>
    </xf>
    <xf numFmtId="0" fontId="10" fillId="7" borderId="1" xfId="0" applyFont="1" applyFill="1" applyBorder="1" applyAlignment="1" applyProtection="1">
      <alignment horizontal="center" vertical="center"/>
      <protection locked="0"/>
    </xf>
    <xf numFmtId="0" fontId="0" fillId="0" borderId="1" xfId="0" applyFill="1" applyBorder="1"/>
    <xf numFmtId="1" fontId="0" fillId="0" borderId="1" xfId="0" applyNumberFormat="1" applyFill="1" applyBorder="1"/>
    <xf numFmtId="0" fontId="11" fillId="0" borderId="0" xfId="0" applyFont="1" applyFill="1" applyAlignment="1">
      <alignment horizontal="left" vertical="center"/>
    </xf>
    <xf numFmtId="0" fontId="12" fillId="0" borderId="0" xfId="0" applyFont="1" applyFill="1" applyAlignment="1">
      <alignment vertical="center"/>
    </xf>
    <xf numFmtId="0" fontId="6" fillId="0" borderId="0" xfId="0" applyFont="1" applyFill="1" applyAlignment="1">
      <alignment vertical="center"/>
    </xf>
    <xf numFmtId="0" fontId="0" fillId="8" borderId="0" xfId="0" applyFill="1"/>
    <xf numFmtId="0" fontId="13" fillId="0" borderId="0" xfId="0" applyFont="1" applyFill="1"/>
    <xf numFmtId="0" fontId="14" fillId="0" borderId="8" xfId="0" applyFont="1" applyFill="1" applyBorder="1" applyAlignment="1">
      <alignment horizontal="centerContinuous" vertical="center"/>
    </xf>
    <xf numFmtId="0" fontId="14" fillId="0" borderId="9" xfId="0" applyFont="1" applyFill="1" applyBorder="1" applyAlignment="1">
      <alignment horizontal="centerContinuous" vertical="center"/>
    </xf>
    <xf numFmtId="0" fontId="15" fillId="0" borderId="10" xfId="0" applyFont="1" applyFill="1" applyBorder="1" applyAlignment="1">
      <alignment horizontal="center" vertical="center"/>
    </xf>
    <xf numFmtId="0" fontId="0" fillId="0" borderId="1" xfId="0" applyFill="1" applyBorder="1" applyAlignment="1">
      <alignment shrinkToFit="1"/>
    </xf>
    <xf numFmtId="0" fontId="15" fillId="0" borderId="1" xfId="0" applyFont="1" applyFill="1" applyBorder="1" applyAlignment="1" applyProtection="1">
      <alignment horizontal="center" vertical="center" shrinkToFit="1"/>
      <protection locked="0"/>
    </xf>
    <xf numFmtId="0" fontId="14" fillId="0" borderId="11" xfId="0" applyFont="1" applyFill="1" applyBorder="1" applyAlignment="1">
      <alignment horizontal="centerContinuous" vertical="center"/>
    </xf>
    <xf numFmtId="2" fontId="15" fillId="0" borderId="1" xfId="0" applyNumberFormat="1" applyFont="1" applyFill="1" applyBorder="1" applyAlignment="1" applyProtection="1">
      <alignment horizontal="center" vertical="center" shrinkToFit="1"/>
      <protection locked="0"/>
    </xf>
    <xf numFmtId="1" fontId="14" fillId="0" borderId="1" xfId="0" applyNumberFormat="1" applyFont="1" applyFill="1" applyBorder="1" applyAlignment="1" applyProtection="1">
      <alignment horizontal="center" vertical="center" shrinkToFit="1"/>
      <protection locked="0"/>
    </xf>
    <xf numFmtId="0" fontId="0" fillId="0" borderId="10" xfId="0" applyFill="1" applyBorder="1"/>
    <xf numFmtId="0" fontId="0" fillId="0" borderId="14" xfId="0" applyFill="1" applyBorder="1"/>
    <xf numFmtId="0" fontId="15" fillId="0" borderId="1" xfId="0" applyFont="1" applyFill="1" applyBorder="1" applyAlignment="1">
      <alignment horizontal="center" vertical="center" shrinkToFit="1"/>
    </xf>
    <xf numFmtId="0" fontId="15" fillId="0" borderId="15" xfId="0" applyFont="1" applyFill="1" applyBorder="1" applyAlignment="1">
      <alignment horizontal="center" vertical="center" shrinkToFit="1"/>
    </xf>
    <xf numFmtId="0" fontId="15" fillId="0" borderId="10" xfId="0" applyFont="1" applyFill="1" applyBorder="1" applyAlignment="1">
      <alignment horizontal="center" vertical="center" shrinkToFit="1"/>
    </xf>
    <xf numFmtId="0" fontId="0" fillId="0" borderId="10" xfId="0" applyFill="1" applyBorder="1" applyAlignment="1">
      <alignment shrinkToFit="1"/>
    </xf>
    <xf numFmtId="0" fontId="19" fillId="0" borderId="16" xfId="0" applyFont="1" applyFill="1" applyBorder="1" applyAlignment="1" applyProtection="1">
      <alignment horizontal="left" vertical="center"/>
      <protection hidden="1"/>
    </xf>
    <xf numFmtId="0" fontId="0" fillId="0" borderId="8" xfId="0" applyFill="1" applyBorder="1" applyAlignment="1">
      <alignment horizontal="center"/>
    </xf>
    <xf numFmtId="0" fontId="0" fillId="0" borderId="8" xfId="0" applyFill="1" applyBorder="1" applyAlignment="1">
      <alignment horizontal="center" vertical="center"/>
    </xf>
    <xf numFmtId="0" fontId="20" fillId="0" borderId="0" xfId="0" applyFont="1" applyFill="1"/>
    <xf numFmtId="0" fontId="0" fillId="9" borderId="1" xfId="0" applyFill="1" applyBorder="1" applyAlignment="1">
      <alignment horizontal="center"/>
    </xf>
    <xf numFmtId="0" fontId="0" fillId="9" borderId="1" xfId="0" applyFill="1" applyBorder="1" applyAlignment="1">
      <alignment horizontal="center" vertical="center"/>
    </xf>
    <xf numFmtId="0" fontId="0" fillId="0" borderId="1" xfId="0" applyFill="1" applyBorder="1" applyAlignment="1">
      <alignment horizontal="center"/>
    </xf>
    <xf numFmtId="3" fontId="0" fillId="0" borderId="13" xfId="0" applyNumberFormat="1" applyFill="1" applyBorder="1" applyAlignment="1">
      <alignment horizontal="center" vertical="top"/>
    </xf>
    <xf numFmtId="0" fontId="0" fillId="0" borderId="13" xfId="0" applyFill="1" applyBorder="1" applyAlignment="1">
      <alignment horizontal="center" vertical="top"/>
    </xf>
    <xf numFmtId="3" fontId="0" fillId="0" borderId="1" xfId="0" applyNumberFormat="1" applyFill="1" applyBorder="1" applyAlignment="1">
      <alignment horizontal="center" vertical="top"/>
    </xf>
    <xf numFmtId="0" fontId="0" fillId="0" borderId="1" xfId="0" applyFill="1" applyBorder="1" applyAlignment="1">
      <alignment horizontal="center" vertical="top"/>
    </xf>
    <xf numFmtId="0" fontId="0" fillId="0" borderId="0" xfId="0" applyFill="1" applyAlignment="1">
      <alignment horizontal="center"/>
    </xf>
    <xf numFmtId="0" fontId="0" fillId="6" borderId="1" xfId="0" applyFill="1" applyBorder="1" applyAlignment="1">
      <alignment horizontal="center"/>
    </xf>
    <xf numFmtId="0" fontId="0" fillId="6" borderId="1" xfId="0" applyFill="1" applyBorder="1" applyAlignment="1">
      <alignment horizontal="center" vertical="center"/>
    </xf>
    <xf numFmtId="0" fontId="3" fillId="2" borderId="0" xfId="0" applyFont="1" applyFill="1" applyAlignment="1">
      <alignment horizontal="center" vertical="center"/>
    </xf>
    <xf numFmtId="0" fontId="9" fillId="5" borderId="1" xfId="0" applyFont="1" applyFill="1" applyBorder="1" applyAlignment="1" applyProtection="1">
      <alignment horizontal="center" vertical="center"/>
      <protection locked="0"/>
    </xf>
    <xf numFmtId="0" fontId="9" fillId="6" borderId="1" xfId="0" applyFont="1" applyFill="1" applyBorder="1" applyAlignment="1">
      <alignment horizontal="center"/>
    </xf>
    <xf numFmtId="0" fontId="15" fillId="0" borderId="8" xfId="0" applyFont="1" applyFill="1" applyBorder="1" applyAlignment="1">
      <alignment horizontal="center" vertical="center"/>
    </xf>
    <xf numFmtId="0" fontId="15" fillId="0" borderId="9" xfId="0" applyFont="1" applyFill="1" applyBorder="1" applyAlignment="1">
      <alignment horizontal="center" vertical="center"/>
    </xf>
    <xf numFmtId="0" fontId="15" fillId="0" borderId="11" xfId="0" applyFont="1" applyFill="1" applyBorder="1" applyAlignment="1">
      <alignment horizontal="center" vertical="center"/>
    </xf>
    <xf numFmtId="0" fontId="15" fillId="0" borderId="2" xfId="0" applyFont="1" applyFill="1" applyBorder="1" applyAlignment="1">
      <alignment horizontal="center" vertical="center"/>
    </xf>
    <xf numFmtId="0" fontId="0" fillId="9" borderId="1" xfId="0" applyFill="1" applyBorder="1" applyAlignment="1">
      <alignment horizontal="center"/>
    </xf>
    <xf numFmtId="0" fontId="0" fillId="6" borderId="1" xfId="0" applyFill="1" applyBorder="1" applyAlignment="1">
      <alignment horizontal="center"/>
    </xf>
    <xf numFmtId="0" fontId="9" fillId="4" borderId="1" xfId="0" applyFont="1" applyFill="1" applyBorder="1" applyAlignment="1">
      <alignment horizontal="center" vertical="center"/>
    </xf>
    <xf numFmtId="0" fontId="9" fillId="2" borderId="1" xfId="0" applyFont="1" applyFill="1" applyBorder="1" applyAlignment="1">
      <alignment horizontal="center" vertical="center"/>
    </xf>
    <xf numFmtId="0" fontId="14" fillId="0" borderId="12" xfId="0" applyFont="1" applyFill="1" applyBorder="1" applyAlignment="1">
      <alignment horizontal="center" vertical="center"/>
    </xf>
    <xf numFmtId="0" fontId="14" fillId="0" borderId="13" xfId="0" applyFont="1" applyFill="1" applyBorder="1" applyAlignment="1">
      <alignment horizontal="center" vertical="center"/>
    </xf>
    <xf numFmtId="0" fontId="14" fillId="0" borderId="12" xfId="0" applyFont="1" applyFill="1" applyBorder="1" applyAlignment="1">
      <alignment horizontal="center" vertical="center" wrapText="1"/>
    </xf>
    <xf numFmtId="0" fontId="17" fillId="0" borderId="10" xfId="0" applyFont="1" applyFill="1" applyBorder="1" applyAlignment="1">
      <alignment horizontal="center" vertical="center" wrapText="1"/>
    </xf>
    <xf numFmtId="0" fontId="14" fillId="0" borderId="10" xfId="0" applyFont="1" applyFill="1" applyBorder="1" applyAlignment="1">
      <alignment horizontal="center" vertical="center"/>
    </xf>
    <xf numFmtId="0" fontId="16" fillId="0" borderId="12" xfId="0" applyFont="1" applyFill="1" applyBorder="1" applyAlignment="1">
      <alignment horizontal="center" vertical="center"/>
    </xf>
    <xf numFmtId="0" fontId="16" fillId="0" borderId="10" xfId="0" applyFont="1" applyFill="1" applyBorder="1" applyAlignment="1">
      <alignment horizontal="center" vertical="center"/>
    </xf>
    <xf numFmtId="0" fontId="18" fillId="0" borderId="10" xfId="0" applyFont="1" applyFill="1" applyBorder="1" applyAlignment="1">
      <alignment vertical="center"/>
    </xf>
    <xf numFmtId="0" fontId="4" fillId="0" borderId="1" xfId="0" applyFont="1" applyFill="1" applyBorder="1" applyAlignment="1">
      <alignment horizontal="center" vertical="center"/>
    </xf>
    <xf numFmtId="0" fontId="9" fillId="3" borderId="2" xfId="0" applyFont="1" applyFill="1" applyBorder="1" applyAlignment="1">
      <alignment horizontal="center" vertical="center"/>
    </xf>
    <xf numFmtId="0" fontId="9" fillId="3" borderId="3" xfId="0" applyFont="1" applyFill="1" applyBorder="1" applyAlignment="1">
      <alignment horizontal="center" vertical="center"/>
    </xf>
    <xf numFmtId="0" fontId="9" fillId="3" borderId="6"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5" xfId="0" applyFont="1" applyFill="1" applyBorder="1" applyAlignment="1">
      <alignment horizontal="center" vertical="center"/>
    </xf>
    <xf numFmtId="0" fontId="9" fillId="3" borderId="7" xfId="0" applyFont="1" applyFill="1" applyBorder="1" applyAlignment="1">
      <alignment horizontal="center" vertical="center"/>
    </xf>
    <xf numFmtId="0" fontId="9" fillId="3" borderId="1" xfId="0" applyFont="1" applyFill="1" applyBorder="1" applyAlignment="1">
      <alignment horizontal="center" wrapText="1"/>
    </xf>
  </cellXfs>
  <cellStyles count="1">
    <cellStyle name="Normal" xfId="0" builtinId="0"/>
  </cellStyles>
  <dxfs count="13942">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60"/>
  <sheetViews>
    <sheetView workbookViewId="0">
      <pane xSplit="3" ySplit="10" topLeftCell="Q23" activePane="bottomRight" state="frozen"/>
      <selection pane="topRight"/>
      <selection pane="bottomLeft"/>
      <selection pane="bottomRight" activeCell="CM23" sqref="CM23"/>
    </sheetView>
  </sheetViews>
  <sheetFormatPr defaultColWidth="9" defaultRowHeight="1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2" max="14" width="7.140625" customWidth="1"/>
    <col min="15" max="29" width="3.28515625" customWidth="1"/>
    <col min="30" max="30" width="4.28515625" customWidth="1"/>
    <col min="31" max="45" width="3.28515625" customWidth="1"/>
    <col min="46" max="48" width="4.28515625" customWidth="1"/>
    <col min="49" max="64" width="3.28515625" customWidth="1"/>
    <col min="65" max="65" width="4.28515625" customWidth="1"/>
    <col min="66" max="80" width="3.28515625" customWidth="1"/>
    <col min="81" max="82" width="4.28515625" customWidth="1"/>
    <col min="83" max="83" width="3.28515625" customWidth="1"/>
    <col min="84" max="84" width="5.85546875" customWidth="1"/>
    <col min="85" max="85" width="51.5703125" customWidth="1"/>
    <col min="86" max="86" width="3.28515625" customWidth="1"/>
    <col min="87" max="87" width="5.85546875" customWidth="1"/>
    <col min="88" max="88" width="51.5703125" customWidth="1"/>
    <col min="89" max="90" width="8.5703125" customWidth="1"/>
    <col min="91" max="91" width="34.140625" customWidth="1"/>
    <col min="92" max="92" width="9.140625" customWidth="1"/>
    <col min="98" max="98" width="9" customWidth="1"/>
    <col min="99" max="100" width="9" hidden="1" customWidth="1"/>
    <col min="101" max="101" width="9" customWidth="1"/>
  </cols>
  <sheetData>
    <row r="1" spans="1:100" ht="20.25" customHeight="1">
      <c r="A1" s="1">
        <v>391</v>
      </c>
      <c r="B1" s="2"/>
      <c r="C1" s="47" t="s">
        <v>0</v>
      </c>
      <c r="D1" s="47"/>
      <c r="E1" s="47"/>
      <c r="F1" s="47"/>
      <c r="G1" s="47"/>
      <c r="H1" s="47"/>
      <c r="I1" s="47"/>
      <c r="J1" s="47"/>
      <c r="K1" s="47"/>
      <c r="L1" s="47"/>
      <c r="M1" s="47"/>
      <c r="O1" s="14" t="s">
        <v>1</v>
      </c>
      <c r="AX1" s="14"/>
    </row>
    <row r="2" spans="1:100">
      <c r="A2" s="3" t="s">
        <v>2</v>
      </c>
      <c r="B2" s="4"/>
      <c r="C2" s="5" t="s">
        <v>3</v>
      </c>
      <c r="E2" s="6" t="s">
        <v>4</v>
      </c>
      <c r="O2" t="s">
        <v>5</v>
      </c>
      <c r="P2" s="15"/>
      <c r="Q2" s="15"/>
      <c r="R2" s="15"/>
      <c r="S2" s="15" t="s">
        <v>6</v>
      </c>
      <c r="T2" s="15" t="str">
        <f>MID(E2,6,20)</f>
        <v xml:space="preserve"> XI MIPA 1</v>
      </c>
      <c r="U2" s="15"/>
      <c r="V2" s="15"/>
      <c r="W2" s="15"/>
      <c r="X2" s="15"/>
      <c r="Y2" s="15"/>
      <c r="Z2" s="15"/>
      <c r="AA2" s="7"/>
      <c r="AB2" s="7"/>
      <c r="AC2" s="7"/>
      <c r="AD2" s="7"/>
      <c r="AE2" s="7"/>
      <c r="AF2" s="7"/>
      <c r="AY2" s="15"/>
      <c r="AZ2" s="15"/>
      <c r="BA2" s="15"/>
      <c r="BB2" s="15" t="s">
        <v>6</v>
      </c>
      <c r="BC2" s="15" t="str">
        <f>MID(AM2,6,20)</f>
        <v/>
      </c>
      <c r="BD2" s="15"/>
      <c r="BE2" s="15"/>
      <c r="BF2" s="15"/>
      <c r="BG2" s="15"/>
      <c r="BH2" s="15"/>
      <c r="BI2" s="15"/>
      <c r="BJ2" s="7"/>
      <c r="BK2" s="7"/>
      <c r="BL2" s="7"/>
      <c r="BM2" s="7"/>
      <c r="BN2" s="7"/>
      <c r="BO2" s="7"/>
    </row>
    <row r="3" spans="1:100">
      <c r="A3" s="3" t="s">
        <v>7</v>
      </c>
      <c r="B3" s="4"/>
      <c r="C3" s="5" t="s">
        <v>8</v>
      </c>
      <c r="E3" s="7" t="s">
        <v>9</v>
      </c>
      <c r="H3" t="s">
        <v>10</v>
      </c>
      <c r="O3" t="s">
        <v>11</v>
      </c>
      <c r="P3" s="15"/>
      <c r="Q3" s="15"/>
      <c r="R3" s="15"/>
      <c r="S3" s="15" t="s">
        <v>6</v>
      </c>
      <c r="T3" s="15"/>
      <c r="U3" s="15"/>
      <c r="V3" s="15"/>
      <c r="W3" s="15"/>
      <c r="X3" s="15"/>
      <c r="Y3" s="15"/>
      <c r="Z3" s="15"/>
      <c r="AA3" s="7"/>
      <c r="AB3" s="7"/>
      <c r="AC3" s="7"/>
      <c r="AD3" s="7"/>
      <c r="AE3" s="7"/>
      <c r="AF3" s="7"/>
      <c r="AY3" s="15"/>
      <c r="AZ3" s="15"/>
      <c r="BA3" s="15"/>
      <c r="BB3" s="15" t="s">
        <v>6</v>
      </c>
      <c r="BC3" s="15"/>
      <c r="BD3" s="15"/>
      <c r="BE3" s="15"/>
      <c r="BF3" s="15"/>
      <c r="BG3" s="15"/>
      <c r="BH3" s="15"/>
      <c r="BI3" s="15"/>
      <c r="BJ3" s="7"/>
      <c r="BK3" s="7"/>
      <c r="BL3" s="7"/>
      <c r="BM3" s="7"/>
      <c r="BN3" s="7"/>
      <c r="BO3" s="7"/>
    </row>
    <row r="4" spans="1:100">
      <c r="A4" s="8" t="s">
        <v>12</v>
      </c>
      <c r="B4" s="4"/>
      <c r="C4" s="9">
        <v>70</v>
      </c>
      <c r="H4" t="s">
        <v>13</v>
      </c>
      <c r="O4" s="16" t="s">
        <v>14</v>
      </c>
      <c r="P4" s="15"/>
      <c r="Q4" s="15"/>
      <c r="R4" s="15"/>
      <c r="S4" s="15"/>
      <c r="T4" s="15"/>
      <c r="U4" s="15"/>
      <c r="V4" s="15"/>
      <c r="W4" s="15"/>
      <c r="X4" s="15"/>
      <c r="Y4" s="15"/>
      <c r="Z4" s="15"/>
      <c r="AA4" s="7"/>
      <c r="AB4" s="7"/>
      <c r="AC4" s="7"/>
      <c r="AD4" s="7"/>
      <c r="AE4" s="7"/>
      <c r="AF4" s="7"/>
      <c r="AX4" s="16"/>
      <c r="AY4" s="15"/>
      <c r="AZ4" s="15"/>
      <c r="BA4" s="15"/>
      <c r="BB4" s="15"/>
      <c r="BC4" s="15"/>
      <c r="BD4" s="15"/>
      <c r="BE4" s="15"/>
      <c r="BF4" s="15"/>
      <c r="BG4" s="15"/>
      <c r="BH4" s="15"/>
      <c r="BI4" s="15"/>
      <c r="BJ4" s="7"/>
      <c r="BK4" s="7"/>
      <c r="BL4" s="7"/>
      <c r="BM4" s="7"/>
      <c r="BN4" s="7"/>
      <c r="BO4" s="7"/>
    </row>
    <row r="5" spans="1:100" hidden="1">
      <c r="O5" s="15"/>
      <c r="P5" s="15"/>
      <c r="Q5" s="15"/>
      <c r="R5" s="15"/>
      <c r="S5" s="15"/>
      <c r="T5" s="15"/>
      <c r="U5" s="15"/>
      <c r="V5" s="15"/>
      <c r="W5" s="15"/>
      <c r="X5" s="15"/>
      <c r="Y5" s="15"/>
      <c r="Z5" s="15"/>
      <c r="AA5" s="7"/>
      <c r="AB5" s="7"/>
      <c r="AC5" s="7"/>
      <c r="AD5" s="7"/>
      <c r="AE5" s="7"/>
      <c r="AF5" s="7"/>
      <c r="AX5" s="15"/>
      <c r="AY5" s="15"/>
      <c r="AZ5" s="15"/>
      <c r="BA5" s="15"/>
      <c r="BB5" s="15"/>
      <c r="BC5" s="15"/>
      <c r="BD5" s="15"/>
      <c r="BE5" s="15"/>
      <c r="BF5" s="15"/>
      <c r="BG5" s="15"/>
      <c r="BH5" s="15"/>
      <c r="BI5" s="15"/>
      <c r="BJ5" s="7"/>
      <c r="BK5" s="7"/>
      <c r="BL5" s="7"/>
      <c r="BM5" s="7"/>
      <c r="BN5" s="7"/>
      <c r="BO5" s="7"/>
    </row>
    <row r="6" spans="1:100" hidden="1">
      <c r="N6" s="17" t="s">
        <v>15</v>
      </c>
      <c r="O6" s="15"/>
      <c r="P6" s="15"/>
      <c r="Q6" s="15"/>
      <c r="R6" s="15"/>
      <c r="S6" s="15"/>
      <c r="T6" s="15"/>
      <c r="U6" s="15"/>
      <c r="V6" s="15"/>
      <c r="W6" s="15"/>
      <c r="X6" s="15"/>
      <c r="Y6" s="15"/>
      <c r="Z6" s="15"/>
      <c r="AA6" s="7"/>
      <c r="AB6" s="7"/>
      <c r="AC6" s="7"/>
      <c r="AD6" s="7"/>
      <c r="AE6" s="7"/>
      <c r="AF6" s="7"/>
      <c r="AX6" s="15"/>
      <c r="AY6" s="15"/>
      <c r="AZ6" s="15"/>
      <c r="BA6" s="15"/>
      <c r="BB6" s="15"/>
      <c r="BC6" s="15"/>
      <c r="BD6" s="15"/>
      <c r="BE6" s="15"/>
      <c r="BF6" s="15"/>
      <c r="BG6" s="15"/>
      <c r="BH6" s="15"/>
      <c r="BI6" s="15"/>
      <c r="BJ6" s="7"/>
      <c r="BK6" s="7"/>
      <c r="BL6" s="7"/>
      <c r="BM6" s="7"/>
      <c r="BN6" s="7"/>
      <c r="BO6" s="7"/>
    </row>
    <row r="7" spans="1:100" ht="15" customHeight="1">
      <c r="E7" s="67" t="s">
        <v>16</v>
      </c>
      <c r="F7" s="68"/>
      <c r="G7" s="68"/>
      <c r="H7" s="68"/>
      <c r="I7" s="68"/>
      <c r="J7" s="69"/>
      <c r="L7" s="73" t="s">
        <v>17</v>
      </c>
      <c r="M7" s="73"/>
      <c r="O7" s="15"/>
      <c r="P7" s="15"/>
      <c r="Q7" s="15"/>
      <c r="R7" s="15"/>
      <c r="S7" s="15"/>
      <c r="T7" s="15"/>
      <c r="U7" s="15"/>
      <c r="V7" s="15"/>
      <c r="W7" s="15"/>
      <c r="X7" s="15"/>
      <c r="Y7" s="15"/>
      <c r="Z7" s="15"/>
      <c r="AA7" s="7"/>
      <c r="AB7" s="7"/>
      <c r="AC7" s="7"/>
      <c r="AD7" s="7"/>
      <c r="AE7" s="7"/>
      <c r="AF7" s="7"/>
      <c r="AX7" s="15"/>
      <c r="AY7" s="15"/>
      <c r="AZ7" s="15"/>
      <c r="BA7" s="15"/>
      <c r="BB7" s="15"/>
      <c r="BC7" s="15"/>
      <c r="BD7" s="15"/>
      <c r="BE7" s="15"/>
      <c r="BF7" s="15"/>
      <c r="BG7" s="15"/>
      <c r="BH7" s="15"/>
      <c r="BI7" s="15"/>
      <c r="BJ7" s="7"/>
      <c r="BK7" s="7"/>
      <c r="BL7" s="7"/>
      <c r="BM7" s="7"/>
      <c r="BN7" s="7"/>
      <c r="BO7" s="7"/>
    </row>
    <row r="8" spans="1:100" ht="18.75" customHeight="1">
      <c r="A8" s="56" t="s">
        <v>18</v>
      </c>
      <c r="B8" s="57" t="s">
        <v>19</v>
      </c>
      <c r="C8" s="56" t="s">
        <v>20</v>
      </c>
      <c r="E8" s="70"/>
      <c r="F8" s="71"/>
      <c r="G8" s="71"/>
      <c r="H8" s="71"/>
      <c r="I8" s="71"/>
      <c r="J8" s="72"/>
      <c r="L8" s="73"/>
      <c r="M8" s="73"/>
      <c r="N8" s="18"/>
      <c r="O8" s="19" t="s">
        <v>21</v>
      </c>
      <c r="P8" s="20"/>
      <c r="Q8" s="20"/>
      <c r="R8" s="20"/>
      <c r="S8" s="20"/>
      <c r="T8" s="20"/>
      <c r="U8" s="20"/>
      <c r="V8" s="20"/>
      <c r="W8" s="20"/>
      <c r="X8" s="20"/>
      <c r="Y8" s="20"/>
      <c r="Z8" s="20"/>
      <c r="AA8" s="20"/>
      <c r="AB8" s="20"/>
      <c r="AC8" s="20"/>
      <c r="AD8" s="20"/>
      <c r="AE8" s="20"/>
      <c r="AF8" s="20"/>
      <c r="AG8" s="24"/>
      <c r="AH8" s="20"/>
      <c r="AI8" s="20"/>
      <c r="AJ8" s="20"/>
      <c r="AK8" s="20"/>
      <c r="AL8" s="20"/>
      <c r="AM8" s="20"/>
      <c r="AN8" s="20"/>
      <c r="AO8" s="20"/>
      <c r="AP8" s="20"/>
      <c r="AQ8" s="20"/>
      <c r="AR8" s="20"/>
      <c r="AS8" s="24"/>
      <c r="AT8" s="60" t="s">
        <v>22</v>
      </c>
      <c r="AU8" s="58" t="s">
        <v>23</v>
      </c>
      <c r="AV8" s="63" t="s">
        <v>24</v>
      </c>
      <c r="AW8" s="27"/>
      <c r="AX8" s="19" t="s">
        <v>25</v>
      </c>
      <c r="AY8" s="20"/>
      <c r="AZ8" s="20"/>
      <c r="BA8" s="20"/>
      <c r="BB8" s="20"/>
      <c r="BC8" s="20"/>
      <c r="BD8" s="20"/>
      <c r="BE8" s="20"/>
      <c r="BF8" s="20"/>
      <c r="BG8" s="20"/>
      <c r="BH8" s="20"/>
      <c r="BI8" s="20"/>
      <c r="BJ8" s="20"/>
      <c r="BK8" s="20"/>
      <c r="BL8" s="20"/>
      <c r="BM8" s="20"/>
      <c r="BN8" s="20"/>
      <c r="BO8" s="20"/>
      <c r="BP8" s="24"/>
      <c r="BQ8" s="20"/>
      <c r="BR8" s="20"/>
      <c r="BS8" s="20"/>
      <c r="BT8" s="20"/>
      <c r="BU8" s="20"/>
      <c r="BV8" s="20"/>
      <c r="BW8" s="20"/>
      <c r="BX8" s="20"/>
      <c r="BY8" s="20"/>
      <c r="BZ8" s="20"/>
      <c r="CA8" s="20"/>
      <c r="CB8" s="24"/>
      <c r="CC8" s="58" t="s">
        <v>23</v>
      </c>
      <c r="CD8" s="63" t="s">
        <v>24</v>
      </c>
      <c r="CE8" s="27"/>
      <c r="CF8" s="66" t="s">
        <v>26</v>
      </c>
      <c r="CG8" s="66" t="s">
        <v>27</v>
      </c>
      <c r="CH8" s="27"/>
      <c r="CI8" s="66" t="s">
        <v>26</v>
      </c>
      <c r="CJ8" s="66" t="s">
        <v>28</v>
      </c>
      <c r="CL8" s="2" t="s">
        <v>29</v>
      </c>
    </row>
    <row r="9" spans="1:100" ht="15" customHeight="1">
      <c r="A9" s="56"/>
      <c r="B9" s="57"/>
      <c r="C9" s="56"/>
      <c r="E9" s="48" t="s">
        <v>30</v>
      </c>
      <c r="F9" s="48"/>
      <c r="G9" s="48"/>
      <c r="H9" s="49" t="s">
        <v>31</v>
      </c>
      <c r="I9" s="49"/>
      <c r="J9" s="49"/>
      <c r="L9" s="48" t="s">
        <v>32</v>
      </c>
      <c r="M9" s="48" t="s">
        <v>22</v>
      </c>
      <c r="N9" s="18"/>
      <c r="O9" s="50">
        <v>1</v>
      </c>
      <c r="P9" s="51"/>
      <c r="Q9" s="52"/>
      <c r="R9" s="50">
        <v>2</v>
      </c>
      <c r="S9" s="51"/>
      <c r="T9" s="52"/>
      <c r="U9" s="50">
        <v>3</v>
      </c>
      <c r="V9" s="51"/>
      <c r="W9" s="52"/>
      <c r="X9" s="50">
        <v>4</v>
      </c>
      <c r="Y9" s="51"/>
      <c r="Z9" s="52"/>
      <c r="AA9" s="50">
        <v>5</v>
      </c>
      <c r="AB9" s="51"/>
      <c r="AC9" s="52"/>
      <c r="AD9" s="58" t="s">
        <v>32</v>
      </c>
      <c r="AE9" s="50">
        <v>6</v>
      </c>
      <c r="AF9" s="51"/>
      <c r="AG9" s="52"/>
      <c r="AH9" s="50">
        <v>7</v>
      </c>
      <c r="AI9" s="51"/>
      <c r="AJ9" s="52"/>
      <c r="AK9" s="50">
        <v>8</v>
      </c>
      <c r="AL9" s="51"/>
      <c r="AM9" s="52"/>
      <c r="AN9" s="50">
        <v>9</v>
      </c>
      <c r="AO9" s="51"/>
      <c r="AP9" s="52"/>
      <c r="AQ9" s="50">
        <v>10</v>
      </c>
      <c r="AR9" s="51"/>
      <c r="AS9" s="52"/>
      <c r="AT9" s="61"/>
      <c r="AU9" s="62"/>
      <c r="AV9" s="64"/>
      <c r="AW9" s="27"/>
      <c r="AX9" s="53">
        <v>1</v>
      </c>
      <c r="AY9" s="51"/>
      <c r="AZ9" s="52"/>
      <c r="BA9" s="50">
        <v>2</v>
      </c>
      <c r="BB9" s="51"/>
      <c r="BC9" s="52"/>
      <c r="BD9" s="50">
        <v>3</v>
      </c>
      <c r="BE9" s="51"/>
      <c r="BF9" s="52"/>
      <c r="BG9" s="50">
        <v>4</v>
      </c>
      <c r="BH9" s="51"/>
      <c r="BI9" s="52"/>
      <c r="BJ9" s="50">
        <v>5</v>
      </c>
      <c r="BK9" s="51"/>
      <c r="BL9" s="52"/>
      <c r="BM9" s="58" t="s">
        <v>32</v>
      </c>
      <c r="BN9" s="50">
        <v>6</v>
      </c>
      <c r="BO9" s="51"/>
      <c r="BP9" s="52"/>
      <c r="BQ9" s="50">
        <v>7</v>
      </c>
      <c r="BR9" s="51"/>
      <c r="BS9" s="52"/>
      <c r="BT9" s="50">
        <v>8</v>
      </c>
      <c r="BU9" s="51"/>
      <c r="BV9" s="52"/>
      <c r="BW9" s="50">
        <v>9</v>
      </c>
      <c r="BX9" s="51"/>
      <c r="BY9" s="52"/>
      <c r="BZ9" s="50">
        <v>10</v>
      </c>
      <c r="CA9" s="51"/>
      <c r="CB9" s="52"/>
      <c r="CC9" s="62"/>
      <c r="CD9" s="64"/>
      <c r="CE9" s="27"/>
      <c r="CF9" s="66"/>
      <c r="CG9" s="66"/>
      <c r="CH9" s="27"/>
      <c r="CI9" s="66"/>
      <c r="CJ9" s="66"/>
      <c r="CL9" s="34" t="s">
        <v>33</v>
      </c>
      <c r="CM9" s="12" t="s">
        <v>34</v>
      </c>
      <c r="CU9">
        <v>0</v>
      </c>
      <c r="CV9" t="str">
        <f>(IF(CM10="","","Perlu peningkatan pemahaman  "))&amp;(IF(CM10="","",CM10&amp;", "))&amp;(IF(CM11="","",CM11&amp;", "))&amp;(IF(CM12="","",CM12&amp;", "))&amp;(IF(CM13="","",CM13&amp;", "))&amp;(IF(CM14="","",CM14&amp;", "))&amp;(IF(CM15="","",CM15&amp;", "))&amp;(IF(CM16="","",CM16&amp;", "))&amp;(IF(CM17="","",CM17&amp;", "))&amp;(IF(CM18="","",CM18&amp;", "))&amp;(IF(CM19="","",CM19&amp;"."))</f>
        <v xml:space="preserve">Perlu peningkatan pemahaman  Expression, Reading, Grammar, </v>
      </c>
    </row>
    <row r="10" spans="1:100">
      <c r="A10" s="56"/>
      <c r="B10" s="57"/>
      <c r="C10" s="56"/>
      <c r="E10" s="10" t="s">
        <v>35</v>
      </c>
      <c r="F10" s="10" t="s">
        <v>36</v>
      </c>
      <c r="G10" s="10" t="s">
        <v>37</v>
      </c>
      <c r="H10" s="11" t="s">
        <v>35</v>
      </c>
      <c r="I10" s="11" t="s">
        <v>36</v>
      </c>
      <c r="J10" s="11" t="s">
        <v>37</v>
      </c>
      <c r="L10" s="48"/>
      <c r="M10" s="48"/>
      <c r="N10" s="18"/>
      <c r="O10" s="21" t="s">
        <v>38</v>
      </c>
      <c r="P10" s="21" t="s">
        <v>39</v>
      </c>
      <c r="Q10" s="21" t="s">
        <v>40</v>
      </c>
      <c r="R10" s="21" t="s">
        <v>38</v>
      </c>
      <c r="S10" s="21" t="s">
        <v>39</v>
      </c>
      <c r="T10" s="21" t="s">
        <v>40</v>
      </c>
      <c r="U10" s="21" t="s">
        <v>38</v>
      </c>
      <c r="V10" s="21" t="s">
        <v>39</v>
      </c>
      <c r="W10" s="21" t="s">
        <v>40</v>
      </c>
      <c r="X10" s="21" t="s">
        <v>38</v>
      </c>
      <c r="Y10" s="21" t="s">
        <v>39</v>
      </c>
      <c r="Z10" s="21" t="s">
        <v>40</v>
      </c>
      <c r="AA10" s="21" t="s">
        <v>38</v>
      </c>
      <c r="AB10" s="21" t="s">
        <v>39</v>
      </c>
      <c r="AC10" s="21" t="s">
        <v>40</v>
      </c>
      <c r="AD10" s="59"/>
      <c r="AE10" s="21" t="s">
        <v>38</v>
      </c>
      <c r="AF10" s="21" t="s">
        <v>39</v>
      </c>
      <c r="AG10" s="21" t="s">
        <v>40</v>
      </c>
      <c r="AH10" s="21" t="s">
        <v>38</v>
      </c>
      <c r="AI10" s="21" t="s">
        <v>39</v>
      </c>
      <c r="AJ10" s="21" t="s">
        <v>40</v>
      </c>
      <c r="AK10" s="21" t="s">
        <v>38</v>
      </c>
      <c r="AL10" s="21" t="s">
        <v>39</v>
      </c>
      <c r="AM10" s="21" t="s">
        <v>40</v>
      </c>
      <c r="AN10" s="21" t="s">
        <v>38</v>
      </c>
      <c r="AO10" s="21" t="s">
        <v>39</v>
      </c>
      <c r="AP10" s="21" t="s">
        <v>40</v>
      </c>
      <c r="AQ10" s="21" t="s">
        <v>38</v>
      </c>
      <c r="AR10" s="21" t="s">
        <v>39</v>
      </c>
      <c r="AS10" s="21" t="s">
        <v>40</v>
      </c>
      <c r="AT10" s="61"/>
      <c r="AU10" s="62"/>
      <c r="AV10" s="65"/>
      <c r="AW10" s="28"/>
      <c r="AX10" s="29" t="s">
        <v>41</v>
      </c>
      <c r="AY10" s="30" t="s">
        <v>42</v>
      </c>
      <c r="AZ10" s="31" t="s">
        <v>43</v>
      </c>
      <c r="BA10" s="31" t="s">
        <v>41</v>
      </c>
      <c r="BB10" s="31" t="s">
        <v>42</v>
      </c>
      <c r="BC10" s="31" t="s">
        <v>43</v>
      </c>
      <c r="BD10" s="31" t="s">
        <v>41</v>
      </c>
      <c r="BE10" s="31" t="s">
        <v>42</v>
      </c>
      <c r="BF10" s="31" t="s">
        <v>43</v>
      </c>
      <c r="BG10" s="31" t="s">
        <v>41</v>
      </c>
      <c r="BH10" s="31" t="s">
        <v>42</v>
      </c>
      <c r="BI10" s="31" t="s">
        <v>43</v>
      </c>
      <c r="BJ10" s="31" t="s">
        <v>41</v>
      </c>
      <c r="BK10" s="31" t="s">
        <v>42</v>
      </c>
      <c r="BL10" s="31" t="s">
        <v>43</v>
      </c>
      <c r="BM10" s="59"/>
      <c r="BN10" s="31" t="s">
        <v>41</v>
      </c>
      <c r="BO10" s="31" t="s">
        <v>42</v>
      </c>
      <c r="BP10" s="31" t="s">
        <v>43</v>
      </c>
      <c r="BQ10" s="31" t="s">
        <v>41</v>
      </c>
      <c r="BR10" s="31" t="s">
        <v>42</v>
      </c>
      <c r="BS10" s="31" t="s">
        <v>43</v>
      </c>
      <c r="BT10" s="31" t="s">
        <v>41</v>
      </c>
      <c r="BU10" s="31" t="s">
        <v>42</v>
      </c>
      <c r="BV10" s="31" t="s">
        <v>43</v>
      </c>
      <c r="BW10" s="31" t="s">
        <v>41</v>
      </c>
      <c r="BX10" s="31" t="s">
        <v>42</v>
      </c>
      <c r="BY10" s="31" t="s">
        <v>43</v>
      </c>
      <c r="BZ10" s="31" t="s">
        <v>41</v>
      </c>
      <c r="CA10" s="31" t="s">
        <v>42</v>
      </c>
      <c r="CB10" s="31" t="s">
        <v>43</v>
      </c>
      <c r="CC10" s="62"/>
      <c r="CD10" s="65"/>
      <c r="CE10" s="27"/>
      <c r="CF10" s="66"/>
      <c r="CG10" s="66"/>
      <c r="CH10" s="27"/>
      <c r="CI10" s="66"/>
      <c r="CJ10" s="66"/>
      <c r="CL10" s="35">
        <v>1</v>
      </c>
      <c r="CM10" s="36" t="s">
        <v>44</v>
      </c>
      <c r="CU10">
        <v>1</v>
      </c>
      <c r="CV10" t="str">
        <f>(IF(CM10="","","Memiliki kemampuan pemahanan "))&amp;(IF(CM11="","",CM11&amp;", "))&amp;(IF(CM12="","",CM12&amp;", "))&amp;(IF(CM13="","",CM13&amp;", "))&amp;(IF(CM14="","",CM14&amp;", "))&amp;(IF(CM15="","",CM15&amp;", "))&amp;(IF(CM16="","",CM16&amp;", "))&amp;(IF(CM17="","",CM17&amp;", "))&amp;(IF(CM18="","",CM18&amp;", "))&amp;(IF(CM19="","",CM19&amp;", "))&amp;(IF(CM10="","","Masih perlu peningkatan pemahaman "&amp;CM10&amp;"."))</f>
        <v>Memiliki kemampuan pemahanan Reading, Grammar, Masih perlu peningkatan pemahaman Expression.</v>
      </c>
    </row>
    <row r="11" spans="1:100">
      <c r="A11" s="12">
        <v>1</v>
      </c>
      <c r="B11" s="12">
        <v>68872</v>
      </c>
      <c r="C11" s="12" t="s">
        <v>45</v>
      </c>
      <c r="E11" s="13">
        <f t="shared" ref="E11:E42" si="0">AV11</f>
        <v>76</v>
      </c>
      <c r="F11" s="12" t="str">
        <f t="shared" ref="F11:F42" si="1">IF(E11="","",IF(E11&lt;=69,"D",IF(E11&lt;=75,"C",IF(E11&lt;=90,"B",IF(E11&lt;=100,"A","E")))))</f>
        <v>B</v>
      </c>
      <c r="G11" s="12" t="str">
        <f t="shared" ref="G11:G42" si="2">CG11</f>
        <v xml:space="preserve">Memiliki kemampuan pemahanan  Expression, Reading, Grammar, </v>
      </c>
      <c r="H11" s="13">
        <f t="shared" ref="H11:H42" si="3">CD11</f>
        <v>76</v>
      </c>
      <c r="I11" s="12" t="str">
        <f t="shared" ref="I11:I42" si="4">IF(H11="","",IF(H11&lt;=69,"D",IF(H11&lt;=75,"C",IF(H11&lt;=90,"B",IF(H11&lt;=100,"A","E")))))</f>
        <v>B</v>
      </c>
      <c r="J11" s="12" t="str">
        <f t="shared" ref="J11:J42" si="5">CJ11</f>
        <v xml:space="preserve">Memiliki keterampilan  Speaking, Writing, </v>
      </c>
      <c r="L11" s="22">
        <f t="shared" ref="L11:L42" si="6">AD11</f>
        <v>73</v>
      </c>
      <c r="M11" s="22">
        <f t="shared" ref="M11:M42" si="7">IF(COUNTBLANK(AT11:AT11),"",AT11)</f>
        <v>76</v>
      </c>
      <c r="O11" s="22">
        <v>70</v>
      </c>
      <c r="P11" s="22">
        <v>70</v>
      </c>
      <c r="Q11" s="23">
        <v>70</v>
      </c>
      <c r="R11" s="22">
        <v>80</v>
      </c>
      <c r="S11" s="22"/>
      <c r="T11" s="23"/>
      <c r="U11" s="22"/>
      <c r="V11" s="22"/>
      <c r="W11" s="23"/>
      <c r="X11" s="22"/>
      <c r="Y11" s="22"/>
      <c r="Z11" s="23"/>
      <c r="AA11" s="22"/>
      <c r="AB11" s="22"/>
      <c r="AC11" s="23"/>
      <c r="AD11" s="23">
        <f t="shared" ref="AD11:AD42" si="8">IF(AND(O11="",P11="",Q11=""),"",ROUND(AVERAGE(O11:AC11),0))</f>
        <v>73</v>
      </c>
      <c r="AE11" s="22">
        <v>80</v>
      </c>
      <c r="AF11" s="22"/>
      <c r="AG11" s="23"/>
      <c r="AH11" s="22"/>
      <c r="AI11" s="22"/>
      <c r="AJ11" s="23">
        <v>85</v>
      </c>
      <c r="AK11" s="22"/>
      <c r="AL11" s="22"/>
      <c r="AM11" s="23"/>
      <c r="AN11" s="22"/>
      <c r="AO11" s="22"/>
      <c r="AP11" s="23"/>
      <c r="AQ11" s="22"/>
      <c r="AR11" s="22"/>
      <c r="AS11" s="23"/>
      <c r="AT11" s="22">
        <v>76</v>
      </c>
      <c r="AU11" s="25">
        <f t="shared" ref="AU11:AU42" si="9">IF(AT11="","",AVERAGE(O11:AC11,AE11:AT11))</f>
        <v>75.857142857142861</v>
      </c>
      <c r="AV11" s="26">
        <f t="shared" ref="AV11:AV42" si="10">IF(AU11="","",ROUND(AU11,0))</f>
        <v>76</v>
      </c>
      <c r="AW11" s="32"/>
      <c r="AX11" s="22">
        <v>75</v>
      </c>
      <c r="AY11" s="22"/>
      <c r="AZ11" s="23"/>
      <c r="BA11" s="22">
        <v>75</v>
      </c>
      <c r="BB11" s="22"/>
      <c r="BC11" s="23"/>
      <c r="BD11" s="22"/>
      <c r="BE11" s="22"/>
      <c r="BF11" s="23"/>
      <c r="BG11" s="22"/>
      <c r="BH11" s="22"/>
      <c r="BI11" s="23"/>
      <c r="BJ11" s="22"/>
      <c r="BK11" s="22"/>
      <c r="BL11" s="23"/>
      <c r="BM11" s="23">
        <f t="shared" ref="BM11:BM42" si="11">IF(AND(AZ11="",AY11="",AX11=""),"",ROUND(AVERAGE(AX11:BL11),0))</f>
        <v>75</v>
      </c>
      <c r="BN11" s="22">
        <v>76</v>
      </c>
      <c r="BO11" s="22"/>
      <c r="BP11" s="23"/>
      <c r="BQ11" s="22">
        <v>76</v>
      </c>
      <c r="BR11" s="22"/>
      <c r="BS11" s="23"/>
      <c r="BT11" s="22"/>
      <c r="BU11" s="22"/>
      <c r="BV11" s="23"/>
      <c r="BW11" s="22"/>
      <c r="BX11" s="22"/>
      <c r="BY11" s="23"/>
      <c r="BZ11" s="22"/>
      <c r="CA11" s="22"/>
      <c r="CB11" s="23"/>
      <c r="CC11" s="25">
        <f t="shared" ref="CC11:CC42" si="12">IF(AND(BN11="",BO11="",BP11=""),"",AVERAGE(AX11:BL11,BN11:CB11))</f>
        <v>75.5</v>
      </c>
      <c r="CD11" s="26">
        <f t="shared" ref="CD11:CD42" si="13">IF(CC11="","",ROUND(CC11,0))</f>
        <v>76</v>
      </c>
      <c r="CE11" s="32"/>
      <c r="CF11" s="22">
        <v>11</v>
      </c>
      <c r="CG11" s="33" t="str">
        <f t="shared" ref="CG11:CG42" si="14">IF(CF11="","",VLOOKUP(CF11,$CU$9:$CV$20,2,0))</f>
        <v xml:space="preserve">Memiliki kemampuan pemahanan  Expression, Reading, Grammar, </v>
      </c>
      <c r="CH11" s="32"/>
      <c r="CI11" s="22">
        <v>11</v>
      </c>
      <c r="CJ11" s="33" t="str">
        <f t="shared" ref="CJ11:CJ42" si="15">IF(CI11="","",VLOOKUP(CI11,$CU$22:$CV$33,2,0))</f>
        <v xml:space="preserve">Memiliki keterampilan  Speaking, Writing, </v>
      </c>
      <c r="CL11" s="35">
        <v>2</v>
      </c>
      <c r="CM11" s="36" t="s">
        <v>46</v>
      </c>
      <c r="CO11" s="54" t="s">
        <v>47</v>
      </c>
      <c r="CP11" s="54"/>
      <c r="CQ11" s="54"/>
      <c r="CU11">
        <v>2</v>
      </c>
      <c r="CV11" t="str">
        <f>(IF(CM11="","","Memiliki kemampuan pemahanan "))&amp;(IF(CM10="","",CM10&amp;", "))&amp;(IF(CM12="","",CM12&amp;", "))&amp;(IF(CM13="","",CM13&amp;", "))&amp;(IF(CM14="","",CM14&amp;", "))&amp;(IF(CM15="","",CM15&amp;", "))&amp;(IF(CM16="","",CM16&amp;", "))&amp;(IF(CM17="","",CM17&amp;", "))&amp;(IF(CM18="","",CM18&amp;", "))&amp;(IF(CM19="","",CM19&amp;", "))&amp;(IF(CM11="","","Masih perlu peningkatan pemahaman "&amp;CM11&amp;"."))</f>
        <v>Memiliki kemampuan pemahanan Expression, Grammar, Masih perlu peningkatan pemahaman Reading.</v>
      </c>
    </row>
    <row r="12" spans="1:100">
      <c r="A12" s="12">
        <v>2</v>
      </c>
      <c r="B12" s="12">
        <v>68873</v>
      </c>
      <c r="C12" s="12" t="s">
        <v>48</v>
      </c>
      <c r="E12" s="13">
        <f t="shared" si="0"/>
        <v>79</v>
      </c>
      <c r="F12" s="12" t="str">
        <f t="shared" si="1"/>
        <v>B</v>
      </c>
      <c r="G12" s="12" t="str">
        <f t="shared" si="2"/>
        <v xml:space="preserve">Memiliki kemampuan pemahanan  Expression, Reading, Grammar, </v>
      </c>
      <c r="H12" s="13">
        <f t="shared" si="3"/>
        <v>76</v>
      </c>
      <c r="I12" s="12" t="str">
        <f t="shared" si="4"/>
        <v>B</v>
      </c>
      <c r="J12" s="12" t="str">
        <f t="shared" si="5"/>
        <v xml:space="preserve">Memiliki keterampilan  Speaking, Writing, </v>
      </c>
      <c r="L12" s="22">
        <f t="shared" si="6"/>
        <v>83</v>
      </c>
      <c r="M12" s="22">
        <f t="shared" si="7"/>
        <v>81</v>
      </c>
      <c r="O12" s="22">
        <v>80</v>
      </c>
      <c r="P12" s="22">
        <v>80</v>
      </c>
      <c r="Q12" s="23">
        <v>80</v>
      </c>
      <c r="R12" s="22">
        <v>90</v>
      </c>
      <c r="S12" s="22"/>
      <c r="T12" s="23"/>
      <c r="U12" s="22"/>
      <c r="V12" s="22"/>
      <c r="W12" s="23"/>
      <c r="X12" s="22"/>
      <c r="Y12" s="22"/>
      <c r="Z12" s="23"/>
      <c r="AA12" s="22"/>
      <c r="AB12" s="22"/>
      <c r="AC12" s="23"/>
      <c r="AD12" s="23">
        <f t="shared" si="8"/>
        <v>83</v>
      </c>
      <c r="AE12" s="22">
        <v>70</v>
      </c>
      <c r="AF12" s="22"/>
      <c r="AG12" s="23"/>
      <c r="AH12" s="22"/>
      <c r="AI12" s="22"/>
      <c r="AJ12" s="23">
        <v>75</v>
      </c>
      <c r="AK12" s="22"/>
      <c r="AL12" s="22"/>
      <c r="AM12" s="23"/>
      <c r="AN12" s="22"/>
      <c r="AO12" s="22"/>
      <c r="AP12" s="23"/>
      <c r="AQ12" s="22"/>
      <c r="AR12" s="22"/>
      <c r="AS12" s="23"/>
      <c r="AT12" s="22">
        <v>81</v>
      </c>
      <c r="AU12" s="25">
        <f t="shared" si="9"/>
        <v>79.428571428571431</v>
      </c>
      <c r="AV12" s="26">
        <f t="shared" si="10"/>
        <v>79</v>
      </c>
      <c r="AW12" s="32"/>
      <c r="AX12" s="22">
        <v>76</v>
      </c>
      <c r="AY12" s="22"/>
      <c r="AZ12" s="23"/>
      <c r="BA12" s="22">
        <v>74</v>
      </c>
      <c r="BB12" s="22"/>
      <c r="BC12" s="23"/>
      <c r="BD12" s="22"/>
      <c r="BE12" s="22"/>
      <c r="BF12" s="23"/>
      <c r="BG12" s="22"/>
      <c r="BH12" s="22"/>
      <c r="BI12" s="23"/>
      <c r="BJ12" s="22"/>
      <c r="BK12" s="22"/>
      <c r="BL12" s="23"/>
      <c r="BM12" s="23">
        <f t="shared" si="11"/>
        <v>75</v>
      </c>
      <c r="BN12" s="22">
        <v>75</v>
      </c>
      <c r="BO12" s="22"/>
      <c r="BP12" s="23"/>
      <c r="BQ12" s="22">
        <v>80</v>
      </c>
      <c r="BR12" s="22"/>
      <c r="BS12" s="23"/>
      <c r="BT12" s="22"/>
      <c r="BU12" s="22"/>
      <c r="BV12" s="23"/>
      <c r="BW12" s="22"/>
      <c r="BX12" s="22"/>
      <c r="BY12" s="23"/>
      <c r="BZ12" s="22"/>
      <c r="CA12" s="22"/>
      <c r="CB12" s="23"/>
      <c r="CC12" s="25">
        <f t="shared" si="12"/>
        <v>76.25</v>
      </c>
      <c r="CD12" s="26">
        <f t="shared" si="13"/>
        <v>76</v>
      </c>
      <c r="CE12" s="32"/>
      <c r="CF12" s="22">
        <v>11</v>
      </c>
      <c r="CG12" s="33" t="str">
        <f t="shared" si="14"/>
        <v xml:space="preserve">Memiliki kemampuan pemahanan  Expression, Reading, Grammar, </v>
      </c>
      <c r="CH12" s="32"/>
      <c r="CI12" s="22">
        <v>11</v>
      </c>
      <c r="CJ12" s="33" t="str">
        <f t="shared" si="15"/>
        <v xml:space="preserve">Memiliki keterampilan  Speaking, Writing, </v>
      </c>
      <c r="CL12" s="35">
        <v>3</v>
      </c>
      <c r="CM12" s="22" t="s">
        <v>49</v>
      </c>
      <c r="CO12" s="37" t="s">
        <v>50</v>
      </c>
      <c r="CP12" s="38" t="s">
        <v>51</v>
      </c>
      <c r="CQ12" s="38" t="s">
        <v>52</v>
      </c>
      <c r="CU12">
        <v>3</v>
      </c>
      <c r="CV12" t="str">
        <f>(IF(CM11="","","Memiliki kemampuan pemahanan "))&amp;(IF(CM10="","",CM10&amp;", "))&amp;(IF(CM11="","",CM11&amp;", "))&amp;(IF(CM13="","",CM13&amp;", "))&amp;(IF(CM14="","",CM14&amp;", "))&amp;(IF(CM15="","",CM15&amp;", "))&amp;(IF(CM16="","",CM16&amp;", "))&amp;(IF(CM17="","",CM17&amp;", "))&amp;(IF(CM18="","",CM18&amp;", "))&amp;(IF(CM19="","",CM19&amp;", "))&amp;(IF(CM12="","","Masih perlu peningkatan pemahaman "&amp;CM12&amp;"."))</f>
        <v>Memiliki kemampuan pemahanan Expression, Reading, Masih perlu peningkatan pemahaman Grammar.</v>
      </c>
    </row>
    <row r="13" spans="1:100">
      <c r="A13" s="12">
        <v>3</v>
      </c>
      <c r="B13" s="12">
        <v>68874</v>
      </c>
      <c r="C13" s="12" t="s">
        <v>53</v>
      </c>
      <c r="E13" s="13">
        <f t="shared" si="0"/>
        <v>76</v>
      </c>
      <c r="F13" s="12" t="str">
        <f t="shared" si="1"/>
        <v>B</v>
      </c>
      <c r="G13" s="12" t="str">
        <f t="shared" si="2"/>
        <v xml:space="preserve">Memiliki kemampuan pemahanan  Expression, Reading, Grammar, </v>
      </c>
      <c r="H13" s="13">
        <f t="shared" si="3"/>
        <v>75</v>
      </c>
      <c r="I13" s="12" t="str">
        <f t="shared" si="4"/>
        <v>C</v>
      </c>
      <c r="J13" s="12" t="str">
        <f t="shared" si="5"/>
        <v xml:space="preserve">Memiliki keterampilan  Speaking, Writing, </v>
      </c>
      <c r="L13" s="22">
        <f t="shared" si="6"/>
        <v>71</v>
      </c>
      <c r="M13" s="22">
        <f t="shared" si="7"/>
        <v>76</v>
      </c>
      <c r="O13" s="22">
        <v>75</v>
      </c>
      <c r="P13" s="22">
        <v>70</v>
      </c>
      <c r="Q13" s="23">
        <v>70</v>
      </c>
      <c r="R13" s="22">
        <v>70</v>
      </c>
      <c r="S13" s="22"/>
      <c r="T13" s="23"/>
      <c r="U13" s="22"/>
      <c r="V13" s="22"/>
      <c r="W13" s="23"/>
      <c r="X13" s="22"/>
      <c r="Y13" s="22"/>
      <c r="Z13" s="23"/>
      <c r="AA13" s="22"/>
      <c r="AB13" s="22"/>
      <c r="AC13" s="23"/>
      <c r="AD13" s="23">
        <f t="shared" si="8"/>
        <v>71</v>
      </c>
      <c r="AE13" s="22">
        <v>85</v>
      </c>
      <c r="AF13" s="22"/>
      <c r="AG13" s="23"/>
      <c r="AH13" s="22"/>
      <c r="AI13" s="22"/>
      <c r="AJ13" s="23">
        <v>85</v>
      </c>
      <c r="AK13" s="22"/>
      <c r="AL13" s="22"/>
      <c r="AM13" s="23"/>
      <c r="AN13" s="22"/>
      <c r="AO13" s="22"/>
      <c r="AP13" s="23"/>
      <c r="AQ13" s="22"/>
      <c r="AR13" s="22"/>
      <c r="AS13" s="23"/>
      <c r="AT13" s="22">
        <v>76</v>
      </c>
      <c r="AU13" s="25">
        <f t="shared" si="9"/>
        <v>75.857142857142861</v>
      </c>
      <c r="AV13" s="26">
        <f t="shared" si="10"/>
        <v>76</v>
      </c>
      <c r="AW13" s="32"/>
      <c r="AX13" s="22">
        <v>74</v>
      </c>
      <c r="AY13" s="22"/>
      <c r="AZ13" s="23"/>
      <c r="BA13" s="22">
        <v>76</v>
      </c>
      <c r="BB13" s="22"/>
      <c r="BC13" s="23"/>
      <c r="BD13" s="22"/>
      <c r="BE13" s="22"/>
      <c r="BF13" s="23"/>
      <c r="BG13" s="22"/>
      <c r="BH13" s="22"/>
      <c r="BI13" s="23"/>
      <c r="BJ13" s="22"/>
      <c r="BK13" s="22"/>
      <c r="BL13" s="23"/>
      <c r="BM13" s="23">
        <f t="shared" si="11"/>
        <v>75</v>
      </c>
      <c r="BN13" s="22">
        <v>75</v>
      </c>
      <c r="BO13" s="22"/>
      <c r="BP13" s="23"/>
      <c r="BQ13" s="22">
        <v>75</v>
      </c>
      <c r="BR13" s="22"/>
      <c r="BS13" s="23"/>
      <c r="BT13" s="22"/>
      <c r="BU13" s="22"/>
      <c r="BV13" s="23"/>
      <c r="BW13" s="22"/>
      <c r="BX13" s="22"/>
      <c r="BY13" s="23"/>
      <c r="BZ13" s="22"/>
      <c r="CA13" s="22"/>
      <c r="CB13" s="23"/>
      <c r="CC13" s="25">
        <f t="shared" si="12"/>
        <v>75</v>
      </c>
      <c r="CD13" s="26">
        <f t="shared" si="13"/>
        <v>75</v>
      </c>
      <c r="CE13" s="32"/>
      <c r="CF13" s="22">
        <v>11</v>
      </c>
      <c r="CG13" s="33" t="str">
        <f t="shared" si="14"/>
        <v xml:space="preserve">Memiliki kemampuan pemahanan  Expression, Reading, Grammar, </v>
      </c>
      <c r="CH13" s="32"/>
      <c r="CI13" s="22">
        <v>11</v>
      </c>
      <c r="CJ13" s="33" t="str">
        <f t="shared" si="15"/>
        <v xml:space="preserve">Memiliki keterampilan  Speaking, Writing, </v>
      </c>
      <c r="CL13" s="35">
        <v>4</v>
      </c>
      <c r="CM13" s="22"/>
      <c r="CO13" s="39">
        <v>0</v>
      </c>
      <c r="CP13" s="40">
        <v>69</v>
      </c>
      <c r="CQ13" s="41" t="s">
        <v>54</v>
      </c>
      <c r="CU13">
        <v>4</v>
      </c>
      <c r="CV13" t="str">
        <f>(IF(CM11="","","Memiliki kemampuan pemahanan "))&amp;(IF(CM10="","",CM10&amp;", "))&amp;(IF(CM11="","",CM11&amp;", "))&amp;(IF(CM12="","",CM12&amp;", "))&amp;(IF(CM14="","",CM14&amp;", "))&amp;(IF(CM15="","",CM15&amp;", "))&amp;(IF(CM16="","",CM16&amp;", "))&amp;(IF(CM17="","",CM17&amp;", "))&amp;(IF(CM18="","",CM18&amp;", "))&amp;(IF(CM19="","",CM19&amp;", "))&amp;(IF(CM13="","","Masih perlu peningkatan pemahaman "&amp;CM13&amp;"."))</f>
        <v xml:space="preserve">Memiliki kemampuan pemahanan Expression, Reading, Grammar, </v>
      </c>
    </row>
    <row r="14" spans="1:100">
      <c r="A14" s="12">
        <v>4</v>
      </c>
      <c r="B14" s="12">
        <v>68875</v>
      </c>
      <c r="C14" s="12" t="s">
        <v>55</v>
      </c>
      <c r="E14" s="13">
        <f t="shared" si="0"/>
        <v>80</v>
      </c>
      <c r="F14" s="12" t="str">
        <f t="shared" si="1"/>
        <v>B</v>
      </c>
      <c r="G14" s="12" t="str">
        <f t="shared" si="2"/>
        <v xml:space="preserve">Memiliki kemampuan pemahanan  Expression, Reading, Grammar, </v>
      </c>
      <c r="H14" s="13">
        <f t="shared" si="3"/>
        <v>77</v>
      </c>
      <c r="I14" s="12" t="str">
        <f t="shared" si="4"/>
        <v>B</v>
      </c>
      <c r="J14" s="12" t="str">
        <f t="shared" si="5"/>
        <v xml:space="preserve">Memiliki keterampilan  Speaking, Writing, </v>
      </c>
      <c r="L14" s="22">
        <f t="shared" si="6"/>
        <v>81</v>
      </c>
      <c r="M14" s="22">
        <f t="shared" si="7"/>
        <v>73</v>
      </c>
      <c r="O14" s="22">
        <v>85</v>
      </c>
      <c r="P14" s="22">
        <v>70</v>
      </c>
      <c r="Q14" s="23">
        <v>85</v>
      </c>
      <c r="R14" s="22">
        <v>82</v>
      </c>
      <c r="S14" s="22"/>
      <c r="T14" s="23"/>
      <c r="U14" s="22"/>
      <c r="V14" s="22"/>
      <c r="W14" s="23"/>
      <c r="X14" s="22"/>
      <c r="Y14" s="22"/>
      <c r="Z14" s="23"/>
      <c r="AA14" s="22"/>
      <c r="AB14" s="22"/>
      <c r="AC14" s="23"/>
      <c r="AD14" s="23">
        <f t="shared" si="8"/>
        <v>81</v>
      </c>
      <c r="AE14" s="22">
        <v>82</v>
      </c>
      <c r="AF14" s="22"/>
      <c r="AG14" s="23"/>
      <c r="AH14" s="22"/>
      <c r="AI14" s="22"/>
      <c r="AJ14" s="23">
        <v>85</v>
      </c>
      <c r="AK14" s="22"/>
      <c r="AL14" s="22"/>
      <c r="AM14" s="23"/>
      <c r="AN14" s="22"/>
      <c r="AO14" s="22"/>
      <c r="AP14" s="23"/>
      <c r="AQ14" s="22"/>
      <c r="AR14" s="22"/>
      <c r="AS14" s="23"/>
      <c r="AT14" s="22">
        <v>73</v>
      </c>
      <c r="AU14" s="25">
        <f t="shared" si="9"/>
        <v>80.285714285714292</v>
      </c>
      <c r="AV14" s="26">
        <f t="shared" si="10"/>
        <v>80</v>
      </c>
      <c r="AW14" s="32"/>
      <c r="AX14" s="22">
        <v>75</v>
      </c>
      <c r="AY14" s="22"/>
      <c r="AZ14" s="23"/>
      <c r="BA14" s="22">
        <v>78</v>
      </c>
      <c r="BB14" s="22"/>
      <c r="BC14" s="23"/>
      <c r="BD14" s="22"/>
      <c r="BE14" s="22"/>
      <c r="BF14" s="23"/>
      <c r="BG14" s="22"/>
      <c r="BH14" s="22"/>
      <c r="BI14" s="23"/>
      <c r="BJ14" s="22"/>
      <c r="BK14" s="22"/>
      <c r="BL14" s="23"/>
      <c r="BM14" s="23">
        <f t="shared" si="11"/>
        <v>77</v>
      </c>
      <c r="BN14" s="22">
        <v>76</v>
      </c>
      <c r="BO14" s="22"/>
      <c r="BP14" s="23"/>
      <c r="BQ14" s="22">
        <v>80</v>
      </c>
      <c r="BR14" s="22"/>
      <c r="BS14" s="23"/>
      <c r="BT14" s="22"/>
      <c r="BU14" s="22"/>
      <c r="BV14" s="23"/>
      <c r="BW14" s="22"/>
      <c r="BX14" s="22"/>
      <c r="BY14" s="23"/>
      <c r="BZ14" s="22"/>
      <c r="CA14" s="22"/>
      <c r="CB14" s="23"/>
      <c r="CC14" s="25">
        <f t="shared" si="12"/>
        <v>77.25</v>
      </c>
      <c r="CD14" s="26">
        <f t="shared" si="13"/>
        <v>77</v>
      </c>
      <c r="CE14" s="32"/>
      <c r="CF14" s="22">
        <v>11</v>
      </c>
      <c r="CG14" s="33" t="str">
        <f t="shared" si="14"/>
        <v xml:space="preserve">Memiliki kemampuan pemahanan  Expression, Reading, Grammar, </v>
      </c>
      <c r="CH14" s="32"/>
      <c r="CI14" s="22">
        <v>11</v>
      </c>
      <c r="CJ14" s="33" t="str">
        <f t="shared" si="15"/>
        <v xml:space="preserve">Memiliki keterampilan  Speaking, Writing, </v>
      </c>
      <c r="CL14" s="35">
        <v>5</v>
      </c>
      <c r="CM14" s="22"/>
      <c r="CO14" s="39">
        <v>70</v>
      </c>
      <c r="CP14" s="42">
        <v>75</v>
      </c>
      <c r="CQ14" s="43" t="s">
        <v>56</v>
      </c>
      <c r="CU14">
        <v>5</v>
      </c>
      <c r="CV14" t="str">
        <f>(IF(CM11="","","Memiliki kemampuan pemahanan "))&amp;(IF(CM10="","",CM10&amp;", "))&amp;(IF(CM11="","",CM11&amp;", "))&amp;(IF(CM12="","",CM12&amp;", "))&amp;(IF(CM13="","",CM13&amp;", "))&amp;(IF(CM15="","",CM15&amp;", "))&amp;(IF(CM16="","",CM16&amp;", "))&amp;(IF(CM17="","",CM17&amp;", "))&amp;(IF(CM18="","",CM18&amp;", "))&amp;(IF(CM19="","",CM19&amp;", "))&amp;(IF(CM14="","","Masih perlu peningkatan pemahaman "&amp;CM14&amp;"."))</f>
        <v xml:space="preserve">Memiliki kemampuan pemahanan Expression, Reading, Grammar, </v>
      </c>
    </row>
    <row r="15" spans="1:100">
      <c r="A15" s="12">
        <v>5</v>
      </c>
      <c r="B15" s="12">
        <v>68876</v>
      </c>
      <c r="C15" s="12" t="s">
        <v>57</v>
      </c>
      <c r="E15" s="13">
        <f t="shared" si="0"/>
        <v>76</v>
      </c>
      <c r="F15" s="12" t="str">
        <f t="shared" si="1"/>
        <v>B</v>
      </c>
      <c r="G15" s="12" t="str">
        <f t="shared" si="2"/>
        <v xml:space="preserve">Memiliki kemampuan pemahanan  Expression, Reading, Grammar, </v>
      </c>
      <c r="H15" s="13">
        <f t="shared" si="3"/>
        <v>75</v>
      </c>
      <c r="I15" s="12" t="str">
        <f t="shared" si="4"/>
        <v>C</v>
      </c>
      <c r="J15" s="12" t="str">
        <f t="shared" si="5"/>
        <v xml:space="preserve">Memiliki keterampilan  Speaking, Writing, </v>
      </c>
      <c r="L15" s="22">
        <f t="shared" si="6"/>
        <v>71</v>
      </c>
      <c r="M15" s="22">
        <f t="shared" si="7"/>
        <v>75</v>
      </c>
      <c r="O15" s="22">
        <v>70</v>
      </c>
      <c r="P15" s="22">
        <v>70</v>
      </c>
      <c r="Q15" s="23">
        <v>75</v>
      </c>
      <c r="R15" s="22">
        <v>70</v>
      </c>
      <c r="S15" s="22"/>
      <c r="T15" s="23"/>
      <c r="U15" s="22"/>
      <c r="V15" s="22"/>
      <c r="W15" s="23"/>
      <c r="X15" s="22"/>
      <c r="Y15" s="22"/>
      <c r="Z15" s="23"/>
      <c r="AA15" s="22"/>
      <c r="AB15" s="22"/>
      <c r="AC15" s="23"/>
      <c r="AD15" s="23">
        <f t="shared" si="8"/>
        <v>71</v>
      </c>
      <c r="AE15" s="22">
        <v>85</v>
      </c>
      <c r="AF15" s="22"/>
      <c r="AG15" s="23"/>
      <c r="AH15" s="22"/>
      <c r="AI15" s="22"/>
      <c r="AJ15" s="23">
        <v>90</v>
      </c>
      <c r="AK15" s="22"/>
      <c r="AL15" s="22"/>
      <c r="AM15" s="23"/>
      <c r="AN15" s="22"/>
      <c r="AO15" s="22"/>
      <c r="AP15" s="23"/>
      <c r="AQ15" s="22"/>
      <c r="AR15" s="22"/>
      <c r="AS15" s="23"/>
      <c r="AT15" s="22">
        <v>75</v>
      </c>
      <c r="AU15" s="25">
        <f t="shared" si="9"/>
        <v>76.428571428571431</v>
      </c>
      <c r="AV15" s="26">
        <f t="shared" si="10"/>
        <v>76</v>
      </c>
      <c r="AW15" s="32"/>
      <c r="AX15" s="22">
        <v>75</v>
      </c>
      <c r="AY15" s="22"/>
      <c r="AZ15" s="23"/>
      <c r="BA15" s="22">
        <v>75</v>
      </c>
      <c r="BB15" s="22"/>
      <c r="BC15" s="23"/>
      <c r="BD15" s="22"/>
      <c r="BE15" s="22"/>
      <c r="BF15" s="23"/>
      <c r="BG15" s="22"/>
      <c r="BH15" s="22"/>
      <c r="BI15" s="23"/>
      <c r="BJ15" s="22"/>
      <c r="BK15" s="22"/>
      <c r="BL15" s="23"/>
      <c r="BM15" s="23">
        <f t="shared" si="11"/>
        <v>75</v>
      </c>
      <c r="BN15" s="22">
        <v>76</v>
      </c>
      <c r="BO15" s="22"/>
      <c r="BP15" s="23"/>
      <c r="BQ15" s="22">
        <v>75</v>
      </c>
      <c r="BR15" s="22"/>
      <c r="BS15" s="23"/>
      <c r="BT15" s="22"/>
      <c r="BU15" s="22"/>
      <c r="BV15" s="23"/>
      <c r="BW15" s="22"/>
      <c r="BX15" s="22"/>
      <c r="BY15" s="23"/>
      <c r="BZ15" s="22"/>
      <c r="CA15" s="22"/>
      <c r="CB15" s="23"/>
      <c r="CC15" s="25">
        <f t="shared" si="12"/>
        <v>75.25</v>
      </c>
      <c r="CD15" s="26">
        <f t="shared" si="13"/>
        <v>75</v>
      </c>
      <c r="CE15" s="32"/>
      <c r="CF15" s="22">
        <v>11</v>
      </c>
      <c r="CG15" s="33" t="str">
        <f t="shared" si="14"/>
        <v xml:space="preserve">Memiliki kemampuan pemahanan  Expression, Reading, Grammar, </v>
      </c>
      <c r="CH15" s="32"/>
      <c r="CI15" s="22">
        <v>11</v>
      </c>
      <c r="CJ15" s="33" t="str">
        <f t="shared" si="15"/>
        <v xml:space="preserve">Memiliki keterampilan  Speaking, Writing, </v>
      </c>
      <c r="CL15" s="35">
        <v>6</v>
      </c>
      <c r="CM15" s="22"/>
      <c r="CO15" s="39">
        <v>76</v>
      </c>
      <c r="CP15" s="42">
        <v>90</v>
      </c>
      <c r="CQ15" s="43" t="s">
        <v>58</v>
      </c>
      <c r="CU15">
        <v>6</v>
      </c>
      <c r="CV15" t="str">
        <f>(IF(CM11="","","Memiliki kemampuan pemahanan "))&amp;(IF(CM10="","",CM10&amp;", "))&amp;(IF(CM11="","",CM11&amp;", "))&amp;(IF(CM12="","",CM12&amp;", "))&amp;(IF(CM13="","",CM13&amp;", "))&amp;(IF(CM14="","",CM14&amp;", "))&amp;(IF(CM16="","",CM16&amp;", "))&amp;(IF(CM17="","",CM17&amp;", "))&amp;(IF(CM18="","",CM18&amp;", "))&amp;(IF(CM19="","",CM19&amp;", "))&amp;(IF(CM15="","","Masih perlu peningkatan pemahaman "&amp;CM15&amp;"."))</f>
        <v xml:space="preserve">Memiliki kemampuan pemahanan Expression, Reading, Grammar, </v>
      </c>
    </row>
    <row r="16" spans="1:100">
      <c r="A16" s="12">
        <v>6</v>
      </c>
      <c r="B16" s="12">
        <v>68877</v>
      </c>
      <c r="C16" s="12" t="s">
        <v>59</v>
      </c>
      <c r="E16" s="13">
        <f t="shared" si="0"/>
        <v>77</v>
      </c>
      <c r="F16" s="12" t="str">
        <f t="shared" si="1"/>
        <v>B</v>
      </c>
      <c r="G16" s="12" t="str">
        <f t="shared" si="2"/>
        <v xml:space="preserve">Memiliki kemampuan pemahanan  Expression, Reading, Grammar, </v>
      </c>
      <c r="H16" s="13">
        <f t="shared" si="3"/>
        <v>75</v>
      </c>
      <c r="I16" s="12" t="str">
        <f t="shared" si="4"/>
        <v>C</v>
      </c>
      <c r="J16" s="12" t="str">
        <f t="shared" si="5"/>
        <v xml:space="preserve">Memiliki keterampilan  Speaking, Writing, </v>
      </c>
      <c r="L16" s="22">
        <f t="shared" si="6"/>
        <v>74</v>
      </c>
      <c r="M16" s="22">
        <f t="shared" si="7"/>
        <v>75</v>
      </c>
      <c r="O16" s="22">
        <v>70</v>
      </c>
      <c r="P16" s="22">
        <v>70</v>
      </c>
      <c r="Q16" s="23">
        <v>75</v>
      </c>
      <c r="R16" s="22">
        <v>80</v>
      </c>
      <c r="S16" s="22"/>
      <c r="T16" s="23"/>
      <c r="U16" s="22"/>
      <c r="V16" s="22"/>
      <c r="W16" s="23"/>
      <c r="X16" s="22"/>
      <c r="Y16" s="22"/>
      <c r="Z16" s="23"/>
      <c r="AA16" s="22"/>
      <c r="AB16" s="22"/>
      <c r="AC16" s="23"/>
      <c r="AD16" s="23">
        <f t="shared" si="8"/>
        <v>74</v>
      </c>
      <c r="AE16" s="22">
        <v>80</v>
      </c>
      <c r="AF16" s="22"/>
      <c r="AG16" s="23"/>
      <c r="AH16" s="22"/>
      <c r="AI16" s="22"/>
      <c r="AJ16" s="23">
        <v>86</v>
      </c>
      <c r="AK16" s="22"/>
      <c r="AL16" s="22"/>
      <c r="AM16" s="23"/>
      <c r="AN16" s="22"/>
      <c r="AO16" s="22"/>
      <c r="AP16" s="23"/>
      <c r="AQ16" s="22"/>
      <c r="AR16" s="22"/>
      <c r="AS16" s="23"/>
      <c r="AT16" s="22">
        <v>75</v>
      </c>
      <c r="AU16" s="25">
        <f t="shared" si="9"/>
        <v>76.571428571428569</v>
      </c>
      <c r="AV16" s="26">
        <f t="shared" si="10"/>
        <v>77</v>
      </c>
      <c r="AW16" s="32"/>
      <c r="AX16" s="22">
        <v>77</v>
      </c>
      <c r="AY16" s="22"/>
      <c r="AZ16" s="23"/>
      <c r="BA16" s="22">
        <v>73</v>
      </c>
      <c r="BB16" s="22"/>
      <c r="BC16" s="23"/>
      <c r="BD16" s="22"/>
      <c r="BE16" s="22"/>
      <c r="BF16" s="23"/>
      <c r="BG16" s="22"/>
      <c r="BH16" s="22"/>
      <c r="BI16" s="23"/>
      <c r="BJ16" s="22"/>
      <c r="BK16" s="22"/>
      <c r="BL16" s="23"/>
      <c r="BM16" s="23">
        <f t="shared" si="11"/>
        <v>75</v>
      </c>
      <c r="BN16" s="22">
        <v>75</v>
      </c>
      <c r="BO16" s="22"/>
      <c r="BP16" s="23"/>
      <c r="BQ16" s="22">
        <v>75</v>
      </c>
      <c r="BR16" s="22"/>
      <c r="BS16" s="23"/>
      <c r="BT16" s="22"/>
      <c r="BU16" s="22"/>
      <c r="BV16" s="23"/>
      <c r="BW16" s="22"/>
      <c r="BX16" s="22"/>
      <c r="BY16" s="23"/>
      <c r="BZ16" s="22"/>
      <c r="CA16" s="22"/>
      <c r="CB16" s="23"/>
      <c r="CC16" s="25">
        <f t="shared" si="12"/>
        <v>75</v>
      </c>
      <c r="CD16" s="26">
        <f t="shared" si="13"/>
        <v>75</v>
      </c>
      <c r="CE16" s="32"/>
      <c r="CF16" s="22">
        <v>11</v>
      </c>
      <c r="CG16" s="33" t="str">
        <f t="shared" si="14"/>
        <v xml:space="preserve">Memiliki kemampuan pemahanan  Expression, Reading, Grammar, </v>
      </c>
      <c r="CH16" s="32"/>
      <c r="CI16" s="22">
        <v>11</v>
      </c>
      <c r="CJ16" s="33" t="str">
        <f t="shared" si="15"/>
        <v xml:space="preserve">Memiliki keterampilan  Speaking, Writing, </v>
      </c>
      <c r="CL16" s="35">
        <v>7</v>
      </c>
      <c r="CM16" s="22"/>
      <c r="CO16" s="39">
        <v>91</v>
      </c>
      <c r="CP16" s="42">
        <v>100</v>
      </c>
      <c r="CQ16" s="43" t="s">
        <v>15</v>
      </c>
      <c r="CU16">
        <v>7</v>
      </c>
      <c r="CV16" t="str">
        <f>(IF(CM11="","","Memiliki kemampuan pemahanan "))&amp;(IF(CM10="","",CM10&amp;", "))&amp;(IF(CM11="","",CM11&amp;", "))&amp;(IF(CM12="","",CM12&amp;", "))&amp;(IF(CM13="","",CM13&amp;", "))&amp;(IF(CM14="","",CM14&amp;", "))&amp;(IF(CM15="","",CM15&amp;", "))&amp;(IF(CM17="","",CM17&amp;", "))&amp;(IF(CM18="","",CM18&amp;", "))&amp;(IF(CM19="","",CM19&amp;", "))&amp;(IF(CM16="","","Masih perlu peningkatan pemahaman "&amp;CM16&amp;"."))</f>
        <v xml:space="preserve">Memiliki kemampuan pemahanan Expression, Reading, Grammar, </v>
      </c>
    </row>
    <row r="17" spans="1:100">
      <c r="A17" s="12">
        <v>7</v>
      </c>
      <c r="B17" s="12">
        <v>68878</v>
      </c>
      <c r="C17" s="12" t="s">
        <v>60</v>
      </c>
      <c r="E17" s="13">
        <f t="shared" si="0"/>
        <v>76</v>
      </c>
      <c r="F17" s="12" t="str">
        <f t="shared" si="1"/>
        <v>B</v>
      </c>
      <c r="G17" s="12" t="str">
        <f t="shared" si="2"/>
        <v xml:space="preserve">Memiliki kemampuan pemahanan  Expression, Reading, Grammar, </v>
      </c>
      <c r="H17" s="13">
        <f t="shared" si="3"/>
        <v>75</v>
      </c>
      <c r="I17" s="12" t="str">
        <f t="shared" si="4"/>
        <v>C</v>
      </c>
      <c r="J17" s="12" t="str">
        <f t="shared" si="5"/>
        <v xml:space="preserve">Memiliki keterampilan  Speaking, Writing, </v>
      </c>
      <c r="L17" s="22">
        <f t="shared" si="6"/>
        <v>72</v>
      </c>
      <c r="M17" s="22">
        <f t="shared" si="7"/>
        <v>75</v>
      </c>
      <c r="O17" s="22">
        <v>70</v>
      </c>
      <c r="P17" s="22">
        <v>70</v>
      </c>
      <c r="Q17" s="23">
        <v>70</v>
      </c>
      <c r="R17" s="22">
        <v>78</v>
      </c>
      <c r="S17" s="22"/>
      <c r="T17" s="23"/>
      <c r="U17" s="22"/>
      <c r="V17" s="22"/>
      <c r="W17" s="23"/>
      <c r="X17" s="22"/>
      <c r="Y17" s="22"/>
      <c r="Z17" s="23"/>
      <c r="AA17" s="22"/>
      <c r="AB17" s="22"/>
      <c r="AC17" s="23"/>
      <c r="AD17" s="23">
        <f t="shared" si="8"/>
        <v>72</v>
      </c>
      <c r="AE17" s="22">
        <v>85</v>
      </c>
      <c r="AF17" s="22"/>
      <c r="AG17" s="23"/>
      <c r="AH17" s="22"/>
      <c r="AI17" s="22"/>
      <c r="AJ17" s="23">
        <v>86</v>
      </c>
      <c r="AK17" s="22"/>
      <c r="AL17" s="22"/>
      <c r="AM17" s="23"/>
      <c r="AN17" s="22"/>
      <c r="AO17" s="22"/>
      <c r="AP17" s="23"/>
      <c r="AQ17" s="22"/>
      <c r="AR17" s="22"/>
      <c r="AS17" s="23"/>
      <c r="AT17" s="22">
        <v>75</v>
      </c>
      <c r="AU17" s="25">
        <f t="shared" si="9"/>
        <v>76.285714285714292</v>
      </c>
      <c r="AV17" s="26">
        <f t="shared" si="10"/>
        <v>76</v>
      </c>
      <c r="AW17" s="32"/>
      <c r="AX17" s="22">
        <v>75</v>
      </c>
      <c r="AY17" s="22"/>
      <c r="AZ17" s="23"/>
      <c r="BA17" s="22">
        <v>75</v>
      </c>
      <c r="BB17" s="22"/>
      <c r="BC17" s="23"/>
      <c r="BD17" s="22"/>
      <c r="BE17" s="22"/>
      <c r="BF17" s="23"/>
      <c r="BG17" s="22"/>
      <c r="BH17" s="22"/>
      <c r="BI17" s="23"/>
      <c r="BJ17" s="22"/>
      <c r="BK17" s="22"/>
      <c r="BL17" s="23"/>
      <c r="BM17" s="23">
        <f t="shared" si="11"/>
        <v>75</v>
      </c>
      <c r="BN17" s="22">
        <v>75</v>
      </c>
      <c r="BO17" s="22"/>
      <c r="BP17" s="23"/>
      <c r="BQ17" s="22">
        <v>76</v>
      </c>
      <c r="BR17" s="22"/>
      <c r="BS17" s="23"/>
      <c r="BT17" s="22"/>
      <c r="BU17" s="22"/>
      <c r="BV17" s="23"/>
      <c r="BW17" s="22"/>
      <c r="BX17" s="22"/>
      <c r="BY17" s="23"/>
      <c r="BZ17" s="22"/>
      <c r="CA17" s="22"/>
      <c r="CB17" s="23"/>
      <c r="CC17" s="25">
        <f t="shared" si="12"/>
        <v>75.25</v>
      </c>
      <c r="CD17" s="26">
        <f t="shared" si="13"/>
        <v>75</v>
      </c>
      <c r="CE17" s="32"/>
      <c r="CF17" s="22">
        <v>11</v>
      </c>
      <c r="CG17" s="33" t="str">
        <f t="shared" si="14"/>
        <v xml:space="preserve">Memiliki kemampuan pemahanan  Expression, Reading, Grammar, </v>
      </c>
      <c r="CH17" s="32"/>
      <c r="CI17" s="22">
        <v>11</v>
      </c>
      <c r="CJ17" s="33" t="str">
        <f t="shared" si="15"/>
        <v xml:space="preserve">Memiliki keterampilan  Speaking, Writing, </v>
      </c>
      <c r="CL17" s="35">
        <v>8</v>
      </c>
      <c r="CM17" s="22"/>
      <c r="CO17" s="44"/>
      <c r="CP17" s="44"/>
      <c r="CQ17" s="44"/>
      <c r="CU17">
        <v>8</v>
      </c>
      <c r="CV17" t="str">
        <f>(IF(CM11="","","Memiliki kemampuan pemahanan "))&amp;(IF(CM10="","",CM10&amp;", "))&amp;(IF(CM11="","",CM11&amp;", "))&amp;(IF(CM12="","",CM12&amp;", "))&amp;(IF(CM13="","",CM13&amp;", "))&amp;(IF(CM14="","",CM14&amp;", "))&amp;(IF(CM15="","",CM15&amp;", "))&amp;(IF(CM16="","",CM16&amp;", "))&amp;(IF(CM18="","",CM18&amp;", "))&amp;(IF(CM19="","",CM19&amp;", "))&amp;(IF(CM17="","","Masih perlu peningkatan pemahaman "&amp;CM17&amp;"."))</f>
        <v xml:space="preserve">Memiliki kemampuan pemahanan Expression, Reading, Grammar, </v>
      </c>
    </row>
    <row r="18" spans="1:100">
      <c r="A18" s="12">
        <v>8</v>
      </c>
      <c r="B18" s="12">
        <v>68879</v>
      </c>
      <c r="C18" s="12" t="s">
        <v>61</v>
      </c>
      <c r="E18" s="13">
        <f t="shared" si="0"/>
        <v>90</v>
      </c>
      <c r="F18" s="12" t="str">
        <f t="shared" si="1"/>
        <v>B</v>
      </c>
      <c r="G18" s="12" t="str">
        <f t="shared" si="2"/>
        <v xml:space="preserve">Memiliki kemampuan pemahanan  Expression, Reading, Grammar, </v>
      </c>
      <c r="H18" s="13">
        <f t="shared" si="3"/>
        <v>87</v>
      </c>
      <c r="I18" s="12" t="str">
        <f t="shared" si="4"/>
        <v>B</v>
      </c>
      <c r="J18" s="12" t="str">
        <f t="shared" si="5"/>
        <v xml:space="preserve">Memiliki keterampilan  Speaking, Writing, </v>
      </c>
      <c r="L18" s="22">
        <f t="shared" si="6"/>
        <v>90</v>
      </c>
      <c r="M18" s="22">
        <f t="shared" si="7"/>
        <v>98</v>
      </c>
      <c r="O18" s="22">
        <v>85</v>
      </c>
      <c r="P18" s="22">
        <v>85</v>
      </c>
      <c r="Q18" s="23">
        <v>90</v>
      </c>
      <c r="R18" s="22">
        <v>100</v>
      </c>
      <c r="S18" s="22"/>
      <c r="T18" s="23"/>
      <c r="U18" s="22"/>
      <c r="V18" s="22"/>
      <c r="W18" s="23"/>
      <c r="X18" s="22"/>
      <c r="Y18" s="22"/>
      <c r="Z18" s="23"/>
      <c r="AA18" s="22"/>
      <c r="AB18" s="22"/>
      <c r="AC18" s="23"/>
      <c r="AD18" s="23">
        <f t="shared" si="8"/>
        <v>90</v>
      </c>
      <c r="AE18" s="22">
        <v>85</v>
      </c>
      <c r="AF18" s="22"/>
      <c r="AG18" s="23"/>
      <c r="AH18" s="22"/>
      <c r="AI18" s="22"/>
      <c r="AJ18" s="23">
        <v>90</v>
      </c>
      <c r="AK18" s="22"/>
      <c r="AL18" s="22"/>
      <c r="AM18" s="23"/>
      <c r="AN18" s="22"/>
      <c r="AO18" s="22"/>
      <c r="AP18" s="23"/>
      <c r="AQ18" s="22"/>
      <c r="AR18" s="22"/>
      <c r="AS18" s="23"/>
      <c r="AT18" s="22">
        <v>98</v>
      </c>
      <c r="AU18" s="25">
        <f t="shared" si="9"/>
        <v>90.428571428571431</v>
      </c>
      <c r="AV18" s="26">
        <f t="shared" si="10"/>
        <v>90</v>
      </c>
      <c r="AW18" s="32"/>
      <c r="AX18" s="22">
        <v>88</v>
      </c>
      <c r="AY18" s="22"/>
      <c r="AZ18" s="23"/>
      <c r="BA18" s="22">
        <v>90</v>
      </c>
      <c r="BB18" s="22"/>
      <c r="BC18" s="23"/>
      <c r="BD18" s="22"/>
      <c r="BE18" s="22"/>
      <c r="BF18" s="23"/>
      <c r="BG18" s="22"/>
      <c r="BH18" s="22"/>
      <c r="BI18" s="23"/>
      <c r="BJ18" s="22"/>
      <c r="BK18" s="22"/>
      <c r="BL18" s="23"/>
      <c r="BM18" s="23">
        <f t="shared" si="11"/>
        <v>89</v>
      </c>
      <c r="BN18" s="22">
        <v>86</v>
      </c>
      <c r="BO18" s="22"/>
      <c r="BP18" s="23"/>
      <c r="BQ18" s="22">
        <v>85</v>
      </c>
      <c r="BR18" s="22"/>
      <c r="BS18" s="23"/>
      <c r="BT18" s="22"/>
      <c r="BU18" s="22"/>
      <c r="BV18" s="23"/>
      <c r="BW18" s="22"/>
      <c r="BX18" s="22"/>
      <c r="BY18" s="23"/>
      <c r="BZ18" s="22"/>
      <c r="CA18" s="22"/>
      <c r="CB18" s="23"/>
      <c r="CC18" s="25">
        <f t="shared" si="12"/>
        <v>87.25</v>
      </c>
      <c r="CD18" s="26">
        <f t="shared" si="13"/>
        <v>87</v>
      </c>
      <c r="CE18" s="32"/>
      <c r="CF18" s="22">
        <v>11</v>
      </c>
      <c r="CG18" s="33" t="str">
        <f t="shared" si="14"/>
        <v xml:space="preserve">Memiliki kemampuan pemahanan  Expression, Reading, Grammar, </v>
      </c>
      <c r="CH18" s="32"/>
      <c r="CI18" s="22">
        <v>11</v>
      </c>
      <c r="CJ18" s="33" t="str">
        <f t="shared" si="15"/>
        <v xml:space="preserve">Memiliki keterampilan  Speaking, Writing, </v>
      </c>
      <c r="CL18" s="35">
        <v>9</v>
      </c>
      <c r="CM18" s="22"/>
      <c r="CO18" s="44"/>
      <c r="CP18" s="44"/>
      <c r="CQ18" s="44"/>
      <c r="CU18">
        <v>9</v>
      </c>
      <c r="CV18" t="str">
        <f>(IF(CM11="","","Memiliki kemampuan pemahanan "))&amp;(IF(CM10="","",CM10&amp;", "))&amp;(IF(CM11="","",CM11&amp;", "))&amp;(IF(CM12="","",CM12&amp;", "))&amp;(IF(CM13="","",CM13&amp;", "))&amp;(IF(CM14="","",CM14&amp;", "))&amp;(IF(CM15="","",CM15&amp;", "))&amp;(IF(CM16="","",CM16&amp;", "))&amp;(IF(CM17="","",CM17&amp;", "))&amp;(IF(CM19="","",CM19&amp;", "))&amp;(IF(CM18="","","Masih perlu peningkatan pemahaman "&amp;CM18&amp;"."))</f>
        <v xml:space="preserve">Memiliki kemampuan pemahanan Expression, Reading, Grammar, </v>
      </c>
    </row>
    <row r="19" spans="1:100">
      <c r="A19" s="12">
        <v>9</v>
      </c>
      <c r="B19" s="12">
        <v>68880</v>
      </c>
      <c r="C19" s="12" t="s">
        <v>62</v>
      </c>
      <c r="E19" s="13">
        <f t="shared" si="0"/>
        <v>76</v>
      </c>
      <c r="F19" s="12" t="str">
        <f t="shared" si="1"/>
        <v>B</v>
      </c>
      <c r="G19" s="12" t="str">
        <f t="shared" si="2"/>
        <v xml:space="preserve">Memiliki kemampuan pemahanan  Expression, Reading, Grammar, </v>
      </c>
      <c r="H19" s="13">
        <f t="shared" si="3"/>
        <v>76</v>
      </c>
      <c r="I19" s="12" t="str">
        <f t="shared" si="4"/>
        <v>B</v>
      </c>
      <c r="J19" s="12" t="str">
        <f t="shared" si="5"/>
        <v xml:space="preserve">Memiliki keterampilan  Speaking, Writing, </v>
      </c>
      <c r="L19" s="22">
        <f t="shared" si="6"/>
        <v>70</v>
      </c>
      <c r="M19" s="22">
        <f t="shared" si="7"/>
        <v>72</v>
      </c>
      <c r="O19" s="22">
        <v>70</v>
      </c>
      <c r="P19" s="22">
        <v>70</v>
      </c>
      <c r="Q19" s="23">
        <v>70</v>
      </c>
      <c r="R19" s="22">
        <v>70</v>
      </c>
      <c r="S19" s="22"/>
      <c r="T19" s="23"/>
      <c r="U19" s="22"/>
      <c r="V19" s="22"/>
      <c r="W19" s="23"/>
      <c r="X19" s="22"/>
      <c r="Y19" s="22"/>
      <c r="Z19" s="23"/>
      <c r="AA19" s="22"/>
      <c r="AB19" s="22"/>
      <c r="AC19" s="23"/>
      <c r="AD19" s="23">
        <f t="shared" si="8"/>
        <v>70</v>
      </c>
      <c r="AE19" s="22">
        <v>90</v>
      </c>
      <c r="AF19" s="22"/>
      <c r="AG19" s="23"/>
      <c r="AH19" s="22"/>
      <c r="AI19" s="22"/>
      <c r="AJ19" s="23">
        <v>90</v>
      </c>
      <c r="AK19" s="22"/>
      <c r="AL19" s="22"/>
      <c r="AM19" s="23"/>
      <c r="AN19" s="22"/>
      <c r="AO19" s="22"/>
      <c r="AP19" s="23"/>
      <c r="AQ19" s="22"/>
      <c r="AR19" s="22"/>
      <c r="AS19" s="23"/>
      <c r="AT19" s="22">
        <v>72</v>
      </c>
      <c r="AU19" s="25">
        <f t="shared" si="9"/>
        <v>76</v>
      </c>
      <c r="AV19" s="26">
        <f t="shared" si="10"/>
        <v>76</v>
      </c>
      <c r="AW19" s="32"/>
      <c r="AX19" s="22">
        <v>75</v>
      </c>
      <c r="AY19" s="22"/>
      <c r="AZ19" s="23"/>
      <c r="BA19" s="22">
        <v>77</v>
      </c>
      <c r="BB19" s="22"/>
      <c r="BC19" s="23"/>
      <c r="BD19" s="22"/>
      <c r="BE19" s="22"/>
      <c r="BF19" s="23"/>
      <c r="BG19" s="22"/>
      <c r="BH19" s="22"/>
      <c r="BI19" s="23"/>
      <c r="BJ19" s="22"/>
      <c r="BK19" s="22"/>
      <c r="BL19" s="23"/>
      <c r="BM19" s="23">
        <f t="shared" si="11"/>
        <v>76</v>
      </c>
      <c r="BN19" s="22">
        <v>75</v>
      </c>
      <c r="BO19" s="22"/>
      <c r="BP19" s="23"/>
      <c r="BQ19" s="22">
        <v>75</v>
      </c>
      <c r="BR19" s="22"/>
      <c r="BS19" s="23"/>
      <c r="BT19" s="22"/>
      <c r="BU19" s="22"/>
      <c r="BV19" s="23"/>
      <c r="BW19" s="22"/>
      <c r="BX19" s="22"/>
      <c r="BY19" s="23"/>
      <c r="BZ19" s="22"/>
      <c r="CA19" s="22"/>
      <c r="CB19" s="23"/>
      <c r="CC19" s="25">
        <f t="shared" si="12"/>
        <v>75.5</v>
      </c>
      <c r="CD19" s="26">
        <f t="shared" si="13"/>
        <v>76</v>
      </c>
      <c r="CE19" s="32"/>
      <c r="CF19" s="22">
        <v>11</v>
      </c>
      <c r="CG19" s="33" t="str">
        <f t="shared" si="14"/>
        <v xml:space="preserve">Memiliki kemampuan pemahanan  Expression, Reading, Grammar, </v>
      </c>
      <c r="CH19" s="32"/>
      <c r="CI19" s="22">
        <v>11</v>
      </c>
      <c r="CJ19" s="33" t="str">
        <f t="shared" si="15"/>
        <v xml:space="preserve">Memiliki keterampilan  Speaking, Writing, </v>
      </c>
      <c r="CL19" s="35">
        <v>10</v>
      </c>
      <c r="CM19" s="22"/>
      <c r="CO19" s="44"/>
      <c r="CP19" s="44"/>
      <c r="CQ19" s="44"/>
      <c r="CU19">
        <v>10</v>
      </c>
      <c r="CV19" t="str">
        <f>(IF(CM11="","","Memiliki kemampuan pemahanan "))&amp;(IF(CM10="","",CM10&amp;", "))&amp;(IF(CM11="","",CM11&amp;", "))&amp;(IF(CM12="","",CM12&amp;", "))&amp;(IF(CM13="","",CM13&amp;", "))&amp;(IF(CM14="","",CM14&amp;", "))&amp;(IF(CM15="","",CM15&amp;", "))&amp;(IF(CM16="","",CM16&amp;", "))&amp;(IF(CM17="","",CM17&amp;", "))&amp;(IF(CM18="","",CM18&amp;", "))&amp;(IF(CM19="","","Masih perlu peningkatan pemahaman "&amp;CM19&amp;"."))</f>
        <v xml:space="preserve">Memiliki kemampuan pemahanan Expression, Reading, Grammar, </v>
      </c>
    </row>
    <row r="20" spans="1:100">
      <c r="A20" s="12">
        <v>10</v>
      </c>
      <c r="B20" s="12">
        <v>68881</v>
      </c>
      <c r="C20" s="12" t="s">
        <v>63</v>
      </c>
      <c r="E20" s="13">
        <f t="shared" si="0"/>
        <v>76</v>
      </c>
      <c r="F20" s="12" t="str">
        <f t="shared" si="1"/>
        <v>B</v>
      </c>
      <c r="G20" s="12" t="str">
        <f t="shared" si="2"/>
        <v xml:space="preserve">Memiliki kemampuan pemahanan  Expression, Reading, Grammar, </v>
      </c>
      <c r="H20" s="13">
        <f t="shared" si="3"/>
        <v>75</v>
      </c>
      <c r="I20" s="12" t="str">
        <f t="shared" si="4"/>
        <v>C</v>
      </c>
      <c r="J20" s="12" t="str">
        <f t="shared" si="5"/>
        <v xml:space="preserve">Memiliki keterampilan  Speaking, Writing, </v>
      </c>
      <c r="L20" s="22">
        <f t="shared" si="6"/>
        <v>77</v>
      </c>
      <c r="M20" s="22">
        <f t="shared" si="7"/>
        <v>70</v>
      </c>
      <c r="O20" s="22">
        <v>70</v>
      </c>
      <c r="P20" s="22">
        <v>75</v>
      </c>
      <c r="Q20" s="23">
        <v>75</v>
      </c>
      <c r="R20" s="22">
        <v>88</v>
      </c>
      <c r="S20" s="22"/>
      <c r="T20" s="23"/>
      <c r="U20" s="22"/>
      <c r="V20" s="22"/>
      <c r="W20" s="23"/>
      <c r="X20" s="22"/>
      <c r="Y20" s="22"/>
      <c r="Z20" s="23"/>
      <c r="AA20" s="22"/>
      <c r="AB20" s="22"/>
      <c r="AC20" s="23"/>
      <c r="AD20" s="23">
        <f t="shared" si="8"/>
        <v>77</v>
      </c>
      <c r="AE20" s="22">
        <v>75</v>
      </c>
      <c r="AF20" s="22"/>
      <c r="AG20" s="23"/>
      <c r="AH20" s="22"/>
      <c r="AI20" s="22"/>
      <c r="AJ20" s="23">
        <v>80</v>
      </c>
      <c r="AK20" s="22"/>
      <c r="AL20" s="22"/>
      <c r="AM20" s="23"/>
      <c r="AN20" s="22"/>
      <c r="AO20" s="22"/>
      <c r="AP20" s="23"/>
      <c r="AQ20" s="22"/>
      <c r="AR20" s="22"/>
      <c r="AS20" s="23"/>
      <c r="AT20" s="22">
        <v>70</v>
      </c>
      <c r="AU20" s="25">
        <f t="shared" si="9"/>
        <v>76.142857142857139</v>
      </c>
      <c r="AV20" s="26">
        <f t="shared" si="10"/>
        <v>76</v>
      </c>
      <c r="AW20" s="32"/>
      <c r="AX20" s="22">
        <v>76</v>
      </c>
      <c r="AY20" s="22"/>
      <c r="AZ20" s="23"/>
      <c r="BA20" s="22">
        <v>75</v>
      </c>
      <c r="BB20" s="22"/>
      <c r="BC20" s="23"/>
      <c r="BD20" s="22"/>
      <c r="BE20" s="22"/>
      <c r="BF20" s="23"/>
      <c r="BG20" s="22"/>
      <c r="BH20" s="22"/>
      <c r="BI20" s="23"/>
      <c r="BJ20" s="22"/>
      <c r="BK20" s="22"/>
      <c r="BL20" s="23"/>
      <c r="BM20" s="23">
        <f t="shared" si="11"/>
        <v>76</v>
      </c>
      <c r="BN20" s="22">
        <v>75</v>
      </c>
      <c r="BO20" s="22"/>
      <c r="BP20" s="23"/>
      <c r="BQ20" s="22">
        <v>74</v>
      </c>
      <c r="BR20" s="22"/>
      <c r="BS20" s="23"/>
      <c r="BT20" s="22"/>
      <c r="BU20" s="22"/>
      <c r="BV20" s="23"/>
      <c r="BW20" s="22"/>
      <c r="BX20" s="22"/>
      <c r="BY20" s="23"/>
      <c r="BZ20" s="22"/>
      <c r="CA20" s="22"/>
      <c r="CB20" s="23"/>
      <c r="CC20" s="25">
        <f t="shared" si="12"/>
        <v>75</v>
      </c>
      <c r="CD20" s="26">
        <f t="shared" si="13"/>
        <v>75</v>
      </c>
      <c r="CE20" s="32"/>
      <c r="CF20" s="22">
        <v>11</v>
      </c>
      <c r="CG20" s="33" t="str">
        <f t="shared" si="14"/>
        <v xml:space="preserve">Memiliki kemampuan pemahanan  Expression, Reading, Grammar, </v>
      </c>
      <c r="CH20" s="32"/>
      <c r="CI20" s="22">
        <v>11</v>
      </c>
      <c r="CJ20" s="33" t="str">
        <f t="shared" si="15"/>
        <v xml:space="preserve">Memiliki keterampilan  Speaking, Writing, </v>
      </c>
      <c r="CO20" s="44"/>
      <c r="CP20" s="44"/>
      <c r="CQ20" s="44"/>
      <c r="CU20">
        <v>11</v>
      </c>
      <c r="CV20" t="str">
        <f>(IF(CM10="","","Memiliki kemampuan pemahanan  "))&amp;(IF(CM10="","",CM10&amp;", "))&amp;(IF(CM11="","",CM11&amp;", "))&amp;(IF(CM12="","",CM12&amp;", "))&amp;(IF(CM13="","",CM13&amp;", "))&amp;(IF(CM14="","",CM14&amp;", "))&amp;(IF(CM15="","",CM15&amp;", "))&amp;(IF(CM16="","",CM16&amp;", "))&amp;(IF(CM17="","",CM17&amp;", "))&amp;(IF(CM18="","",CM18&amp;", "))&amp;(IF(CM19="","",CM19&amp;"."))</f>
        <v xml:space="preserve">Memiliki kemampuan pemahanan  Expression, Reading, Grammar, </v>
      </c>
    </row>
    <row r="21" spans="1:100" ht="18.75" customHeight="1">
      <c r="A21" s="12">
        <v>11</v>
      </c>
      <c r="B21" s="12">
        <v>68882</v>
      </c>
      <c r="C21" s="12" t="s">
        <v>64</v>
      </c>
      <c r="E21" s="13">
        <f t="shared" si="0"/>
        <v>76</v>
      </c>
      <c r="F21" s="12" t="str">
        <f t="shared" si="1"/>
        <v>B</v>
      </c>
      <c r="G21" s="12" t="str">
        <f t="shared" si="2"/>
        <v xml:space="preserve">Memiliki kemampuan pemahanan  Expression, Reading, Grammar, </v>
      </c>
      <c r="H21" s="13">
        <f t="shared" si="3"/>
        <v>76</v>
      </c>
      <c r="I21" s="12" t="str">
        <f t="shared" si="4"/>
        <v>B</v>
      </c>
      <c r="J21" s="12" t="str">
        <f t="shared" si="5"/>
        <v xml:space="preserve">Memiliki keterampilan  Speaking, Writing, </v>
      </c>
      <c r="L21" s="22">
        <f t="shared" si="6"/>
        <v>78</v>
      </c>
      <c r="M21" s="22">
        <f t="shared" si="7"/>
        <v>73</v>
      </c>
      <c r="O21" s="22">
        <v>85</v>
      </c>
      <c r="P21" s="22">
        <v>70</v>
      </c>
      <c r="Q21" s="23">
        <v>70</v>
      </c>
      <c r="R21" s="22">
        <v>86</v>
      </c>
      <c r="S21" s="22"/>
      <c r="T21" s="23"/>
      <c r="U21" s="22"/>
      <c r="V21" s="22"/>
      <c r="W21" s="23"/>
      <c r="X21" s="22"/>
      <c r="Y21" s="22"/>
      <c r="Z21" s="23"/>
      <c r="AA21" s="22"/>
      <c r="AB21" s="22"/>
      <c r="AC21" s="23"/>
      <c r="AD21" s="23">
        <f t="shared" si="8"/>
        <v>78</v>
      </c>
      <c r="AE21" s="22">
        <v>75</v>
      </c>
      <c r="AF21" s="22"/>
      <c r="AG21" s="23"/>
      <c r="AH21" s="22"/>
      <c r="AI21" s="22"/>
      <c r="AJ21" s="23">
        <v>75</v>
      </c>
      <c r="AK21" s="22"/>
      <c r="AL21" s="22"/>
      <c r="AM21" s="23"/>
      <c r="AN21" s="22"/>
      <c r="AO21" s="22"/>
      <c r="AP21" s="23"/>
      <c r="AQ21" s="22"/>
      <c r="AR21" s="22"/>
      <c r="AS21" s="23"/>
      <c r="AT21" s="22">
        <v>73</v>
      </c>
      <c r="AU21" s="25">
        <f t="shared" si="9"/>
        <v>76.285714285714292</v>
      </c>
      <c r="AV21" s="26">
        <f t="shared" si="10"/>
        <v>76</v>
      </c>
      <c r="AW21" s="32"/>
      <c r="AX21" s="22">
        <v>77</v>
      </c>
      <c r="AY21" s="22"/>
      <c r="AZ21" s="23"/>
      <c r="BA21" s="22">
        <v>76</v>
      </c>
      <c r="BB21" s="22"/>
      <c r="BC21" s="23"/>
      <c r="BD21" s="22"/>
      <c r="BE21" s="22"/>
      <c r="BF21" s="23"/>
      <c r="BG21" s="22"/>
      <c r="BH21" s="22"/>
      <c r="BI21" s="23"/>
      <c r="BJ21" s="22"/>
      <c r="BK21" s="22"/>
      <c r="BL21" s="23"/>
      <c r="BM21" s="23">
        <f t="shared" si="11"/>
        <v>77</v>
      </c>
      <c r="BN21" s="22">
        <v>74</v>
      </c>
      <c r="BO21" s="22"/>
      <c r="BP21" s="23"/>
      <c r="BQ21" s="22">
        <v>76</v>
      </c>
      <c r="BR21" s="22"/>
      <c r="BS21" s="23"/>
      <c r="BT21" s="22"/>
      <c r="BU21" s="22"/>
      <c r="BV21" s="23"/>
      <c r="BW21" s="22"/>
      <c r="BX21" s="22"/>
      <c r="BY21" s="23"/>
      <c r="BZ21" s="22"/>
      <c r="CA21" s="22"/>
      <c r="CB21" s="23"/>
      <c r="CC21" s="25">
        <f t="shared" si="12"/>
        <v>75.75</v>
      </c>
      <c r="CD21" s="26">
        <f t="shared" si="13"/>
        <v>76</v>
      </c>
      <c r="CE21" s="32"/>
      <c r="CF21" s="22">
        <v>11</v>
      </c>
      <c r="CG21" s="33" t="str">
        <f t="shared" si="14"/>
        <v xml:space="preserve">Memiliki kemampuan pemahanan  Expression, Reading, Grammar, </v>
      </c>
      <c r="CH21" s="32"/>
      <c r="CI21" s="22">
        <v>11</v>
      </c>
      <c r="CJ21" s="33" t="str">
        <f t="shared" si="15"/>
        <v xml:space="preserve">Memiliki keterampilan  Speaking, Writing, </v>
      </c>
      <c r="CL21" s="2" t="s">
        <v>65</v>
      </c>
      <c r="CO21" s="44"/>
      <c r="CP21" s="44"/>
      <c r="CQ21" s="44"/>
    </row>
    <row r="22" spans="1:100">
      <c r="A22" s="12">
        <v>12</v>
      </c>
      <c r="B22" s="12">
        <v>68883</v>
      </c>
      <c r="C22" s="12" t="s">
        <v>66</v>
      </c>
      <c r="E22" s="13">
        <f t="shared" si="0"/>
        <v>81</v>
      </c>
      <c r="F22" s="12" t="str">
        <f t="shared" si="1"/>
        <v>B</v>
      </c>
      <c r="G22" s="12" t="str">
        <f t="shared" si="2"/>
        <v xml:space="preserve">Memiliki kemampuan pemahanan  Expression, Reading, Grammar, </v>
      </c>
      <c r="H22" s="13">
        <f t="shared" si="3"/>
        <v>77</v>
      </c>
      <c r="I22" s="12" t="str">
        <f t="shared" si="4"/>
        <v>B</v>
      </c>
      <c r="J22" s="12" t="str">
        <f t="shared" si="5"/>
        <v xml:space="preserve">Memiliki keterampilan  Speaking, Writing, </v>
      </c>
      <c r="L22" s="22">
        <f t="shared" si="6"/>
        <v>79</v>
      </c>
      <c r="M22" s="22">
        <f t="shared" si="7"/>
        <v>92</v>
      </c>
      <c r="O22" s="22">
        <v>85</v>
      </c>
      <c r="P22" s="22">
        <v>70</v>
      </c>
      <c r="Q22" s="23">
        <v>80</v>
      </c>
      <c r="R22" s="22">
        <v>80</v>
      </c>
      <c r="S22" s="22"/>
      <c r="T22" s="23"/>
      <c r="U22" s="22"/>
      <c r="V22" s="22"/>
      <c r="W22" s="23"/>
      <c r="X22" s="22"/>
      <c r="Y22" s="22"/>
      <c r="Z22" s="23"/>
      <c r="AA22" s="22"/>
      <c r="AB22" s="22"/>
      <c r="AC22" s="23"/>
      <c r="AD22" s="23">
        <f t="shared" si="8"/>
        <v>79</v>
      </c>
      <c r="AE22" s="22">
        <v>80</v>
      </c>
      <c r="AF22" s="22"/>
      <c r="AG22" s="23"/>
      <c r="AH22" s="22"/>
      <c r="AI22" s="22"/>
      <c r="AJ22" s="23">
        <v>80</v>
      </c>
      <c r="AK22" s="22"/>
      <c r="AL22" s="22"/>
      <c r="AM22" s="23"/>
      <c r="AN22" s="22"/>
      <c r="AO22" s="22"/>
      <c r="AP22" s="23"/>
      <c r="AQ22" s="22"/>
      <c r="AR22" s="22"/>
      <c r="AS22" s="23"/>
      <c r="AT22" s="22">
        <v>92</v>
      </c>
      <c r="AU22" s="25">
        <f t="shared" si="9"/>
        <v>81</v>
      </c>
      <c r="AV22" s="26">
        <f t="shared" si="10"/>
        <v>81</v>
      </c>
      <c r="AW22" s="32"/>
      <c r="AX22" s="22">
        <v>78</v>
      </c>
      <c r="AY22" s="22"/>
      <c r="AZ22" s="23"/>
      <c r="BA22" s="22">
        <v>78</v>
      </c>
      <c r="BB22" s="22"/>
      <c r="BC22" s="23"/>
      <c r="BD22" s="22"/>
      <c r="BE22" s="22"/>
      <c r="BF22" s="23"/>
      <c r="BG22" s="22"/>
      <c r="BH22" s="22"/>
      <c r="BI22" s="23"/>
      <c r="BJ22" s="22"/>
      <c r="BK22" s="22"/>
      <c r="BL22" s="23"/>
      <c r="BM22" s="23">
        <f t="shared" si="11"/>
        <v>78</v>
      </c>
      <c r="BN22" s="22">
        <v>76</v>
      </c>
      <c r="BO22" s="22"/>
      <c r="BP22" s="23"/>
      <c r="BQ22" s="22">
        <v>76</v>
      </c>
      <c r="BR22" s="22"/>
      <c r="BS22" s="23"/>
      <c r="BT22" s="22"/>
      <c r="BU22" s="22"/>
      <c r="BV22" s="23"/>
      <c r="BW22" s="22"/>
      <c r="BX22" s="22"/>
      <c r="BY22" s="23"/>
      <c r="BZ22" s="22"/>
      <c r="CA22" s="22"/>
      <c r="CB22" s="23"/>
      <c r="CC22" s="25">
        <f t="shared" si="12"/>
        <v>77</v>
      </c>
      <c r="CD22" s="26">
        <f t="shared" si="13"/>
        <v>77</v>
      </c>
      <c r="CE22" s="32"/>
      <c r="CF22" s="22">
        <v>11</v>
      </c>
      <c r="CG22" s="33" t="str">
        <f t="shared" si="14"/>
        <v xml:space="preserve">Memiliki kemampuan pemahanan  Expression, Reading, Grammar, </v>
      </c>
      <c r="CH22" s="32"/>
      <c r="CI22" s="22">
        <v>11</v>
      </c>
      <c r="CJ22" s="33" t="str">
        <f t="shared" si="15"/>
        <v xml:space="preserve">Memiliki keterampilan  Speaking, Writing, </v>
      </c>
      <c r="CL22" s="34" t="s">
        <v>33</v>
      </c>
      <c r="CM22" s="12" t="s">
        <v>34</v>
      </c>
      <c r="CO22" s="44"/>
      <c r="CP22" s="44"/>
      <c r="CQ22" s="44"/>
      <c r="CU22">
        <v>0</v>
      </c>
      <c r="CV22" t="str">
        <f>(IF(CM23="","","Perlu peningkatan keterampilan  "))&amp;(IF(CM23="","",CM23&amp;", "))&amp;(IF(CM24="","",CM24&amp;", "))&amp;(IF(CM25="","",CM25&amp;", "))&amp;(IF(CM26="","",CM26&amp;", "))&amp;(IF(CM27="","",CM27&amp;", "))&amp;(IF(CM28="","",CM28&amp;", "))&amp;(IF(CM29="","",CM29&amp;", "))&amp;(IF(CM30="","",CM30&amp;", "))&amp;(IF(CM31="","",CM31&amp;", "))&amp;(IF(CM32="","",CM32&amp;"."))</f>
        <v xml:space="preserve">Perlu peningkatan keterampilan  Speaking, Writing, </v>
      </c>
    </row>
    <row r="23" spans="1:100">
      <c r="A23" s="12">
        <v>13</v>
      </c>
      <c r="B23" s="12">
        <v>68884</v>
      </c>
      <c r="C23" s="12" t="s">
        <v>67</v>
      </c>
      <c r="E23" s="13">
        <f t="shared" si="0"/>
        <v>77</v>
      </c>
      <c r="F23" s="12" t="str">
        <f t="shared" si="1"/>
        <v>B</v>
      </c>
      <c r="G23" s="12" t="str">
        <f t="shared" si="2"/>
        <v xml:space="preserve">Memiliki kemampuan pemahanan  Expression, Reading, Grammar, </v>
      </c>
      <c r="H23" s="13">
        <f t="shared" si="3"/>
        <v>76</v>
      </c>
      <c r="I23" s="12" t="str">
        <f t="shared" si="4"/>
        <v>B</v>
      </c>
      <c r="J23" s="12" t="str">
        <f t="shared" si="5"/>
        <v xml:space="preserve">Memiliki keterampilan  Speaking, Writing, </v>
      </c>
      <c r="L23" s="22">
        <f t="shared" si="6"/>
        <v>76</v>
      </c>
      <c r="M23" s="22">
        <f t="shared" si="7"/>
        <v>75</v>
      </c>
      <c r="O23" s="22">
        <v>70</v>
      </c>
      <c r="P23" s="22">
        <v>70</v>
      </c>
      <c r="Q23" s="23">
        <v>75</v>
      </c>
      <c r="R23" s="22">
        <v>88</v>
      </c>
      <c r="S23" s="22"/>
      <c r="T23" s="23"/>
      <c r="U23" s="22"/>
      <c r="V23" s="22"/>
      <c r="W23" s="23"/>
      <c r="X23" s="22"/>
      <c r="Y23" s="22"/>
      <c r="Z23" s="23"/>
      <c r="AA23" s="22"/>
      <c r="AB23" s="22"/>
      <c r="AC23" s="23"/>
      <c r="AD23" s="23">
        <f t="shared" si="8"/>
        <v>76</v>
      </c>
      <c r="AE23" s="22">
        <v>80</v>
      </c>
      <c r="AF23" s="22"/>
      <c r="AG23" s="23"/>
      <c r="AH23" s="22"/>
      <c r="AI23" s="22"/>
      <c r="AJ23" s="23">
        <v>80</v>
      </c>
      <c r="AK23" s="22"/>
      <c r="AL23" s="22"/>
      <c r="AM23" s="23"/>
      <c r="AN23" s="22"/>
      <c r="AO23" s="22"/>
      <c r="AP23" s="23"/>
      <c r="AQ23" s="22"/>
      <c r="AR23" s="22"/>
      <c r="AS23" s="23"/>
      <c r="AT23" s="22">
        <v>75</v>
      </c>
      <c r="AU23" s="25">
        <f t="shared" si="9"/>
        <v>76.857142857142861</v>
      </c>
      <c r="AV23" s="26">
        <f t="shared" si="10"/>
        <v>77</v>
      </c>
      <c r="AW23" s="32"/>
      <c r="AX23" s="22">
        <v>75</v>
      </c>
      <c r="AY23" s="22"/>
      <c r="AZ23" s="23"/>
      <c r="BA23" s="22">
        <v>77</v>
      </c>
      <c r="BB23" s="22"/>
      <c r="BC23" s="23"/>
      <c r="BD23" s="22"/>
      <c r="BE23" s="22"/>
      <c r="BF23" s="23"/>
      <c r="BG23" s="22"/>
      <c r="BH23" s="22"/>
      <c r="BI23" s="23"/>
      <c r="BJ23" s="22"/>
      <c r="BK23" s="22"/>
      <c r="BL23" s="23"/>
      <c r="BM23" s="23">
        <f t="shared" si="11"/>
        <v>76</v>
      </c>
      <c r="BN23" s="22">
        <v>76</v>
      </c>
      <c r="BO23" s="22"/>
      <c r="BP23" s="23"/>
      <c r="BQ23" s="22">
        <v>76</v>
      </c>
      <c r="BR23" s="22"/>
      <c r="BS23" s="23"/>
      <c r="BT23" s="22"/>
      <c r="BU23" s="22"/>
      <c r="BV23" s="23"/>
      <c r="BW23" s="22"/>
      <c r="BX23" s="22"/>
      <c r="BY23" s="23"/>
      <c r="BZ23" s="22"/>
      <c r="CA23" s="22"/>
      <c r="CB23" s="23"/>
      <c r="CC23" s="25">
        <f t="shared" si="12"/>
        <v>76</v>
      </c>
      <c r="CD23" s="26">
        <f t="shared" si="13"/>
        <v>76</v>
      </c>
      <c r="CE23" s="32"/>
      <c r="CF23" s="22">
        <v>11</v>
      </c>
      <c r="CG23" s="33" t="str">
        <f t="shared" si="14"/>
        <v xml:space="preserve">Memiliki kemampuan pemahanan  Expression, Reading, Grammar, </v>
      </c>
      <c r="CH23" s="32"/>
      <c r="CI23" s="22">
        <v>11</v>
      </c>
      <c r="CJ23" s="33" t="str">
        <f t="shared" si="15"/>
        <v xml:space="preserve">Memiliki keterampilan  Speaking, Writing, </v>
      </c>
      <c r="CL23" s="35">
        <v>1</v>
      </c>
      <c r="CM23" s="22" t="s">
        <v>68</v>
      </c>
      <c r="CO23" s="44"/>
      <c r="CP23" s="44"/>
      <c r="CQ23" s="44"/>
      <c r="CU23">
        <v>1</v>
      </c>
      <c r="CV23" t="str">
        <f>(IF(CM24="","","Memiliki keterampilan "))&amp;(IF(CM24="","",CM24&amp;", "))&amp;(IF(CM25="","",CM25&amp;", "))&amp;(IF(CM26="","",CM26&amp;", "))&amp;(IF(CM27="","",CM27&amp;", "))&amp;(IF(CM28="","",CM28&amp;", "))&amp;(IF(CM29="","",CM29&amp;", "))&amp;(IF(CM30="","",CM30&amp;", "))&amp;(IF(CM31="","",CM31&amp;", "))&amp;(IF(CM32="","",CM32&amp;", "))&amp;(IF(CM23="","","Masih perlu peningkatan keterampilan "&amp;CM23&amp;"."))</f>
        <v>Memiliki keterampilan Writing, Masih perlu peningkatan keterampilan Speaking.</v>
      </c>
    </row>
    <row r="24" spans="1:100">
      <c r="A24" s="12">
        <v>14</v>
      </c>
      <c r="B24" s="12">
        <v>68885</v>
      </c>
      <c r="C24" s="12" t="s">
        <v>69</v>
      </c>
      <c r="E24" s="13">
        <f t="shared" si="0"/>
        <v>79</v>
      </c>
      <c r="F24" s="12" t="str">
        <f t="shared" si="1"/>
        <v>B</v>
      </c>
      <c r="G24" s="12" t="str">
        <f t="shared" si="2"/>
        <v xml:space="preserve">Memiliki kemampuan pemahanan  Expression, Reading, Grammar, </v>
      </c>
      <c r="H24" s="13">
        <f t="shared" si="3"/>
        <v>77</v>
      </c>
      <c r="I24" s="12" t="str">
        <f t="shared" si="4"/>
        <v>B</v>
      </c>
      <c r="J24" s="12" t="str">
        <f t="shared" si="5"/>
        <v xml:space="preserve">Memiliki keterampilan  Speaking, Writing, </v>
      </c>
      <c r="L24" s="22">
        <f t="shared" si="6"/>
        <v>74</v>
      </c>
      <c r="M24" s="22">
        <f t="shared" si="7"/>
        <v>89</v>
      </c>
      <c r="O24" s="22">
        <v>75</v>
      </c>
      <c r="P24" s="22">
        <v>70</v>
      </c>
      <c r="Q24" s="23">
        <v>70</v>
      </c>
      <c r="R24" s="22">
        <v>80</v>
      </c>
      <c r="S24" s="22"/>
      <c r="T24" s="23"/>
      <c r="U24" s="22"/>
      <c r="V24" s="22"/>
      <c r="W24" s="23"/>
      <c r="X24" s="22"/>
      <c r="Y24" s="22"/>
      <c r="Z24" s="23"/>
      <c r="AA24" s="22"/>
      <c r="AB24" s="22"/>
      <c r="AC24" s="23"/>
      <c r="AD24" s="23">
        <f t="shared" si="8"/>
        <v>74</v>
      </c>
      <c r="AE24" s="22">
        <v>85</v>
      </c>
      <c r="AF24" s="22"/>
      <c r="AG24" s="23"/>
      <c r="AH24" s="22"/>
      <c r="AI24" s="22"/>
      <c r="AJ24" s="23">
        <v>83</v>
      </c>
      <c r="AK24" s="22"/>
      <c r="AL24" s="22"/>
      <c r="AM24" s="23"/>
      <c r="AN24" s="22"/>
      <c r="AO24" s="22"/>
      <c r="AP24" s="23"/>
      <c r="AQ24" s="22"/>
      <c r="AR24" s="22"/>
      <c r="AS24" s="23"/>
      <c r="AT24" s="22">
        <v>89</v>
      </c>
      <c r="AU24" s="25">
        <f t="shared" si="9"/>
        <v>78.857142857142861</v>
      </c>
      <c r="AV24" s="26">
        <f t="shared" si="10"/>
        <v>79</v>
      </c>
      <c r="AW24" s="32"/>
      <c r="AX24" s="22">
        <v>77</v>
      </c>
      <c r="AY24" s="22"/>
      <c r="AZ24" s="23"/>
      <c r="BA24" s="22">
        <v>78</v>
      </c>
      <c r="BB24" s="22"/>
      <c r="BC24" s="23"/>
      <c r="BD24" s="22"/>
      <c r="BE24" s="22"/>
      <c r="BF24" s="23"/>
      <c r="BG24" s="22"/>
      <c r="BH24" s="22"/>
      <c r="BI24" s="23"/>
      <c r="BJ24" s="22"/>
      <c r="BK24" s="22"/>
      <c r="BL24" s="23"/>
      <c r="BM24" s="23">
        <f t="shared" si="11"/>
        <v>78</v>
      </c>
      <c r="BN24" s="22">
        <v>76</v>
      </c>
      <c r="BO24" s="22"/>
      <c r="BP24" s="23"/>
      <c r="BQ24" s="22">
        <v>76</v>
      </c>
      <c r="BR24" s="22"/>
      <c r="BS24" s="23"/>
      <c r="BT24" s="22"/>
      <c r="BU24" s="22"/>
      <c r="BV24" s="23"/>
      <c r="BW24" s="22"/>
      <c r="BX24" s="22"/>
      <c r="BY24" s="23"/>
      <c r="BZ24" s="22"/>
      <c r="CA24" s="22"/>
      <c r="CB24" s="23"/>
      <c r="CC24" s="25">
        <f t="shared" si="12"/>
        <v>76.75</v>
      </c>
      <c r="CD24" s="26">
        <f t="shared" si="13"/>
        <v>77</v>
      </c>
      <c r="CE24" s="32"/>
      <c r="CF24" s="22">
        <v>11</v>
      </c>
      <c r="CG24" s="33" t="str">
        <f t="shared" si="14"/>
        <v xml:space="preserve">Memiliki kemampuan pemahanan  Expression, Reading, Grammar, </v>
      </c>
      <c r="CH24" s="32"/>
      <c r="CI24" s="22">
        <v>11</v>
      </c>
      <c r="CJ24" s="33" t="str">
        <f t="shared" si="15"/>
        <v xml:space="preserve">Memiliki keterampilan  Speaking, Writing, </v>
      </c>
      <c r="CL24" s="35">
        <v>2</v>
      </c>
      <c r="CM24" s="22" t="s">
        <v>70</v>
      </c>
      <c r="CO24" s="44"/>
      <c r="CP24" s="44"/>
      <c r="CQ24" s="44"/>
      <c r="CU24">
        <v>2</v>
      </c>
      <c r="CV24" t="str">
        <f>(IF(CM24="","","Memiliki keterampilan "))&amp;(IF(CM23="","",CM23&amp;", "))&amp;(IF(CM25="","",CM25&amp;", "))&amp;(IF(CM26="","",CM26&amp;", "))&amp;(IF(CM27="","",CM27&amp;", "))&amp;(IF(CM28="","",CM28&amp;", "))&amp;(IF(CM29="","",CM29&amp;", "))&amp;(IF(CM30="","",CM30&amp;", "))&amp;(IF(CM31="","",CM31&amp;", "))&amp;(IF(CM32="","",CM32&amp;", "))&amp;(IF(CM24="","","Masih perlu peningkatan keterampilan "&amp;CM24&amp;"."))</f>
        <v>Memiliki keterampilan Speaking, Masih perlu peningkatan keterampilan Writing.</v>
      </c>
    </row>
    <row r="25" spans="1:100">
      <c r="A25" s="12">
        <v>15</v>
      </c>
      <c r="B25" s="12">
        <v>68886</v>
      </c>
      <c r="C25" s="12" t="s">
        <v>71</v>
      </c>
      <c r="E25" s="13">
        <f t="shared" si="0"/>
        <v>77</v>
      </c>
      <c r="F25" s="12" t="str">
        <f t="shared" si="1"/>
        <v>B</v>
      </c>
      <c r="G25" s="12" t="str">
        <f t="shared" si="2"/>
        <v xml:space="preserve">Memiliki kemampuan pemahanan  Expression, Reading, Grammar, </v>
      </c>
      <c r="H25" s="13">
        <f t="shared" si="3"/>
        <v>76</v>
      </c>
      <c r="I25" s="12" t="str">
        <f t="shared" si="4"/>
        <v>B</v>
      </c>
      <c r="J25" s="12" t="str">
        <f t="shared" si="5"/>
        <v xml:space="preserve">Memiliki keterampilan  Speaking, Writing, </v>
      </c>
      <c r="L25" s="22">
        <f t="shared" si="6"/>
        <v>71</v>
      </c>
      <c r="M25" s="22">
        <f t="shared" si="7"/>
        <v>89</v>
      </c>
      <c r="O25" s="22">
        <v>75</v>
      </c>
      <c r="P25" s="22">
        <v>70</v>
      </c>
      <c r="Q25" s="23">
        <v>70</v>
      </c>
      <c r="R25" s="22">
        <v>70</v>
      </c>
      <c r="S25" s="22"/>
      <c r="T25" s="23"/>
      <c r="U25" s="22"/>
      <c r="V25" s="22"/>
      <c r="W25" s="23"/>
      <c r="X25" s="22"/>
      <c r="Y25" s="22"/>
      <c r="Z25" s="23"/>
      <c r="AA25" s="22"/>
      <c r="AB25" s="22"/>
      <c r="AC25" s="23"/>
      <c r="AD25" s="23">
        <f t="shared" si="8"/>
        <v>71</v>
      </c>
      <c r="AE25" s="22">
        <v>85</v>
      </c>
      <c r="AF25" s="22"/>
      <c r="AG25" s="23"/>
      <c r="AH25" s="22"/>
      <c r="AI25" s="22"/>
      <c r="AJ25" s="23">
        <v>83</v>
      </c>
      <c r="AK25" s="22"/>
      <c r="AL25" s="22"/>
      <c r="AM25" s="23"/>
      <c r="AN25" s="22"/>
      <c r="AO25" s="22"/>
      <c r="AP25" s="23"/>
      <c r="AQ25" s="22"/>
      <c r="AR25" s="22"/>
      <c r="AS25" s="23"/>
      <c r="AT25" s="22">
        <v>89</v>
      </c>
      <c r="AU25" s="25">
        <f t="shared" si="9"/>
        <v>77.428571428571431</v>
      </c>
      <c r="AV25" s="26">
        <f t="shared" si="10"/>
        <v>77</v>
      </c>
      <c r="AW25" s="32"/>
      <c r="AX25" s="22">
        <v>76</v>
      </c>
      <c r="AY25" s="22"/>
      <c r="AZ25" s="23"/>
      <c r="BA25" s="22">
        <v>77</v>
      </c>
      <c r="BB25" s="22"/>
      <c r="BC25" s="23"/>
      <c r="BD25" s="22"/>
      <c r="BE25" s="22"/>
      <c r="BF25" s="23"/>
      <c r="BG25" s="22"/>
      <c r="BH25" s="22"/>
      <c r="BI25" s="23"/>
      <c r="BJ25" s="22"/>
      <c r="BK25" s="22"/>
      <c r="BL25" s="23"/>
      <c r="BM25" s="23">
        <f t="shared" si="11"/>
        <v>77</v>
      </c>
      <c r="BN25" s="22">
        <v>76</v>
      </c>
      <c r="BO25" s="22"/>
      <c r="BP25" s="23"/>
      <c r="BQ25" s="22">
        <v>75</v>
      </c>
      <c r="BR25" s="22"/>
      <c r="BS25" s="23"/>
      <c r="BT25" s="22"/>
      <c r="BU25" s="22"/>
      <c r="BV25" s="23"/>
      <c r="BW25" s="22"/>
      <c r="BX25" s="22"/>
      <c r="BY25" s="23"/>
      <c r="BZ25" s="22"/>
      <c r="CA25" s="22"/>
      <c r="CB25" s="23"/>
      <c r="CC25" s="25">
        <f t="shared" si="12"/>
        <v>76</v>
      </c>
      <c r="CD25" s="26">
        <f t="shared" si="13"/>
        <v>76</v>
      </c>
      <c r="CE25" s="32"/>
      <c r="CF25" s="22">
        <v>11</v>
      </c>
      <c r="CG25" s="33" t="str">
        <f t="shared" si="14"/>
        <v xml:space="preserve">Memiliki kemampuan pemahanan  Expression, Reading, Grammar, </v>
      </c>
      <c r="CH25" s="32"/>
      <c r="CI25" s="22">
        <v>11</v>
      </c>
      <c r="CJ25" s="33" t="str">
        <f t="shared" si="15"/>
        <v xml:space="preserve">Memiliki keterampilan  Speaking, Writing, </v>
      </c>
      <c r="CL25" s="35">
        <v>3</v>
      </c>
      <c r="CM25" s="22"/>
      <c r="CO25" s="55" t="s">
        <v>72</v>
      </c>
      <c r="CP25" s="55"/>
      <c r="CQ25" s="55"/>
      <c r="CU25">
        <v>3</v>
      </c>
      <c r="CV25" t="str">
        <f>(IF(CM24="","","Memiliki keterampilan "))&amp;(IF(CM23="","",CM23&amp;", "))&amp;(IF(CM24="","",CM24&amp;", "))&amp;(IF(CM26="","",CM26&amp;", "))&amp;(IF(CM27="","",CM27&amp;", "))&amp;(IF(CM28="","",CM28&amp;", "))&amp;(IF(CM29="","",CM29&amp;", "))&amp;(IF(CM30="","",CM30&amp;", "))&amp;(IF(CM31="","",CM31&amp;", "))&amp;(IF(CM32="","",CM32&amp;", "))&amp;(IF(CM25="","","Masih perlu peningkatan keterampilan "&amp;CM25&amp;"."))</f>
        <v xml:space="preserve">Memiliki keterampilan Speaking, Writing, </v>
      </c>
    </row>
    <row r="26" spans="1:100">
      <c r="A26" s="12">
        <v>16</v>
      </c>
      <c r="B26" s="12">
        <v>68887</v>
      </c>
      <c r="C26" s="12" t="s">
        <v>73</v>
      </c>
      <c r="E26" s="13">
        <f t="shared" si="0"/>
        <v>79</v>
      </c>
      <c r="F26" s="12" t="str">
        <f t="shared" si="1"/>
        <v>B</v>
      </c>
      <c r="G26" s="12" t="str">
        <f t="shared" si="2"/>
        <v xml:space="preserve">Memiliki kemampuan pemahanan  Expression, Reading, Grammar, </v>
      </c>
      <c r="H26" s="13">
        <f t="shared" si="3"/>
        <v>77</v>
      </c>
      <c r="I26" s="12" t="str">
        <f t="shared" si="4"/>
        <v>B</v>
      </c>
      <c r="J26" s="12" t="str">
        <f t="shared" si="5"/>
        <v xml:space="preserve">Memiliki keterampilan  Speaking, Writing, </v>
      </c>
      <c r="L26" s="22">
        <f t="shared" si="6"/>
        <v>76</v>
      </c>
      <c r="M26" s="22">
        <f t="shared" si="7"/>
        <v>87</v>
      </c>
      <c r="O26" s="22">
        <v>85</v>
      </c>
      <c r="P26" s="22">
        <v>70</v>
      </c>
      <c r="Q26" s="23">
        <v>70</v>
      </c>
      <c r="R26" s="22">
        <v>78</v>
      </c>
      <c r="S26" s="22"/>
      <c r="T26" s="23"/>
      <c r="U26" s="22"/>
      <c r="V26" s="22"/>
      <c r="W26" s="23"/>
      <c r="X26" s="22"/>
      <c r="Y26" s="22"/>
      <c r="Z26" s="23"/>
      <c r="AA26" s="22"/>
      <c r="AB26" s="22"/>
      <c r="AC26" s="23"/>
      <c r="AD26" s="23">
        <f t="shared" si="8"/>
        <v>76</v>
      </c>
      <c r="AE26" s="22">
        <v>85</v>
      </c>
      <c r="AF26" s="22"/>
      <c r="AG26" s="23"/>
      <c r="AH26" s="22"/>
      <c r="AI26" s="22"/>
      <c r="AJ26" s="23">
        <v>80</v>
      </c>
      <c r="AK26" s="22"/>
      <c r="AL26" s="22"/>
      <c r="AM26" s="23"/>
      <c r="AN26" s="22"/>
      <c r="AO26" s="22"/>
      <c r="AP26" s="23"/>
      <c r="AQ26" s="22"/>
      <c r="AR26" s="22"/>
      <c r="AS26" s="23"/>
      <c r="AT26" s="22">
        <v>87</v>
      </c>
      <c r="AU26" s="25">
        <f t="shared" si="9"/>
        <v>79.285714285714292</v>
      </c>
      <c r="AV26" s="26">
        <f t="shared" si="10"/>
        <v>79</v>
      </c>
      <c r="AW26" s="32"/>
      <c r="AX26" s="22">
        <v>78</v>
      </c>
      <c r="AY26" s="22"/>
      <c r="AZ26" s="23"/>
      <c r="BA26" s="22">
        <v>77</v>
      </c>
      <c r="BB26" s="22"/>
      <c r="BC26" s="23"/>
      <c r="BD26" s="22"/>
      <c r="BE26" s="22"/>
      <c r="BF26" s="23"/>
      <c r="BG26" s="22"/>
      <c r="BH26" s="22"/>
      <c r="BI26" s="23"/>
      <c r="BJ26" s="22"/>
      <c r="BK26" s="22"/>
      <c r="BL26" s="23"/>
      <c r="BM26" s="23">
        <f t="shared" si="11"/>
        <v>78</v>
      </c>
      <c r="BN26" s="22">
        <v>75</v>
      </c>
      <c r="BO26" s="22"/>
      <c r="BP26" s="23"/>
      <c r="BQ26" s="22">
        <v>76</v>
      </c>
      <c r="BR26" s="22"/>
      <c r="BS26" s="23"/>
      <c r="BT26" s="22"/>
      <c r="BU26" s="22"/>
      <c r="BV26" s="23"/>
      <c r="BW26" s="22"/>
      <c r="BX26" s="22"/>
      <c r="BY26" s="23"/>
      <c r="BZ26" s="22"/>
      <c r="CA26" s="22"/>
      <c r="CB26" s="23"/>
      <c r="CC26" s="25">
        <f t="shared" si="12"/>
        <v>76.5</v>
      </c>
      <c r="CD26" s="26">
        <f t="shared" si="13"/>
        <v>77</v>
      </c>
      <c r="CE26" s="32"/>
      <c r="CF26" s="22">
        <v>11</v>
      </c>
      <c r="CG26" s="33" t="str">
        <f t="shared" si="14"/>
        <v xml:space="preserve">Memiliki kemampuan pemahanan  Expression, Reading, Grammar, </v>
      </c>
      <c r="CH26" s="32"/>
      <c r="CI26" s="22">
        <v>11</v>
      </c>
      <c r="CJ26" s="33" t="str">
        <f t="shared" si="15"/>
        <v xml:space="preserve">Memiliki keterampilan  Speaking, Writing, </v>
      </c>
      <c r="CL26" s="35">
        <v>4</v>
      </c>
      <c r="CM26" s="22"/>
      <c r="CO26" s="45" t="s">
        <v>50</v>
      </c>
      <c r="CP26" s="46" t="s">
        <v>51</v>
      </c>
      <c r="CQ26" s="46" t="s">
        <v>52</v>
      </c>
      <c r="CU26">
        <v>4</v>
      </c>
      <c r="CV26" t="str">
        <f>(IF(CM24="","","Memiliki keterampilan "))&amp;(IF(CM23="","",CM23&amp;", "))&amp;(IF(CM24="","",CM24&amp;", "))&amp;(IF(CM25="","",CM25&amp;", "))&amp;(IF(CM27="","",CM27&amp;", "))&amp;(IF(CM28="","",CM28&amp;", "))&amp;(IF(CM29="","",CM29&amp;", "))&amp;(IF(CM30="","",CM30&amp;", "))&amp;(IF(CM31="","",CM31&amp;", "))&amp;(IF(CM32="","",CM32&amp;", "))&amp;(IF(CM26="","","Masih perlu peningkatan keterampilan "&amp;CM26&amp;"."))</f>
        <v xml:space="preserve">Memiliki keterampilan Speaking, Writing, </v>
      </c>
    </row>
    <row r="27" spans="1:100">
      <c r="A27" s="12">
        <v>17</v>
      </c>
      <c r="B27" s="12">
        <v>68888</v>
      </c>
      <c r="C27" s="12" t="s">
        <v>74</v>
      </c>
      <c r="E27" s="13">
        <f t="shared" si="0"/>
        <v>77</v>
      </c>
      <c r="F27" s="12" t="str">
        <f t="shared" si="1"/>
        <v>B</v>
      </c>
      <c r="G27" s="12" t="str">
        <f t="shared" si="2"/>
        <v xml:space="preserve">Memiliki kemampuan pemahanan  Expression, Reading, Grammar, </v>
      </c>
      <c r="H27" s="13">
        <f t="shared" si="3"/>
        <v>76</v>
      </c>
      <c r="I27" s="12" t="str">
        <f t="shared" si="4"/>
        <v>B</v>
      </c>
      <c r="J27" s="12" t="str">
        <f t="shared" si="5"/>
        <v xml:space="preserve">Memiliki keterampilan  Speaking, Writing, </v>
      </c>
      <c r="L27" s="22">
        <f t="shared" si="6"/>
        <v>74</v>
      </c>
      <c r="M27" s="22">
        <f t="shared" si="7"/>
        <v>71</v>
      </c>
      <c r="O27" s="22">
        <v>75</v>
      </c>
      <c r="P27" s="22">
        <v>70</v>
      </c>
      <c r="Q27" s="23">
        <v>70</v>
      </c>
      <c r="R27" s="22">
        <v>80</v>
      </c>
      <c r="S27" s="22"/>
      <c r="T27" s="23"/>
      <c r="U27" s="22"/>
      <c r="V27" s="22"/>
      <c r="W27" s="23"/>
      <c r="X27" s="22"/>
      <c r="Y27" s="22"/>
      <c r="Z27" s="23"/>
      <c r="AA27" s="22"/>
      <c r="AB27" s="22"/>
      <c r="AC27" s="23"/>
      <c r="AD27" s="23">
        <f t="shared" si="8"/>
        <v>74</v>
      </c>
      <c r="AE27" s="22">
        <v>85</v>
      </c>
      <c r="AF27" s="22"/>
      <c r="AG27" s="23"/>
      <c r="AH27" s="22"/>
      <c r="AI27" s="22"/>
      <c r="AJ27" s="23">
        <v>85</v>
      </c>
      <c r="AK27" s="22"/>
      <c r="AL27" s="22"/>
      <c r="AM27" s="23"/>
      <c r="AN27" s="22"/>
      <c r="AO27" s="22"/>
      <c r="AP27" s="23"/>
      <c r="AQ27" s="22"/>
      <c r="AR27" s="22"/>
      <c r="AS27" s="23"/>
      <c r="AT27" s="22">
        <v>71</v>
      </c>
      <c r="AU27" s="25">
        <f t="shared" si="9"/>
        <v>76.571428571428569</v>
      </c>
      <c r="AV27" s="26">
        <f t="shared" si="10"/>
        <v>77</v>
      </c>
      <c r="AW27" s="32"/>
      <c r="AX27" s="22">
        <v>75</v>
      </c>
      <c r="AY27" s="22"/>
      <c r="AZ27" s="23"/>
      <c r="BA27" s="22">
        <v>76</v>
      </c>
      <c r="BB27" s="22"/>
      <c r="BC27" s="23"/>
      <c r="BD27" s="22"/>
      <c r="BE27" s="22"/>
      <c r="BF27" s="23"/>
      <c r="BG27" s="22"/>
      <c r="BH27" s="22"/>
      <c r="BI27" s="23"/>
      <c r="BJ27" s="22"/>
      <c r="BK27" s="22"/>
      <c r="BL27" s="23"/>
      <c r="BM27" s="23">
        <f t="shared" si="11"/>
        <v>76</v>
      </c>
      <c r="BN27" s="22">
        <v>76</v>
      </c>
      <c r="BO27" s="22"/>
      <c r="BP27" s="23"/>
      <c r="BQ27" s="22">
        <v>75</v>
      </c>
      <c r="BR27" s="22"/>
      <c r="BS27" s="23"/>
      <c r="BT27" s="22"/>
      <c r="BU27" s="22"/>
      <c r="BV27" s="23"/>
      <c r="BW27" s="22"/>
      <c r="BX27" s="22"/>
      <c r="BY27" s="23"/>
      <c r="BZ27" s="22"/>
      <c r="CA27" s="22"/>
      <c r="CB27" s="23"/>
      <c r="CC27" s="25">
        <f t="shared" si="12"/>
        <v>75.5</v>
      </c>
      <c r="CD27" s="26">
        <f t="shared" si="13"/>
        <v>76</v>
      </c>
      <c r="CE27" s="32"/>
      <c r="CF27" s="22">
        <v>11</v>
      </c>
      <c r="CG27" s="33" t="str">
        <f t="shared" si="14"/>
        <v xml:space="preserve">Memiliki kemampuan pemahanan  Expression, Reading, Grammar, </v>
      </c>
      <c r="CH27" s="32"/>
      <c r="CI27" s="22">
        <v>11</v>
      </c>
      <c r="CJ27" s="33" t="str">
        <f t="shared" si="15"/>
        <v xml:space="preserve">Memiliki keterampilan  Speaking, Writing, </v>
      </c>
      <c r="CL27" s="35">
        <v>5</v>
      </c>
      <c r="CM27" s="22"/>
      <c r="CO27" s="39">
        <v>0</v>
      </c>
      <c r="CP27" s="40">
        <v>69</v>
      </c>
      <c r="CQ27" s="41" t="s">
        <v>54</v>
      </c>
      <c r="CU27">
        <v>5</v>
      </c>
      <c r="CV27" t="str">
        <f>(IF(CM24="","","Memiliki keterampilan "))&amp;(IF(CM23="","",CM23&amp;", "))&amp;(IF(CM24="","",CM24&amp;", "))&amp;(IF(CM25="","",CM25&amp;", "))&amp;(IF(CM26="","",CM26&amp;", "))&amp;(IF(CM28="","",CM28&amp;", "))&amp;(IF(CM29="","",CM29&amp;", "))&amp;(IF(CM30="","",CM30&amp;", "))&amp;(IF(CM31="","",CM31&amp;", "))&amp;(IF(CM32="","",CM32&amp;", "))&amp;(IF(CM27="","","Masih perlu peningkatan keterampilan "&amp;CM27&amp;"."))</f>
        <v xml:space="preserve">Memiliki keterampilan Speaking, Writing, </v>
      </c>
    </row>
    <row r="28" spans="1:100">
      <c r="A28" s="12">
        <v>18</v>
      </c>
      <c r="B28" s="12">
        <v>68889</v>
      </c>
      <c r="C28" s="12" t="s">
        <v>75</v>
      </c>
      <c r="E28" s="13">
        <f t="shared" si="0"/>
        <v>77</v>
      </c>
      <c r="F28" s="12" t="str">
        <f t="shared" si="1"/>
        <v>B</v>
      </c>
      <c r="G28" s="12" t="str">
        <f t="shared" si="2"/>
        <v xml:space="preserve">Memiliki kemampuan pemahanan  Expression, Reading, Grammar, </v>
      </c>
      <c r="H28" s="13">
        <f t="shared" si="3"/>
        <v>76</v>
      </c>
      <c r="I28" s="12" t="str">
        <f t="shared" si="4"/>
        <v>B</v>
      </c>
      <c r="J28" s="12" t="str">
        <f t="shared" si="5"/>
        <v xml:space="preserve">Memiliki keterampilan  Speaking, Writing, </v>
      </c>
      <c r="L28" s="22">
        <f t="shared" si="6"/>
        <v>78</v>
      </c>
      <c r="M28" s="22">
        <f t="shared" si="7"/>
        <v>71</v>
      </c>
      <c r="O28" s="22">
        <v>85</v>
      </c>
      <c r="P28" s="22">
        <v>70</v>
      </c>
      <c r="Q28" s="23">
        <v>70</v>
      </c>
      <c r="R28" s="22">
        <v>86</v>
      </c>
      <c r="S28" s="22"/>
      <c r="T28" s="23"/>
      <c r="U28" s="22"/>
      <c r="V28" s="22"/>
      <c r="W28" s="23"/>
      <c r="X28" s="22"/>
      <c r="Y28" s="22"/>
      <c r="Z28" s="23"/>
      <c r="AA28" s="22"/>
      <c r="AB28" s="22"/>
      <c r="AC28" s="23"/>
      <c r="AD28" s="23">
        <f t="shared" si="8"/>
        <v>78</v>
      </c>
      <c r="AE28" s="22">
        <v>80</v>
      </c>
      <c r="AF28" s="22"/>
      <c r="AG28" s="23"/>
      <c r="AH28" s="22"/>
      <c r="AI28" s="22"/>
      <c r="AJ28" s="23">
        <v>80</v>
      </c>
      <c r="AK28" s="22"/>
      <c r="AL28" s="22"/>
      <c r="AM28" s="23"/>
      <c r="AN28" s="22"/>
      <c r="AO28" s="22"/>
      <c r="AP28" s="23"/>
      <c r="AQ28" s="22"/>
      <c r="AR28" s="22"/>
      <c r="AS28" s="23"/>
      <c r="AT28" s="22">
        <v>71</v>
      </c>
      <c r="AU28" s="25">
        <f t="shared" si="9"/>
        <v>77.428571428571431</v>
      </c>
      <c r="AV28" s="26">
        <f t="shared" si="10"/>
        <v>77</v>
      </c>
      <c r="AW28" s="32"/>
      <c r="AX28" s="22">
        <v>75</v>
      </c>
      <c r="AY28" s="22"/>
      <c r="AZ28" s="23"/>
      <c r="BA28" s="22">
        <v>76</v>
      </c>
      <c r="BB28" s="22"/>
      <c r="BC28" s="23"/>
      <c r="BD28" s="22"/>
      <c r="BE28" s="22"/>
      <c r="BF28" s="23"/>
      <c r="BG28" s="22"/>
      <c r="BH28" s="22"/>
      <c r="BI28" s="23"/>
      <c r="BJ28" s="22"/>
      <c r="BK28" s="22"/>
      <c r="BL28" s="23"/>
      <c r="BM28" s="23">
        <f t="shared" si="11"/>
        <v>76</v>
      </c>
      <c r="BN28" s="22">
        <v>76</v>
      </c>
      <c r="BO28" s="22"/>
      <c r="BP28" s="23"/>
      <c r="BQ28" s="22">
        <v>75</v>
      </c>
      <c r="BR28" s="22"/>
      <c r="BS28" s="23"/>
      <c r="BT28" s="22"/>
      <c r="BU28" s="22"/>
      <c r="BV28" s="23"/>
      <c r="BW28" s="22"/>
      <c r="BX28" s="22"/>
      <c r="BY28" s="23"/>
      <c r="BZ28" s="22"/>
      <c r="CA28" s="22"/>
      <c r="CB28" s="23"/>
      <c r="CC28" s="25">
        <f t="shared" si="12"/>
        <v>75.5</v>
      </c>
      <c r="CD28" s="26">
        <f t="shared" si="13"/>
        <v>76</v>
      </c>
      <c r="CE28" s="32"/>
      <c r="CF28" s="22">
        <v>11</v>
      </c>
      <c r="CG28" s="33" t="str">
        <f t="shared" si="14"/>
        <v xml:space="preserve">Memiliki kemampuan pemahanan  Expression, Reading, Grammar, </v>
      </c>
      <c r="CH28" s="32"/>
      <c r="CI28" s="22">
        <v>11</v>
      </c>
      <c r="CJ28" s="33" t="str">
        <f t="shared" si="15"/>
        <v xml:space="preserve">Memiliki keterampilan  Speaking, Writing, </v>
      </c>
      <c r="CL28" s="35">
        <v>6</v>
      </c>
      <c r="CM28" s="22"/>
      <c r="CO28" s="39">
        <v>70</v>
      </c>
      <c r="CP28" s="42">
        <v>75</v>
      </c>
      <c r="CQ28" s="43" t="s">
        <v>56</v>
      </c>
      <c r="CU28">
        <v>6</v>
      </c>
      <c r="CV28" t="str">
        <f>(IF(CM24="","","Memiliki keterampilan "))&amp;(IF(CM23="","",CM23&amp;", "))&amp;(IF(CM24="","",CM24&amp;", "))&amp;(IF(CM25="","",CM25&amp;", "))&amp;(IF(CM26="","",CM26&amp;", "))&amp;(IF(CM27="","",CM27&amp;", "))&amp;(IF(CM29="","",CM29&amp;", "))&amp;(IF(CM30="","",CM30&amp;", "))&amp;(IF(CM31="","",CM31&amp;", "))&amp;(IF(CM32="","",CM32&amp;", "))&amp;(IF(CM28="","","Masih perlu peningkatan keterampilan "&amp;CM28&amp;"."))</f>
        <v xml:space="preserve">Memiliki keterampilan Speaking, Writing, </v>
      </c>
    </row>
    <row r="29" spans="1:100">
      <c r="A29" s="12">
        <v>19</v>
      </c>
      <c r="B29" s="12">
        <v>68890</v>
      </c>
      <c r="C29" s="12" t="s">
        <v>76</v>
      </c>
      <c r="E29" s="13">
        <f t="shared" si="0"/>
        <v>76</v>
      </c>
      <c r="F29" s="12" t="str">
        <f t="shared" si="1"/>
        <v>B</v>
      </c>
      <c r="G29" s="12" t="str">
        <f t="shared" si="2"/>
        <v xml:space="preserve">Memiliki kemampuan pemahanan  Expression, Reading, Grammar, </v>
      </c>
      <c r="H29" s="13">
        <f t="shared" si="3"/>
        <v>75</v>
      </c>
      <c r="I29" s="12" t="str">
        <f t="shared" si="4"/>
        <v>C</v>
      </c>
      <c r="J29" s="12" t="str">
        <f t="shared" si="5"/>
        <v xml:space="preserve">Memiliki keterampilan  Speaking, Writing, </v>
      </c>
      <c r="L29" s="22">
        <f t="shared" si="6"/>
        <v>73</v>
      </c>
      <c r="M29" s="22">
        <f t="shared" si="7"/>
        <v>72</v>
      </c>
      <c r="O29" s="22">
        <v>75</v>
      </c>
      <c r="P29" s="22">
        <v>70</v>
      </c>
      <c r="Q29" s="23">
        <v>70</v>
      </c>
      <c r="R29" s="22">
        <v>76</v>
      </c>
      <c r="S29" s="22"/>
      <c r="T29" s="23"/>
      <c r="U29" s="22"/>
      <c r="V29" s="22"/>
      <c r="W29" s="23"/>
      <c r="X29" s="22"/>
      <c r="Y29" s="22"/>
      <c r="Z29" s="23"/>
      <c r="AA29" s="22"/>
      <c r="AB29" s="22"/>
      <c r="AC29" s="23"/>
      <c r="AD29" s="23">
        <f t="shared" si="8"/>
        <v>73</v>
      </c>
      <c r="AE29" s="22">
        <v>84</v>
      </c>
      <c r="AF29" s="22"/>
      <c r="AG29" s="23"/>
      <c r="AH29" s="22"/>
      <c r="AI29" s="22"/>
      <c r="AJ29" s="23">
        <v>85</v>
      </c>
      <c r="AK29" s="22"/>
      <c r="AL29" s="22"/>
      <c r="AM29" s="23"/>
      <c r="AN29" s="22"/>
      <c r="AO29" s="22"/>
      <c r="AP29" s="23"/>
      <c r="AQ29" s="22"/>
      <c r="AR29" s="22"/>
      <c r="AS29" s="23"/>
      <c r="AT29" s="22">
        <v>72</v>
      </c>
      <c r="AU29" s="25">
        <f t="shared" si="9"/>
        <v>76</v>
      </c>
      <c r="AV29" s="26">
        <f t="shared" si="10"/>
        <v>76</v>
      </c>
      <c r="AW29" s="32"/>
      <c r="AX29" s="22">
        <v>76</v>
      </c>
      <c r="AY29" s="22"/>
      <c r="AZ29" s="23"/>
      <c r="BA29" s="22">
        <v>75</v>
      </c>
      <c r="BB29" s="22"/>
      <c r="BC29" s="23"/>
      <c r="BD29" s="22"/>
      <c r="BE29" s="22"/>
      <c r="BF29" s="23"/>
      <c r="BG29" s="22"/>
      <c r="BH29" s="22"/>
      <c r="BI29" s="23"/>
      <c r="BJ29" s="22"/>
      <c r="BK29" s="22"/>
      <c r="BL29" s="23"/>
      <c r="BM29" s="23">
        <f t="shared" si="11"/>
        <v>76</v>
      </c>
      <c r="BN29" s="22">
        <v>75</v>
      </c>
      <c r="BO29" s="22"/>
      <c r="BP29" s="23"/>
      <c r="BQ29" s="22">
        <v>75</v>
      </c>
      <c r="BR29" s="22"/>
      <c r="BS29" s="23"/>
      <c r="BT29" s="22"/>
      <c r="BU29" s="22"/>
      <c r="BV29" s="23"/>
      <c r="BW29" s="22"/>
      <c r="BX29" s="22"/>
      <c r="BY29" s="23"/>
      <c r="BZ29" s="22"/>
      <c r="CA29" s="22"/>
      <c r="CB29" s="23"/>
      <c r="CC29" s="25">
        <f t="shared" si="12"/>
        <v>75.25</v>
      </c>
      <c r="CD29" s="26">
        <f t="shared" si="13"/>
        <v>75</v>
      </c>
      <c r="CE29" s="32"/>
      <c r="CF29" s="22">
        <v>11</v>
      </c>
      <c r="CG29" s="33" t="str">
        <f t="shared" si="14"/>
        <v xml:space="preserve">Memiliki kemampuan pemahanan  Expression, Reading, Grammar, </v>
      </c>
      <c r="CH29" s="32"/>
      <c r="CI29" s="22">
        <v>11</v>
      </c>
      <c r="CJ29" s="33" t="str">
        <f t="shared" si="15"/>
        <v xml:space="preserve">Memiliki keterampilan  Speaking, Writing, </v>
      </c>
      <c r="CL29" s="35">
        <v>7</v>
      </c>
      <c r="CM29" s="22"/>
      <c r="CO29" s="39">
        <v>76</v>
      </c>
      <c r="CP29" s="42">
        <v>90</v>
      </c>
      <c r="CQ29" s="43" t="s">
        <v>58</v>
      </c>
      <c r="CU29">
        <v>7</v>
      </c>
      <c r="CV29" t="str">
        <f>(IF(CM24="","","Memiliki keterampilan "))&amp;(IF(CM23="","",CM23&amp;", "))&amp;(IF(CM24="","",CM24&amp;", "))&amp;(IF(CM25="","",CM25&amp;", "))&amp;(IF(CM26="","",CM26&amp;", "))&amp;(IF(CM27="","",CM27&amp;", "))&amp;(IF(CM28="","",CM28&amp;", "))&amp;(IF(CM30="","",CM30&amp;", "))&amp;(IF(CM31="","",CM31&amp;", "))&amp;(IF(CM32="","",CM32&amp;", "))&amp;(IF(CM29="","","Masih perlu peningkatan keterampilan "&amp;CM29&amp;"."))</f>
        <v xml:space="preserve">Memiliki keterampilan Speaking, Writing, </v>
      </c>
    </row>
    <row r="30" spans="1:100">
      <c r="A30" s="12">
        <v>20</v>
      </c>
      <c r="B30" s="12">
        <v>68906</v>
      </c>
      <c r="C30" s="12" t="s">
        <v>77</v>
      </c>
      <c r="E30" s="13">
        <f t="shared" si="0"/>
        <v>76</v>
      </c>
      <c r="F30" s="12" t="str">
        <f t="shared" si="1"/>
        <v>B</v>
      </c>
      <c r="G30" s="12" t="str">
        <f t="shared" si="2"/>
        <v xml:space="preserve">Memiliki kemampuan pemahanan  Expression, Reading, Grammar, </v>
      </c>
      <c r="H30" s="13">
        <f t="shared" si="3"/>
        <v>76</v>
      </c>
      <c r="I30" s="12" t="str">
        <f t="shared" si="4"/>
        <v>B</v>
      </c>
      <c r="J30" s="12" t="str">
        <f t="shared" si="5"/>
        <v xml:space="preserve">Memiliki keterampilan  Speaking, Writing, </v>
      </c>
      <c r="L30" s="22">
        <f t="shared" si="6"/>
        <v>70</v>
      </c>
      <c r="M30" s="22">
        <f t="shared" si="7"/>
        <v>74</v>
      </c>
      <c r="O30" s="22">
        <v>70</v>
      </c>
      <c r="P30" s="22">
        <v>70</v>
      </c>
      <c r="Q30" s="23">
        <v>70</v>
      </c>
      <c r="R30" s="22">
        <v>70</v>
      </c>
      <c r="S30" s="22"/>
      <c r="T30" s="23"/>
      <c r="U30" s="22"/>
      <c r="V30" s="22"/>
      <c r="W30" s="23"/>
      <c r="X30" s="22"/>
      <c r="Y30" s="22"/>
      <c r="Z30" s="23"/>
      <c r="AA30" s="22"/>
      <c r="AB30" s="22"/>
      <c r="AC30" s="23"/>
      <c r="AD30" s="23">
        <f t="shared" si="8"/>
        <v>70</v>
      </c>
      <c r="AE30" s="22">
        <v>90</v>
      </c>
      <c r="AF30" s="22"/>
      <c r="AG30" s="23"/>
      <c r="AH30" s="22"/>
      <c r="AI30" s="22"/>
      <c r="AJ30" s="23">
        <v>90</v>
      </c>
      <c r="AK30" s="22"/>
      <c r="AL30" s="22"/>
      <c r="AM30" s="23"/>
      <c r="AN30" s="22"/>
      <c r="AO30" s="22"/>
      <c r="AP30" s="23"/>
      <c r="AQ30" s="22"/>
      <c r="AR30" s="22"/>
      <c r="AS30" s="23"/>
      <c r="AT30" s="22">
        <v>74</v>
      </c>
      <c r="AU30" s="25">
        <f t="shared" si="9"/>
        <v>76.285714285714292</v>
      </c>
      <c r="AV30" s="26">
        <f t="shared" si="10"/>
        <v>76</v>
      </c>
      <c r="AW30" s="32"/>
      <c r="AX30" s="22">
        <v>77</v>
      </c>
      <c r="AY30" s="22"/>
      <c r="AZ30" s="23"/>
      <c r="BA30" s="22">
        <v>75</v>
      </c>
      <c r="BB30" s="22"/>
      <c r="BC30" s="23"/>
      <c r="BD30" s="22"/>
      <c r="BE30" s="22"/>
      <c r="BF30" s="23"/>
      <c r="BG30" s="22"/>
      <c r="BH30" s="22"/>
      <c r="BI30" s="23"/>
      <c r="BJ30" s="22"/>
      <c r="BK30" s="22"/>
      <c r="BL30" s="23"/>
      <c r="BM30" s="23">
        <f t="shared" si="11"/>
        <v>76</v>
      </c>
      <c r="BN30" s="22">
        <v>76</v>
      </c>
      <c r="BO30" s="22"/>
      <c r="BP30" s="23"/>
      <c r="BQ30" s="22">
        <v>75</v>
      </c>
      <c r="BR30" s="22"/>
      <c r="BS30" s="23"/>
      <c r="BT30" s="22"/>
      <c r="BU30" s="22"/>
      <c r="BV30" s="23"/>
      <c r="BW30" s="22"/>
      <c r="BX30" s="22"/>
      <c r="BY30" s="23"/>
      <c r="BZ30" s="22"/>
      <c r="CA30" s="22"/>
      <c r="CB30" s="23"/>
      <c r="CC30" s="25">
        <f t="shared" si="12"/>
        <v>75.75</v>
      </c>
      <c r="CD30" s="26">
        <f t="shared" si="13"/>
        <v>76</v>
      </c>
      <c r="CE30" s="32"/>
      <c r="CF30" s="22">
        <v>11</v>
      </c>
      <c r="CG30" s="33" t="str">
        <f t="shared" si="14"/>
        <v xml:space="preserve">Memiliki kemampuan pemahanan  Expression, Reading, Grammar, </v>
      </c>
      <c r="CH30" s="32"/>
      <c r="CI30" s="22">
        <v>11</v>
      </c>
      <c r="CJ30" s="33" t="str">
        <f t="shared" si="15"/>
        <v xml:space="preserve">Memiliki keterampilan  Speaking, Writing, </v>
      </c>
      <c r="CL30" s="35">
        <v>8</v>
      </c>
      <c r="CM30" s="22"/>
      <c r="CO30" s="39">
        <v>91</v>
      </c>
      <c r="CP30" s="42">
        <v>100</v>
      </c>
      <c r="CQ30" s="43" t="s">
        <v>15</v>
      </c>
      <c r="CU30">
        <v>8</v>
      </c>
      <c r="CV30" t="str">
        <f>(IF(CM24="","","Memiliki keterampilan "))&amp;(IF(CM23="","",CM23&amp;", "))&amp;(IF(CM24="","",CM24&amp;", "))&amp;(IF(CM25="","",CM25&amp;", "))&amp;(IF(CM26="","",CM26&amp;", "))&amp;(IF(CM27="","",CM27&amp;", "))&amp;(IF(CM28="","",CM28&amp;", "))&amp;(IF(CM29="","",CM29&amp;", "))&amp;(IF(CM31="","",CM31&amp;", "))&amp;(IF(CM32="","",CM32&amp;", "))&amp;(IF(CM30="","","Masih perlu peningkatan keterampilan "&amp;CM30&amp;"."))</f>
        <v xml:space="preserve">Memiliki keterampilan Speaking, Writing, </v>
      </c>
    </row>
    <row r="31" spans="1:100">
      <c r="A31" s="12">
        <v>21</v>
      </c>
      <c r="B31" s="12">
        <v>68891</v>
      </c>
      <c r="C31" s="12" t="s">
        <v>78</v>
      </c>
      <c r="E31" s="13">
        <f t="shared" si="0"/>
        <v>76</v>
      </c>
      <c r="F31" s="12" t="str">
        <f t="shared" si="1"/>
        <v>B</v>
      </c>
      <c r="G31" s="12" t="str">
        <f t="shared" si="2"/>
        <v xml:space="preserve">Memiliki kemampuan pemahanan  Expression, Reading, Grammar, </v>
      </c>
      <c r="H31" s="13">
        <f t="shared" si="3"/>
        <v>76</v>
      </c>
      <c r="I31" s="12" t="str">
        <f t="shared" si="4"/>
        <v>B</v>
      </c>
      <c r="J31" s="12" t="str">
        <f t="shared" si="5"/>
        <v xml:space="preserve">Memiliki keterampilan  Speaking, Writing, </v>
      </c>
      <c r="L31" s="22">
        <f t="shared" si="6"/>
        <v>73</v>
      </c>
      <c r="M31" s="22">
        <f t="shared" si="7"/>
        <v>75</v>
      </c>
      <c r="O31" s="22">
        <v>70</v>
      </c>
      <c r="P31" s="22">
        <v>70</v>
      </c>
      <c r="Q31" s="23">
        <v>70</v>
      </c>
      <c r="R31" s="22">
        <v>82</v>
      </c>
      <c r="S31" s="22"/>
      <c r="T31" s="23"/>
      <c r="U31" s="22"/>
      <c r="V31" s="22"/>
      <c r="W31" s="23"/>
      <c r="X31" s="22"/>
      <c r="Y31" s="22"/>
      <c r="Z31" s="23"/>
      <c r="AA31" s="22"/>
      <c r="AB31" s="22"/>
      <c r="AC31" s="23"/>
      <c r="AD31" s="23">
        <f t="shared" si="8"/>
        <v>73</v>
      </c>
      <c r="AE31" s="22">
        <v>80</v>
      </c>
      <c r="AF31" s="22"/>
      <c r="AG31" s="23"/>
      <c r="AH31" s="22"/>
      <c r="AI31" s="22"/>
      <c r="AJ31" s="23">
        <v>85</v>
      </c>
      <c r="AK31" s="22"/>
      <c r="AL31" s="22"/>
      <c r="AM31" s="23"/>
      <c r="AN31" s="22"/>
      <c r="AO31" s="22"/>
      <c r="AP31" s="23"/>
      <c r="AQ31" s="22"/>
      <c r="AR31" s="22"/>
      <c r="AS31" s="23"/>
      <c r="AT31" s="22">
        <v>75</v>
      </c>
      <c r="AU31" s="25">
        <f t="shared" si="9"/>
        <v>76</v>
      </c>
      <c r="AV31" s="26">
        <f t="shared" si="10"/>
        <v>76</v>
      </c>
      <c r="AW31" s="32"/>
      <c r="AX31" s="22">
        <v>76</v>
      </c>
      <c r="AY31" s="22"/>
      <c r="AZ31" s="23"/>
      <c r="BA31" s="22">
        <v>75</v>
      </c>
      <c r="BB31" s="22"/>
      <c r="BC31" s="23"/>
      <c r="BD31" s="22"/>
      <c r="BE31" s="22"/>
      <c r="BF31" s="23"/>
      <c r="BG31" s="22"/>
      <c r="BH31" s="22"/>
      <c r="BI31" s="23"/>
      <c r="BJ31" s="22"/>
      <c r="BK31" s="22"/>
      <c r="BL31" s="23"/>
      <c r="BM31" s="23">
        <f t="shared" si="11"/>
        <v>76</v>
      </c>
      <c r="BN31" s="22">
        <v>75</v>
      </c>
      <c r="BO31" s="22"/>
      <c r="BP31" s="23"/>
      <c r="BQ31" s="22">
        <v>76</v>
      </c>
      <c r="BR31" s="22"/>
      <c r="BS31" s="23"/>
      <c r="BT31" s="22"/>
      <c r="BU31" s="22"/>
      <c r="BV31" s="23"/>
      <c r="BW31" s="22"/>
      <c r="BX31" s="22"/>
      <c r="BY31" s="23"/>
      <c r="BZ31" s="22"/>
      <c r="CA31" s="22"/>
      <c r="CB31" s="23"/>
      <c r="CC31" s="25">
        <f t="shared" si="12"/>
        <v>75.5</v>
      </c>
      <c r="CD31" s="26">
        <f t="shared" si="13"/>
        <v>76</v>
      </c>
      <c r="CE31" s="32"/>
      <c r="CF31" s="22">
        <v>11</v>
      </c>
      <c r="CG31" s="33" t="str">
        <f t="shared" si="14"/>
        <v xml:space="preserve">Memiliki kemampuan pemahanan  Expression, Reading, Grammar, </v>
      </c>
      <c r="CH31" s="32"/>
      <c r="CI31" s="22">
        <v>11</v>
      </c>
      <c r="CJ31" s="33" t="str">
        <f t="shared" si="15"/>
        <v xml:space="preserve">Memiliki keterampilan  Speaking, Writing, </v>
      </c>
      <c r="CL31" s="35">
        <v>9</v>
      </c>
      <c r="CM31" s="22"/>
      <c r="CU31">
        <v>9</v>
      </c>
      <c r="CV31" t="str">
        <f>(IF(CM24="","","Memiliki keterampilan "))&amp;(IF(CM23="","",CM23&amp;", "))&amp;(IF(CM24="","",CM24&amp;", "))&amp;(IF(CM25="","",CM25&amp;", "))&amp;(IF(CM26="","",CM26&amp;", "))&amp;(IF(CM27="","",CM27&amp;", "))&amp;(IF(CM28="","",CM28&amp;", "))&amp;(IF(CM29="","",CM29&amp;", "))&amp;(IF(CM30="","",CM30&amp;", "))&amp;(IF(CM32="","",CM32&amp;", "))&amp;(IF(CM31="","","Masih perlu peningkatan keterampilan "&amp;CM31&amp;"."))</f>
        <v xml:space="preserve">Memiliki keterampilan Speaking, Writing, </v>
      </c>
    </row>
    <row r="32" spans="1:100">
      <c r="A32" s="12">
        <v>22</v>
      </c>
      <c r="B32" s="12">
        <v>68892</v>
      </c>
      <c r="C32" s="12" t="s">
        <v>79</v>
      </c>
      <c r="E32" s="13">
        <f t="shared" si="0"/>
        <v>79</v>
      </c>
      <c r="F32" s="12" t="str">
        <f t="shared" si="1"/>
        <v>B</v>
      </c>
      <c r="G32" s="12" t="str">
        <f t="shared" si="2"/>
        <v xml:space="preserve">Memiliki kemampuan pemahanan  Expression, Reading, Grammar, </v>
      </c>
      <c r="H32" s="13">
        <f t="shared" si="3"/>
        <v>77</v>
      </c>
      <c r="I32" s="12" t="str">
        <f t="shared" si="4"/>
        <v>B</v>
      </c>
      <c r="J32" s="12" t="str">
        <f t="shared" si="5"/>
        <v xml:space="preserve">Memiliki keterampilan  Speaking, Writing, </v>
      </c>
      <c r="L32" s="22">
        <f t="shared" si="6"/>
        <v>76</v>
      </c>
      <c r="M32" s="22">
        <f t="shared" si="7"/>
        <v>85</v>
      </c>
      <c r="O32" s="22">
        <v>85</v>
      </c>
      <c r="P32" s="22">
        <v>70</v>
      </c>
      <c r="Q32" s="23">
        <v>70</v>
      </c>
      <c r="R32" s="22">
        <v>80</v>
      </c>
      <c r="S32" s="22"/>
      <c r="T32" s="23"/>
      <c r="U32" s="22"/>
      <c r="V32" s="22"/>
      <c r="W32" s="23"/>
      <c r="X32" s="22"/>
      <c r="Y32" s="22"/>
      <c r="Z32" s="23"/>
      <c r="AA32" s="22"/>
      <c r="AB32" s="22"/>
      <c r="AC32" s="23"/>
      <c r="AD32" s="23">
        <f t="shared" si="8"/>
        <v>76</v>
      </c>
      <c r="AE32" s="22">
        <v>80</v>
      </c>
      <c r="AF32" s="22"/>
      <c r="AG32" s="23"/>
      <c r="AH32" s="22"/>
      <c r="AI32" s="22"/>
      <c r="AJ32" s="23">
        <v>80</v>
      </c>
      <c r="AK32" s="22"/>
      <c r="AL32" s="22"/>
      <c r="AM32" s="23"/>
      <c r="AN32" s="22"/>
      <c r="AO32" s="22"/>
      <c r="AP32" s="23"/>
      <c r="AQ32" s="22"/>
      <c r="AR32" s="22"/>
      <c r="AS32" s="23"/>
      <c r="AT32" s="22">
        <v>85</v>
      </c>
      <c r="AU32" s="25">
        <f t="shared" si="9"/>
        <v>78.571428571428569</v>
      </c>
      <c r="AV32" s="26">
        <f t="shared" si="10"/>
        <v>79</v>
      </c>
      <c r="AW32" s="32"/>
      <c r="AX32" s="22">
        <v>78</v>
      </c>
      <c r="AY32" s="22"/>
      <c r="AZ32" s="23"/>
      <c r="BA32" s="22">
        <v>77</v>
      </c>
      <c r="BB32" s="22"/>
      <c r="BC32" s="23"/>
      <c r="BD32" s="22"/>
      <c r="BE32" s="22"/>
      <c r="BF32" s="23"/>
      <c r="BG32" s="22"/>
      <c r="BH32" s="22"/>
      <c r="BI32" s="23"/>
      <c r="BJ32" s="22"/>
      <c r="BK32" s="22"/>
      <c r="BL32" s="23"/>
      <c r="BM32" s="23">
        <f t="shared" si="11"/>
        <v>78</v>
      </c>
      <c r="BN32" s="22">
        <v>76</v>
      </c>
      <c r="BO32" s="22"/>
      <c r="BP32" s="23"/>
      <c r="BQ32" s="22">
        <v>77</v>
      </c>
      <c r="BR32" s="22"/>
      <c r="BS32" s="23"/>
      <c r="BT32" s="22"/>
      <c r="BU32" s="22"/>
      <c r="BV32" s="23"/>
      <c r="BW32" s="22"/>
      <c r="BX32" s="22"/>
      <c r="BY32" s="23"/>
      <c r="BZ32" s="22"/>
      <c r="CA32" s="22"/>
      <c r="CB32" s="23"/>
      <c r="CC32" s="25">
        <f t="shared" si="12"/>
        <v>77</v>
      </c>
      <c r="CD32" s="26">
        <f t="shared" si="13"/>
        <v>77</v>
      </c>
      <c r="CE32" s="32"/>
      <c r="CF32" s="22">
        <v>11</v>
      </c>
      <c r="CG32" s="33" t="str">
        <f t="shared" si="14"/>
        <v xml:space="preserve">Memiliki kemampuan pemahanan  Expression, Reading, Grammar, </v>
      </c>
      <c r="CH32" s="32"/>
      <c r="CI32" s="22">
        <v>11</v>
      </c>
      <c r="CJ32" s="33" t="str">
        <f t="shared" si="15"/>
        <v xml:space="preserve">Memiliki keterampilan  Speaking, Writing, </v>
      </c>
      <c r="CL32" s="35">
        <v>10</v>
      </c>
      <c r="CM32" s="22"/>
      <c r="CU32">
        <v>10</v>
      </c>
      <c r="CV32" t="str">
        <f>(IF(CM24="","","Memiliki keterampilan "))&amp;(IF(CM23="","",CM23&amp;", "))&amp;(IF(CM24="","",CM24&amp;", "))&amp;(IF(CM25="","",CM25&amp;", "))&amp;(IF(CM26="","",CM26&amp;", "))&amp;(IF(CM27="","",CM27&amp;", "))&amp;(IF(CM28="","",CM28&amp;", "))&amp;(IF(CM29="","",CM29&amp;", "))&amp;(IF(CM30="","",CM30&amp;", "))&amp;(IF(CM31="","",CM31&amp;", "))&amp;(IF(CM32="","","Masih perlu peningkatan keterampilan "&amp;CM32&amp;"."))</f>
        <v xml:space="preserve">Memiliki keterampilan Speaking, Writing, </v>
      </c>
    </row>
    <row r="33" spans="1:100">
      <c r="A33" s="12">
        <v>23</v>
      </c>
      <c r="B33" s="12">
        <v>68893</v>
      </c>
      <c r="C33" s="12" t="s">
        <v>80</v>
      </c>
      <c r="E33" s="13">
        <f t="shared" si="0"/>
        <v>78</v>
      </c>
      <c r="F33" s="12" t="str">
        <f t="shared" si="1"/>
        <v>B</v>
      </c>
      <c r="G33" s="12" t="str">
        <f t="shared" si="2"/>
        <v xml:space="preserve">Memiliki kemampuan pemahanan  Expression, Reading, Grammar, </v>
      </c>
      <c r="H33" s="13">
        <f t="shared" si="3"/>
        <v>77</v>
      </c>
      <c r="I33" s="12" t="str">
        <f t="shared" si="4"/>
        <v>B</v>
      </c>
      <c r="J33" s="12" t="str">
        <f t="shared" si="5"/>
        <v xml:space="preserve">Memiliki keterampilan  Speaking, Writing, </v>
      </c>
      <c r="L33" s="22">
        <f t="shared" si="6"/>
        <v>76</v>
      </c>
      <c r="M33" s="22">
        <f t="shared" si="7"/>
        <v>86</v>
      </c>
      <c r="O33" s="22">
        <v>90</v>
      </c>
      <c r="P33" s="22">
        <v>70</v>
      </c>
      <c r="Q33" s="23">
        <v>70</v>
      </c>
      <c r="R33" s="22">
        <v>72</v>
      </c>
      <c r="S33" s="22"/>
      <c r="T33" s="23"/>
      <c r="U33" s="22"/>
      <c r="V33" s="22"/>
      <c r="W33" s="23"/>
      <c r="X33" s="22"/>
      <c r="Y33" s="22"/>
      <c r="Z33" s="23"/>
      <c r="AA33" s="22"/>
      <c r="AB33" s="22"/>
      <c r="AC33" s="23"/>
      <c r="AD33" s="23">
        <f t="shared" si="8"/>
        <v>76</v>
      </c>
      <c r="AE33" s="22">
        <v>80</v>
      </c>
      <c r="AF33" s="22"/>
      <c r="AG33" s="23"/>
      <c r="AH33" s="22"/>
      <c r="AI33" s="22"/>
      <c r="AJ33" s="23">
        <v>80</v>
      </c>
      <c r="AK33" s="22"/>
      <c r="AL33" s="22"/>
      <c r="AM33" s="23"/>
      <c r="AN33" s="22"/>
      <c r="AO33" s="22"/>
      <c r="AP33" s="23"/>
      <c r="AQ33" s="22"/>
      <c r="AR33" s="22"/>
      <c r="AS33" s="23"/>
      <c r="AT33" s="22">
        <v>86</v>
      </c>
      <c r="AU33" s="25">
        <f t="shared" si="9"/>
        <v>78.285714285714292</v>
      </c>
      <c r="AV33" s="26">
        <f t="shared" si="10"/>
        <v>78</v>
      </c>
      <c r="AW33" s="32"/>
      <c r="AX33" s="22">
        <v>77</v>
      </c>
      <c r="AY33" s="22"/>
      <c r="AZ33" s="23"/>
      <c r="BA33" s="22">
        <v>77</v>
      </c>
      <c r="BB33" s="22"/>
      <c r="BC33" s="23"/>
      <c r="BD33" s="22"/>
      <c r="BE33" s="22"/>
      <c r="BF33" s="23"/>
      <c r="BG33" s="22"/>
      <c r="BH33" s="22"/>
      <c r="BI33" s="23"/>
      <c r="BJ33" s="22"/>
      <c r="BK33" s="22"/>
      <c r="BL33" s="23"/>
      <c r="BM33" s="23">
        <f t="shared" si="11"/>
        <v>77</v>
      </c>
      <c r="BN33" s="22">
        <v>78</v>
      </c>
      <c r="BO33" s="22"/>
      <c r="BP33" s="23"/>
      <c r="BQ33" s="22">
        <v>76</v>
      </c>
      <c r="BR33" s="22"/>
      <c r="BS33" s="23"/>
      <c r="BT33" s="22"/>
      <c r="BU33" s="22"/>
      <c r="BV33" s="23"/>
      <c r="BW33" s="22"/>
      <c r="BX33" s="22"/>
      <c r="BY33" s="23"/>
      <c r="BZ33" s="22"/>
      <c r="CA33" s="22"/>
      <c r="CB33" s="23"/>
      <c r="CC33" s="25">
        <f t="shared" si="12"/>
        <v>77</v>
      </c>
      <c r="CD33" s="26">
        <f t="shared" si="13"/>
        <v>77</v>
      </c>
      <c r="CE33" s="32"/>
      <c r="CF33" s="22">
        <v>11</v>
      </c>
      <c r="CG33" s="33" t="str">
        <f t="shared" si="14"/>
        <v xml:space="preserve">Memiliki kemampuan pemahanan  Expression, Reading, Grammar, </v>
      </c>
      <c r="CH33" s="32"/>
      <c r="CI33" s="22">
        <v>11</v>
      </c>
      <c r="CJ33" s="33" t="str">
        <f t="shared" si="15"/>
        <v xml:space="preserve">Memiliki keterampilan  Speaking, Writing, </v>
      </c>
      <c r="CU33">
        <v>11</v>
      </c>
      <c r="CV33" t="str">
        <f>(IF(CM23="","","Memiliki keterampilan  "))&amp;(IF(CM23="","",CM23&amp;", "))&amp;(IF(CM24="","",CM24&amp;", "))&amp;(IF(CM25="","",CM25&amp;", "))&amp;(IF(CM26="","",CM26&amp;", "))&amp;(IF(CM27="","",CM27&amp;", "))&amp;(IF(CM28="","",CM28&amp;", "))&amp;(IF(CM29="","",CM29&amp;", "))&amp;(IF(CM30="","",CM30&amp;", "))&amp;(IF(CM31="","",CM31&amp;", "))&amp;(IF(CM32="","",CM32&amp;"."))</f>
        <v xml:space="preserve">Memiliki keterampilan  Speaking, Writing, </v>
      </c>
    </row>
    <row r="34" spans="1:100">
      <c r="A34" s="12">
        <v>24</v>
      </c>
      <c r="B34" s="12">
        <v>68894</v>
      </c>
      <c r="C34" s="12" t="s">
        <v>81</v>
      </c>
      <c r="E34" s="13">
        <f t="shared" si="0"/>
        <v>80</v>
      </c>
      <c r="F34" s="12" t="str">
        <f t="shared" si="1"/>
        <v>B</v>
      </c>
      <c r="G34" s="12" t="str">
        <f t="shared" si="2"/>
        <v xml:space="preserve">Memiliki kemampuan pemahanan  Expression, Reading, Grammar, </v>
      </c>
      <c r="H34" s="13">
        <f t="shared" si="3"/>
        <v>78</v>
      </c>
      <c r="I34" s="12" t="str">
        <f t="shared" si="4"/>
        <v>B</v>
      </c>
      <c r="J34" s="12" t="str">
        <f t="shared" si="5"/>
        <v xml:space="preserve">Memiliki keterampilan  Speaking, Writing, </v>
      </c>
      <c r="L34" s="22">
        <f t="shared" si="6"/>
        <v>78</v>
      </c>
      <c r="M34" s="22">
        <f t="shared" si="7"/>
        <v>86</v>
      </c>
      <c r="O34" s="22">
        <v>85</v>
      </c>
      <c r="P34" s="22">
        <v>70</v>
      </c>
      <c r="Q34" s="23">
        <v>70</v>
      </c>
      <c r="R34" s="22">
        <v>86</v>
      </c>
      <c r="S34" s="22"/>
      <c r="T34" s="23"/>
      <c r="U34" s="22"/>
      <c r="V34" s="22"/>
      <c r="W34" s="23"/>
      <c r="X34" s="22"/>
      <c r="Y34" s="22"/>
      <c r="Z34" s="23"/>
      <c r="AA34" s="22"/>
      <c r="AB34" s="22"/>
      <c r="AC34" s="23"/>
      <c r="AD34" s="23">
        <f t="shared" si="8"/>
        <v>78</v>
      </c>
      <c r="AE34" s="22">
        <v>80</v>
      </c>
      <c r="AF34" s="22"/>
      <c r="AG34" s="23"/>
      <c r="AH34" s="22"/>
      <c r="AI34" s="22"/>
      <c r="AJ34" s="23">
        <v>80</v>
      </c>
      <c r="AK34" s="22"/>
      <c r="AL34" s="22"/>
      <c r="AM34" s="23"/>
      <c r="AN34" s="22"/>
      <c r="AO34" s="22"/>
      <c r="AP34" s="23"/>
      <c r="AQ34" s="22"/>
      <c r="AR34" s="22"/>
      <c r="AS34" s="23"/>
      <c r="AT34" s="22">
        <v>86</v>
      </c>
      <c r="AU34" s="25">
        <f t="shared" si="9"/>
        <v>79.571428571428569</v>
      </c>
      <c r="AV34" s="26">
        <f t="shared" si="10"/>
        <v>80</v>
      </c>
      <c r="AW34" s="32"/>
      <c r="AX34" s="22">
        <v>80</v>
      </c>
      <c r="AY34" s="22"/>
      <c r="AZ34" s="23"/>
      <c r="BA34" s="22">
        <v>78</v>
      </c>
      <c r="BB34" s="22"/>
      <c r="BC34" s="23"/>
      <c r="BD34" s="22"/>
      <c r="BE34" s="22"/>
      <c r="BF34" s="23"/>
      <c r="BG34" s="22"/>
      <c r="BH34" s="22"/>
      <c r="BI34" s="23"/>
      <c r="BJ34" s="22"/>
      <c r="BK34" s="22"/>
      <c r="BL34" s="23"/>
      <c r="BM34" s="23">
        <f t="shared" si="11"/>
        <v>79</v>
      </c>
      <c r="BN34" s="22">
        <v>76</v>
      </c>
      <c r="BO34" s="22"/>
      <c r="BP34" s="23"/>
      <c r="BQ34" s="22">
        <v>77</v>
      </c>
      <c r="BR34" s="22"/>
      <c r="BS34" s="23"/>
      <c r="BT34" s="22"/>
      <c r="BU34" s="22"/>
      <c r="BV34" s="23"/>
      <c r="BW34" s="22"/>
      <c r="BX34" s="22"/>
      <c r="BY34" s="23"/>
      <c r="BZ34" s="22"/>
      <c r="CA34" s="22"/>
      <c r="CB34" s="23"/>
      <c r="CC34" s="25">
        <f t="shared" si="12"/>
        <v>77.75</v>
      </c>
      <c r="CD34" s="26">
        <f t="shared" si="13"/>
        <v>78</v>
      </c>
      <c r="CE34" s="32"/>
      <c r="CF34" s="22">
        <v>11</v>
      </c>
      <c r="CG34" s="33" t="str">
        <f t="shared" si="14"/>
        <v xml:space="preserve">Memiliki kemampuan pemahanan  Expression, Reading, Grammar, </v>
      </c>
      <c r="CH34" s="32"/>
      <c r="CI34" s="22">
        <v>11</v>
      </c>
      <c r="CJ34" s="33" t="str">
        <f t="shared" si="15"/>
        <v xml:space="preserve">Memiliki keterampilan  Speaking, Writing, </v>
      </c>
    </row>
    <row r="35" spans="1:100">
      <c r="A35" s="12">
        <v>25</v>
      </c>
      <c r="B35" s="12">
        <v>68895</v>
      </c>
      <c r="C35" s="12" t="s">
        <v>82</v>
      </c>
      <c r="E35" s="13">
        <f t="shared" si="0"/>
        <v>76</v>
      </c>
      <c r="F35" s="12" t="str">
        <f t="shared" si="1"/>
        <v>B</v>
      </c>
      <c r="G35" s="12" t="str">
        <f t="shared" si="2"/>
        <v xml:space="preserve">Memiliki kemampuan pemahanan  Expression, Reading, Grammar, </v>
      </c>
      <c r="H35" s="13">
        <f t="shared" si="3"/>
        <v>75</v>
      </c>
      <c r="I35" s="12" t="str">
        <f t="shared" si="4"/>
        <v>C</v>
      </c>
      <c r="J35" s="12" t="str">
        <f t="shared" si="5"/>
        <v xml:space="preserve">Memiliki keterampilan  Speaking, Writing, </v>
      </c>
      <c r="L35" s="22">
        <f t="shared" si="6"/>
        <v>74</v>
      </c>
      <c r="M35" s="22">
        <f t="shared" si="7"/>
        <v>75</v>
      </c>
      <c r="O35" s="22">
        <v>70</v>
      </c>
      <c r="P35" s="22">
        <v>70</v>
      </c>
      <c r="Q35" s="23">
        <v>75</v>
      </c>
      <c r="R35" s="22">
        <v>80</v>
      </c>
      <c r="S35" s="22"/>
      <c r="T35" s="23"/>
      <c r="U35" s="22"/>
      <c r="V35" s="22"/>
      <c r="W35" s="23"/>
      <c r="X35" s="22"/>
      <c r="Y35" s="22"/>
      <c r="Z35" s="23"/>
      <c r="AA35" s="22"/>
      <c r="AB35" s="22"/>
      <c r="AC35" s="23"/>
      <c r="AD35" s="23">
        <f t="shared" si="8"/>
        <v>74</v>
      </c>
      <c r="AE35" s="22">
        <v>80</v>
      </c>
      <c r="AF35" s="22"/>
      <c r="AG35" s="23"/>
      <c r="AH35" s="22"/>
      <c r="AI35" s="22"/>
      <c r="AJ35" s="23">
        <v>85</v>
      </c>
      <c r="AK35" s="22"/>
      <c r="AL35" s="22"/>
      <c r="AM35" s="23"/>
      <c r="AN35" s="22"/>
      <c r="AO35" s="22"/>
      <c r="AP35" s="23"/>
      <c r="AQ35" s="22"/>
      <c r="AR35" s="22"/>
      <c r="AS35" s="23"/>
      <c r="AT35" s="22">
        <v>75</v>
      </c>
      <c r="AU35" s="25">
        <f t="shared" si="9"/>
        <v>76.428571428571431</v>
      </c>
      <c r="AV35" s="26">
        <f t="shared" si="10"/>
        <v>76</v>
      </c>
      <c r="AW35" s="32"/>
      <c r="AX35" s="22">
        <v>75</v>
      </c>
      <c r="AY35" s="22"/>
      <c r="AZ35" s="23"/>
      <c r="BA35" s="22">
        <v>76</v>
      </c>
      <c r="BB35" s="22"/>
      <c r="BC35" s="23"/>
      <c r="BD35" s="22"/>
      <c r="BE35" s="22"/>
      <c r="BF35" s="23"/>
      <c r="BG35" s="22"/>
      <c r="BH35" s="22"/>
      <c r="BI35" s="23"/>
      <c r="BJ35" s="22"/>
      <c r="BK35" s="22"/>
      <c r="BL35" s="23"/>
      <c r="BM35" s="23">
        <f t="shared" si="11"/>
        <v>76</v>
      </c>
      <c r="BN35" s="22">
        <v>74</v>
      </c>
      <c r="BO35" s="22"/>
      <c r="BP35" s="23"/>
      <c r="BQ35" s="22">
        <v>75</v>
      </c>
      <c r="BR35" s="22"/>
      <c r="BS35" s="23"/>
      <c r="BT35" s="22"/>
      <c r="BU35" s="22"/>
      <c r="BV35" s="23"/>
      <c r="BW35" s="22"/>
      <c r="BX35" s="22"/>
      <c r="BY35" s="23"/>
      <c r="BZ35" s="22"/>
      <c r="CA35" s="22"/>
      <c r="CB35" s="23"/>
      <c r="CC35" s="25">
        <f t="shared" si="12"/>
        <v>75</v>
      </c>
      <c r="CD35" s="26">
        <f t="shared" si="13"/>
        <v>75</v>
      </c>
      <c r="CE35" s="32"/>
      <c r="CF35" s="22">
        <v>11</v>
      </c>
      <c r="CG35" s="33" t="str">
        <f t="shared" si="14"/>
        <v xml:space="preserve">Memiliki kemampuan pemahanan  Expression, Reading, Grammar, </v>
      </c>
      <c r="CH35" s="32"/>
      <c r="CI35" s="22">
        <v>11</v>
      </c>
      <c r="CJ35" s="33" t="str">
        <f t="shared" si="15"/>
        <v xml:space="preserve">Memiliki keterampilan  Speaking, Writing, </v>
      </c>
    </row>
    <row r="36" spans="1:100">
      <c r="A36" s="12">
        <v>26</v>
      </c>
      <c r="B36" s="12">
        <v>68896</v>
      </c>
      <c r="C36" s="12" t="s">
        <v>83</v>
      </c>
      <c r="E36" s="13">
        <f t="shared" si="0"/>
        <v>80</v>
      </c>
      <c r="F36" s="12" t="str">
        <f t="shared" si="1"/>
        <v>B</v>
      </c>
      <c r="G36" s="12" t="str">
        <f t="shared" si="2"/>
        <v xml:space="preserve">Memiliki kemampuan pemahanan  Expression, Reading, Grammar, </v>
      </c>
      <c r="H36" s="13">
        <f t="shared" si="3"/>
        <v>78</v>
      </c>
      <c r="I36" s="12" t="str">
        <f t="shared" si="4"/>
        <v>B</v>
      </c>
      <c r="J36" s="12" t="str">
        <f t="shared" si="5"/>
        <v xml:space="preserve">Memiliki keterampilan  Speaking, Writing, </v>
      </c>
      <c r="L36" s="22">
        <f t="shared" si="6"/>
        <v>82</v>
      </c>
      <c r="M36" s="22">
        <f t="shared" si="7"/>
        <v>76</v>
      </c>
      <c r="O36" s="22">
        <v>75</v>
      </c>
      <c r="P36" s="22">
        <v>85</v>
      </c>
      <c r="Q36" s="23">
        <v>85</v>
      </c>
      <c r="R36" s="22">
        <v>82</v>
      </c>
      <c r="S36" s="22"/>
      <c r="T36" s="23"/>
      <c r="U36" s="22"/>
      <c r="V36" s="22"/>
      <c r="W36" s="23"/>
      <c r="X36" s="22"/>
      <c r="Y36" s="22"/>
      <c r="Z36" s="23"/>
      <c r="AA36" s="22"/>
      <c r="AB36" s="22"/>
      <c r="AC36" s="23"/>
      <c r="AD36" s="23">
        <f t="shared" si="8"/>
        <v>82</v>
      </c>
      <c r="AE36" s="22">
        <v>75</v>
      </c>
      <c r="AF36" s="22"/>
      <c r="AG36" s="23"/>
      <c r="AH36" s="22"/>
      <c r="AI36" s="22"/>
      <c r="AJ36" s="23">
        <v>80</v>
      </c>
      <c r="AK36" s="22"/>
      <c r="AL36" s="22"/>
      <c r="AM36" s="23"/>
      <c r="AN36" s="22"/>
      <c r="AO36" s="22"/>
      <c r="AP36" s="23"/>
      <c r="AQ36" s="22"/>
      <c r="AR36" s="22"/>
      <c r="AS36" s="23"/>
      <c r="AT36" s="22">
        <v>76</v>
      </c>
      <c r="AU36" s="25">
        <f t="shared" si="9"/>
        <v>79.714285714285708</v>
      </c>
      <c r="AV36" s="26">
        <f t="shared" si="10"/>
        <v>80</v>
      </c>
      <c r="AW36" s="32"/>
      <c r="AX36" s="22">
        <v>78</v>
      </c>
      <c r="AY36" s="22"/>
      <c r="AZ36" s="23"/>
      <c r="BA36" s="22">
        <v>80</v>
      </c>
      <c r="BB36" s="22"/>
      <c r="BC36" s="23"/>
      <c r="BD36" s="22"/>
      <c r="BE36" s="22"/>
      <c r="BF36" s="23"/>
      <c r="BG36" s="22"/>
      <c r="BH36" s="22"/>
      <c r="BI36" s="23"/>
      <c r="BJ36" s="22"/>
      <c r="BK36" s="22"/>
      <c r="BL36" s="23"/>
      <c r="BM36" s="23">
        <f t="shared" si="11"/>
        <v>79</v>
      </c>
      <c r="BN36" s="22">
        <v>79</v>
      </c>
      <c r="BO36" s="22"/>
      <c r="BP36" s="23"/>
      <c r="BQ36" s="22">
        <v>75</v>
      </c>
      <c r="BR36" s="22"/>
      <c r="BS36" s="23"/>
      <c r="BT36" s="22"/>
      <c r="BU36" s="22"/>
      <c r="BV36" s="23"/>
      <c r="BW36" s="22"/>
      <c r="BX36" s="22"/>
      <c r="BY36" s="23"/>
      <c r="BZ36" s="22"/>
      <c r="CA36" s="22"/>
      <c r="CB36" s="23"/>
      <c r="CC36" s="25">
        <f t="shared" si="12"/>
        <v>78</v>
      </c>
      <c r="CD36" s="26">
        <f t="shared" si="13"/>
        <v>78</v>
      </c>
      <c r="CE36" s="32"/>
      <c r="CF36" s="22">
        <v>11</v>
      </c>
      <c r="CG36" s="33" t="str">
        <f t="shared" si="14"/>
        <v xml:space="preserve">Memiliki kemampuan pemahanan  Expression, Reading, Grammar, </v>
      </c>
      <c r="CH36" s="32"/>
      <c r="CI36" s="22">
        <v>11</v>
      </c>
      <c r="CJ36" s="33" t="str">
        <f t="shared" si="15"/>
        <v xml:space="preserve">Memiliki keterampilan  Speaking, Writing, </v>
      </c>
    </row>
    <row r="37" spans="1:100">
      <c r="A37" s="12">
        <v>27</v>
      </c>
      <c r="B37" s="12">
        <v>68904</v>
      </c>
      <c r="C37" s="12" t="s">
        <v>84</v>
      </c>
      <c r="E37" s="13">
        <f t="shared" si="0"/>
        <v>79</v>
      </c>
      <c r="F37" s="12" t="str">
        <f t="shared" si="1"/>
        <v>B</v>
      </c>
      <c r="G37" s="12" t="str">
        <f t="shared" si="2"/>
        <v xml:space="preserve">Memiliki kemampuan pemahanan  Expression, Reading, Grammar, </v>
      </c>
      <c r="H37" s="13">
        <f t="shared" si="3"/>
        <v>77</v>
      </c>
      <c r="I37" s="12" t="str">
        <f t="shared" si="4"/>
        <v>B</v>
      </c>
      <c r="J37" s="12" t="str">
        <f t="shared" si="5"/>
        <v xml:space="preserve">Memiliki keterampilan  Speaking, Writing, </v>
      </c>
      <c r="L37" s="22">
        <f t="shared" si="6"/>
        <v>82</v>
      </c>
      <c r="M37" s="22">
        <f t="shared" si="7"/>
        <v>72</v>
      </c>
      <c r="O37" s="22">
        <v>75</v>
      </c>
      <c r="P37" s="22">
        <v>80</v>
      </c>
      <c r="Q37" s="23">
        <v>85</v>
      </c>
      <c r="R37" s="22">
        <v>88</v>
      </c>
      <c r="S37" s="22"/>
      <c r="T37" s="23"/>
      <c r="U37" s="22"/>
      <c r="V37" s="22"/>
      <c r="W37" s="23"/>
      <c r="X37" s="22"/>
      <c r="Y37" s="22"/>
      <c r="Z37" s="23"/>
      <c r="AA37" s="22"/>
      <c r="AB37" s="22"/>
      <c r="AC37" s="23"/>
      <c r="AD37" s="23">
        <f t="shared" si="8"/>
        <v>82</v>
      </c>
      <c r="AE37" s="22">
        <v>75</v>
      </c>
      <c r="AF37" s="22"/>
      <c r="AG37" s="23"/>
      <c r="AH37" s="22"/>
      <c r="AI37" s="22"/>
      <c r="AJ37" s="23">
        <v>75</v>
      </c>
      <c r="AK37" s="22"/>
      <c r="AL37" s="22"/>
      <c r="AM37" s="23"/>
      <c r="AN37" s="22"/>
      <c r="AO37" s="22"/>
      <c r="AP37" s="23"/>
      <c r="AQ37" s="22"/>
      <c r="AR37" s="22"/>
      <c r="AS37" s="23"/>
      <c r="AT37" s="22">
        <v>72</v>
      </c>
      <c r="AU37" s="25">
        <f t="shared" si="9"/>
        <v>78.571428571428569</v>
      </c>
      <c r="AV37" s="26">
        <f t="shared" si="10"/>
        <v>79</v>
      </c>
      <c r="AW37" s="32"/>
      <c r="AX37" s="22">
        <v>78</v>
      </c>
      <c r="AY37" s="22"/>
      <c r="AZ37" s="23"/>
      <c r="BA37" s="22">
        <v>78</v>
      </c>
      <c r="BB37" s="22"/>
      <c r="BC37" s="23"/>
      <c r="BD37" s="22"/>
      <c r="BE37" s="22"/>
      <c r="BF37" s="23"/>
      <c r="BG37" s="22"/>
      <c r="BH37" s="22"/>
      <c r="BI37" s="23"/>
      <c r="BJ37" s="22"/>
      <c r="BK37" s="22"/>
      <c r="BL37" s="23"/>
      <c r="BM37" s="23">
        <f t="shared" si="11"/>
        <v>78</v>
      </c>
      <c r="BN37" s="22">
        <v>76</v>
      </c>
      <c r="BO37" s="22"/>
      <c r="BP37" s="23"/>
      <c r="BQ37" s="22">
        <v>76</v>
      </c>
      <c r="BR37" s="22"/>
      <c r="BS37" s="23"/>
      <c r="BT37" s="22"/>
      <c r="BU37" s="22"/>
      <c r="BV37" s="23"/>
      <c r="BW37" s="22"/>
      <c r="BX37" s="22"/>
      <c r="BY37" s="23"/>
      <c r="BZ37" s="22"/>
      <c r="CA37" s="22"/>
      <c r="CB37" s="23"/>
      <c r="CC37" s="25">
        <f t="shared" si="12"/>
        <v>77</v>
      </c>
      <c r="CD37" s="26">
        <f t="shared" si="13"/>
        <v>77</v>
      </c>
      <c r="CE37" s="32"/>
      <c r="CF37" s="22">
        <v>11</v>
      </c>
      <c r="CG37" s="33" t="str">
        <f t="shared" si="14"/>
        <v xml:space="preserve">Memiliki kemampuan pemahanan  Expression, Reading, Grammar, </v>
      </c>
      <c r="CH37" s="32"/>
      <c r="CI37" s="22">
        <v>11</v>
      </c>
      <c r="CJ37" s="33" t="str">
        <f t="shared" si="15"/>
        <v xml:space="preserve">Memiliki keterampilan  Speaking, Writing, </v>
      </c>
    </row>
    <row r="38" spans="1:100">
      <c r="A38" s="12">
        <v>28</v>
      </c>
      <c r="B38" s="12">
        <v>68897</v>
      </c>
      <c r="C38" s="12" t="s">
        <v>85</v>
      </c>
      <c r="E38" s="13">
        <f t="shared" si="0"/>
        <v>76</v>
      </c>
      <c r="F38" s="12" t="str">
        <f t="shared" si="1"/>
        <v>B</v>
      </c>
      <c r="G38" s="12" t="str">
        <f t="shared" si="2"/>
        <v xml:space="preserve">Memiliki kemampuan pemahanan  Expression, Reading, Grammar, </v>
      </c>
      <c r="H38" s="13">
        <f t="shared" si="3"/>
        <v>76</v>
      </c>
      <c r="I38" s="12" t="str">
        <f t="shared" si="4"/>
        <v>B</v>
      </c>
      <c r="J38" s="12" t="str">
        <f t="shared" si="5"/>
        <v xml:space="preserve">Memiliki keterampilan  Speaking, Writing, </v>
      </c>
      <c r="L38" s="22">
        <f t="shared" si="6"/>
        <v>75</v>
      </c>
      <c r="M38" s="22">
        <f t="shared" si="7"/>
        <v>72</v>
      </c>
      <c r="O38" s="22">
        <v>70</v>
      </c>
      <c r="P38" s="22">
        <v>80</v>
      </c>
      <c r="Q38" s="23">
        <v>70</v>
      </c>
      <c r="R38" s="22">
        <v>78</v>
      </c>
      <c r="S38" s="22"/>
      <c r="T38" s="23"/>
      <c r="U38" s="22"/>
      <c r="V38" s="22"/>
      <c r="W38" s="23"/>
      <c r="X38" s="22"/>
      <c r="Y38" s="22"/>
      <c r="Z38" s="23"/>
      <c r="AA38" s="22"/>
      <c r="AB38" s="22"/>
      <c r="AC38" s="23"/>
      <c r="AD38" s="23">
        <f t="shared" si="8"/>
        <v>75</v>
      </c>
      <c r="AE38" s="22">
        <v>80</v>
      </c>
      <c r="AF38" s="22"/>
      <c r="AG38" s="23"/>
      <c r="AH38" s="22"/>
      <c r="AI38" s="22"/>
      <c r="AJ38" s="23">
        <v>85</v>
      </c>
      <c r="AK38" s="22"/>
      <c r="AL38" s="22"/>
      <c r="AM38" s="23"/>
      <c r="AN38" s="22"/>
      <c r="AO38" s="22"/>
      <c r="AP38" s="23"/>
      <c r="AQ38" s="22"/>
      <c r="AR38" s="22"/>
      <c r="AS38" s="23"/>
      <c r="AT38" s="22">
        <v>72</v>
      </c>
      <c r="AU38" s="25">
        <f t="shared" si="9"/>
        <v>76.428571428571431</v>
      </c>
      <c r="AV38" s="26">
        <f t="shared" si="10"/>
        <v>76</v>
      </c>
      <c r="AW38" s="32"/>
      <c r="AX38" s="22">
        <v>77</v>
      </c>
      <c r="AY38" s="22"/>
      <c r="AZ38" s="23"/>
      <c r="BA38" s="22">
        <v>76</v>
      </c>
      <c r="BB38" s="22"/>
      <c r="BC38" s="23"/>
      <c r="BD38" s="22"/>
      <c r="BE38" s="22"/>
      <c r="BF38" s="23"/>
      <c r="BG38" s="22"/>
      <c r="BH38" s="22"/>
      <c r="BI38" s="23"/>
      <c r="BJ38" s="22"/>
      <c r="BK38" s="22"/>
      <c r="BL38" s="23"/>
      <c r="BM38" s="23">
        <f t="shared" si="11"/>
        <v>77</v>
      </c>
      <c r="BN38" s="22">
        <v>75</v>
      </c>
      <c r="BO38" s="22"/>
      <c r="BP38" s="23"/>
      <c r="BQ38" s="22">
        <v>76</v>
      </c>
      <c r="BR38" s="22"/>
      <c r="BS38" s="23"/>
      <c r="BT38" s="22"/>
      <c r="BU38" s="22"/>
      <c r="BV38" s="23"/>
      <c r="BW38" s="22"/>
      <c r="BX38" s="22"/>
      <c r="BY38" s="23"/>
      <c r="BZ38" s="22"/>
      <c r="CA38" s="22"/>
      <c r="CB38" s="23"/>
      <c r="CC38" s="25">
        <f t="shared" si="12"/>
        <v>76</v>
      </c>
      <c r="CD38" s="26">
        <f t="shared" si="13"/>
        <v>76</v>
      </c>
      <c r="CE38" s="32"/>
      <c r="CF38" s="22">
        <v>11</v>
      </c>
      <c r="CG38" s="33" t="str">
        <f t="shared" si="14"/>
        <v xml:space="preserve">Memiliki kemampuan pemahanan  Expression, Reading, Grammar, </v>
      </c>
      <c r="CH38" s="32"/>
      <c r="CI38" s="22">
        <v>11</v>
      </c>
      <c r="CJ38" s="33" t="str">
        <f t="shared" si="15"/>
        <v xml:space="preserve">Memiliki keterampilan  Speaking, Writing, </v>
      </c>
    </row>
    <row r="39" spans="1:100">
      <c r="A39" s="12">
        <v>29</v>
      </c>
      <c r="B39" s="12">
        <v>68905</v>
      </c>
      <c r="C39" s="12" t="s">
        <v>86</v>
      </c>
      <c r="E39" s="13">
        <f t="shared" si="0"/>
        <v>78</v>
      </c>
      <c r="F39" s="12" t="str">
        <f t="shared" si="1"/>
        <v>B</v>
      </c>
      <c r="G39" s="12" t="str">
        <f t="shared" si="2"/>
        <v xml:space="preserve">Memiliki kemampuan pemahanan  Expression, Reading, Grammar, </v>
      </c>
      <c r="H39" s="13">
        <f t="shared" si="3"/>
        <v>77</v>
      </c>
      <c r="I39" s="12" t="str">
        <f t="shared" si="4"/>
        <v>B</v>
      </c>
      <c r="J39" s="12" t="str">
        <f t="shared" si="5"/>
        <v xml:space="preserve">Memiliki keterampilan  Speaking, Writing, </v>
      </c>
      <c r="L39" s="22">
        <f t="shared" si="6"/>
        <v>76</v>
      </c>
      <c r="M39" s="22">
        <f t="shared" si="7"/>
        <v>84</v>
      </c>
      <c r="O39" s="22">
        <v>75</v>
      </c>
      <c r="P39" s="22">
        <v>80</v>
      </c>
      <c r="Q39" s="23">
        <v>70</v>
      </c>
      <c r="R39" s="22">
        <v>78</v>
      </c>
      <c r="S39" s="22"/>
      <c r="T39" s="23"/>
      <c r="U39" s="22"/>
      <c r="V39" s="22"/>
      <c r="W39" s="23"/>
      <c r="X39" s="22"/>
      <c r="Y39" s="22"/>
      <c r="Z39" s="23"/>
      <c r="AA39" s="22"/>
      <c r="AB39" s="22"/>
      <c r="AC39" s="23"/>
      <c r="AD39" s="23">
        <f t="shared" si="8"/>
        <v>76</v>
      </c>
      <c r="AE39" s="22">
        <v>80</v>
      </c>
      <c r="AF39" s="22"/>
      <c r="AG39" s="23"/>
      <c r="AH39" s="22"/>
      <c r="AI39" s="22"/>
      <c r="AJ39" s="23">
        <v>80</v>
      </c>
      <c r="AK39" s="22"/>
      <c r="AL39" s="22"/>
      <c r="AM39" s="23"/>
      <c r="AN39" s="22"/>
      <c r="AO39" s="22"/>
      <c r="AP39" s="23"/>
      <c r="AQ39" s="22"/>
      <c r="AR39" s="22"/>
      <c r="AS39" s="23"/>
      <c r="AT39" s="22">
        <v>84</v>
      </c>
      <c r="AU39" s="25">
        <f t="shared" si="9"/>
        <v>78.142857142857139</v>
      </c>
      <c r="AV39" s="26">
        <f t="shared" si="10"/>
        <v>78</v>
      </c>
      <c r="AW39" s="32"/>
      <c r="AX39" s="22">
        <v>77</v>
      </c>
      <c r="AY39" s="22"/>
      <c r="AZ39" s="23"/>
      <c r="BA39" s="22">
        <v>75</v>
      </c>
      <c r="BB39" s="22"/>
      <c r="BC39" s="23"/>
      <c r="BD39" s="22"/>
      <c r="BE39" s="22"/>
      <c r="BF39" s="23"/>
      <c r="BG39" s="22"/>
      <c r="BH39" s="22"/>
      <c r="BI39" s="23"/>
      <c r="BJ39" s="22"/>
      <c r="BK39" s="22"/>
      <c r="BL39" s="23"/>
      <c r="BM39" s="23">
        <f t="shared" si="11"/>
        <v>76</v>
      </c>
      <c r="BN39" s="22">
        <v>78</v>
      </c>
      <c r="BO39" s="22"/>
      <c r="BP39" s="23"/>
      <c r="BQ39" s="22">
        <v>78</v>
      </c>
      <c r="BR39" s="22"/>
      <c r="BS39" s="23"/>
      <c r="BT39" s="22"/>
      <c r="BU39" s="22"/>
      <c r="BV39" s="23"/>
      <c r="BW39" s="22"/>
      <c r="BX39" s="22"/>
      <c r="BY39" s="23"/>
      <c r="BZ39" s="22"/>
      <c r="CA39" s="22"/>
      <c r="CB39" s="23"/>
      <c r="CC39" s="25">
        <f t="shared" si="12"/>
        <v>77</v>
      </c>
      <c r="CD39" s="26">
        <f t="shared" si="13"/>
        <v>77</v>
      </c>
      <c r="CE39" s="32"/>
      <c r="CF39" s="22">
        <v>11</v>
      </c>
      <c r="CG39" s="33" t="str">
        <f t="shared" si="14"/>
        <v xml:space="preserve">Memiliki kemampuan pemahanan  Expression, Reading, Grammar, </v>
      </c>
      <c r="CH39" s="32"/>
      <c r="CI39" s="22">
        <v>11</v>
      </c>
      <c r="CJ39" s="33" t="str">
        <f t="shared" si="15"/>
        <v xml:space="preserve">Memiliki keterampilan  Speaking, Writing, </v>
      </c>
    </row>
    <row r="40" spans="1:100">
      <c r="A40" s="12">
        <v>30</v>
      </c>
      <c r="B40" s="12">
        <v>68898</v>
      </c>
      <c r="C40" s="12" t="s">
        <v>87</v>
      </c>
      <c r="E40" s="13">
        <f t="shared" si="0"/>
        <v>79</v>
      </c>
      <c r="F40" s="12" t="str">
        <f t="shared" si="1"/>
        <v>B</v>
      </c>
      <c r="G40" s="12" t="str">
        <f t="shared" si="2"/>
        <v xml:space="preserve">Memiliki kemampuan pemahanan  Expression, Reading, Grammar, </v>
      </c>
      <c r="H40" s="13">
        <f t="shared" si="3"/>
        <v>77</v>
      </c>
      <c r="I40" s="12" t="str">
        <f t="shared" si="4"/>
        <v>B</v>
      </c>
      <c r="J40" s="12" t="str">
        <f t="shared" si="5"/>
        <v xml:space="preserve">Memiliki keterampilan  Speaking, Writing, </v>
      </c>
      <c r="L40" s="22">
        <f t="shared" si="6"/>
        <v>81</v>
      </c>
      <c r="M40" s="22">
        <f t="shared" si="7"/>
        <v>70</v>
      </c>
      <c r="O40" s="22">
        <v>80</v>
      </c>
      <c r="P40" s="22">
        <v>75</v>
      </c>
      <c r="Q40" s="23">
        <v>80</v>
      </c>
      <c r="R40" s="22">
        <v>90</v>
      </c>
      <c r="S40" s="22"/>
      <c r="T40" s="23"/>
      <c r="U40" s="22"/>
      <c r="V40" s="22"/>
      <c r="W40" s="23"/>
      <c r="X40" s="22"/>
      <c r="Y40" s="22"/>
      <c r="Z40" s="23"/>
      <c r="AA40" s="22"/>
      <c r="AB40" s="22"/>
      <c r="AC40" s="23"/>
      <c r="AD40" s="23">
        <f t="shared" si="8"/>
        <v>81</v>
      </c>
      <c r="AE40" s="22">
        <v>80</v>
      </c>
      <c r="AF40" s="22"/>
      <c r="AG40" s="23"/>
      <c r="AH40" s="22"/>
      <c r="AI40" s="22"/>
      <c r="AJ40" s="23">
        <v>80</v>
      </c>
      <c r="AK40" s="22"/>
      <c r="AL40" s="22"/>
      <c r="AM40" s="23"/>
      <c r="AN40" s="22"/>
      <c r="AO40" s="22"/>
      <c r="AP40" s="23"/>
      <c r="AQ40" s="22"/>
      <c r="AR40" s="22"/>
      <c r="AS40" s="23"/>
      <c r="AT40" s="22">
        <v>70</v>
      </c>
      <c r="AU40" s="25">
        <f t="shared" si="9"/>
        <v>79.285714285714292</v>
      </c>
      <c r="AV40" s="26">
        <f t="shared" si="10"/>
        <v>79</v>
      </c>
      <c r="AW40" s="32"/>
      <c r="AX40" s="22">
        <v>78</v>
      </c>
      <c r="AY40" s="22"/>
      <c r="AZ40" s="23"/>
      <c r="BA40" s="22">
        <v>77</v>
      </c>
      <c r="BB40" s="22"/>
      <c r="BC40" s="23"/>
      <c r="BD40" s="22"/>
      <c r="BE40" s="22"/>
      <c r="BF40" s="23"/>
      <c r="BG40" s="22"/>
      <c r="BH40" s="22"/>
      <c r="BI40" s="23"/>
      <c r="BJ40" s="22"/>
      <c r="BK40" s="22"/>
      <c r="BL40" s="23"/>
      <c r="BM40" s="23">
        <f t="shared" si="11"/>
        <v>78</v>
      </c>
      <c r="BN40" s="22">
        <v>76</v>
      </c>
      <c r="BO40" s="22"/>
      <c r="BP40" s="23"/>
      <c r="BQ40" s="22">
        <v>75</v>
      </c>
      <c r="BR40" s="22"/>
      <c r="BS40" s="23"/>
      <c r="BT40" s="22"/>
      <c r="BU40" s="22"/>
      <c r="BV40" s="23"/>
      <c r="BW40" s="22"/>
      <c r="BX40" s="22"/>
      <c r="BY40" s="23"/>
      <c r="BZ40" s="22"/>
      <c r="CA40" s="22"/>
      <c r="CB40" s="23"/>
      <c r="CC40" s="25">
        <f t="shared" si="12"/>
        <v>76.5</v>
      </c>
      <c r="CD40" s="26">
        <f t="shared" si="13"/>
        <v>77</v>
      </c>
      <c r="CE40" s="32"/>
      <c r="CF40" s="22">
        <v>11</v>
      </c>
      <c r="CG40" s="33" t="str">
        <f t="shared" si="14"/>
        <v xml:space="preserve">Memiliki kemampuan pemahanan  Expression, Reading, Grammar, </v>
      </c>
      <c r="CH40" s="32"/>
      <c r="CI40" s="22">
        <v>11</v>
      </c>
      <c r="CJ40" s="33" t="str">
        <f t="shared" si="15"/>
        <v xml:space="preserve">Memiliki keterampilan  Speaking, Writing, </v>
      </c>
    </row>
    <row r="41" spans="1:100">
      <c r="A41" s="12">
        <v>31</v>
      </c>
      <c r="B41" s="12">
        <v>68899</v>
      </c>
      <c r="C41" s="12" t="s">
        <v>88</v>
      </c>
      <c r="E41" s="13">
        <f t="shared" si="0"/>
        <v>78</v>
      </c>
      <c r="F41" s="12" t="str">
        <f t="shared" si="1"/>
        <v>B</v>
      </c>
      <c r="G41" s="12" t="str">
        <f t="shared" si="2"/>
        <v xml:space="preserve">Memiliki kemampuan pemahanan  Expression, Reading, Grammar, </v>
      </c>
      <c r="H41" s="13">
        <f t="shared" si="3"/>
        <v>76</v>
      </c>
      <c r="I41" s="12" t="str">
        <f t="shared" si="4"/>
        <v>B</v>
      </c>
      <c r="J41" s="12" t="str">
        <f t="shared" si="5"/>
        <v xml:space="preserve">Memiliki keterampilan  Speaking, Writing, </v>
      </c>
      <c r="L41" s="22">
        <f t="shared" si="6"/>
        <v>79</v>
      </c>
      <c r="M41" s="22">
        <f t="shared" si="7"/>
        <v>73</v>
      </c>
      <c r="O41" s="22">
        <v>92</v>
      </c>
      <c r="P41" s="22">
        <v>75</v>
      </c>
      <c r="Q41" s="23">
        <v>75</v>
      </c>
      <c r="R41" s="22">
        <v>74</v>
      </c>
      <c r="S41" s="22"/>
      <c r="T41" s="23"/>
      <c r="U41" s="22"/>
      <c r="V41" s="22"/>
      <c r="W41" s="23"/>
      <c r="X41" s="22"/>
      <c r="Y41" s="22"/>
      <c r="Z41" s="23"/>
      <c r="AA41" s="22"/>
      <c r="AB41" s="22"/>
      <c r="AC41" s="23"/>
      <c r="AD41" s="23">
        <f t="shared" si="8"/>
        <v>79</v>
      </c>
      <c r="AE41" s="22">
        <v>80</v>
      </c>
      <c r="AF41" s="22"/>
      <c r="AG41" s="23"/>
      <c r="AH41" s="22"/>
      <c r="AI41" s="22"/>
      <c r="AJ41" s="23">
        <v>80</v>
      </c>
      <c r="AK41" s="22"/>
      <c r="AL41" s="22"/>
      <c r="AM41" s="23"/>
      <c r="AN41" s="22"/>
      <c r="AO41" s="22"/>
      <c r="AP41" s="23"/>
      <c r="AQ41" s="22"/>
      <c r="AR41" s="22"/>
      <c r="AS41" s="23"/>
      <c r="AT41" s="22">
        <v>73</v>
      </c>
      <c r="AU41" s="25">
        <f t="shared" si="9"/>
        <v>78.428571428571431</v>
      </c>
      <c r="AV41" s="26">
        <f t="shared" si="10"/>
        <v>78</v>
      </c>
      <c r="AW41" s="32"/>
      <c r="AX41" s="22">
        <v>75</v>
      </c>
      <c r="AY41" s="22"/>
      <c r="AZ41" s="23"/>
      <c r="BA41" s="22">
        <v>77</v>
      </c>
      <c r="BB41" s="22"/>
      <c r="BC41" s="23"/>
      <c r="BD41" s="22"/>
      <c r="BE41" s="22"/>
      <c r="BF41" s="23"/>
      <c r="BG41" s="22"/>
      <c r="BH41" s="22"/>
      <c r="BI41" s="23"/>
      <c r="BJ41" s="22"/>
      <c r="BK41" s="22"/>
      <c r="BL41" s="23"/>
      <c r="BM41" s="23">
        <f t="shared" si="11"/>
        <v>76</v>
      </c>
      <c r="BN41" s="22">
        <v>76</v>
      </c>
      <c r="BO41" s="22"/>
      <c r="BP41" s="23"/>
      <c r="BQ41" s="22">
        <v>76</v>
      </c>
      <c r="BR41" s="22"/>
      <c r="BS41" s="23"/>
      <c r="BT41" s="22"/>
      <c r="BU41" s="22"/>
      <c r="BV41" s="23"/>
      <c r="BW41" s="22"/>
      <c r="BX41" s="22"/>
      <c r="BY41" s="23"/>
      <c r="BZ41" s="22"/>
      <c r="CA41" s="22"/>
      <c r="CB41" s="23"/>
      <c r="CC41" s="25">
        <f t="shared" si="12"/>
        <v>76</v>
      </c>
      <c r="CD41" s="26">
        <f t="shared" si="13"/>
        <v>76</v>
      </c>
      <c r="CE41" s="32"/>
      <c r="CF41" s="22">
        <v>11</v>
      </c>
      <c r="CG41" s="33" t="str">
        <f t="shared" si="14"/>
        <v xml:space="preserve">Memiliki kemampuan pemahanan  Expression, Reading, Grammar, </v>
      </c>
      <c r="CH41" s="32"/>
      <c r="CI41" s="22">
        <v>11</v>
      </c>
      <c r="CJ41" s="33" t="str">
        <f t="shared" si="15"/>
        <v xml:space="preserve">Memiliki keterampilan  Speaking, Writing, </v>
      </c>
    </row>
    <row r="42" spans="1:100">
      <c r="A42" s="12">
        <v>32</v>
      </c>
      <c r="B42" s="12">
        <v>68900</v>
      </c>
      <c r="C42" s="12" t="s">
        <v>89</v>
      </c>
      <c r="E42" s="13">
        <f t="shared" si="0"/>
        <v>76</v>
      </c>
      <c r="F42" s="12" t="str">
        <f t="shared" si="1"/>
        <v>B</v>
      </c>
      <c r="G42" s="12" t="str">
        <f t="shared" si="2"/>
        <v xml:space="preserve">Memiliki kemampuan pemahanan  Expression, Reading, Grammar, </v>
      </c>
      <c r="H42" s="13">
        <f t="shared" si="3"/>
        <v>76</v>
      </c>
      <c r="I42" s="12" t="str">
        <f t="shared" si="4"/>
        <v>B</v>
      </c>
      <c r="J42" s="12" t="str">
        <f t="shared" si="5"/>
        <v xml:space="preserve">Memiliki keterampilan  Speaking, Writing, </v>
      </c>
      <c r="L42" s="22">
        <f t="shared" si="6"/>
        <v>76</v>
      </c>
      <c r="M42" s="22">
        <f t="shared" si="7"/>
        <v>73</v>
      </c>
      <c r="O42" s="22">
        <v>75</v>
      </c>
      <c r="P42" s="22">
        <v>70</v>
      </c>
      <c r="Q42" s="23">
        <v>70</v>
      </c>
      <c r="R42" s="22">
        <v>90</v>
      </c>
      <c r="S42" s="22"/>
      <c r="T42" s="23"/>
      <c r="U42" s="22"/>
      <c r="V42" s="22"/>
      <c r="W42" s="23"/>
      <c r="X42" s="22"/>
      <c r="Y42" s="22"/>
      <c r="Z42" s="23"/>
      <c r="AA42" s="22"/>
      <c r="AB42" s="22"/>
      <c r="AC42" s="23"/>
      <c r="AD42" s="23">
        <f t="shared" si="8"/>
        <v>76</v>
      </c>
      <c r="AE42" s="22">
        <v>75</v>
      </c>
      <c r="AF42" s="22"/>
      <c r="AG42" s="23"/>
      <c r="AH42" s="22"/>
      <c r="AI42" s="22"/>
      <c r="AJ42" s="23">
        <v>80</v>
      </c>
      <c r="AK42" s="22"/>
      <c r="AL42" s="22"/>
      <c r="AM42" s="23"/>
      <c r="AN42" s="22"/>
      <c r="AO42" s="22"/>
      <c r="AP42" s="23"/>
      <c r="AQ42" s="22"/>
      <c r="AR42" s="22"/>
      <c r="AS42" s="23"/>
      <c r="AT42" s="22">
        <v>73</v>
      </c>
      <c r="AU42" s="25">
        <f t="shared" si="9"/>
        <v>76.142857142857139</v>
      </c>
      <c r="AV42" s="26">
        <f t="shared" si="10"/>
        <v>76</v>
      </c>
      <c r="AW42" s="32"/>
      <c r="AX42" s="22">
        <v>76</v>
      </c>
      <c r="AY42" s="22"/>
      <c r="AZ42" s="23"/>
      <c r="BA42" s="22">
        <v>77</v>
      </c>
      <c r="BB42" s="22"/>
      <c r="BC42" s="23"/>
      <c r="BD42" s="22"/>
      <c r="BE42" s="22"/>
      <c r="BF42" s="23"/>
      <c r="BG42" s="22"/>
      <c r="BH42" s="22"/>
      <c r="BI42" s="23"/>
      <c r="BJ42" s="22"/>
      <c r="BK42" s="22"/>
      <c r="BL42" s="23"/>
      <c r="BM42" s="23">
        <f t="shared" si="11"/>
        <v>77</v>
      </c>
      <c r="BN42" s="22">
        <v>75</v>
      </c>
      <c r="BO42" s="22"/>
      <c r="BP42" s="23"/>
      <c r="BQ42" s="22">
        <v>75</v>
      </c>
      <c r="BR42" s="22"/>
      <c r="BS42" s="23"/>
      <c r="BT42" s="22"/>
      <c r="BU42" s="22"/>
      <c r="BV42" s="23"/>
      <c r="BW42" s="22"/>
      <c r="BX42" s="22"/>
      <c r="BY42" s="23"/>
      <c r="BZ42" s="22"/>
      <c r="CA42" s="22"/>
      <c r="CB42" s="23"/>
      <c r="CC42" s="25">
        <f t="shared" si="12"/>
        <v>75.75</v>
      </c>
      <c r="CD42" s="26">
        <f t="shared" si="13"/>
        <v>76</v>
      </c>
      <c r="CE42" s="32"/>
      <c r="CF42" s="22">
        <v>11</v>
      </c>
      <c r="CG42" s="33" t="str">
        <f t="shared" si="14"/>
        <v xml:space="preserve">Memiliki kemampuan pemahanan  Expression, Reading, Grammar, </v>
      </c>
      <c r="CH42" s="32"/>
      <c r="CI42" s="22">
        <v>11</v>
      </c>
      <c r="CJ42" s="33" t="str">
        <f t="shared" si="15"/>
        <v xml:space="preserve">Memiliki keterampilan  Speaking, Writing, </v>
      </c>
    </row>
    <row r="43" spans="1:100">
      <c r="A43" s="12">
        <v>33</v>
      </c>
      <c r="B43" s="12">
        <v>68901</v>
      </c>
      <c r="C43" s="12" t="s">
        <v>90</v>
      </c>
      <c r="E43" s="13">
        <f t="shared" ref="E43:E60" si="16">AV43</f>
        <v>78</v>
      </c>
      <c r="F43" s="12" t="str">
        <f t="shared" ref="F43:F60" si="17">IF(E43="","",IF(E43&lt;=69,"D",IF(E43&lt;=75,"C",IF(E43&lt;=90,"B",IF(E43&lt;=100,"A","E")))))</f>
        <v>B</v>
      </c>
      <c r="G43" s="12" t="str">
        <f t="shared" ref="G43:G60" si="18">CG43</f>
        <v xml:space="preserve">Memiliki kemampuan pemahanan  Expression, Reading, Grammar, </v>
      </c>
      <c r="H43" s="13">
        <f t="shared" ref="H43:H60" si="19">CD43</f>
        <v>76</v>
      </c>
      <c r="I43" s="12" t="str">
        <f t="shared" ref="I43:I60" si="20">IF(H43="","",IF(H43&lt;=69,"D",IF(H43&lt;=75,"C",IF(H43&lt;=90,"B",IF(H43&lt;=100,"A","E")))))</f>
        <v>B</v>
      </c>
      <c r="J43" s="12" t="str">
        <f t="shared" ref="J43:J60" si="21">CJ43</f>
        <v xml:space="preserve">Memiliki keterampilan  Speaking, Writing, </v>
      </c>
      <c r="L43" s="22">
        <f t="shared" ref="L43:L60" si="22">AD43</f>
        <v>79</v>
      </c>
      <c r="M43" s="22">
        <f t="shared" ref="M43:M60" si="23">IF(COUNTBLANK(AT43:AT43),"",AT43)</f>
        <v>76</v>
      </c>
      <c r="O43" s="22">
        <v>70</v>
      </c>
      <c r="P43" s="22">
        <v>80</v>
      </c>
      <c r="Q43" s="23">
        <v>70</v>
      </c>
      <c r="R43" s="22">
        <v>94</v>
      </c>
      <c r="S43" s="22"/>
      <c r="T43" s="23"/>
      <c r="U43" s="22"/>
      <c r="V43" s="22"/>
      <c r="W43" s="23"/>
      <c r="X43" s="22"/>
      <c r="Y43" s="22"/>
      <c r="Z43" s="23"/>
      <c r="AA43" s="22"/>
      <c r="AB43" s="22"/>
      <c r="AC43" s="23"/>
      <c r="AD43" s="23">
        <f t="shared" ref="AD43:AD60" si="24">IF(AND(O43="",P43="",Q43=""),"",ROUND(AVERAGE(O43:AC43),0))</f>
        <v>79</v>
      </c>
      <c r="AE43" s="22">
        <v>80</v>
      </c>
      <c r="AF43" s="22"/>
      <c r="AG43" s="23"/>
      <c r="AH43" s="22"/>
      <c r="AI43" s="22"/>
      <c r="AJ43" s="23">
        <v>75</v>
      </c>
      <c r="AK43" s="22"/>
      <c r="AL43" s="22"/>
      <c r="AM43" s="23"/>
      <c r="AN43" s="22"/>
      <c r="AO43" s="22"/>
      <c r="AP43" s="23"/>
      <c r="AQ43" s="22"/>
      <c r="AR43" s="22"/>
      <c r="AS43" s="23"/>
      <c r="AT43" s="22">
        <v>76</v>
      </c>
      <c r="AU43" s="25">
        <f t="shared" ref="AU43:AU60" si="25">IF(AT43="","",AVERAGE(O43:AC43,AE43:AT43))</f>
        <v>77.857142857142861</v>
      </c>
      <c r="AV43" s="26">
        <f t="shared" ref="AV43:AV60" si="26">IF(AU43="","",ROUND(AU43,0))</f>
        <v>78</v>
      </c>
      <c r="AW43" s="32"/>
      <c r="AX43" s="22">
        <v>75</v>
      </c>
      <c r="AY43" s="22"/>
      <c r="AZ43" s="23"/>
      <c r="BA43" s="22">
        <v>75</v>
      </c>
      <c r="BB43" s="22"/>
      <c r="BC43" s="23"/>
      <c r="BD43" s="22"/>
      <c r="BE43" s="22"/>
      <c r="BF43" s="23"/>
      <c r="BG43" s="22"/>
      <c r="BH43" s="22"/>
      <c r="BI43" s="23"/>
      <c r="BJ43" s="22"/>
      <c r="BK43" s="22"/>
      <c r="BL43" s="23"/>
      <c r="BM43" s="23">
        <f t="shared" ref="BM43:BM60" si="27">IF(AND(AZ43="",AY43="",AX43=""),"",ROUND(AVERAGE(AX43:BL43),0))</f>
        <v>75</v>
      </c>
      <c r="BN43" s="22">
        <v>76</v>
      </c>
      <c r="BO43" s="22"/>
      <c r="BP43" s="23"/>
      <c r="BQ43" s="22">
        <v>77</v>
      </c>
      <c r="BR43" s="22"/>
      <c r="BS43" s="23"/>
      <c r="BT43" s="22"/>
      <c r="BU43" s="22"/>
      <c r="BV43" s="23"/>
      <c r="BW43" s="22"/>
      <c r="BX43" s="22"/>
      <c r="BY43" s="23"/>
      <c r="BZ43" s="22"/>
      <c r="CA43" s="22"/>
      <c r="CB43" s="23"/>
      <c r="CC43" s="25">
        <f t="shared" ref="CC43:CC60" si="28">IF(AND(BN43="",BO43="",BP43=""),"",AVERAGE(AX43:BL43,BN43:CB43))</f>
        <v>75.75</v>
      </c>
      <c r="CD43" s="26">
        <f t="shared" ref="CD43:CD60" si="29">IF(CC43="","",ROUND(CC43,0))</f>
        <v>76</v>
      </c>
      <c r="CE43" s="32"/>
      <c r="CF43" s="22">
        <v>11</v>
      </c>
      <c r="CG43" s="33" t="str">
        <f t="shared" ref="CG43:CG60" si="30">IF(CF43="","",VLOOKUP(CF43,$CU$9:$CV$20,2,0))</f>
        <v xml:space="preserve">Memiliki kemampuan pemahanan  Expression, Reading, Grammar, </v>
      </c>
      <c r="CH43" s="32"/>
      <c r="CI43" s="22">
        <v>11</v>
      </c>
      <c r="CJ43" s="33" t="str">
        <f t="shared" ref="CJ43:CJ60" si="31">IF(CI43="","",VLOOKUP(CI43,$CU$22:$CV$33,2,0))</f>
        <v xml:space="preserve">Memiliki keterampilan  Speaking, Writing, </v>
      </c>
    </row>
    <row r="44" spans="1:100">
      <c r="A44" s="12">
        <v>34</v>
      </c>
      <c r="B44" s="12">
        <v>68902</v>
      </c>
      <c r="C44" s="12" t="s">
        <v>91</v>
      </c>
      <c r="E44" s="13">
        <f t="shared" si="16"/>
        <v>75</v>
      </c>
      <c r="F44" s="12" t="str">
        <f t="shared" si="17"/>
        <v>C</v>
      </c>
      <c r="G44" s="12" t="str">
        <f t="shared" si="18"/>
        <v xml:space="preserve">Memiliki kemampuan pemahanan  Expression, Reading, Grammar, </v>
      </c>
      <c r="H44" s="13">
        <f t="shared" si="19"/>
        <v>75</v>
      </c>
      <c r="I44" s="12" t="str">
        <f t="shared" si="20"/>
        <v>C</v>
      </c>
      <c r="J44" s="12" t="str">
        <f t="shared" si="21"/>
        <v xml:space="preserve">Memiliki keterampilan  Speaking, Writing, </v>
      </c>
      <c r="L44" s="22">
        <f t="shared" si="22"/>
        <v>74</v>
      </c>
      <c r="M44" s="22">
        <f t="shared" si="23"/>
        <v>84</v>
      </c>
      <c r="O44" s="22">
        <v>75</v>
      </c>
      <c r="P44" s="22">
        <v>75</v>
      </c>
      <c r="Q44" s="23">
        <v>70</v>
      </c>
      <c r="R44" s="22">
        <v>74</v>
      </c>
      <c r="S44" s="22"/>
      <c r="T44" s="23"/>
      <c r="U44" s="22"/>
      <c r="V44" s="22"/>
      <c r="W44" s="23"/>
      <c r="X44" s="22"/>
      <c r="Y44" s="22"/>
      <c r="Z44" s="23"/>
      <c r="AA44" s="22"/>
      <c r="AB44" s="22"/>
      <c r="AC44" s="23"/>
      <c r="AD44" s="23">
        <f t="shared" si="24"/>
        <v>74</v>
      </c>
      <c r="AE44" s="22">
        <v>75</v>
      </c>
      <c r="AF44" s="22"/>
      <c r="AG44" s="23"/>
      <c r="AH44" s="22"/>
      <c r="AI44" s="22"/>
      <c r="AJ44" s="23">
        <v>75</v>
      </c>
      <c r="AK44" s="22"/>
      <c r="AL44" s="22"/>
      <c r="AM44" s="23"/>
      <c r="AN44" s="22"/>
      <c r="AO44" s="22"/>
      <c r="AP44" s="23"/>
      <c r="AQ44" s="22"/>
      <c r="AR44" s="22"/>
      <c r="AS44" s="23"/>
      <c r="AT44" s="22">
        <v>84</v>
      </c>
      <c r="AU44" s="25">
        <f t="shared" si="25"/>
        <v>75.428571428571431</v>
      </c>
      <c r="AV44" s="26">
        <f t="shared" si="26"/>
        <v>75</v>
      </c>
      <c r="AW44" s="32"/>
      <c r="AX44" s="22">
        <v>74</v>
      </c>
      <c r="AY44" s="22"/>
      <c r="AZ44" s="23"/>
      <c r="BA44" s="22">
        <v>74</v>
      </c>
      <c r="BB44" s="22"/>
      <c r="BC44" s="23"/>
      <c r="BD44" s="22"/>
      <c r="BE44" s="22"/>
      <c r="BF44" s="23"/>
      <c r="BG44" s="22"/>
      <c r="BH44" s="22"/>
      <c r="BI44" s="23"/>
      <c r="BJ44" s="22"/>
      <c r="BK44" s="22"/>
      <c r="BL44" s="23"/>
      <c r="BM44" s="23">
        <f t="shared" si="27"/>
        <v>74</v>
      </c>
      <c r="BN44" s="22">
        <v>75</v>
      </c>
      <c r="BO44" s="22"/>
      <c r="BP44" s="23"/>
      <c r="BQ44" s="22">
        <v>75</v>
      </c>
      <c r="BR44" s="22"/>
      <c r="BS44" s="23"/>
      <c r="BT44" s="22"/>
      <c r="BU44" s="22"/>
      <c r="BV44" s="23"/>
      <c r="BW44" s="22"/>
      <c r="BX44" s="22"/>
      <c r="BY44" s="23"/>
      <c r="BZ44" s="22"/>
      <c r="CA44" s="22"/>
      <c r="CB44" s="23"/>
      <c r="CC44" s="25">
        <f t="shared" si="28"/>
        <v>74.5</v>
      </c>
      <c r="CD44" s="26">
        <f t="shared" si="29"/>
        <v>75</v>
      </c>
      <c r="CE44" s="32"/>
      <c r="CF44" s="22">
        <v>11</v>
      </c>
      <c r="CG44" s="33" t="str">
        <f t="shared" si="30"/>
        <v xml:space="preserve">Memiliki kemampuan pemahanan  Expression, Reading, Grammar, </v>
      </c>
      <c r="CH44" s="32"/>
      <c r="CI44" s="22">
        <v>11</v>
      </c>
      <c r="CJ44" s="33" t="str">
        <f t="shared" si="31"/>
        <v xml:space="preserve">Memiliki keterampilan  Speaking, Writing, </v>
      </c>
    </row>
    <row r="45" spans="1:100">
      <c r="A45" s="12">
        <v>35</v>
      </c>
      <c r="B45" s="12">
        <v>68903</v>
      </c>
      <c r="C45" s="12" t="s">
        <v>92</v>
      </c>
      <c r="E45" s="13">
        <f t="shared" si="16"/>
        <v>77</v>
      </c>
      <c r="F45" s="12" t="str">
        <f t="shared" si="17"/>
        <v>B</v>
      </c>
      <c r="G45" s="12" t="str">
        <f t="shared" si="18"/>
        <v xml:space="preserve">Memiliki kemampuan pemahanan  Expression, Reading, Grammar, </v>
      </c>
      <c r="H45" s="13">
        <f t="shared" si="19"/>
        <v>70</v>
      </c>
      <c r="I45" s="12" t="str">
        <f t="shared" si="20"/>
        <v>C</v>
      </c>
      <c r="J45" s="12" t="str">
        <f t="shared" si="21"/>
        <v xml:space="preserve">Memiliki keterampilan  Speaking, Writing, </v>
      </c>
      <c r="L45" s="22">
        <v>75</v>
      </c>
      <c r="M45" s="22">
        <f t="shared" si="23"/>
        <v>76</v>
      </c>
      <c r="O45" s="22">
        <v>75</v>
      </c>
      <c r="P45" s="22">
        <v>75</v>
      </c>
      <c r="Q45" s="23">
        <v>75</v>
      </c>
      <c r="R45" s="22">
        <v>75</v>
      </c>
      <c r="S45" s="22"/>
      <c r="T45" s="23"/>
      <c r="U45" s="22"/>
      <c r="V45" s="22"/>
      <c r="W45" s="23"/>
      <c r="X45" s="22"/>
      <c r="Y45" s="22"/>
      <c r="Z45" s="23"/>
      <c r="AA45" s="22"/>
      <c r="AB45" s="22"/>
      <c r="AC45" s="23"/>
      <c r="AD45" s="23">
        <v>75</v>
      </c>
      <c r="AE45" s="22">
        <v>80</v>
      </c>
      <c r="AF45" s="22"/>
      <c r="AG45" s="23"/>
      <c r="AH45" s="22"/>
      <c r="AI45" s="22"/>
      <c r="AJ45" s="23">
        <v>80</v>
      </c>
      <c r="AK45" s="22"/>
      <c r="AL45" s="22"/>
      <c r="AM45" s="23"/>
      <c r="AN45" s="22"/>
      <c r="AO45" s="22"/>
      <c r="AP45" s="23"/>
      <c r="AQ45" s="22"/>
      <c r="AR45" s="22"/>
      <c r="AS45" s="23"/>
      <c r="AT45" s="22">
        <v>76</v>
      </c>
      <c r="AU45" s="25">
        <f t="shared" si="25"/>
        <v>76.571428571428569</v>
      </c>
      <c r="AV45" s="26">
        <f t="shared" si="26"/>
        <v>77</v>
      </c>
      <c r="AW45" s="32"/>
      <c r="AX45" s="22">
        <v>70</v>
      </c>
      <c r="AY45" s="22"/>
      <c r="AZ45" s="23"/>
      <c r="BA45" s="22">
        <v>70</v>
      </c>
      <c r="BB45" s="22"/>
      <c r="BC45" s="23"/>
      <c r="BD45" s="22"/>
      <c r="BE45" s="22"/>
      <c r="BF45" s="23"/>
      <c r="BG45" s="22"/>
      <c r="BH45" s="22"/>
      <c r="BI45" s="23"/>
      <c r="BJ45" s="22"/>
      <c r="BK45" s="22"/>
      <c r="BL45" s="23"/>
      <c r="BM45" s="23">
        <f t="shared" si="27"/>
        <v>70</v>
      </c>
      <c r="BN45" s="22">
        <v>70</v>
      </c>
      <c r="BO45" s="22"/>
      <c r="BP45" s="23"/>
      <c r="BQ45" s="22">
        <v>70</v>
      </c>
      <c r="BR45" s="22"/>
      <c r="BS45" s="23"/>
      <c r="BT45" s="22"/>
      <c r="BU45" s="22"/>
      <c r="BV45" s="23"/>
      <c r="BW45" s="22"/>
      <c r="BX45" s="22"/>
      <c r="BY45" s="23"/>
      <c r="BZ45" s="22"/>
      <c r="CA45" s="22"/>
      <c r="CB45" s="23"/>
      <c r="CC45" s="25">
        <f t="shared" si="28"/>
        <v>70</v>
      </c>
      <c r="CD45" s="26">
        <f t="shared" si="29"/>
        <v>70</v>
      </c>
      <c r="CE45" s="32"/>
      <c r="CF45" s="22">
        <v>11</v>
      </c>
      <c r="CG45" s="33" t="str">
        <f t="shared" si="30"/>
        <v xml:space="preserve">Memiliki kemampuan pemahanan  Expression, Reading, Grammar, </v>
      </c>
      <c r="CH45" s="32"/>
      <c r="CI45" s="22">
        <v>11</v>
      </c>
      <c r="CJ45" s="33" t="str">
        <f t="shared" si="31"/>
        <v xml:space="preserve">Memiliki keterampilan  Speaking, Writing, </v>
      </c>
    </row>
    <row r="46" spans="1:100">
      <c r="A46" s="12"/>
      <c r="B46" s="12"/>
      <c r="C46" s="12"/>
      <c r="E46" s="13" t="str">
        <f t="shared" si="16"/>
        <v/>
      </c>
      <c r="F46" s="12" t="str">
        <f t="shared" si="17"/>
        <v/>
      </c>
      <c r="G46" s="12" t="str">
        <f t="shared" si="18"/>
        <v/>
      </c>
      <c r="H46" s="13" t="str">
        <f t="shared" si="19"/>
        <v/>
      </c>
      <c r="I46" s="12" t="str">
        <f t="shared" si="20"/>
        <v/>
      </c>
      <c r="J46" s="12" t="str">
        <f t="shared" si="21"/>
        <v/>
      </c>
      <c r="L46" s="22" t="str">
        <f t="shared" si="22"/>
        <v/>
      </c>
      <c r="M46" s="22" t="str">
        <f t="shared" si="23"/>
        <v/>
      </c>
      <c r="O46" s="22"/>
      <c r="P46" s="22"/>
      <c r="Q46" s="23"/>
      <c r="R46" s="22"/>
      <c r="S46" s="22"/>
      <c r="T46" s="23"/>
      <c r="U46" s="22"/>
      <c r="V46" s="22"/>
      <c r="W46" s="23"/>
      <c r="X46" s="22"/>
      <c r="Y46" s="22"/>
      <c r="Z46" s="23"/>
      <c r="AA46" s="22"/>
      <c r="AB46" s="22"/>
      <c r="AC46" s="23"/>
      <c r="AD46" s="23" t="str">
        <f t="shared" si="24"/>
        <v/>
      </c>
      <c r="AE46" s="22"/>
      <c r="AF46" s="22"/>
      <c r="AG46" s="23"/>
      <c r="AH46" s="22"/>
      <c r="AI46" s="22"/>
      <c r="AJ46" s="23"/>
      <c r="AK46" s="22"/>
      <c r="AL46" s="22"/>
      <c r="AM46" s="23"/>
      <c r="AN46" s="22"/>
      <c r="AO46" s="22"/>
      <c r="AP46" s="23"/>
      <c r="AQ46" s="22"/>
      <c r="AR46" s="22"/>
      <c r="AS46" s="23"/>
      <c r="AT46" s="22"/>
      <c r="AU46" s="25" t="str">
        <f t="shared" si="25"/>
        <v/>
      </c>
      <c r="AV46" s="26" t="str">
        <f t="shared" si="26"/>
        <v/>
      </c>
      <c r="AW46" s="32"/>
      <c r="AX46" s="22"/>
      <c r="AY46" s="22"/>
      <c r="AZ46" s="23"/>
      <c r="BA46" s="22"/>
      <c r="BB46" s="22"/>
      <c r="BC46" s="23"/>
      <c r="BD46" s="22"/>
      <c r="BE46" s="22"/>
      <c r="BF46" s="23"/>
      <c r="BG46" s="22"/>
      <c r="BH46" s="22"/>
      <c r="BI46" s="23"/>
      <c r="BJ46" s="22"/>
      <c r="BK46" s="22"/>
      <c r="BL46" s="23"/>
      <c r="BM46" s="23" t="str">
        <f t="shared" si="27"/>
        <v/>
      </c>
      <c r="BN46" s="22"/>
      <c r="BO46" s="22"/>
      <c r="BP46" s="23"/>
      <c r="BQ46" s="22"/>
      <c r="BR46" s="22"/>
      <c r="BS46" s="23"/>
      <c r="BT46" s="22"/>
      <c r="BU46" s="22"/>
      <c r="BV46" s="23"/>
      <c r="BW46" s="22"/>
      <c r="BX46" s="22"/>
      <c r="BY46" s="23"/>
      <c r="BZ46" s="22"/>
      <c r="CA46" s="22"/>
      <c r="CB46" s="23"/>
      <c r="CC46" s="25" t="str">
        <f t="shared" si="28"/>
        <v/>
      </c>
      <c r="CD46" s="26" t="str">
        <f t="shared" si="29"/>
        <v/>
      </c>
      <c r="CE46" s="32"/>
      <c r="CF46" s="22"/>
      <c r="CG46" s="33" t="str">
        <f t="shared" si="30"/>
        <v/>
      </c>
      <c r="CH46" s="32"/>
      <c r="CI46" s="22"/>
      <c r="CJ46" s="33" t="str">
        <f t="shared" si="31"/>
        <v/>
      </c>
    </row>
    <row r="47" spans="1:100">
      <c r="A47" s="12"/>
      <c r="B47" s="12"/>
      <c r="C47" s="12"/>
      <c r="E47" s="13" t="str">
        <f t="shared" si="16"/>
        <v/>
      </c>
      <c r="F47" s="12" t="str">
        <f t="shared" si="17"/>
        <v/>
      </c>
      <c r="G47" s="12" t="str">
        <f t="shared" si="18"/>
        <v/>
      </c>
      <c r="H47" s="13" t="str">
        <f t="shared" si="19"/>
        <v/>
      </c>
      <c r="I47" s="12" t="str">
        <f t="shared" si="20"/>
        <v/>
      </c>
      <c r="J47" s="12" t="str">
        <f t="shared" si="21"/>
        <v/>
      </c>
      <c r="L47" s="22" t="str">
        <f t="shared" si="22"/>
        <v/>
      </c>
      <c r="M47" s="22" t="str">
        <f t="shared" si="23"/>
        <v/>
      </c>
      <c r="O47" s="22"/>
      <c r="P47" s="22"/>
      <c r="Q47" s="23"/>
      <c r="R47" s="22"/>
      <c r="S47" s="22"/>
      <c r="T47" s="23"/>
      <c r="U47" s="22"/>
      <c r="V47" s="22"/>
      <c r="W47" s="23"/>
      <c r="X47" s="22"/>
      <c r="Y47" s="22"/>
      <c r="Z47" s="23"/>
      <c r="AA47" s="22"/>
      <c r="AB47" s="22"/>
      <c r="AC47" s="23"/>
      <c r="AD47" s="23" t="str">
        <f t="shared" si="24"/>
        <v/>
      </c>
      <c r="AE47" s="22"/>
      <c r="AF47" s="22"/>
      <c r="AG47" s="23"/>
      <c r="AH47" s="22"/>
      <c r="AI47" s="22"/>
      <c r="AJ47" s="23"/>
      <c r="AK47" s="22"/>
      <c r="AL47" s="22"/>
      <c r="AM47" s="23"/>
      <c r="AN47" s="22"/>
      <c r="AO47" s="22"/>
      <c r="AP47" s="23"/>
      <c r="AQ47" s="22"/>
      <c r="AR47" s="22"/>
      <c r="AS47" s="23"/>
      <c r="AT47" s="22"/>
      <c r="AU47" s="25" t="str">
        <f t="shared" si="25"/>
        <v/>
      </c>
      <c r="AV47" s="26" t="str">
        <f t="shared" si="26"/>
        <v/>
      </c>
      <c r="AW47" s="32"/>
      <c r="AX47" s="22"/>
      <c r="AY47" s="22"/>
      <c r="AZ47" s="23"/>
      <c r="BA47" s="22"/>
      <c r="BB47" s="22"/>
      <c r="BC47" s="23"/>
      <c r="BD47" s="22"/>
      <c r="BE47" s="22"/>
      <c r="BF47" s="23"/>
      <c r="BG47" s="22"/>
      <c r="BH47" s="22"/>
      <c r="BI47" s="23"/>
      <c r="BJ47" s="22"/>
      <c r="BK47" s="22"/>
      <c r="BL47" s="23"/>
      <c r="BM47" s="23" t="str">
        <f t="shared" si="27"/>
        <v/>
      </c>
      <c r="BN47" s="22"/>
      <c r="BO47" s="22"/>
      <c r="BP47" s="23"/>
      <c r="BQ47" s="22"/>
      <c r="BR47" s="22"/>
      <c r="BS47" s="23"/>
      <c r="BT47" s="22"/>
      <c r="BU47" s="22"/>
      <c r="BV47" s="23"/>
      <c r="BW47" s="22"/>
      <c r="BX47" s="22"/>
      <c r="BY47" s="23"/>
      <c r="BZ47" s="22"/>
      <c r="CA47" s="22"/>
      <c r="CB47" s="23"/>
      <c r="CC47" s="25" t="str">
        <f t="shared" si="28"/>
        <v/>
      </c>
      <c r="CD47" s="26" t="str">
        <f t="shared" si="29"/>
        <v/>
      </c>
      <c r="CE47" s="32"/>
      <c r="CF47" s="22"/>
      <c r="CG47" s="33" t="str">
        <f t="shared" si="30"/>
        <v/>
      </c>
      <c r="CH47" s="32"/>
      <c r="CI47" s="22"/>
      <c r="CJ47" s="33" t="str">
        <f t="shared" si="31"/>
        <v/>
      </c>
    </row>
    <row r="48" spans="1:100">
      <c r="A48" s="12"/>
      <c r="B48" s="12"/>
      <c r="C48" s="12"/>
      <c r="E48" s="13" t="str">
        <f t="shared" si="16"/>
        <v/>
      </c>
      <c r="F48" s="12" t="str">
        <f t="shared" si="17"/>
        <v/>
      </c>
      <c r="G48" s="12" t="str">
        <f t="shared" si="18"/>
        <v/>
      </c>
      <c r="H48" s="13" t="str">
        <f t="shared" si="19"/>
        <v/>
      </c>
      <c r="I48" s="12" t="str">
        <f t="shared" si="20"/>
        <v/>
      </c>
      <c r="J48" s="12" t="str">
        <f t="shared" si="21"/>
        <v/>
      </c>
      <c r="L48" s="22" t="str">
        <f t="shared" si="22"/>
        <v/>
      </c>
      <c r="M48" s="22" t="str">
        <f t="shared" si="23"/>
        <v/>
      </c>
      <c r="O48" s="22"/>
      <c r="P48" s="22"/>
      <c r="Q48" s="23"/>
      <c r="R48" s="22"/>
      <c r="S48" s="22"/>
      <c r="T48" s="23"/>
      <c r="U48" s="22"/>
      <c r="V48" s="22"/>
      <c r="W48" s="23"/>
      <c r="X48" s="22"/>
      <c r="Y48" s="22"/>
      <c r="Z48" s="23"/>
      <c r="AA48" s="22"/>
      <c r="AB48" s="22"/>
      <c r="AC48" s="23"/>
      <c r="AD48" s="23" t="str">
        <f t="shared" si="24"/>
        <v/>
      </c>
      <c r="AE48" s="22"/>
      <c r="AF48" s="22"/>
      <c r="AG48" s="23"/>
      <c r="AH48" s="22"/>
      <c r="AI48" s="22"/>
      <c r="AJ48" s="23"/>
      <c r="AK48" s="22"/>
      <c r="AL48" s="22"/>
      <c r="AM48" s="23"/>
      <c r="AN48" s="22"/>
      <c r="AO48" s="22"/>
      <c r="AP48" s="23"/>
      <c r="AQ48" s="22"/>
      <c r="AR48" s="22"/>
      <c r="AS48" s="23"/>
      <c r="AT48" s="22"/>
      <c r="AU48" s="25" t="str">
        <f t="shared" si="25"/>
        <v/>
      </c>
      <c r="AV48" s="26" t="str">
        <f t="shared" si="26"/>
        <v/>
      </c>
      <c r="AW48" s="32"/>
      <c r="AX48" s="22"/>
      <c r="AY48" s="22"/>
      <c r="AZ48" s="23"/>
      <c r="BA48" s="22"/>
      <c r="BB48" s="22"/>
      <c r="BC48" s="23"/>
      <c r="BD48" s="22"/>
      <c r="BE48" s="22"/>
      <c r="BF48" s="23"/>
      <c r="BG48" s="22"/>
      <c r="BH48" s="22"/>
      <c r="BI48" s="23"/>
      <c r="BJ48" s="22"/>
      <c r="BK48" s="22"/>
      <c r="BL48" s="23"/>
      <c r="BM48" s="23" t="str">
        <f t="shared" si="27"/>
        <v/>
      </c>
      <c r="BN48" s="22"/>
      <c r="BO48" s="22"/>
      <c r="BP48" s="23"/>
      <c r="BQ48" s="22"/>
      <c r="BR48" s="22"/>
      <c r="BS48" s="23"/>
      <c r="BT48" s="22"/>
      <c r="BU48" s="22"/>
      <c r="BV48" s="23"/>
      <c r="BW48" s="22"/>
      <c r="BX48" s="22"/>
      <c r="BY48" s="23"/>
      <c r="BZ48" s="22"/>
      <c r="CA48" s="22"/>
      <c r="CB48" s="23"/>
      <c r="CC48" s="25" t="str">
        <f t="shared" si="28"/>
        <v/>
      </c>
      <c r="CD48" s="26" t="str">
        <f t="shared" si="29"/>
        <v/>
      </c>
      <c r="CE48" s="32"/>
      <c r="CF48" s="22"/>
      <c r="CG48" s="33" t="str">
        <f t="shared" si="30"/>
        <v/>
      </c>
      <c r="CH48" s="32"/>
      <c r="CI48" s="22"/>
      <c r="CJ48" s="33" t="str">
        <f t="shared" si="31"/>
        <v/>
      </c>
    </row>
    <row r="49" spans="1:88">
      <c r="A49" s="12"/>
      <c r="B49" s="12"/>
      <c r="C49" s="12"/>
      <c r="E49" s="13" t="str">
        <f t="shared" si="16"/>
        <v/>
      </c>
      <c r="F49" s="12" t="str">
        <f t="shared" si="17"/>
        <v/>
      </c>
      <c r="G49" s="12" t="str">
        <f t="shared" si="18"/>
        <v/>
      </c>
      <c r="H49" s="13" t="str">
        <f t="shared" si="19"/>
        <v/>
      </c>
      <c r="I49" s="12" t="str">
        <f t="shared" si="20"/>
        <v/>
      </c>
      <c r="J49" s="12" t="str">
        <f t="shared" si="21"/>
        <v/>
      </c>
      <c r="L49" s="22" t="str">
        <f t="shared" si="22"/>
        <v/>
      </c>
      <c r="M49" s="22" t="str">
        <f t="shared" si="23"/>
        <v/>
      </c>
      <c r="O49" s="22"/>
      <c r="P49" s="22"/>
      <c r="Q49" s="23"/>
      <c r="R49" s="22"/>
      <c r="S49" s="22"/>
      <c r="T49" s="23"/>
      <c r="U49" s="22"/>
      <c r="V49" s="22"/>
      <c r="W49" s="23"/>
      <c r="X49" s="22"/>
      <c r="Y49" s="22"/>
      <c r="Z49" s="23"/>
      <c r="AA49" s="22"/>
      <c r="AB49" s="22"/>
      <c r="AC49" s="23"/>
      <c r="AD49" s="23" t="str">
        <f t="shared" si="24"/>
        <v/>
      </c>
      <c r="AE49" s="22"/>
      <c r="AF49" s="22"/>
      <c r="AG49" s="23"/>
      <c r="AH49" s="22"/>
      <c r="AI49" s="22"/>
      <c r="AJ49" s="23"/>
      <c r="AK49" s="22"/>
      <c r="AL49" s="22"/>
      <c r="AM49" s="23"/>
      <c r="AN49" s="22"/>
      <c r="AO49" s="22"/>
      <c r="AP49" s="23"/>
      <c r="AQ49" s="22"/>
      <c r="AR49" s="22"/>
      <c r="AS49" s="23"/>
      <c r="AT49" s="22"/>
      <c r="AU49" s="25" t="str">
        <f t="shared" si="25"/>
        <v/>
      </c>
      <c r="AV49" s="26" t="str">
        <f t="shared" si="26"/>
        <v/>
      </c>
      <c r="AW49" s="32"/>
      <c r="AX49" s="22"/>
      <c r="AY49" s="22"/>
      <c r="AZ49" s="23"/>
      <c r="BA49" s="22"/>
      <c r="BB49" s="22"/>
      <c r="BC49" s="23"/>
      <c r="BD49" s="22"/>
      <c r="BE49" s="22"/>
      <c r="BF49" s="23"/>
      <c r="BG49" s="22"/>
      <c r="BH49" s="22"/>
      <c r="BI49" s="23"/>
      <c r="BJ49" s="22"/>
      <c r="BK49" s="22"/>
      <c r="BL49" s="23"/>
      <c r="BM49" s="23" t="str">
        <f t="shared" si="27"/>
        <v/>
      </c>
      <c r="BN49" s="22"/>
      <c r="BO49" s="22"/>
      <c r="BP49" s="23"/>
      <c r="BQ49" s="22"/>
      <c r="BR49" s="22"/>
      <c r="BS49" s="23"/>
      <c r="BT49" s="22"/>
      <c r="BU49" s="22"/>
      <c r="BV49" s="23"/>
      <c r="BW49" s="22"/>
      <c r="BX49" s="22"/>
      <c r="BY49" s="23"/>
      <c r="BZ49" s="22"/>
      <c r="CA49" s="22"/>
      <c r="CB49" s="23"/>
      <c r="CC49" s="25" t="str">
        <f t="shared" si="28"/>
        <v/>
      </c>
      <c r="CD49" s="26" t="str">
        <f t="shared" si="29"/>
        <v/>
      </c>
      <c r="CE49" s="32"/>
      <c r="CF49" s="22"/>
      <c r="CG49" s="33" t="str">
        <f t="shared" si="30"/>
        <v/>
      </c>
      <c r="CH49" s="32"/>
      <c r="CI49" s="22"/>
      <c r="CJ49" s="33" t="str">
        <f t="shared" si="31"/>
        <v/>
      </c>
    </row>
    <row r="50" spans="1:88">
      <c r="A50" s="12"/>
      <c r="B50" s="12"/>
      <c r="C50" s="12"/>
      <c r="E50" s="13" t="str">
        <f t="shared" si="16"/>
        <v/>
      </c>
      <c r="F50" s="12" t="str">
        <f t="shared" si="17"/>
        <v/>
      </c>
      <c r="G50" s="12" t="str">
        <f t="shared" si="18"/>
        <v/>
      </c>
      <c r="H50" s="13" t="str">
        <f t="shared" si="19"/>
        <v/>
      </c>
      <c r="I50" s="12" t="str">
        <f t="shared" si="20"/>
        <v/>
      </c>
      <c r="J50" s="12" t="str">
        <f t="shared" si="21"/>
        <v/>
      </c>
      <c r="L50" s="22" t="str">
        <f t="shared" si="22"/>
        <v/>
      </c>
      <c r="M50" s="22" t="str">
        <f t="shared" si="23"/>
        <v/>
      </c>
      <c r="O50" s="22"/>
      <c r="P50" s="22"/>
      <c r="Q50" s="23"/>
      <c r="R50" s="22"/>
      <c r="S50" s="22"/>
      <c r="T50" s="23"/>
      <c r="U50" s="22"/>
      <c r="V50" s="22"/>
      <c r="W50" s="23"/>
      <c r="X50" s="22"/>
      <c r="Y50" s="22"/>
      <c r="Z50" s="23"/>
      <c r="AA50" s="22"/>
      <c r="AB50" s="22"/>
      <c r="AC50" s="23"/>
      <c r="AD50" s="23" t="str">
        <f t="shared" si="24"/>
        <v/>
      </c>
      <c r="AE50" s="22"/>
      <c r="AF50" s="22"/>
      <c r="AG50" s="23"/>
      <c r="AH50" s="22"/>
      <c r="AI50" s="22"/>
      <c r="AJ50" s="23"/>
      <c r="AK50" s="22"/>
      <c r="AL50" s="22"/>
      <c r="AM50" s="23"/>
      <c r="AN50" s="22"/>
      <c r="AO50" s="22"/>
      <c r="AP50" s="23"/>
      <c r="AQ50" s="22"/>
      <c r="AR50" s="22"/>
      <c r="AS50" s="23"/>
      <c r="AT50" s="22"/>
      <c r="AU50" s="25" t="str">
        <f t="shared" si="25"/>
        <v/>
      </c>
      <c r="AV50" s="26" t="str">
        <f t="shared" si="26"/>
        <v/>
      </c>
      <c r="AW50" s="32"/>
      <c r="AX50" s="22"/>
      <c r="AY50" s="22"/>
      <c r="AZ50" s="23"/>
      <c r="BA50" s="22"/>
      <c r="BB50" s="22"/>
      <c r="BC50" s="23"/>
      <c r="BD50" s="22"/>
      <c r="BE50" s="22"/>
      <c r="BF50" s="23"/>
      <c r="BG50" s="22"/>
      <c r="BH50" s="22"/>
      <c r="BI50" s="23"/>
      <c r="BJ50" s="22"/>
      <c r="BK50" s="22"/>
      <c r="BL50" s="23"/>
      <c r="BM50" s="23" t="str">
        <f t="shared" si="27"/>
        <v/>
      </c>
      <c r="BN50" s="22"/>
      <c r="BO50" s="22"/>
      <c r="BP50" s="23"/>
      <c r="BQ50" s="22"/>
      <c r="BR50" s="22"/>
      <c r="BS50" s="23"/>
      <c r="BT50" s="22"/>
      <c r="BU50" s="22"/>
      <c r="BV50" s="23"/>
      <c r="BW50" s="22"/>
      <c r="BX50" s="22"/>
      <c r="BY50" s="23"/>
      <c r="BZ50" s="22"/>
      <c r="CA50" s="22"/>
      <c r="CB50" s="23"/>
      <c r="CC50" s="25" t="str">
        <f t="shared" si="28"/>
        <v/>
      </c>
      <c r="CD50" s="26" t="str">
        <f t="shared" si="29"/>
        <v/>
      </c>
      <c r="CE50" s="32"/>
      <c r="CF50" s="22"/>
      <c r="CG50" s="33" t="str">
        <f t="shared" si="30"/>
        <v/>
      </c>
      <c r="CH50" s="32"/>
      <c r="CI50" s="22"/>
      <c r="CJ50" s="33" t="str">
        <f t="shared" si="31"/>
        <v/>
      </c>
    </row>
    <row r="51" spans="1:88">
      <c r="A51" s="12"/>
      <c r="B51" s="12"/>
      <c r="C51" s="12"/>
      <c r="E51" s="13" t="str">
        <f t="shared" si="16"/>
        <v/>
      </c>
      <c r="F51" s="12" t="str">
        <f t="shared" si="17"/>
        <v/>
      </c>
      <c r="G51" s="12" t="str">
        <f t="shared" si="18"/>
        <v/>
      </c>
      <c r="H51" s="13" t="str">
        <f t="shared" si="19"/>
        <v/>
      </c>
      <c r="I51" s="12" t="str">
        <f t="shared" si="20"/>
        <v/>
      </c>
      <c r="J51" s="12" t="str">
        <f t="shared" si="21"/>
        <v/>
      </c>
      <c r="L51" s="22" t="str">
        <f t="shared" si="22"/>
        <v/>
      </c>
      <c r="M51" s="22" t="str">
        <f t="shared" si="23"/>
        <v/>
      </c>
      <c r="O51" s="22"/>
      <c r="P51" s="22"/>
      <c r="Q51" s="23"/>
      <c r="R51" s="22"/>
      <c r="S51" s="22"/>
      <c r="T51" s="23"/>
      <c r="U51" s="22"/>
      <c r="V51" s="22"/>
      <c r="W51" s="23"/>
      <c r="X51" s="22"/>
      <c r="Y51" s="22"/>
      <c r="Z51" s="23"/>
      <c r="AA51" s="22"/>
      <c r="AB51" s="22"/>
      <c r="AC51" s="23"/>
      <c r="AD51" s="23" t="str">
        <f t="shared" si="24"/>
        <v/>
      </c>
      <c r="AE51" s="22"/>
      <c r="AF51" s="22"/>
      <c r="AG51" s="23"/>
      <c r="AH51" s="22"/>
      <c r="AI51" s="22"/>
      <c r="AJ51" s="23"/>
      <c r="AK51" s="22"/>
      <c r="AL51" s="22"/>
      <c r="AM51" s="23"/>
      <c r="AN51" s="22"/>
      <c r="AO51" s="22"/>
      <c r="AP51" s="23"/>
      <c r="AQ51" s="22"/>
      <c r="AR51" s="22"/>
      <c r="AS51" s="23"/>
      <c r="AT51" s="22"/>
      <c r="AU51" s="25" t="str">
        <f t="shared" si="25"/>
        <v/>
      </c>
      <c r="AV51" s="26" t="str">
        <f t="shared" si="26"/>
        <v/>
      </c>
      <c r="AW51" s="32"/>
      <c r="AX51" s="22"/>
      <c r="AY51" s="22"/>
      <c r="AZ51" s="23"/>
      <c r="BA51" s="22"/>
      <c r="BB51" s="22"/>
      <c r="BC51" s="23"/>
      <c r="BD51" s="22"/>
      <c r="BE51" s="22"/>
      <c r="BF51" s="23"/>
      <c r="BG51" s="22"/>
      <c r="BH51" s="22"/>
      <c r="BI51" s="23"/>
      <c r="BJ51" s="22"/>
      <c r="BK51" s="22"/>
      <c r="BL51" s="23"/>
      <c r="BM51" s="23" t="str">
        <f t="shared" si="27"/>
        <v/>
      </c>
      <c r="BN51" s="22"/>
      <c r="BO51" s="22"/>
      <c r="BP51" s="23"/>
      <c r="BQ51" s="22"/>
      <c r="BR51" s="22"/>
      <c r="BS51" s="23"/>
      <c r="BT51" s="22"/>
      <c r="BU51" s="22"/>
      <c r="BV51" s="23"/>
      <c r="BW51" s="22"/>
      <c r="BX51" s="22"/>
      <c r="BY51" s="23"/>
      <c r="BZ51" s="22"/>
      <c r="CA51" s="22"/>
      <c r="CB51" s="23"/>
      <c r="CC51" s="25" t="str">
        <f t="shared" si="28"/>
        <v/>
      </c>
      <c r="CD51" s="26" t="str">
        <f t="shared" si="29"/>
        <v/>
      </c>
      <c r="CE51" s="32"/>
      <c r="CF51" s="22"/>
      <c r="CG51" s="33" t="str">
        <f t="shared" si="30"/>
        <v/>
      </c>
      <c r="CH51" s="32"/>
      <c r="CI51" s="22"/>
      <c r="CJ51" s="33" t="str">
        <f t="shared" si="31"/>
        <v/>
      </c>
    </row>
    <row r="52" spans="1:88">
      <c r="A52" s="12"/>
      <c r="B52" s="12"/>
      <c r="C52" s="12"/>
      <c r="E52" s="13" t="str">
        <f t="shared" si="16"/>
        <v/>
      </c>
      <c r="F52" s="12" t="str">
        <f t="shared" si="17"/>
        <v/>
      </c>
      <c r="G52" s="12" t="str">
        <f t="shared" si="18"/>
        <v/>
      </c>
      <c r="H52" s="13" t="str">
        <f t="shared" si="19"/>
        <v/>
      </c>
      <c r="I52" s="12" t="str">
        <f t="shared" si="20"/>
        <v/>
      </c>
      <c r="J52" s="12" t="str">
        <f t="shared" si="21"/>
        <v/>
      </c>
      <c r="L52" s="22" t="str">
        <f t="shared" si="22"/>
        <v/>
      </c>
      <c r="M52" s="22" t="str">
        <f t="shared" si="23"/>
        <v/>
      </c>
      <c r="O52" s="22"/>
      <c r="P52" s="22"/>
      <c r="Q52" s="23"/>
      <c r="R52" s="22"/>
      <c r="S52" s="22"/>
      <c r="T52" s="23"/>
      <c r="U52" s="22"/>
      <c r="V52" s="22"/>
      <c r="W52" s="23"/>
      <c r="X52" s="22"/>
      <c r="Y52" s="22"/>
      <c r="Z52" s="23"/>
      <c r="AA52" s="22"/>
      <c r="AB52" s="22"/>
      <c r="AC52" s="23"/>
      <c r="AD52" s="23" t="str">
        <f t="shared" si="24"/>
        <v/>
      </c>
      <c r="AE52" s="22"/>
      <c r="AF52" s="22"/>
      <c r="AG52" s="23"/>
      <c r="AH52" s="22"/>
      <c r="AI52" s="22"/>
      <c r="AJ52" s="23"/>
      <c r="AK52" s="22"/>
      <c r="AL52" s="22"/>
      <c r="AM52" s="23"/>
      <c r="AN52" s="22"/>
      <c r="AO52" s="22"/>
      <c r="AP52" s="23"/>
      <c r="AQ52" s="22"/>
      <c r="AR52" s="22"/>
      <c r="AS52" s="23"/>
      <c r="AT52" s="22"/>
      <c r="AU52" s="25" t="str">
        <f t="shared" si="25"/>
        <v/>
      </c>
      <c r="AV52" s="26" t="str">
        <f t="shared" si="26"/>
        <v/>
      </c>
      <c r="AW52" s="32"/>
      <c r="AX52" s="22"/>
      <c r="AY52" s="22"/>
      <c r="AZ52" s="23"/>
      <c r="BA52" s="22"/>
      <c r="BB52" s="22"/>
      <c r="BC52" s="23"/>
      <c r="BD52" s="22"/>
      <c r="BE52" s="22"/>
      <c r="BF52" s="23"/>
      <c r="BG52" s="22"/>
      <c r="BH52" s="22"/>
      <c r="BI52" s="23"/>
      <c r="BJ52" s="22"/>
      <c r="BK52" s="22"/>
      <c r="BL52" s="23"/>
      <c r="BM52" s="23" t="str">
        <f t="shared" si="27"/>
        <v/>
      </c>
      <c r="BN52" s="22"/>
      <c r="BO52" s="22"/>
      <c r="BP52" s="23"/>
      <c r="BQ52" s="22"/>
      <c r="BR52" s="22"/>
      <c r="BS52" s="23"/>
      <c r="BT52" s="22"/>
      <c r="BU52" s="22"/>
      <c r="BV52" s="23"/>
      <c r="BW52" s="22"/>
      <c r="BX52" s="22"/>
      <c r="BY52" s="23"/>
      <c r="BZ52" s="22"/>
      <c r="CA52" s="22"/>
      <c r="CB52" s="23"/>
      <c r="CC52" s="25" t="str">
        <f t="shared" si="28"/>
        <v/>
      </c>
      <c r="CD52" s="26" t="str">
        <f t="shared" si="29"/>
        <v/>
      </c>
      <c r="CE52" s="32"/>
      <c r="CF52" s="22"/>
      <c r="CG52" s="33" t="str">
        <f t="shared" si="30"/>
        <v/>
      </c>
      <c r="CH52" s="32"/>
      <c r="CI52" s="22"/>
      <c r="CJ52" s="33" t="str">
        <f t="shared" si="31"/>
        <v/>
      </c>
    </row>
    <row r="53" spans="1:88">
      <c r="A53" s="12"/>
      <c r="B53" s="12"/>
      <c r="C53" s="12"/>
      <c r="E53" s="13" t="str">
        <f t="shared" si="16"/>
        <v/>
      </c>
      <c r="F53" s="12" t="str">
        <f t="shared" si="17"/>
        <v/>
      </c>
      <c r="G53" s="12" t="str">
        <f t="shared" si="18"/>
        <v/>
      </c>
      <c r="H53" s="13" t="str">
        <f t="shared" si="19"/>
        <v/>
      </c>
      <c r="I53" s="12" t="str">
        <f t="shared" si="20"/>
        <v/>
      </c>
      <c r="J53" s="12" t="str">
        <f t="shared" si="21"/>
        <v/>
      </c>
      <c r="L53" s="22" t="str">
        <f t="shared" si="22"/>
        <v/>
      </c>
      <c r="M53" s="22" t="str">
        <f t="shared" si="23"/>
        <v/>
      </c>
      <c r="O53" s="22"/>
      <c r="P53" s="22"/>
      <c r="Q53" s="23"/>
      <c r="R53" s="22"/>
      <c r="S53" s="22"/>
      <c r="T53" s="23"/>
      <c r="U53" s="22"/>
      <c r="V53" s="22"/>
      <c r="W53" s="23"/>
      <c r="X53" s="22"/>
      <c r="Y53" s="22"/>
      <c r="Z53" s="23"/>
      <c r="AA53" s="22"/>
      <c r="AB53" s="22"/>
      <c r="AC53" s="23"/>
      <c r="AD53" s="23" t="str">
        <f t="shared" si="24"/>
        <v/>
      </c>
      <c r="AE53" s="22"/>
      <c r="AF53" s="22"/>
      <c r="AG53" s="23"/>
      <c r="AH53" s="22"/>
      <c r="AI53" s="22"/>
      <c r="AJ53" s="23"/>
      <c r="AK53" s="22"/>
      <c r="AL53" s="22"/>
      <c r="AM53" s="23"/>
      <c r="AN53" s="22"/>
      <c r="AO53" s="22"/>
      <c r="AP53" s="23"/>
      <c r="AQ53" s="22"/>
      <c r="AR53" s="22"/>
      <c r="AS53" s="23"/>
      <c r="AT53" s="22"/>
      <c r="AU53" s="25" t="str">
        <f t="shared" si="25"/>
        <v/>
      </c>
      <c r="AV53" s="26" t="str">
        <f t="shared" si="26"/>
        <v/>
      </c>
      <c r="AW53" s="32"/>
      <c r="AX53" s="22"/>
      <c r="AY53" s="22"/>
      <c r="AZ53" s="23"/>
      <c r="BA53" s="22"/>
      <c r="BB53" s="22"/>
      <c r="BC53" s="23"/>
      <c r="BD53" s="22"/>
      <c r="BE53" s="22"/>
      <c r="BF53" s="23"/>
      <c r="BG53" s="22"/>
      <c r="BH53" s="22"/>
      <c r="BI53" s="23"/>
      <c r="BJ53" s="22"/>
      <c r="BK53" s="22"/>
      <c r="BL53" s="23"/>
      <c r="BM53" s="23" t="str">
        <f t="shared" si="27"/>
        <v/>
      </c>
      <c r="BN53" s="22"/>
      <c r="BO53" s="22"/>
      <c r="BP53" s="23"/>
      <c r="BQ53" s="22"/>
      <c r="BR53" s="22"/>
      <c r="BS53" s="23"/>
      <c r="BT53" s="22"/>
      <c r="BU53" s="22"/>
      <c r="BV53" s="23"/>
      <c r="BW53" s="22"/>
      <c r="BX53" s="22"/>
      <c r="BY53" s="23"/>
      <c r="BZ53" s="22"/>
      <c r="CA53" s="22"/>
      <c r="CB53" s="23"/>
      <c r="CC53" s="25" t="str">
        <f t="shared" si="28"/>
        <v/>
      </c>
      <c r="CD53" s="26" t="str">
        <f t="shared" si="29"/>
        <v/>
      </c>
      <c r="CE53" s="32"/>
      <c r="CF53" s="22"/>
      <c r="CG53" s="33" t="str">
        <f t="shared" si="30"/>
        <v/>
      </c>
      <c r="CH53" s="32"/>
      <c r="CI53" s="22"/>
      <c r="CJ53" s="33" t="str">
        <f t="shared" si="31"/>
        <v/>
      </c>
    </row>
    <row r="54" spans="1:88">
      <c r="A54" s="12"/>
      <c r="B54" s="12"/>
      <c r="C54" s="12"/>
      <c r="E54" s="13" t="str">
        <f t="shared" si="16"/>
        <v/>
      </c>
      <c r="F54" s="12" t="str">
        <f t="shared" si="17"/>
        <v/>
      </c>
      <c r="G54" s="12" t="str">
        <f t="shared" si="18"/>
        <v/>
      </c>
      <c r="H54" s="13" t="str">
        <f t="shared" si="19"/>
        <v/>
      </c>
      <c r="I54" s="12" t="str">
        <f t="shared" si="20"/>
        <v/>
      </c>
      <c r="J54" s="12" t="str">
        <f t="shared" si="21"/>
        <v/>
      </c>
      <c r="L54" s="22" t="str">
        <f t="shared" si="22"/>
        <v/>
      </c>
      <c r="M54" s="22" t="str">
        <f t="shared" si="23"/>
        <v/>
      </c>
      <c r="O54" s="22"/>
      <c r="P54" s="22"/>
      <c r="Q54" s="23"/>
      <c r="R54" s="22"/>
      <c r="S54" s="22"/>
      <c r="T54" s="23"/>
      <c r="U54" s="22"/>
      <c r="V54" s="22"/>
      <c r="W54" s="23"/>
      <c r="X54" s="22"/>
      <c r="Y54" s="22"/>
      <c r="Z54" s="23"/>
      <c r="AA54" s="22"/>
      <c r="AB54" s="22"/>
      <c r="AC54" s="23"/>
      <c r="AD54" s="23" t="str">
        <f t="shared" si="24"/>
        <v/>
      </c>
      <c r="AE54" s="22"/>
      <c r="AF54" s="22"/>
      <c r="AG54" s="23"/>
      <c r="AH54" s="22"/>
      <c r="AI54" s="22"/>
      <c r="AJ54" s="23"/>
      <c r="AK54" s="22"/>
      <c r="AL54" s="22"/>
      <c r="AM54" s="23"/>
      <c r="AN54" s="22"/>
      <c r="AO54" s="22"/>
      <c r="AP54" s="23"/>
      <c r="AQ54" s="22"/>
      <c r="AR54" s="22"/>
      <c r="AS54" s="23"/>
      <c r="AT54" s="22"/>
      <c r="AU54" s="25" t="str">
        <f t="shared" si="25"/>
        <v/>
      </c>
      <c r="AV54" s="26" t="str">
        <f t="shared" si="26"/>
        <v/>
      </c>
      <c r="AW54" s="32"/>
      <c r="AX54" s="22"/>
      <c r="AY54" s="22"/>
      <c r="AZ54" s="23"/>
      <c r="BA54" s="22"/>
      <c r="BB54" s="22"/>
      <c r="BC54" s="23"/>
      <c r="BD54" s="22"/>
      <c r="BE54" s="22"/>
      <c r="BF54" s="23"/>
      <c r="BG54" s="22"/>
      <c r="BH54" s="22"/>
      <c r="BI54" s="23"/>
      <c r="BJ54" s="22"/>
      <c r="BK54" s="22"/>
      <c r="BL54" s="23"/>
      <c r="BM54" s="23" t="str">
        <f t="shared" si="27"/>
        <v/>
      </c>
      <c r="BN54" s="22"/>
      <c r="BO54" s="22"/>
      <c r="BP54" s="23"/>
      <c r="BQ54" s="22"/>
      <c r="BR54" s="22"/>
      <c r="BS54" s="23"/>
      <c r="BT54" s="22"/>
      <c r="BU54" s="22"/>
      <c r="BV54" s="23"/>
      <c r="BW54" s="22"/>
      <c r="BX54" s="22"/>
      <c r="BY54" s="23"/>
      <c r="BZ54" s="22"/>
      <c r="CA54" s="22"/>
      <c r="CB54" s="23"/>
      <c r="CC54" s="25" t="str">
        <f t="shared" si="28"/>
        <v/>
      </c>
      <c r="CD54" s="26" t="str">
        <f t="shared" si="29"/>
        <v/>
      </c>
      <c r="CE54" s="32"/>
      <c r="CF54" s="22"/>
      <c r="CG54" s="33" t="str">
        <f t="shared" si="30"/>
        <v/>
      </c>
      <c r="CH54" s="32"/>
      <c r="CI54" s="22"/>
      <c r="CJ54" s="33" t="str">
        <f t="shared" si="31"/>
        <v/>
      </c>
    </row>
    <row r="55" spans="1:88">
      <c r="A55" s="12"/>
      <c r="B55" s="12"/>
      <c r="C55" s="12"/>
      <c r="E55" s="13" t="str">
        <f t="shared" si="16"/>
        <v/>
      </c>
      <c r="F55" s="12" t="str">
        <f t="shared" si="17"/>
        <v/>
      </c>
      <c r="G55" s="12" t="str">
        <f t="shared" si="18"/>
        <v/>
      </c>
      <c r="H55" s="13" t="str">
        <f t="shared" si="19"/>
        <v/>
      </c>
      <c r="I55" s="12" t="str">
        <f t="shared" si="20"/>
        <v/>
      </c>
      <c r="J55" s="12" t="str">
        <f t="shared" si="21"/>
        <v/>
      </c>
      <c r="L55" s="22" t="str">
        <f t="shared" si="22"/>
        <v/>
      </c>
      <c r="M55" s="22" t="str">
        <f t="shared" si="23"/>
        <v/>
      </c>
      <c r="O55" s="22"/>
      <c r="P55" s="22"/>
      <c r="Q55" s="23"/>
      <c r="R55" s="22"/>
      <c r="S55" s="22"/>
      <c r="T55" s="23"/>
      <c r="U55" s="22"/>
      <c r="V55" s="22"/>
      <c r="W55" s="23"/>
      <c r="X55" s="22"/>
      <c r="Y55" s="22"/>
      <c r="Z55" s="23"/>
      <c r="AA55" s="22"/>
      <c r="AB55" s="22"/>
      <c r="AC55" s="23"/>
      <c r="AD55" s="23" t="str">
        <f t="shared" si="24"/>
        <v/>
      </c>
      <c r="AE55" s="22"/>
      <c r="AF55" s="22"/>
      <c r="AG55" s="23"/>
      <c r="AH55" s="22"/>
      <c r="AI55" s="22"/>
      <c r="AJ55" s="23"/>
      <c r="AK55" s="22"/>
      <c r="AL55" s="22"/>
      <c r="AM55" s="23"/>
      <c r="AN55" s="22"/>
      <c r="AO55" s="22"/>
      <c r="AP55" s="23"/>
      <c r="AQ55" s="22"/>
      <c r="AR55" s="22"/>
      <c r="AS55" s="23"/>
      <c r="AT55" s="22"/>
      <c r="AU55" s="25" t="str">
        <f t="shared" si="25"/>
        <v/>
      </c>
      <c r="AV55" s="26" t="str">
        <f t="shared" si="26"/>
        <v/>
      </c>
      <c r="AW55" s="32"/>
      <c r="AX55" s="22"/>
      <c r="AY55" s="22"/>
      <c r="AZ55" s="23"/>
      <c r="BA55" s="22"/>
      <c r="BB55" s="22"/>
      <c r="BC55" s="23"/>
      <c r="BD55" s="22"/>
      <c r="BE55" s="22"/>
      <c r="BF55" s="23"/>
      <c r="BG55" s="22"/>
      <c r="BH55" s="22"/>
      <c r="BI55" s="23"/>
      <c r="BJ55" s="22"/>
      <c r="BK55" s="22"/>
      <c r="BL55" s="23"/>
      <c r="BM55" s="23" t="str">
        <f t="shared" si="27"/>
        <v/>
      </c>
      <c r="BN55" s="22"/>
      <c r="BO55" s="22"/>
      <c r="BP55" s="23"/>
      <c r="BQ55" s="22"/>
      <c r="BR55" s="22"/>
      <c r="BS55" s="23"/>
      <c r="BT55" s="22"/>
      <c r="BU55" s="22"/>
      <c r="BV55" s="23"/>
      <c r="BW55" s="22"/>
      <c r="BX55" s="22"/>
      <c r="BY55" s="23"/>
      <c r="BZ55" s="22"/>
      <c r="CA55" s="22"/>
      <c r="CB55" s="23"/>
      <c r="CC55" s="25" t="str">
        <f t="shared" si="28"/>
        <v/>
      </c>
      <c r="CD55" s="26" t="str">
        <f t="shared" si="29"/>
        <v/>
      </c>
      <c r="CE55" s="32"/>
      <c r="CF55" s="22"/>
      <c r="CG55" s="33" t="str">
        <f t="shared" si="30"/>
        <v/>
      </c>
      <c r="CH55" s="32"/>
      <c r="CI55" s="22"/>
      <c r="CJ55" s="33" t="str">
        <f t="shared" si="31"/>
        <v/>
      </c>
    </row>
    <row r="56" spans="1:88">
      <c r="A56" s="12"/>
      <c r="B56" s="12"/>
      <c r="C56" s="12"/>
      <c r="E56" s="13" t="str">
        <f t="shared" si="16"/>
        <v/>
      </c>
      <c r="F56" s="12" t="str">
        <f t="shared" si="17"/>
        <v/>
      </c>
      <c r="G56" s="12" t="str">
        <f t="shared" si="18"/>
        <v/>
      </c>
      <c r="H56" s="13" t="str">
        <f t="shared" si="19"/>
        <v/>
      </c>
      <c r="I56" s="12" t="str">
        <f t="shared" si="20"/>
        <v/>
      </c>
      <c r="J56" s="12" t="str">
        <f t="shared" si="21"/>
        <v/>
      </c>
      <c r="L56" s="22" t="str">
        <f t="shared" si="22"/>
        <v/>
      </c>
      <c r="M56" s="22" t="str">
        <f t="shared" si="23"/>
        <v/>
      </c>
      <c r="O56" s="22"/>
      <c r="P56" s="22"/>
      <c r="Q56" s="23"/>
      <c r="R56" s="22"/>
      <c r="S56" s="22"/>
      <c r="T56" s="23"/>
      <c r="U56" s="22"/>
      <c r="V56" s="22"/>
      <c r="W56" s="23"/>
      <c r="X56" s="22"/>
      <c r="Y56" s="22"/>
      <c r="Z56" s="23"/>
      <c r="AA56" s="22"/>
      <c r="AB56" s="22"/>
      <c r="AC56" s="23"/>
      <c r="AD56" s="23" t="str">
        <f t="shared" si="24"/>
        <v/>
      </c>
      <c r="AE56" s="22"/>
      <c r="AF56" s="22"/>
      <c r="AG56" s="23"/>
      <c r="AH56" s="22"/>
      <c r="AI56" s="22"/>
      <c r="AJ56" s="23"/>
      <c r="AK56" s="22"/>
      <c r="AL56" s="22"/>
      <c r="AM56" s="23"/>
      <c r="AN56" s="22"/>
      <c r="AO56" s="22"/>
      <c r="AP56" s="23"/>
      <c r="AQ56" s="22"/>
      <c r="AR56" s="22"/>
      <c r="AS56" s="23"/>
      <c r="AT56" s="22"/>
      <c r="AU56" s="25" t="str">
        <f t="shared" si="25"/>
        <v/>
      </c>
      <c r="AV56" s="26" t="str">
        <f t="shared" si="26"/>
        <v/>
      </c>
      <c r="AW56" s="32"/>
      <c r="AX56" s="22"/>
      <c r="AY56" s="22"/>
      <c r="AZ56" s="23"/>
      <c r="BA56" s="22"/>
      <c r="BB56" s="22"/>
      <c r="BC56" s="23"/>
      <c r="BD56" s="22"/>
      <c r="BE56" s="22"/>
      <c r="BF56" s="23"/>
      <c r="BG56" s="22"/>
      <c r="BH56" s="22"/>
      <c r="BI56" s="23"/>
      <c r="BJ56" s="22"/>
      <c r="BK56" s="22"/>
      <c r="BL56" s="23"/>
      <c r="BM56" s="23" t="str">
        <f t="shared" si="27"/>
        <v/>
      </c>
      <c r="BN56" s="22"/>
      <c r="BO56" s="22"/>
      <c r="BP56" s="23"/>
      <c r="BQ56" s="22"/>
      <c r="BR56" s="22"/>
      <c r="BS56" s="23"/>
      <c r="BT56" s="22"/>
      <c r="BU56" s="22"/>
      <c r="BV56" s="23"/>
      <c r="BW56" s="22"/>
      <c r="BX56" s="22"/>
      <c r="BY56" s="23"/>
      <c r="BZ56" s="22"/>
      <c r="CA56" s="22"/>
      <c r="CB56" s="23"/>
      <c r="CC56" s="25" t="str">
        <f t="shared" si="28"/>
        <v/>
      </c>
      <c r="CD56" s="26" t="str">
        <f t="shared" si="29"/>
        <v/>
      </c>
      <c r="CE56" s="32"/>
      <c r="CF56" s="22"/>
      <c r="CG56" s="33" t="str">
        <f t="shared" si="30"/>
        <v/>
      </c>
      <c r="CH56" s="32"/>
      <c r="CI56" s="22"/>
      <c r="CJ56" s="33" t="str">
        <f t="shared" si="31"/>
        <v/>
      </c>
    </row>
    <row r="57" spans="1:88">
      <c r="A57" s="12"/>
      <c r="B57" s="12"/>
      <c r="C57" s="12"/>
      <c r="E57" s="13" t="str">
        <f t="shared" si="16"/>
        <v/>
      </c>
      <c r="F57" s="12" t="str">
        <f t="shared" si="17"/>
        <v/>
      </c>
      <c r="G57" s="12" t="str">
        <f t="shared" si="18"/>
        <v/>
      </c>
      <c r="H57" s="13" t="str">
        <f t="shared" si="19"/>
        <v/>
      </c>
      <c r="I57" s="12" t="str">
        <f t="shared" si="20"/>
        <v/>
      </c>
      <c r="J57" s="12" t="str">
        <f t="shared" si="21"/>
        <v/>
      </c>
      <c r="L57" s="22" t="str">
        <f t="shared" si="22"/>
        <v/>
      </c>
      <c r="M57" s="22" t="str">
        <f t="shared" si="23"/>
        <v/>
      </c>
      <c r="O57" s="22"/>
      <c r="P57" s="22"/>
      <c r="Q57" s="23"/>
      <c r="R57" s="22"/>
      <c r="S57" s="22"/>
      <c r="T57" s="23"/>
      <c r="U57" s="22"/>
      <c r="V57" s="22"/>
      <c r="W57" s="23"/>
      <c r="X57" s="22"/>
      <c r="Y57" s="22"/>
      <c r="Z57" s="23"/>
      <c r="AA57" s="22"/>
      <c r="AB57" s="22"/>
      <c r="AC57" s="23"/>
      <c r="AD57" s="23" t="str">
        <f t="shared" si="24"/>
        <v/>
      </c>
      <c r="AE57" s="22"/>
      <c r="AF57" s="22"/>
      <c r="AG57" s="23"/>
      <c r="AH57" s="22"/>
      <c r="AI57" s="22"/>
      <c r="AJ57" s="23"/>
      <c r="AK57" s="22"/>
      <c r="AL57" s="22"/>
      <c r="AM57" s="23"/>
      <c r="AN57" s="22"/>
      <c r="AO57" s="22"/>
      <c r="AP57" s="23"/>
      <c r="AQ57" s="22"/>
      <c r="AR57" s="22"/>
      <c r="AS57" s="23"/>
      <c r="AT57" s="22"/>
      <c r="AU57" s="25" t="str">
        <f t="shared" si="25"/>
        <v/>
      </c>
      <c r="AV57" s="26" t="str">
        <f t="shared" si="26"/>
        <v/>
      </c>
      <c r="AW57" s="32"/>
      <c r="AX57" s="22"/>
      <c r="AY57" s="22"/>
      <c r="AZ57" s="23"/>
      <c r="BA57" s="22"/>
      <c r="BB57" s="22"/>
      <c r="BC57" s="23"/>
      <c r="BD57" s="22"/>
      <c r="BE57" s="22"/>
      <c r="BF57" s="23"/>
      <c r="BG57" s="22"/>
      <c r="BH57" s="22"/>
      <c r="BI57" s="23"/>
      <c r="BJ57" s="22"/>
      <c r="BK57" s="22"/>
      <c r="BL57" s="23"/>
      <c r="BM57" s="23" t="str">
        <f t="shared" si="27"/>
        <v/>
      </c>
      <c r="BN57" s="22"/>
      <c r="BO57" s="22"/>
      <c r="BP57" s="23"/>
      <c r="BQ57" s="22"/>
      <c r="BR57" s="22"/>
      <c r="BS57" s="23"/>
      <c r="BT57" s="22"/>
      <c r="BU57" s="22"/>
      <c r="BV57" s="23"/>
      <c r="BW57" s="22"/>
      <c r="BX57" s="22"/>
      <c r="BY57" s="23"/>
      <c r="BZ57" s="22"/>
      <c r="CA57" s="22"/>
      <c r="CB57" s="23"/>
      <c r="CC57" s="25" t="str">
        <f t="shared" si="28"/>
        <v/>
      </c>
      <c r="CD57" s="26" t="str">
        <f t="shared" si="29"/>
        <v/>
      </c>
      <c r="CE57" s="32"/>
      <c r="CF57" s="22"/>
      <c r="CG57" s="33" t="str">
        <f t="shared" si="30"/>
        <v/>
      </c>
      <c r="CH57" s="32"/>
      <c r="CI57" s="22"/>
      <c r="CJ57" s="33" t="str">
        <f t="shared" si="31"/>
        <v/>
      </c>
    </row>
    <row r="58" spans="1:88">
      <c r="A58" s="12"/>
      <c r="B58" s="12"/>
      <c r="C58" s="12"/>
      <c r="E58" s="13" t="str">
        <f t="shared" si="16"/>
        <v/>
      </c>
      <c r="F58" s="12" t="str">
        <f t="shared" si="17"/>
        <v/>
      </c>
      <c r="G58" s="12" t="str">
        <f t="shared" si="18"/>
        <v/>
      </c>
      <c r="H58" s="13" t="str">
        <f t="shared" si="19"/>
        <v/>
      </c>
      <c r="I58" s="12" t="str">
        <f t="shared" si="20"/>
        <v/>
      </c>
      <c r="J58" s="12" t="str">
        <f t="shared" si="21"/>
        <v/>
      </c>
      <c r="L58" s="22" t="str">
        <f t="shared" si="22"/>
        <v/>
      </c>
      <c r="M58" s="22" t="str">
        <f t="shared" si="23"/>
        <v/>
      </c>
      <c r="O58" s="22"/>
      <c r="P58" s="22"/>
      <c r="Q58" s="23"/>
      <c r="R58" s="22"/>
      <c r="S58" s="22"/>
      <c r="T58" s="23"/>
      <c r="U58" s="22"/>
      <c r="V58" s="22"/>
      <c r="W58" s="23"/>
      <c r="X58" s="22"/>
      <c r="Y58" s="22"/>
      <c r="Z58" s="23"/>
      <c r="AA58" s="22"/>
      <c r="AB58" s="22"/>
      <c r="AC58" s="23"/>
      <c r="AD58" s="23" t="str">
        <f t="shared" si="24"/>
        <v/>
      </c>
      <c r="AE58" s="22"/>
      <c r="AF58" s="22"/>
      <c r="AG58" s="23"/>
      <c r="AH58" s="22"/>
      <c r="AI58" s="22"/>
      <c r="AJ58" s="23"/>
      <c r="AK58" s="22"/>
      <c r="AL58" s="22"/>
      <c r="AM58" s="23"/>
      <c r="AN58" s="22"/>
      <c r="AO58" s="22"/>
      <c r="AP58" s="23"/>
      <c r="AQ58" s="22"/>
      <c r="AR58" s="22"/>
      <c r="AS58" s="23"/>
      <c r="AT58" s="22"/>
      <c r="AU58" s="25" t="str">
        <f t="shared" si="25"/>
        <v/>
      </c>
      <c r="AV58" s="26" t="str">
        <f t="shared" si="26"/>
        <v/>
      </c>
      <c r="AW58" s="32"/>
      <c r="AX58" s="22"/>
      <c r="AY58" s="22"/>
      <c r="AZ58" s="23"/>
      <c r="BA58" s="22"/>
      <c r="BB58" s="22"/>
      <c r="BC58" s="23"/>
      <c r="BD58" s="22"/>
      <c r="BE58" s="22"/>
      <c r="BF58" s="23"/>
      <c r="BG58" s="22"/>
      <c r="BH58" s="22"/>
      <c r="BI58" s="23"/>
      <c r="BJ58" s="22"/>
      <c r="BK58" s="22"/>
      <c r="BL58" s="23"/>
      <c r="BM58" s="23" t="str">
        <f t="shared" si="27"/>
        <v/>
      </c>
      <c r="BN58" s="22"/>
      <c r="BO58" s="22"/>
      <c r="BP58" s="23"/>
      <c r="BQ58" s="22"/>
      <c r="BR58" s="22"/>
      <c r="BS58" s="23"/>
      <c r="BT58" s="22"/>
      <c r="BU58" s="22"/>
      <c r="BV58" s="23"/>
      <c r="BW58" s="22"/>
      <c r="BX58" s="22"/>
      <c r="BY58" s="23"/>
      <c r="BZ58" s="22"/>
      <c r="CA58" s="22"/>
      <c r="CB58" s="23"/>
      <c r="CC58" s="25" t="str">
        <f t="shared" si="28"/>
        <v/>
      </c>
      <c r="CD58" s="26" t="str">
        <f t="shared" si="29"/>
        <v/>
      </c>
      <c r="CE58" s="32"/>
      <c r="CF58" s="22"/>
      <c r="CG58" s="33" t="str">
        <f t="shared" si="30"/>
        <v/>
      </c>
      <c r="CH58" s="32"/>
      <c r="CI58" s="22"/>
      <c r="CJ58" s="33" t="str">
        <f t="shared" si="31"/>
        <v/>
      </c>
    </row>
    <row r="59" spans="1:88">
      <c r="A59" s="12"/>
      <c r="B59" s="12"/>
      <c r="C59" s="12"/>
      <c r="E59" s="13" t="str">
        <f t="shared" si="16"/>
        <v/>
      </c>
      <c r="F59" s="12" t="str">
        <f t="shared" si="17"/>
        <v/>
      </c>
      <c r="G59" s="12" t="str">
        <f t="shared" si="18"/>
        <v/>
      </c>
      <c r="H59" s="13" t="str">
        <f t="shared" si="19"/>
        <v/>
      </c>
      <c r="I59" s="12" t="str">
        <f t="shared" si="20"/>
        <v/>
      </c>
      <c r="J59" s="12" t="str">
        <f t="shared" si="21"/>
        <v/>
      </c>
      <c r="L59" s="22" t="str">
        <f t="shared" si="22"/>
        <v/>
      </c>
      <c r="M59" s="22" t="str">
        <f t="shared" si="23"/>
        <v/>
      </c>
      <c r="O59" s="22"/>
      <c r="P59" s="22"/>
      <c r="Q59" s="23"/>
      <c r="R59" s="22"/>
      <c r="S59" s="22"/>
      <c r="T59" s="23"/>
      <c r="U59" s="22"/>
      <c r="V59" s="22"/>
      <c r="W59" s="23"/>
      <c r="X59" s="22"/>
      <c r="Y59" s="22"/>
      <c r="Z59" s="23"/>
      <c r="AA59" s="22"/>
      <c r="AB59" s="22"/>
      <c r="AC59" s="23"/>
      <c r="AD59" s="23" t="str">
        <f t="shared" si="24"/>
        <v/>
      </c>
      <c r="AE59" s="22"/>
      <c r="AF59" s="22"/>
      <c r="AG59" s="23"/>
      <c r="AH59" s="22"/>
      <c r="AI59" s="22"/>
      <c r="AJ59" s="23"/>
      <c r="AK59" s="22"/>
      <c r="AL59" s="22"/>
      <c r="AM59" s="23"/>
      <c r="AN59" s="22"/>
      <c r="AO59" s="22"/>
      <c r="AP59" s="23"/>
      <c r="AQ59" s="22"/>
      <c r="AR59" s="22"/>
      <c r="AS59" s="23"/>
      <c r="AT59" s="22"/>
      <c r="AU59" s="25" t="str">
        <f t="shared" si="25"/>
        <v/>
      </c>
      <c r="AV59" s="26" t="str">
        <f t="shared" si="26"/>
        <v/>
      </c>
      <c r="AW59" s="32"/>
      <c r="AX59" s="22"/>
      <c r="AY59" s="22"/>
      <c r="AZ59" s="23"/>
      <c r="BA59" s="22"/>
      <c r="BB59" s="22"/>
      <c r="BC59" s="23"/>
      <c r="BD59" s="22"/>
      <c r="BE59" s="22"/>
      <c r="BF59" s="23"/>
      <c r="BG59" s="22"/>
      <c r="BH59" s="22"/>
      <c r="BI59" s="23"/>
      <c r="BJ59" s="22"/>
      <c r="BK59" s="22"/>
      <c r="BL59" s="23"/>
      <c r="BM59" s="23" t="str">
        <f t="shared" si="27"/>
        <v/>
      </c>
      <c r="BN59" s="22"/>
      <c r="BO59" s="22"/>
      <c r="BP59" s="23"/>
      <c r="BQ59" s="22"/>
      <c r="BR59" s="22"/>
      <c r="BS59" s="23"/>
      <c r="BT59" s="22"/>
      <c r="BU59" s="22"/>
      <c r="BV59" s="23"/>
      <c r="BW59" s="22"/>
      <c r="BX59" s="22"/>
      <c r="BY59" s="23"/>
      <c r="BZ59" s="22"/>
      <c r="CA59" s="22"/>
      <c r="CB59" s="23"/>
      <c r="CC59" s="25" t="str">
        <f t="shared" si="28"/>
        <v/>
      </c>
      <c r="CD59" s="26" t="str">
        <f t="shared" si="29"/>
        <v/>
      </c>
      <c r="CE59" s="32"/>
      <c r="CF59" s="22"/>
      <c r="CG59" s="33" t="str">
        <f t="shared" si="30"/>
        <v/>
      </c>
      <c r="CH59" s="32"/>
      <c r="CI59" s="22"/>
      <c r="CJ59" s="33" t="str">
        <f t="shared" si="31"/>
        <v/>
      </c>
    </row>
    <row r="60" spans="1:88">
      <c r="A60" s="12"/>
      <c r="B60" s="12"/>
      <c r="C60" s="12"/>
      <c r="E60" s="13" t="str">
        <f t="shared" si="16"/>
        <v/>
      </c>
      <c r="F60" s="12" t="str">
        <f t="shared" si="17"/>
        <v/>
      </c>
      <c r="G60" s="12" t="str">
        <f t="shared" si="18"/>
        <v/>
      </c>
      <c r="H60" s="13" t="str">
        <f t="shared" si="19"/>
        <v/>
      </c>
      <c r="I60" s="12" t="str">
        <f t="shared" si="20"/>
        <v/>
      </c>
      <c r="J60" s="12" t="str">
        <f t="shared" si="21"/>
        <v/>
      </c>
      <c r="L60" s="22" t="str">
        <f t="shared" si="22"/>
        <v/>
      </c>
      <c r="M60" s="22" t="str">
        <f t="shared" si="23"/>
        <v/>
      </c>
      <c r="O60" s="22"/>
      <c r="P60" s="22"/>
      <c r="Q60" s="23"/>
      <c r="R60" s="22"/>
      <c r="S60" s="22"/>
      <c r="T60" s="23"/>
      <c r="U60" s="22"/>
      <c r="V60" s="22"/>
      <c r="W60" s="23"/>
      <c r="X60" s="22"/>
      <c r="Y60" s="22"/>
      <c r="Z60" s="23"/>
      <c r="AA60" s="22"/>
      <c r="AB60" s="22"/>
      <c r="AC60" s="23"/>
      <c r="AD60" s="23" t="str">
        <f t="shared" si="24"/>
        <v/>
      </c>
      <c r="AE60" s="22"/>
      <c r="AF60" s="22"/>
      <c r="AG60" s="23"/>
      <c r="AH60" s="22"/>
      <c r="AI60" s="22"/>
      <c r="AJ60" s="23"/>
      <c r="AK60" s="22"/>
      <c r="AL60" s="22"/>
      <c r="AM60" s="23"/>
      <c r="AN60" s="22"/>
      <c r="AO60" s="22"/>
      <c r="AP60" s="23"/>
      <c r="AQ60" s="22"/>
      <c r="AR60" s="22"/>
      <c r="AS60" s="23"/>
      <c r="AT60" s="22"/>
      <c r="AU60" s="25" t="str">
        <f t="shared" si="25"/>
        <v/>
      </c>
      <c r="AV60" s="26" t="str">
        <f t="shared" si="26"/>
        <v/>
      </c>
      <c r="AW60" s="32"/>
      <c r="AX60" s="22"/>
      <c r="AY60" s="22"/>
      <c r="AZ60" s="23"/>
      <c r="BA60" s="22"/>
      <c r="BB60" s="22"/>
      <c r="BC60" s="23"/>
      <c r="BD60" s="22"/>
      <c r="BE60" s="22"/>
      <c r="BF60" s="23"/>
      <c r="BG60" s="22"/>
      <c r="BH60" s="22"/>
      <c r="BI60" s="23"/>
      <c r="BJ60" s="22"/>
      <c r="BK60" s="22"/>
      <c r="BL60" s="23"/>
      <c r="BM60" s="23" t="str">
        <f t="shared" si="27"/>
        <v/>
      </c>
      <c r="BN60" s="22"/>
      <c r="BO60" s="22"/>
      <c r="BP60" s="23"/>
      <c r="BQ60" s="22"/>
      <c r="BR60" s="22"/>
      <c r="BS60" s="23"/>
      <c r="BT60" s="22"/>
      <c r="BU60" s="22"/>
      <c r="BV60" s="23"/>
      <c r="BW60" s="22"/>
      <c r="BX60" s="22"/>
      <c r="BY60" s="23"/>
      <c r="BZ60" s="22"/>
      <c r="CA60" s="22"/>
      <c r="CB60" s="23"/>
      <c r="CC60" s="25" t="str">
        <f t="shared" si="28"/>
        <v/>
      </c>
      <c r="CD60" s="26" t="str">
        <f t="shared" si="29"/>
        <v/>
      </c>
      <c r="CE60" s="32"/>
      <c r="CF60" s="22"/>
      <c r="CG60" s="33" t="str">
        <f t="shared" si="30"/>
        <v/>
      </c>
      <c r="CH60" s="32"/>
      <c r="CI60" s="22"/>
      <c r="CJ60" s="33" t="str">
        <f t="shared" si="31"/>
        <v/>
      </c>
    </row>
  </sheetData>
  <sheetProtection formatCells="0" formatColumns="0" formatRows="0" insertColumns="0" insertRows="0" insertHyperlinks="0" deleteColumns="0" deleteRows="0" sort="0" autoFilter="0" pivotTables="0"/>
  <mergeCells count="43">
    <mergeCell ref="A8:A10"/>
    <mergeCell ref="B8:B10"/>
    <mergeCell ref="C8:C10"/>
    <mergeCell ref="L9:L10"/>
    <mergeCell ref="M9:M10"/>
    <mergeCell ref="E7:J8"/>
    <mergeCell ref="L7:M8"/>
    <mergeCell ref="BT9:BV9"/>
    <mergeCell ref="BW9:BY9"/>
    <mergeCell ref="BZ9:CB9"/>
    <mergeCell ref="CO11:CQ11"/>
    <mergeCell ref="CO25:CQ25"/>
    <mergeCell ref="CC8:CC10"/>
    <mergeCell ref="CD8:CD10"/>
    <mergeCell ref="CF8:CF10"/>
    <mergeCell ref="CG8:CG10"/>
    <mergeCell ref="CI8:CI10"/>
    <mergeCell ref="CJ8:CJ10"/>
    <mergeCell ref="BD9:BF9"/>
    <mergeCell ref="BG9:BI9"/>
    <mergeCell ref="BJ9:BL9"/>
    <mergeCell ref="BN9:BP9"/>
    <mergeCell ref="BQ9:BS9"/>
    <mergeCell ref="BM9:BM10"/>
    <mergeCell ref="AK9:AM9"/>
    <mergeCell ref="AN9:AP9"/>
    <mergeCell ref="AQ9:AS9"/>
    <mergeCell ref="AX9:AZ9"/>
    <mergeCell ref="BA9:BC9"/>
    <mergeCell ref="AT8:AT10"/>
    <mergeCell ref="AU8:AU10"/>
    <mergeCell ref="AV8:AV10"/>
    <mergeCell ref="U9:W9"/>
    <mergeCell ref="X9:Z9"/>
    <mergeCell ref="AA9:AC9"/>
    <mergeCell ref="AE9:AG9"/>
    <mergeCell ref="AH9:AJ9"/>
    <mergeCell ref="AD9:AD10"/>
    <mergeCell ref="C1:M1"/>
    <mergeCell ref="E9:G9"/>
    <mergeCell ref="H9:J9"/>
    <mergeCell ref="O9:Q9"/>
    <mergeCell ref="R9:T9"/>
  </mergeCells>
  <conditionalFormatting sqref="L11">
    <cfRule type="cellIs" dxfId="13941" priority="2801" operator="lessThan">
      <formula>$C$4</formula>
    </cfRule>
    <cfRule type="cellIs" dxfId="13940" priority="2802" operator="lessThan">
      <formula>$C$4</formula>
    </cfRule>
  </conditionalFormatting>
  <conditionalFormatting sqref="M11">
    <cfRule type="cellIs" dxfId="13939" priority="2901" operator="lessThan">
      <formula>$C$4</formula>
    </cfRule>
    <cfRule type="cellIs" dxfId="13938" priority="2902" operator="lessThan">
      <formula>$C$4</formula>
    </cfRule>
  </conditionalFormatting>
  <conditionalFormatting sqref="O11">
    <cfRule type="cellIs" dxfId="13937" priority="1" operator="lessThan">
      <formula>$C$4</formula>
    </cfRule>
  </conditionalFormatting>
  <conditionalFormatting sqref="P11">
    <cfRule type="cellIs" dxfId="13936" priority="51" operator="lessThan">
      <formula>$C$4</formula>
    </cfRule>
  </conditionalFormatting>
  <conditionalFormatting sqref="Q11">
    <cfRule type="cellIs" dxfId="13935" priority="101" operator="lessThan">
      <formula>$C$4</formula>
    </cfRule>
  </conditionalFormatting>
  <conditionalFormatting sqref="R11">
    <cfRule type="cellIs" dxfId="13934" priority="2501" operator="lessThan">
      <formula>$C$4</formula>
    </cfRule>
  </conditionalFormatting>
  <conditionalFormatting sqref="S11">
    <cfRule type="cellIs" dxfId="13933" priority="2551" operator="lessThan">
      <formula>$C$4</formula>
    </cfRule>
  </conditionalFormatting>
  <conditionalFormatting sqref="T11">
    <cfRule type="cellIs" dxfId="13932" priority="151" operator="lessThan">
      <formula>$C$4</formula>
    </cfRule>
  </conditionalFormatting>
  <conditionalFormatting sqref="U11">
    <cfRule type="cellIs" dxfId="13931" priority="2601" operator="lessThan">
      <formula>$C$4</formula>
    </cfRule>
  </conditionalFormatting>
  <conditionalFormatting sqref="V11">
    <cfRule type="cellIs" dxfId="13930" priority="2651" operator="lessThan">
      <formula>$C$4</formula>
    </cfRule>
  </conditionalFormatting>
  <conditionalFormatting sqref="W11">
    <cfRule type="cellIs" dxfId="13929" priority="201" operator="lessThan">
      <formula>$C$4</formula>
    </cfRule>
  </conditionalFormatting>
  <conditionalFormatting sqref="X11">
    <cfRule type="cellIs" dxfId="13928" priority="251" operator="lessThan">
      <formula>$C$4</formula>
    </cfRule>
  </conditionalFormatting>
  <conditionalFormatting sqref="Y11">
    <cfRule type="cellIs" dxfId="13927" priority="301" operator="lessThan">
      <formula>$C$4</formula>
    </cfRule>
  </conditionalFormatting>
  <conditionalFormatting sqref="Z11">
    <cfRule type="cellIs" dxfId="13926" priority="351" operator="lessThan">
      <formula>$C$4</formula>
    </cfRule>
  </conditionalFormatting>
  <conditionalFormatting sqref="AA11">
    <cfRule type="cellIs" dxfId="13925" priority="401" operator="lessThan">
      <formula>$C$4</formula>
    </cfRule>
  </conditionalFormatting>
  <conditionalFormatting sqref="AB11">
    <cfRule type="cellIs" dxfId="13924" priority="451" operator="lessThan">
      <formula>$C$4</formula>
    </cfRule>
  </conditionalFormatting>
  <conditionalFormatting sqref="AC11">
    <cfRule type="cellIs" dxfId="13923" priority="501" operator="lessThan">
      <formula>$C$4</formula>
    </cfRule>
  </conditionalFormatting>
  <conditionalFormatting sqref="AD11">
    <cfRule type="cellIs" dxfId="13922" priority="551" operator="lessThan">
      <formula>$C$4</formula>
    </cfRule>
  </conditionalFormatting>
  <conditionalFormatting sqref="AE11">
    <cfRule type="cellIs" dxfId="13921" priority="601" operator="lessThan">
      <formula>$C$4</formula>
    </cfRule>
  </conditionalFormatting>
  <conditionalFormatting sqref="AF11">
    <cfRule type="cellIs" dxfId="13920" priority="651" operator="lessThan">
      <formula>$C$4</formula>
    </cfRule>
  </conditionalFormatting>
  <conditionalFormatting sqref="AG11">
    <cfRule type="cellIs" dxfId="13919" priority="701" operator="lessThan">
      <formula>$C$4</formula>
    </cfRule>
  </conditionalFormatting>
  <conditionalFormatting sqref="AH11">
    <cfRule type="cellIs" dxfId="13918" priority="751" operator="lessThan">
      <formula>$C$4</formula>
    </cfRule>
  </conditionalFormatting>
  <conditionalFormatting sqref="AI11">
    <cfRule type="cellIs" dxfId="13917" priority="801" operator="lessThan">
      <formula>$C$4</formula>
    </cfRule>
  </conditionalFormatting>
  <conditionalFormatting sqref="AJ11">
    <cfRule type="cellIs" dxfId="13916" priority="851" operator="lessThan">
      <formula>$C$4</formula>
    </cfRule>
  </conditionalFormatting>
  <conditionalFormatting sqref="AK11">
    <cfRule type="cellIs" dxfId="13915" priority="901" operator="lessThan">
      <formula>$C$4</formula>
    </cfRule>
  </conditionalFormatting>
  <conditionalFormatting sqref="AL11">
    <cfRule type="cellIs" dxfId="13914" priority="951" operator="lessThan">
      <formula>$C$4</formula>
    </cfRule>
  </conditionalFormatting>
  <conditionalFormatting sqref="AM11">
    <cfRule type="cellIs" dxfId="13913" priority="1001" operator="lessThan">
      <formula>$C$4</formula>
    </cfRule>
  </conditionalFormatting>
  <conditionalFormatting sqref="AN11">
    <cfRule type="cellIs" dxfId="13912" priority="1051" operator="lessThan">
      <formula>$C$4</formula>
    </cfRule>
  </conditionalFormatting>
  <conditionalFormatting sqref="AO11">
    <cfRule type="cellIs" dxfId="13911" priority="1101" operator="lessThan">
      <formula>$C$4</formula>
    </cfRule>
  </conditionalFormatting>
  <conditionalFormatting sqref="AP11">
    <cfRule type="cellIs" dxfId="13910" priority="1151" operator="lessThan">
      <formula>$C$4</formula>
    </cfRule>
  </conditionalFormatting>
  <conditionalFormatting sqref="AQ11">
    <cfRule type="cellIs" dxfId="13909" priority="1201" operator="lessThan">
      <formula>$C$4</formula>
    </cfRule>
  </conditionalFormatting>
  <conditionalFormatting sqref="AR11">
    <cfRule type="cellIs" dxfId="13908" priority="1251" operator="lessThan">
      <formula>$C$4</formula>
    </cfRule>
  </conditionalFormatting>
  <conditionalFormatting sqref="AS11">
    <cfRule type="cellIs" dxfId="13907" priority="1301" operator="lessThan">
      <formula>$C$4</formula>
    </cfRule>
  </conditionalFormatting>
  <conditionalFormatting sqref="AT11">
    <cfRule type="cellIs" dxfId="13906" priority="1351" operator="lessThan">
      <formula>$C$4</formula>
    </cfRule>
  </conditionalFormatting>
  <conditionalFormatting sqref="AU11">
    <cfRule type="cellIs" dxfId="13905" priority="1401" operator="lessThan">
      <formula>$C$4</formula>
    </cfRule>
  </conditionalFormatting>
  <conditionalFormatting sqref="AV11">
    <cfRule type="cellIs" dxfId="13904" priority="1451" operator="lessThan">
      <formula>$C$4</formula>
    </cfRule>
  </conditionalFormatting>
  <conditionalFormatting sqref="AW11">
    <cfRule type="cellIs" dxfId="13903" priority="1501" operator="lessThan">
      <formula>$C$4</formula>
    </cfRule>
  </conditionalFormatting>
  <conditionalFormatting sqref="AX11">
    <cfRule type="cellIs" dxfId="13902" priority="3021" operator="lessThan">
      <formula>$C$4</formula>
    </cfRule>
    <cfRule type="cellIs" dxfId="13901" priority="3022" operator="lessThan">
      <formula>$C$4</formula>
    </cfRule>
  </conditionalFormatting>
  <conditionalFormatting sqref="AY11">
    <cfRule type="cellIs" dxfId="13900" priority="3121" operator="lessThan">
      <formula>$C$4</formula>
    </cfRule>
    <cfRule type="cellIs" dxfId="13899" priority="3122" operator="lessThan">
      <formula>$C$4</formula>
    </cfRule>
  </conditionalFormatting>
  <conditionalFormatting sqref="AZ11">
    <cfRule type="cellIs" dxfId="13898" priority="3221" operator="lessThan">
      <formula>$C$4</formula>
    </cfRule>
    <cfRule type="cellIs" dxfId="13897" priority="3222" operator="lessThan">
      <formula>$C$4</formula>
    </cfRule>
  </conditionalFormatting>
  <conditionalFormatting sqref="BA11">
    <cfRule type="cellIs" dxfId="13896" priority="3321" operator="lessThan">
      <formula>$C$4</formula>
    </cfRule>
    <cfRule type="cellIs" dxfId="13895" priority="3322" operator="lessThan">
      <formula>$C$4</formula>
    </cfRule>
  </conditionalFormatting>
  <conditionalFormatting sqref="BB11">
    <cfRule type="cellIs" dxfId="13894" priority="3421" operator="lessThan">
      <formula>$C$4</formula>
    </cfRule>
    <cfRule type="cellIs" dxfId="13893" priority="3422" operator="lessThan">
      <formula>$C$4</formula>
    </cfRule>
  </conditionalFormatting>
  <conditionalFormatting sqref="BC11">
    <cfRule type="cellIs" dxfId="13892" priority="3521" operator="lessThan">
      <formula>$C$4</formula>
    </cfRule>
    <cfRule type="cellIs" dxfId="13891" priority="3522" operator="lessThan">
      <formula>$C$4</formula>
    </cfRule>
  </conditionalFormatting>
  <conditionalFormatting sqref="BD11">
    <cfRule type="cellIs" dxfId="13890" priority="3621" operator="lessThan">
      <formula>$C$4</formula>
    </cfRule>
    <cfRule type="cellIs" dxfId="13889" priority="3622" operator="lessThan">
      <formula>$C$4</formula>
    </cfRule>
  </conditionalFormatting>
  <conditionalFormatting sqref="BE11">
    <cfRule type="cellIs" dxfId="13888" priority="3721" operator="lessThan">
      <formula>$C$4</formula>
    </cfRule>
    <cfRule type="cellIs" dxfId="13887" priority="3722" operator="lessThan">
      <formula>$C$4</formula>
    </cfRule>
  </conditionalFormatting>
  <conditionalFormatting sqref="BF11">
    <cfRule type="cellIs" dxfId="13886" priority="3821" operator="lessThan">
      <formula>$C$4</formula>
    </cfRule>
    <cfRule type="cellIs" dxfId="13885" priority="3822" operator="lessThan">
      <formula>$C$4</formula>
    </cfRule>
  </conditionalFormatting>
  <conditionalFormatting sqref="BG11">
    <cfRule type="cellIs" dxfId="13884" priority="3921" operator="lessThan">
      <formula>$C$4</formula>
    </cfRule>
    <cfRule type="cellIs" dxfId="13883" priority="3922" operator="lessThan">
      <formula>$C$4</formula>
    </cfRule>
  </conditionalFormatting>
  <conditionalFormatting sqref="BH11">
    <cfRule type="cellIs" dxfId="13882" priority="4021" operator="lessThan">
      <formula>$C$4</formula>
    </cfRule>
    <cfRule type="cellIs" dxfId="13881" priority="4022" operator="lessThan">
      <formula>$C$4</formula>
    </cfRule>
  </conditionalFormatting>
  <conditionalFormatting sqref="BI11">
    <cfRule type="cellIs" dxfId="13880" priority="4121" operator="lessThan">
      <formula>$C$4</formula>
    </cfRule>
    <cfRule type="cellIs" dxfId="13879" priority="4122" operator="lessThan">
      <formula>$C$4</formula>
    </cfRule>
  </conditionalFormatting>
  <conditionalFormatting sqref="BJ11">
    <cfRule type="cellIs" dxfId="13878" priority="4221" operator="lessThan">
      <formula>$C$4</formula>
    </cfRule>
    <cfRule type="cellIs" dxfId="13877" priority="4222" operator="lessThan">
      <formula>$C$4</formula>
    </cfRule>
  </conditionalFormatting>
  <conditionalFormatting sqref="BK11">
    <cfRule type="cellIs" dxfId="13876" priority="4321" operator="lessThan">
      <formula>$C$4</formula>
    </cfRule>
    <cfRule type="cellIs" dxfId="13875" priority="4322" operator="lessThan">
      <formula>$C$4</formula>
    </cfRule>
  </conditionalFormatting>
  <conditionalFormatting sqref="BL11">
    <cfRule type="cellIs" dxfId="13874" priority="4421" operator="lessThan">
      <formula>$C$4</formula>
    </cfRule>
    <cfRule type="cellIs" dxfId="13873" priority="4422" operator="lessThan">
      <formula>$C$4</formula>
    </cfRule>
  </conditionalFormatting>
  <conditionalFormatting sqref="BM11">
    <cfRule type="cellIs" dxfId="13872" priority="1551" operator="lessThan">
      <formula>$C$4</formula>
    </cfRule>
  </conditionalFormatting>
  <conditionalFormatting sqref="BN11">
    <cfRule type="cellIs" dxfId="13871" priority="1601" operator="lessThan">
      <formula>$C$4</formula>
    </cfRule>
  </conditionalFormatting>
  <conditionalFormatting sqref="BO11">
    <cfRule type="cellIs" dxfId="13870" priority="1651" operator="lessThan">
      <formula>$C$4</formula>
    </cfRule>
  </conditionalFormatting>
  <conditionalFormatting sqref="BP11">
    <cfRule type="cellIs" dxfId="13869" priority="1701" operator="lessThan">
      <formula>$C$4</formula>
    </cfRule>
  </conditionalFormatting>
  <conditionalFormatting sqref="BQ11">
    <cfRule type="cellIs" dxfId="13868" priority="1751" operator="lessThan">
      <formula>$C$4</formula>
    </cfRule>
  </conditionalFormatting>
  <conditionalFormatting sqref="BR11">
    <cfRule type="cellIs" dxfId="13867" priority="1801" operator="lessThan">
      <formula>$C$4</formula>
    </cfRule>
  </conditionalFormatting>
  <conditionalFormatting sqref="BS11">
    <cfRule type="cellIs" dxfId="13866" priority="1851" operator="lessThan">
      <formula>$C$4</formula>
    </cfRule>
  </conditionalFormatting>
  <conditionalFormatting sqref="BT11">
    <cfRule type="cellIs" dxfId="13865" priority="1901" operator="lessThan">
      <formula>$C$4</formula>
    </cfRule>
  </conditionalFormatting>
  <conditionalFormatting sqref="BU11">
    <cfRule type="cellIs" dxfId="13864" priority="1951" operator="lessThan">
      <formula>$C$4</formula>
    </cfRule>
  </conditionalFormatting>
  <conditionalFormatting sqref="BV11">
    <cfRule type="cellIs" dxfId="13863" priority="2001" operator="lessThan">
      <formula>$C$4</formula>
    </cfRule>
  </conditionalFormatting>
  <conditionalFormatting sqref="BW11">
    <cfRule type="cellIs" dxfId="13862" priority="2051" operator="lessThan">
      <formula>$C$4</formula>
    </cfRule>
  </conditionalFormatting>
  <conditionalFormatting sqref="BX11">
    <cfRule type="cellIs" dxfId="13861" priority="2101" operator="lessThan">
      <formula>$C$4</formula>
    </cfRule>
  </conditionalFormatting>
  <conditionalFormatting sqref="BY11">
    <cfRule type="cellIs" dxfId="13860" priority="2151" operator="lessThan">
      <formula>$C$4</formula>
    </cfRule>
  </conditionalFormatting>
  <conditionalFormatting sqref="BZ11">
    <cfRule type="cellIs" dxfId="13859" priority="2201" operator="lessThan">
      <formula>$C$4</formula>
    </cfRule>
  </conditionalFormatting>
  <conditionalFormatting sqref="CA11">
    <cfRule type="cellIs" dxfId="13858" priority="2251" operator="lessThan">
      <formula>$C$4</formula>
    </cfRule>
  </conditionalFormatting>
  <conditionalFormatting sqref="CB11">
    <cfRule type="cellIs" dxfId="13857" priority="2301" operator="lessThan">
      <formula>$C$4</formula>
    </cfRule>
  </conditionalFormatting>
  <conditionalFormatting sqref="CC11">
    <cfRule type="cellIs" dxfId="13856" priority="2351" operator="lessThan">
      <formula>$C$4</formula>
    </cfRule>
  </conditionalFormatting>
  <conditionalFormatting sqref="CD11">
    <cfRule type="cellIs" dxfId="13855" priority="2401" operator="lessThan">
      <formula>$C$4</formula>
    </cfRule>
  </conditionalFormatting>
  <conditionalFormatting sqref="CE11">
    <cfRule type="cellIs" dxfId="13854" priority="2451" operator="lessThan">
      <formula>$C$4</formula>
    </cfRule>
  </conditionalFormatting>
  <conditionalFormatting sqref="CH11">
    <cfRule type="cellIs" dxfId="13853" priority="2701" operator="lessThan">
      <formula>$C$4</formula>
    </cfRule>
    <cfRule type="cellIs" dxfId="13852" priority="2702" operator="lessThan">
      <formula>$C$4</formula>
    </cfRule>
  </conditionalFormatting>
  <conditionalFormatting sqref="L12">
    <cfRule type="cellIs" dxfId="13851" priority="2803" operator="lessThan">
      <formula>$C$4</formula>
    </cfRule>
    <cfRule type="cellIs" dxfId="13850" priority="2804" operator="lessThan">
      <formula>$C$4</formula>
    </cfRule>
  </conditionalFormatting>
  <conditionalFormatting sqref="M12">
    <cfRule type="cellIs" dxfId="13849" priority="2903" operator="lessThan">
      <formula>$C$4</formula>
    </cfRule>
    <cfRule type="cellIs" dxfId="13848" priority="2904" operator="lessThan">
      <formula>$C$4</formula>
    </cfRule>
  </conditionalFormatting>
  <conditionalFormatting sqref="O12">
    <cfRule type="cellIs" dxfId="13847" priority="2" operator="lessThan">
      <formula>$C$4</formula>
    </cfRule>
  </conditionalFormatting>
  <conditionalFormatting sqref="P12">
    <cfRule type="cellIs" dxfId="13846" priority="52" operator="lessThan">
      <formula>$C$4</formula>
    </cfRule>
  </conditionalFormatting>
  <conditionalFormatting sqref="Q12">
    <cfRule type="cellIs" dxfId="13845" priority="102" operator="lessThan">
      <formula>$C$4</formula>
    </cfRule>
  </conditionalFormatting>
  <conditionalFormatting sqref="R12">
    <cfRule type="cellIs" dxfId="13844" priority="2502" operator="lessThan">
      <formula>$C$4</formula>
    </cfRule>
  </conditionalFormatting>
  <conditionalFormatting sqref="S12">
    <cfRule type="cellIs" dxfId="13843" priority="2552" operator="lessThan">
      <formula>$C$4</formula>
    </cfRule>
  </conditionalFormatting>
  <conditionalFormatting sqref="T12">
    <cfRule type="cellIs" dxfId="13842" priority="152" operator="lessThan">
      <formula>$C$4</formula>
    </cfRule>
  </conditionalFormatting>
  <conditionalFormatting sqref="U12">
    <cfRule type="cellIs" dxfId="13841" priority="2602" operator="lessThan">
      <formula>$C$4</formula>
    </cfRule>
  </conditionalFormatting>
  <conditionalFormatting sqref="V12">
    <cfRule type="cellIs" dxfId="13840" priority="2652" operator="lessThan">
      <formula>$C$4</formula>
    </cfRule>
  </conditionalFormatting>
  <conditionalFormatting sqref="W12">
    <cfRule type="cellIs" dxfId="13839" priority="202" operator="lessThan">
      <formula>$C$4</formula>
    </cfRule>
  </conditionalFormatting>
  <conditionalFormatting sqref="X12">
    <cfRule type="cellIs" dxfId="13838" priority="252" operator="lessThan">
      <formula>$C$4</formula>
    </cfRule>
  </conditionalFormatting>
  <conditionalFormatting sqref="Y12">
    <cfRule type="cellIs" dxfId="13837" priority="302" operator="lessThan">
      <formula>$C$4</formula>
    </cfRule>
  </conditionalFormatting>
  <conditionalFormatting sqref="Z12">
    <cfRule type="cellIs" dxfId="13836" priority="352" operator="lessThan">
      <formula>$C$4</formula>
    </cfRule>
  </conditionalFormatting>
  <conditionalFormatting sqref="AA12">
    <cfRule type="cellIs" dxfId="13835" priority="402" operator="lessThan">
      <formula>$C$4</formula>
    </cfRule>
  </conditionalFormatting>
  <conditionalFormatting sqref="AB12">
    <cfRule type="cellIs" dxfId="13834" priority="452" operator="lessThan">
      <formula>$C$4</formula>
    </cfRule>
  </conditionalFormatting>
  <conditionalFormatting sqref="AC12">
    <cfRule type="cellIs" dxfId="13833" priority="502" operator="lessThan">
      <formula>$C$4</formula>
    </cfRule>
  </conditionalFormatting>
  <conditionalFormatting sqref="AD12">
    <cfRule type="cellIs" dxfId="13832" priority="552" operator="lessThan">
      <formula>$C$4</formula>
    </cfRule>
  </conditionalFormatting>
  <conditionalFormatting sqref="AE12">
    <cfRule type="cellIs" dxfId="13831" priority="602" operator="lessThan">
      <formula>$C$4</formula>
    </cfRule>
  </conditionalFormatting>
  <conditionalFormatting sqref="AF12">
    <cfRule type="cellIs" dxfId="13830" priority="652" operator="lessThan">
      <formula>$C$4</formula>
    </cfRule>
  </conditionalFormatting>
  <conditionalFormatting sqref="AG12">
    <cfRule type="cellIs" dxfId="13829" priority="702" operator="lessThan">
      <formula>$C$4</formula>
    </cfRule>
  </conditionalFormatting>
  <conditionalFormatting sqref="AH12">
    <cfRule type="cellIs" dxfId="13828" priority="752" operator="lessThan">
      <formula>$C$4</formula>
    </cfRule>
  </conditionalFormatting>
  <conditionalFormatting sqref="AI12">
    <cfRule type="cellIs" dxfId="13827" priority="802" operator="lessThan">
      <formula>$C$4</formula>
    </cfRule>
  </conditionalFormatting>
  <conditionalFormatting sqref="AJ12">
    <cfRule type="cellIs" dxfId="13826" priority="852" operator="lessThan">
      <formula>$C$4</formula>
    </cfRule>
  </conditionalFormatting>
  <conditionalFormatting sqref="AK12">
    <cfRule type="cellIs" dxfId="13825" priority="902" operator="lessThan">
      <formula>$C$4</formula>
    </cfRule>
  </conditionalFormatting>
  <conditionalFormatting sqref="AL12">
    <cfRule type="cellIs" dxfId="13824" priority="952" operator="lessThan">
      <formula>$C$4</formula>
    </cfRule>
  </conditionalFormatting>
  <conditionalFormatting sqref="AM12">
    <cfRule type="cellIs" dxfId="13823" priority="1002" operator="lessThan">
      <formula>$C$4</formula>
    </cfRule>
  </conditionalFormatting>
  <conditionalFormatting sqref="AN12">
    <cfRule type="cellIs" dxfId="13822" priority="1052" operator="lessThan">
      <formula>$C$4</formula>
    </cfRule>
  </conditionalFormatting>
  <conditionalFormatting sqref="AO12">
    <cfRule type="cellIs" dxfId="13821" priority="1102" operator="lessThan">
      <formula>$C$4</formula>
    </cfRule>
  </conditionalFormatting>
  <conditionalFormatting sqref="AP12">
    <cfRule type="cellIs" dxfId="13820" priority="1152" operator="lessThan">
      <formula>$C$4</formula>
    </cfRule>
  </conditionalFormatting>
  <conditionalFormatting sqref="AQ12">
    <cfRule type="cellIs" dxfId="13819" priority="1202" operator="lessThan">
      <formula>$C$4</formula>
    </cfRule>
  </conditionalFormatting>
  <conditionalFormatting sqref="AR12">
    <cfRule type="cellIs" dxfId="13818" priority="1252" operator="lessThan">
      <formula>$C$4</formula>
    </cfRule>
  </conditionalFormatting>
  <conditionalFormatting sqref="AS12">
    <cfRule type="cellIs" dxfId="13817" priority="1302" operator="lessThan">
      <formula>$C$4</formula>
    </cfRule>
  </conditionalFormatting>
  <conditionalFormatting sqref="AT12">
    <cfRule type="cellIs" dxfId="13816" priority="1352" operator="lessThan">
      <formula>$C$4</formula>
    </cfRule>
  </conditionalFormatting>
  <conditionalFormatting sqref="AU12">
    <cfRule type="cellIs" dxfId="13815" priority="1402" operator="lessThan">
      <formula>$C$4</formula>
    </cfRule>
  </conditionalFormatting>
  <conditionalFormatting sqref="AV12">
    <cfRule type="cellIs" dxfId="13814" priority="1452" operator="lessThan">
      <formula>$C$4</formula>
    </cfRule>
  </conditionalFormatting>
  <conditionalFormatting sqref="AW12">
    <cfRule type="cellIs" dxfId="13813" priority="1502" operator="lessThan">
      <formula>$C$4</formula>
    </cfRule>
  </conditionalFormatting>
  <conditionalFormatting sqref="AX12">
    <cfRule type="cellIs" dxfId="13812" priority="3023" operator="lessThan">
      <formula>$C$4</formula>
    </cfRule>
    <cfRule type="cellIs" dxfId="13811" priority="3024" operator="lessThan">
      <formula>$C$4</formula>
    </cfRule>
  </conditionalFormatting>
  <conditionalFormatting sqref="AY12">
    <cfRule type="cellIs" dxfId="13810" priority="3123" operator="lessThan">
      <formula>$C$4</formula>
    </cfRule>
    <cfRule type="cellIs" dxfId="13809" priority="3124" operator="lessThan">
      <formula>$C$4</formula>
    </cfRule>
  </conditionalFormatting>
  <conditionalFormatting sqref="AZ12">
    <cfRule type="cellIs" dxfId="13808" priority="3223" operator="lessThan">
      <formula>$C$4</formula>
    </cfRule>
    <cfRule type="cellIs" dxfId="13807" priority="3224" operator="lessThan">
      <formula>$C$4</formula>
    </cfRule>
  </conditionalFormatting>
  <conditionalFormatting sqref="BA12">
    <cfRule type="cellIs" dxfId="13806" priority="3323" operator="lessThan">
      <formula>$C$4</formula>
    </cfRule>
    <cfRule type="cellIs" dxfId="13805" priority="3324" operator="lessThan">
      <formula>$C$4</formula>
    </cfRule>
  </conditionalFormatting>
  <conditionalFormatting sqref="BB12">
    <cfRule type="cellIs" dxfId="13804" priority="3423" operator="lessThan">
      <formula>$C$4</formula>
    </cfRule>
    <cfRule type="cellIs" dxfId="13803" priority="3424" operator="lessThan">
      <formula>$C$4</formula>
    </cfRule>
  </conditionalFormatting>
  <conditionalFormatting sqref="BC12">
    <cfRule type="cellIs" dxfId="13802" priority="3523" operator="lessThan">
      <formula>$C$4</formula>
    </cfRule>
    <cfRule type="cellIs" dxfId="13801" priority="3524" operator="lessThan">
      <formula>$C$4</formula>
    </cfRule>
  </conditionalFormatting>
  <conditionalFormatting sqref="BD12">
    <cfRule type="cellIs" dxfId="13800" priority="3623" operator="lessThan">
      <formula>$C$4</formula>
    </cfRule>
    <cfRule type="cellIs" dxfId="13799" priority="3624" operator="lessThan">
      <formula>$C$4</formula>
    </cfRule>
  </conditionalFormatting>
  <conditionalFormatting sqref="BE12">
    <cfRule type="cellIs" dxfId="13798" priority="3723" operator="lessThan">
      <formula>$C$4</formula>
    </cfRule>
    <cfRule type="cellIs" dxfId="13797" priority="3724" operator="lessThan">
      <formula>$C$4</formula>
    </cfRule>
  </conditionalFormatting>
  <conditionalFormatting sqref="BF12">
    <cfRule type="cellIs" dxfId="13796" priority="3823" operator="lessThan">
      <formula>$C$4</formula>
    </cfRule>
    <cfRule type="cellIs" dxfId="13795" priority="3824" operator="lessThan">
      <formula>$C$4</formula>
    </cfRule>
  </conditionalFormatting>
  <conditionalFormatting sqref="BG12">
    <cfRule type="cellIs" dxfId="13794" priority="3923" operator="lessThan">
      <formula>$C$4</formula>
    </cfRule>
    <cfRule type="cellIs" dxfId="13793" priority="3924" operator="lessThan">
      <formula>$C$4</formula>
    </cfRule>
  </conditionalFormatting>
  <conditionalFormatting sqref="BH12">
    <cfRule type="cellIs" dxfId="13792" priority="4023" operator="lessThan">
      <formula>$C$4</formula>
    </cfRule>
    <cfRule type="cellIs" dxfId="13791" priority="4024" operator="lessThan">
      <formula>$C$4</formula>
    </cfRule>
  </conditionalFormatting>
  <conditionalFormatting sqref="BI12">
    <cfRule type="cellIs" dxfId="13790" priority="4123" operator="lessThan">
      <formula>$C$4</formula>
    </cfRule>
    <cfRule type="cellIs" dxfId="13789" priority="4124" operator="lessThan">
      <formula>$C$4</formula>
    </cfRule>
  </conditionalFormatting>
  <conditionalFormatting sqref="BJ12">
    <cfRule type="cellIs" dxfId="13788" priority="4223" operator="lessThan">
      <formula>$C$4</formula>
    </cfRule>
    <cfRule type="cellIs" dxfId="13787" priority="4224" operator="lessThan">
      <formula>$C$4</formula>
    </cfRule>
  </conditionalFormatting>
  <conditionalFormatting sqref="BK12">
    <cfRule type="cellIs" dxfId="13786" priority="4323" operator="lessThan">
      <formula>$C$4</formula>
    </cfRule>
    <cfRule type="cellIs" dxfId="13785" priority="4324" operator="lessThan">
      <formula>$C$4</formula>
    </cfRule>
  </conditionalFormatting>
  <conditionalFormatting sqref="BL12">
    <cfRule type="cellIs" dxfId="13784" priority="4423" operator="lessThan">
      <formula>$C$4</formula>
    </cfRule>
    <cfRule type="cellIs" dxfId="13783" priority="4424" operator="lessThan">
      <formula>$C$4</formula>
    </cfRule>
  </conditionalFormatting>
  <conditionalFormatting sqref="BM12">
    <cfRule type="cellIs" dxfId="13782" priority="1552" operator="lessThan">
      <formula>$C$4</formula>
    </cfRule>
  </conditionalFormatting>
  <conditionalFormatting sqref="BN12">
    <cfRule type="cellIs" dxfId="13781" priority="1602" operator="lessThan">
      <formula>$C$4</formula>
    </cfRule>
  </conditionalFormatting>
  <conditionalFormatting sqref="BO12">
    <cfRule type="cellIs" dxfId="13780" priority="1652" operator="lessThan">
      <formula>$C$4</formula>
    </cfRule>
  </conditionalFormatting>
  <conditionalFormatting sqref="BP12">
    <cfRule type="cellIs" dxfId="13779" priority="1702" operator="lessThan">
      <formula>$C$4</formula>
    </cfRule>
  </conditionalFormatting>
  <conditionalFormatting sqref="BQ12">
    <cfRule type="cellIs" dxfId="13778" priority="1752" operator="lessThan">
      <formula>$C$4</formula>
    </cfRule>
  </conditionalFormatting>
  <conditionalFormatting sqref="BR12">
    <cfRule type="cellIs" dxfId="13777" priority="1802" operator="lessThan">
      <formula>$C$4</formula>
    </cfRule>
  </conditionalFormatting>
  <conditionalFormatting sqref="BS12">
    <cfRule type="cellIs" dxfId="13776" priority="1852" operator="lessThan">
      <formula>$C$4</formula>
    </cfRule>
  </conditionalFormatting>
  <conditionalFormatting sqref="BT12">
    <cfRule type="cellIs" dxfId="13775" priority="1902" operator="lessThan">
      <formula>$C$4</formula>
    </cfRule>
  </conditionalFormatting>
  <conditionalFormatting sqref="BU12">
    <cfRule type="cellIs" dxfId="13774" priority="1952" operator="lessThan">
      <formula>$C$4</formula>
    </cfRule>
  </conditionalFormatting>
  <conditionalFormatting sqref="BV12">
    <cfRule type="cellIs" dxfId="13773" priority="2002" operator="lessThan">
      <formula>$C$4</formula>
    </cfRule>
  </conditionalFormatting>
  <conditionalFormatting sqref="BW12">
    <cfRule type="cellIs" dxfId="13772" priority="2052" operator="lessThan">
      <formula>$C$4</formula>
    </cfRule>
  </conditionalFormatting>
  <conditionalFormatting sqref="BX12">
    <cfRule type="cellIs" dxfId="13771" priority="2102" operator="lessThan">
      <formula>$C$4</formula>
    </cfRule>
  </conditionalFormatting>
  <conditionalFormatting sqref="BY12">
    <cfRule type="cellIs" dxfId="13770" priority="2152" operator="lessThan">
      <formula>$C$4</formula>
    </cfRule>
  </conditionalFormatting>
  <conditionalFormatting sqref="BZ12">
    <cfRule type="cellIs" dxfId="13769" priority="2202" operator="lessThan">
      <formula>$C$4</formula>
    </cfRule>
  </conditionalFormatting>
  <conditionalFormatting sqref="CA12">
    <cfRule type="cellIs" dxfId="13768" priority="2252" operator="lessThan">
      <formula>$C$4</formula>
    </cfRule>
  </conditionalFormatting>
  <conditionalFormatting sqref="CB12">
    <cfRule type="cellIs" dxfId="13767" priority="2302" operator="lessThan">
      <formula>$C$4</formula>
    </cfRule>
  </conditionalFormatting>
  <conditionalFormatting sqref="CC12">
    <cfRule type="cellIs" dxfId="13766" priority="2352" operator="lessThan">
      <formula>$C$4</formula>
    </cfRule>
  </conditionalFormatting>
  <conditionalFormatting sqref="CD12">
    <cfRule type="cellIs" dxfId="13765" priority="2402" operator="lessThan">
      <formula>$C$4</formula>
    </cfRule>
  </conditionalFormatting>
  <conditionalFormatting sqref="CE12">
    <cfRule type="cellIs" dxfId="13764" priority="2452" operator="lessThan">
      <formula>$C$4</formula>
    </cfRule>
  </conditionalFormatting>
  <conditionalFormatting sqref="CF12">
    <cfRule type="cellIs" dxfId="13763" priority="4523" operator="lessThan">
      <formula>$C$4</formula>
    </cfRule>
    <cfRule type="cellIs" dxfId="13762" priority="4524" operator="lessThan">
      <formula>$C$4</formula>
    </cfRule>
  </conditionalFormatting>
  <conditionalFormatting sqref="CH12">
    <cfRule type="cellIs" dxfId="13761" priority="2703" operator="lessThan">
      <formula>$C$4</formula>
    </cfRule>
    <cfRule type="cellIs" dxfId="13760" priority="2704" operator="lessThan">
      <formula>$C$4</formula>
    </cfRule>
  </conditionalFormatting>
  <conditionalFormatting sqref="CM12">
    <cfRule type="cellIs" dxfId="13759" priority="3003" operator="lessThan">
      <formula>1</formula>
    </cfRule>
  </conditionalFormatting>
  <conditionalFormatting sqref="L13">
    <cfRule type="cellIs" dxfId="13758" priority="2805" operator="lessThan">
      <formula>$C$4</formula>
    </cfRule>
    <cfRule type="cellIs" dxfId="13757" priority="2806" operator="lessThan">
      <formula>$C$4</formula>
    </cfRule>
  </conditionalFormatting>
  <conditionalFormatting sqref="M13">
    <cfRule type="cellIs" dxfId="13756" priority="2905" operator="lessThan">
      <formula>$C$4</formula>
    </cfRule>
    <cfRule type="cellIs" dxfId="13755" priority="2906" operator="lessThan">
      <formula>$C$4</formula>
    </cfRule>
  </conditionalFormatting>
  <conditionalFormatting sqref="O13">
    <cfRule type="cellIs" dxfId="13754" priority="3" operator="lessThan">
      <formula>$C$4</formula>
    </cfRule>
  </conditionalFormatting>
  <conditionalFormatting sqref="P13">
    <cfRule type="cellIs" dxfId="13753" priority="53" operator="lessThan">
      <formula>$C$4</formula>
    </cfRule>
  </conditionalFormatting>
  <conditionalFormatting sqref="Q13">
    <cfRule type="cellIs" dxfId="13752" priority="103" operator="lessThan">
      <formula>$C$4</formula>
    </cfRule>
  </conditionalFormatting>
  <conditionalFormatting sqref="R13">
    <cfRule type="cellIs" dxfId="13751" priority="2503" operator="lessThan">
      <formula>$C$4</formula>
    </cfRule>
  </conditionalFormatting>
  <conditionalFormatting sqref="S13">
    <cfRule type="cellIs" dxfId="13750" priority="2553" operator="lessThan">
      <formula>$C$4</formula>
    </cfRule>
  </conditionalFormatting>
  <conditionalFormatting sqref="T13">
    <cfRule type="cellIs" dxfId="13749" priority="153" operator="lessThan">
      <formula>$C$4</formula>
    </cfRule>
  </conditionalFormatting>
  <conditionalFormatting sqref="U13">
    <cfRule type="cellIs" dxfId="13748" priority="2603" operator="lessThan">
      <formula>$C$4</formula>
    </cfRule>
  </conditionalFormatting>
  <conditionalFormatting sqref="V13">
    <cfRule type="cellIs" dxfId="13747" priority="2653" operator="lessThan">
      <formula>$C$4</formula>
    </cfRule>
  </conditionalFormatting>
  <conditionalFormatting sqref="W13">
    <cfRule type="cellIs" dxfId="13746" priority="203" operator="lessThan">
      <formula>$C$4</formula>
    </cfRule>
  </conditionalFormatting>
  <conditionalFormatting sqref="X13">
    <cfRule type="cellIs" dxfId="13745" priority="253" operator="lessThan">
      <formula>$C$4</formula>
    </cfRule>
  </conditionalFormatting>
  <conditionalFormatting sqref="Y13">
    <cfRule type="cellIs" dxfId="13744" priority="303" operator="lessThan">
      <formula>$C$4</formula>
    </cfRule>
  </conditionalFormatting>
  <conditionalFormatting sqref="Z13">
    <cfRule type="cellIs" dxfId="13743" priority="353" operator="lessThan">
      <formula>$C$4</formula>
    </cfRule>
  </conditionalFormatting>
  <conditionalFormatting sqref="AA13">
    <cfRule type="cellIs" dxfId="13742" priority="403" operator="lessThan">
      <formula>$C$4</formula>
    </cfRule>
  </conditionalFormatting>
  <conditionalFormatting sqref="AB13">
    <cfRule type="cellIs" dxfId="13741" priority="453" operator="lessThan">
      <formula>$C$4</formula>
    </cfRule>
  </conditionalFormatting>
  <conditionalFormatting sqref="AC13">
    <cfRule type="cellIs" dxfId="13740" priority="503" operator="lessThan">
      <formula>$C$4</formula>
    </cfRule>
  </conditionalFormatting>
  <conditionalFormatting sqref="AD13">
    <cfRule type="cellIs" dxfId="13739" priority="553" operator="lessThan">
      <formula>$C$4</formula>
    </cfRule>
  </conditionalFormatting>
  <conditionalFormatting sqref="AE13">
    <cfRule type="cellIs" dxfId="13738" priority="603" operator="lessThan">
      <formula>$C$4</formula>
    </cfRule>
  </conditionalFormatting>
  <conditionalFormatting sqref="AF13">
    <cfRule type="cellIs" dxfId="13737" priority="653" operator="lessThan">
      <formula>$C$4</formula>
    </cfRule>
  </conditionalFormatting>
  <conditionalFormatting sqref="AG13">
    <cfRule type="cellIs" dxfId="13736" priority="703" operator="lessThan">
      <formula>$C$4</formula>
    </cfRule>
  </conditionalFormatting>
  <conditionalFormatting sqref="AH13">
    <cfRule type="cellIs" dxfId="13735" priority="753" operator="lessThan">
      <formula>$C$4</formula>
    </cfRule>
  </conditionalFormatting>
  <conditionalFormatting sqref="AI13">
    <cfRule type="cellIs" dxfId="13734" priority="803" operator="lessThan">
      <formula>$C$4</formula>
    </cfRule>
  </conditionalFormatting>
  <conditionalFormatting sqref="AJ13">
    <cfRule type="cellIs" dxfId="13733" priority="853" operator="lessThan">
      <formula>$C$4</formula>
    </cfRule>
  </conditionalFormatting>
  <conditionalFormatting sqref="AK13">
    <cfRule type="cellIs" dxfId="13732" priority="903" operator="lessThan">
      <formula>$C$4</formula>
    </cfRule>
  </conditionalFormatting>
  <conditionalFormatting sqref="AL13">
    <cfRule type="cellIs" dxfId="13731" priority="953" operator="lessThan">
      <formula>$C$4</formula>
    </cfRule>
  </conditionalFormatting>
  <conditionalFormatting sqref="AM13">
    <cfRule type="cellIs" dxfId="13730" priority="1003" operator="lessThan">
      <formula>$C$4</formula>
    </cfRule>
  </conditionalFormatting>
  <conditionalFormatting sqref="AN13">
    <cfRule type="cellIs" dxfId="13729" priority="1053" operator="lessThan">
      <formula>$C$4</formula>
    </cfRule>
  </conditionalFormatting>
  <conditionalFormatting sqref="AO13">
    <cfRule type="cellIs" dxfId="13728" priority="1103" operator="lessThan">
      <formula>$C$4</formula>
    </cfRule>
  </conditionalFormatting>
  <conditionalFormatting sqref="AP13">
    <cfRule type="cellIs" dxfId="13727" priority="1153" operator="lessThan">
      <formula>$C$4</formula>
    </cfRule>
  </conditionalFormatting>
  <conditionalFormatting sqref="AQ13">
    <cfRule type="cellIs" dxfId="13726" priority="1203" operator="lessThan">
      <formula>$C$4</formula>
    </cfRule>
  </conditionalFormatting>
  <conditionalFormatting sqref="AR13">
    <cfRule type="cellIs" dxfId="13725" priority="1253" operator="lessThan">
      <formula>$C$4</formula>
    </cfRule>
  </conditionalFormatting>
  <conditionalFormatting sqref="AS13">
    <cfRule type="cellIs" dxfId="13724" priority="1303" operator="lessThan">
      <formula>$C$4</formula>
    </cfRule>
  </conditionalFormatting>
  <conditionalFormatting sqref="AT13">
    <cfRule type="cellIs" dxfId="13723" priority="1353" operator="lessThan">
      <formula>$C$4</formula>
    </cfRule>
  </conditionalFormatting>
  <conditionalFormatting sqref="AU13">
    <cfRule type="cellIs" dxfId="13722" priority="1403" operator="lessThan">
      <formula>$C$4</formula>
    </cfRule>
  </conditionalFormatting>
  <conditionalFormatting sqref="AV13">
    <cfRule type="cellIs" dxfId="13721" priority="1453" operator="lessThan">
      <formula>$C$4</formula>
    </cfRule>
  </conditionalFormatting>
  <conditionalFormatting sqref="AW13">
    <cfRule type="cellIs" dxfId="13720" priority="1503" operator="lessThan">
      <formula>$C$4</formula>
    </cfRule>
  </conditionalFormatting>
  <conditionalFormatting sqref="AX13">
    <cfRule type="cellIs" dxfId="13719" priority="3025" operator="lessThan">
      <formula>$C$4</formula>
    </cfRule>
    <cfRule type="cellIs" dxfId="13718" priority="3026" operator="lessThan">
      <formula>$C$4</formula>
    </cfRule>
  </conditionalFormatting>
  <conditionalFormatting sqref="AY13">
    <cfRule type="cellIs" dxfId="13717" priority="3125" operator="lessThan">
      <formula>$C$4</formula>
    </cfRule>
    <cfRule type="cellIs" dxfId="13716" priority="3126" operator="lessThan">
      <formula>$C$4</formula>
    </cfRule>
  </conditionalFormatting>
  <conditionalFormatting sqref="AZ13">
    <cfRule type="cellIs" dxfId="13715" priority="3225" operator="lessThan">
      <formula>$C$4</formula>
    </cfRule>
    <cfRule type="cellIs" dxfId="13714" priority="3226" operator="lessThan">
      <formula>$C$4</formula>
    </cfRule>
  </conditionalFormatting>
  <conditionalFormatting sqref="BA13">
    <cfRule type="cellIs" dxfId="13713" priority="3325" operator="lessThan">
      <formula>$C$4</formula>
    </cfRule>
    <cfRule type="cellIs" dxfId="13712" priority="3326" operator="lessThan">
      <formula>$C$4</formula>
    </cfRule>
  </conditionalFormatting>
  <conditionalFormatting sqref="BB13">
    <cfRule type="cellIs" dxfId="13711" priority="3425" operator="lessThan">
      <formula>$C$4</formula>
    </cfRule>
    <cfRule type="cellIs" dxfId="13710" priority="3426" operator="lessThan">
      <formula>$C$4</formula>
    </cfRule>
  </conditionalFormatting>
  <conditionalFormatting sqref="BC13">
    <cfRule type="cellIs" dxfId="13709" priority="3525" operator="lessThan">
      <formula>$C$4</formula>
    </cfRule>
    <cfRule type="cellIs" dxfId="13708" priority="3526" operator="lessThan">
      <formula>$C$4</formula>
    </cfRule>
  </conditionalFormatting>
  <conditionalFormatting sqref="BD13">
    <cfRule type="cellIs" dxfId="13707" priority="3625" operator="lessThan">
      <formula>$C$4</formula>
    </cfRule>
    <cfRule type="cellIs" dxfId="13706" priority="3626" operator="lessThan">
      <formula>$C$4</formula>
    </cfRule>
  </conditionalFormatting>
  <conditionalFormatting sqref="BE13">
    <cfRule type="cellIs" dxfId="13705" priority="3725" operator="lessThan">
      <formula>$C$4</formula>
    </cfRule>
    <cfRule type="cellIs" dxfId="13704" priority="3726" operator="lessThan">
      <formula>$C$4</formula>
    </cfRule>
  </conditionalFormatting>
  <conditionalFormatting sqref="BF13">
    <cfRule type="cellIs" dxfId="13703" priority="3825" operator="lessThan">
      <formula>$C$4</formula>
    </cfRule>
    <cfRule type="cellIs" dxfId="13702" priority="3826" operator="lessThan">
      <formula>$C$4</formula>
    </cfRule>
  </conditionalFormatting>
  <conditionalFormatting sqref="BG13">
    <cfRule type="cellIs" dxfId="13701" priority="3925" operator="lessThan">
      <formula>$C$4</formula>
    </cfRule>
    <cfRule type="cellIs" dxfId="13700" priority="3926" operator="lessThan">
      <formula>$C$4</formula>
    </cfRule>
  </conditionalFormatting>
  <conditionalFormatting sqref="BH13">
    <cfRule type="cellIs" dxfId="13699" priority="4025" operator="lessThan">
      <formula>$C$4</formula>
    </cfRule>
    <cfRule type="cellIs" dxfId="13698" priority="4026" operator="lessThan">
      <formula>$C$4</formula>
    </cfRule>
  </conditionalFormatting>
  <conditionalFormatting sqref="BI13">
    <cfRule type="cellIs" dxfId="13697" priority="4125" operator="lessThan">
      <formula>$C$4</formula>
    </cfRule>
    <cfRule type="cellIs" dxfId="13696" priority="4126" operator="lessThan">
      <formula>$C$4</formula>
    </cfRule>
  </conditionalFormatting>
  <conditionalFormatting sqref="BJ13">
    <cfRule type="cellIs" dxfId="13695" priority="4225" operator="lessThan">
      <formula>$C$4</formula>
    </cfRule>
    <cfRule type="cellIs" dxfId="13694" priority="4226" operator="lessThan">
      <formula>$C$4</formula>
    </cfRule>
  </conditionalFormatting>
  <conditionalFormatting sqref="BK13">
    <cfRule type="cellIs" dxfId="13693" priority="4325" operator="lessThan">
      <formula>$C$4</formula>
    </cfRule>
    <cfRule type="cellIs" dxfId="13692" priority="4326" operator="lessThan">
      <formula>$C$4</formula>
    </cfRule>
  </conditionalFormatting>
  <conditionalFormatting sqref="BL13">
    <cfRule type="cellIs" dxfId="13691" priority="4425" operator="lessThan">
      <formula>$C$4</formula>
    </cfRule>
    <cfRule type="cellIs" dxfId="13690" priority="4426" operator="lessThan">
      <formula>$C$4</formula>
    </cfRule>
  </conditionalFormatting>
  <conditionalFormatting sqref="BM13">
    <cfRule type="cellIs" dxfId="13689" priority="1553" operator="lessThan">
      <formula>$C$4</formula>
    </cfRule>
  </conditionalFormatting>
  <conditionalFormatting sqref="BN13">
    <cfRule type="cellIs" dxfId="13688" priority="1603" operator="lessThan">
      <formula>$C$4</formula>
    </cfRule>
  </conditionalFormatting>
  <conditionalFormatting sqref="BO13">
    <cfRule type="cellIs" dxfId="13687" priority="1653" operator="lessThan">
      <formula>$C$4</formula>
    </cfRule>
  </conditionalFormatting>
  <conditionalFormatting sqref="BP13">
    <cfRule type="cellIs" dxfId="13686" priority="1703" operator="lessThan">
      <formula>$C$4</formula>
    </cfRule>
  </conditionalFormatting>
  <conditionalFormatting sqref="BQ13">
    <cfRule type="cellIs" dxfId="13685" priority="1753" operator="lessThan">
      <formula>$C$4</formula>
    </cfRule>
  </conditionalFormatting>
  <conditionalFormatting sqref="BR13">
    <cfRule type="cellIs" dxfId="13684" priority="1803" operator="lessThan">
      <formula>$C$4</formula>
    </cfRule>
  </conditionalFormatting>
  <conditionalFormatting sqref="BS13">
    <cfRule type="cellIs" dxfId="13683" priority="1853" operator="lessThan">
      <formula>$C$4</formula>
    </cfRule>
  </conditionalFormatting>
  <conditionalFormatting sqref="BT13">
    <cfRule type="cellIs" dxfId="13682" priority="1903" operator="lessThan">
      <formula>$C$4</formula>
    </cfRule>
  </conditionalFormatting>
  <conditionalFormatting sqref="BU13">
    <cfRule type="cellIs" dxfId="13681" priority="1953" operator="lessThan">
      <formula>$C$4</formula>
    </cfRule>
  </conditionalFormatting>
  <conditionalFormatting sqref="BV13">
    <cfRule type="cellIs" dxfId="13680" priority="2003" operator="lessThan">
      <formula>$C$4</formula>
    </cfRule>
  </conditionalFormatting>
  <conditionalFormatting sqref="BW13">
    <cfRule type="cellIs" dxfId="13679" priority="2053" operator="lessThan">
      <formula>$C$4</formula>
    </cfRule>
  </conditionalFormatting>
  <conditionalFormatting sqref="BX13">
    <cfRule type="cellIs" dxfId="13678" priority="2103" operator="lessThan">
      <formula>$C$4</formula>
    </cfRule>
  </conditionalFormatting>
  <conditionalFormatting sqref="BY13">
    <cfRule type="cellIs" dxfId="13677" priority="2153" operator="lessThan">
      <formula>$C$4</formula>
    </cfRule>
  </conditionalFormatting>
  <conditionalFormatting sqref="BZ13">
    <cfRule type="cellIs" dxfId="13676" priority="2203" operator="lessThan">
      <formula>$C$4</formula>
    </cfRule>
  </conditionalFormatting>
  <conditionalFormatting sqref="CA13">
    <cfRule type="cellIs" dxfId="13675" priority="2253" operator="lessThan">
      <formula>$C$4</formula>
    </cfRule>
  </conditionalFormatting>
  <conditionalFormatting sqref="CB13">
    <cfRule type="cellIs" dxfId="13674" priority="2303" operator="lessThan">
      <formula>$C$4</formula>
    </cfRule>
  </conditionalFormatting>
  <conditionalFormatting sqref="CC13">
    <cfRule type="cellIs" dxfId="13673" priority="2353" operator="lessThan">
      <formula>$C$4</formula>
    </cfRule>
  </conditionalFormatting>
  <conditionalFormatting sqref="CD13">
    <cfRule type="cellIs" dxfId="13672" priority="2403" operator="lessThan">
      <formula>$C$4</formula>
    </cfRule>
  </conditionalFormatting>
  <conditionalFormatting sqref="CE13">
    <cfRule type="cellIs" dxfId="13671" priority="2453" operator="lessThan">
      <formula>$C$4</formula>
    </cfRule>
  </conditionalFormatting>
  <conditionalFormatting sqref="CF13">
    <cfRule type="cellIs" dxfId="13670" priority="4525" operator="lessThan">
      <formula>$C$4</formula>
    </cfRule>
    <cfRule type="cellIs" dxfId="13669" priority="4526" operator="lessThan">
      <formula>$C$4</formula>
    </cfRule>
  </conditionalFormatting>
  <conditionalFormatting sqref="CH13">
    <cfRule type="cellIs" dxfId="13668" priority="2705" operator="lessThan">
      <formula>$C$4</formula>
    </cfRule>
    <cfRule type="cellIs" dxfId="13667" priority="2706" operator="lessThan">
      <formula>$C$4</formula>
    </cfRule>
  </conditionalFormatting>
  <conditionalFormatting sqref="CM13">
    <cfRule type="cellIs" dxfId="13666" priority="3004" operator="lessThan">
      <formula>1</formula>
    </cfRule>
  </conditionalFormatting>
  <conditionalFormatting sqref="L14">
    <cfRule type="cellIs" dxfId="13665" priority="2807" operator="lessThan">
      <formula>$C$4</formula>
    </cfRule>
    <cfRule type="cellIs" dxfId="13664" priority="2808" operator="lessThan">
      <formula>$C$4</formula>
    </cfRule>
  </conditionalFormatting>
  <conditionalFormatting sqref="M14">
    <cfRule type="cellIs" dxfId="13663" priority="2907" operator="lessThan">
      <formula>$C$4</formula>
    </cfRule>
    <cfRule type="cellIs" dxfId="13662" priority="2908" operator="lessThan">
      <formula>$C$4</formula>
    </cfRule>
  </conditionalFormatting>
  <conditionalFormatting sqref="O14">
    <cfRule type="cellIs" dxfId="13661" priority="4" operator="lessThan">
      <formula>$C$4</formula>
    </cfRule>
  </conditionalFormatting>
  <conditionalFormatting sqref="P14">
    <cfRule type="cellIs" dxfId="13660" priority="54" operator="lessThan">
      <formula>$C$4</formula>
    </cfRule>
  </conditionalFormatting>
  <conditionalFormatting sqref="Q14">
    <cfRule type="cellIs" dxfId="13659" priority="104" operator="lessThan">
      <formula>$C$4</formula>
    </cfRule>
  </conditionalFormatting>
  <conditionalFormatting sqref="R14">
    <cfRule type="cellIs" dxfId="13658" priority="2504" operator="lessThan">
      <formula>$C$4</formula>
    </cfRule>
  </conditionalFormatting>
  <conditionalFormatting sqref="S14">
    <cfRule type="cellIs" dxfId="13657" priority="2554" operator="lessThan">
      <formula>$C$4</formula>
    </cfRule>
  </conditionalFormatting>
  <conditionalFormatting sqref="T14">
    <cfRule type="cellIs" dxfId="13656" priority="154" operator="lessThan">
      <formula>$C$4</formula>
    </cfRule>
  </conditionalFormatting>
  <conditionalFormatting sqref="U14">
    <cfRule type="cellIs" dxfId="13655" priority="2604" operator="lessThan">
      <formula>$C$4</formula>
    </cfRule>
  </conditionalFormatting>
  <conditionalFormatting sqref="V14">
    <cfRule type="cellIs" dxfId="13654" priority="2654" operator="lessThan">
      <formula>$C$4</formula>
    </cfRule>
  </conditionalFormatting>
  <conditionalFormatting sqref="W14">
    <cfRule type="cellIs" dxfId="13653" priority="204" operator="lessThan">
      <formula>$C$4</formula>
    </cfRule>
  </conditionalFormatting>
  <conditionalFormatting sqref="X14">
    <cfRule type="cellIs" dxfId="13652" priority="254" operator="lessThan">
      <formula>$C$4</formula>
    </cfRule>
  </conditionalFormatting>
  <conditionalFormatting sqref="Y14">
    <cfRule type="cellIs" dxfId="13651" priority="304" operator="lessThan">
      <formula>$C$4</formula>
    </cfRule>
  </conditionalFormatting>
  <conditionalFormatting sqref="Z14">
    <cfRule type="cellIs" dxfId="13650" priority="354" operator="lessThan">
      <formula>$C$4</formula>
    </cfRule>
  </conditionalFormatting>
  <conditionalFormatting sqref="AA14">
    <cfRule type="cellIs" dxfId="13649" priority="404" operator="lessThan">
      <formula>$C$4</formula>
    </cfRule>
  </conditionalFormatting>
  <conditionalFormatting sqref="AB14">
    <cfRule type="cellIs" dxfId="13648" priority="454" operator="lessThan">
      <formula>$C$4</formula>
    </cfRule>
  </conditionalFormatting>
  <conditionalFormatting sqref="AC14">
    <cfRule type="cellIs" dxfId="13647" priority="504" operator="lessThan">
      <formula>$C$4</formula>
    </cfRule>
  </conditionalFormatting>
  <conditionalFormatting sqref="AD14">
    <cfRule type="cellIs" dxfId="13646" priority="554" operator="lessThan">
      <formula>$C$4</formula>
    </cfRule>
  </conditionalFormatting>
  <conditionalFormatting sqref="AE14">
    <cfRule type="cellIs" dxfId="13645" priority="604" operator="lessThan">
      <formula>$C$4</formula>
    </cfRule>
  </conditionalFormatting>
  <conditionalFormatting sqref="AF14">
    <cfRule type="cellIs" dxfId="13644" priority="654" operator="lessThan">
      <formula>$C$4</formula>
    </cfRule>
  </conditionalFormatting>
  <conditionalFormatting sqref="AG14">
    <cfRule type="cellIs" dxfId="13643" priority="704" operator="lessThan">
      <formula>$C$4</formula>
    </cfRule>
  </conditionalFormatting>
  <conditionalFormatting sqref="AH14">
    <cfRule type="cellIs" dxfId="13642" priority="754" operator="lessThan">
      <formula>$C$4</formula>
    </cfRule>
  </conditionalFormatting>
  <conditionalFormatting sqref="AI14">
    <cfRule type="cellIs" dxfId="13641" priority="804" operator="lessThan">
      <formula>$C$4</formula>
    </cfRule>
  </conditionalFormatting>
  <conditionalFormatting sqref="AJ14">
    <cfRule type="cellIs" dxfId="13640" priority="854" operator="lessThan">
      <formula>$C$4</formula>
    </cfRule>
  </conditionalFormatting>
  <conditionalFormatting sqref="AK14">
    <cfRule type="cellIs" dxfId="13639" priority="904" operator="lessThan">
      <formula>$C$4</formula>
    </cfRule>
  </conditionalFormatting>
  <conditionalFormatting sqref="AL14">
    <cfRule type="cellIs" dxfId="13638" priority="954" operator="lessThan">
      <formula>$C$4</formula>
    </cfRule>
  </conditionalFormatting>
  <conditionalFormatting sqref="AM14">
    <cfRule type="cellIs" dxfId="13637" priority="1004" operator="lessThan">
      <formula>$C$4</formula>
    </cfRule>
  </conditionalFormatting>
  <conditionalFormatting sqref="AN14">
    <cfRule type="cellIs" dxfId="13636" priority="1054" operator="lessThan">
      <formula>$C$4</formula>
    </cfRule>
  </conditionalFormatting>
  <conditionalFormatting sqref="AO14">
    <cfRule type="cellIs" dxfId="13635" priority="1104" operator="lessThan">
      <formula>$C$4</formula>
    </cfRule>
  </conditionalFormatting>
  <conditionalFormatting sqref="AP14">
    <cfRule type="cellIs" dxfId="13634" priority="1154" operator="lessThan">
      <formula>$C$4</formula>
    </cfRule>
  </conditionalFormatting>
  <conditionalFormatting sqref="AQ14">
    <cfRule type="cellIs" dxfId="13633" priority="1204" operator="lessThan">
      <formula>$C$4</formula>
    </cfRule>
  </conditionalFormatting>
  <conditionalFormatting sqref="AR14">
    <cfRule type="cellIs" dxfId="13632" priority="1254" operator="lessThan">
      <formula>$C$4</formula>
    </cfRule>
  </conditionalFormatting>
  <conditionalFormatting sqref="AS14">
    <cfRule type="cellIs" dxfId="13631" priority="1304" operator="lessThan">
      <formula>$C$4</formula>
    </cfRule>
  </conditionalFormatting>
  <conditionalFormatting sqref="AT14">
    <cfRule type="cellIs" dxfId="13630" priority="1354" operator="lessThan">
      <formula>$C$4</formula>
    </cfRule>
  </conditionalFormatting>
  <conditionalFormatting sqref="AU14">
    <cfRule type="cellIs" dxfId="13629" priority="1404" operator="lessThan">
      <formula>$C$4</formula>
    </cfRule>
  </conditionalFormatting>
  <conditionalFormatting sqref="AV14">
    <cfRule type="cellIs" dxfId="13628" priority="1454" operator="lessThan">
      <formula>$C$4</formula>
    </cfRule>
  </conditionalFormatting>
  <conditionalFormatting sqref="AW14">
    <cfRule type="cellIs" dxfId="13627" priority="1504" operator="lessThan">
      <formula>$C$4</formula>
    </cfRule>
  </conditionalFormatting>
  <conditionalFormatting sqref="AX14">
    <cfRule type="cellIs" dxfId="13626" priority="3027" operator="lessThan">
      <formula>$C$4</formula>
    </cfRule>
    <cfRule type="cellIs" dxfId="13625" priority="3028" operator="lessThan">
      <formula>$C$4</formula>
    </cfRule>
  </conditionalFormatting>
  <conditionalFormatting sqref="AY14">
    <cfRule type="cellIs" dxfId="13624" priority="3127" operator="lessThan">
      <formula>$C$4</formula>
    </cfRule>
    <cfRule type="cellIs" dxfId="13623" priority="3128" operator="lessThan">
      <formula>$C$4</formula>
    </cfRule>
  </conditionalFormatting>
  <conditionalFormatting sqref="AZ14">
    <cfRule type="cellIs" dxfId="13622" priority="3227" operator="lessThan">
      <formula>$C$4</formula>
    </cfRule>
    <cfRule type="cellIs" dxfId="13621" priority="3228" operator="lessThan">
      <formula>$C$4</formula>
    </cfRule>
  </conditionalFormatting>
  <conditionalFormatting sqref="BA14">
    <cfRule type="cellIs" dxfId="13620" priority="3327" operator="lessThan">
      <formula>$C$4</formula>
    </cfRule>
    <cfRule type="cellIs" dxfId="13619" priority="3328" operator="lessThan">
      <formula>$C$4</formula>
    </cfRule>
  </conditionalFormatting>
  <conditionalFormatting sqref="BB14">
    <cfRule type="cellIs" dxfId="13618" priority="3427" operator="lessThan">
      <formula>$C$4</formula>
    </cfRule>
    <cfRule type="cellIs" dxfId="13617" priority="3428" operator="lessThan">
      <formula>$C$4</formula>
    </cfRule>
  </conditionalFormatting>
  <conditionalFormatting sqref="BC14">
    <cfRule type="cellIs" dxfId="13616" priority="3527" operator="lessThan">
      <formula>$C$4</formula>
    </cfRule>
    <cfRule type="cellIs" dxfId="13615" priority="3528" operator="lessThan">
      <formula>$C$4</formula>
    </cfRule>
  </conditionalFormatting>
  <conditionalFormatting sqref="BD14">
    <cfRule type="cellIs" dxfId="13614" priority="3627" operator="lessThan">
      <formula>$C$4</formula>
    </cfRule>
    <cfRule type="cellIs" dxfId="13613" priority="3628" operator="lessThan">
      <formula>$C$4</formula>
    </cfRule>
  </conditionalFormatting>
  <conditionalFormatting sqref="BE14">
    <cfRule type="cellIs" dxfId="13612" priority="3727" operator="lessThan">
      <formula>$C$4</formula>
    </cfRule>
    <cfRule type="cellIs" dxfId="13611" priority="3728" operator="lessThan">
      <formula>$C$4</formula>
    </cfRule>
  </conditionalFormatting>
  <conditionalFormatting sqref="BF14">
    <cfRule type="cellIs" dxfId="13610" priority="3827" operator="lessThan">
      <formula>$C$4</formula>
    </cfRule>
    <cfRule type="cellIs" dxfId="13609" priority="3828" operator="lessThan">
      <formula>$C$4</formula>
    </cfRule>
  </conditionalFormatting>
  <conditionalFormatting sqref="BG14">
    <cfRule type="cellIs" dxfId="13608" priority="3927" operator="lessThan">
      <formula>$C$4</formula>
    </cfRule>
    <cfRule type="cellIs" dxfId="13607" priority="3928" operator="lessThan">
      <formula>$C$4</formula>
    </cfRule>
  </conditionalFormatting>
  <conditionalFormatting sqref="BH14">
    <cfRule type="cellIs" dxfId="13606" priority="4027" operator="lessThan">
      <formula>$C$4</formula>
    </cfRule>
    <cfRule type="cellIs" dxfId="13605" priority="4028" operator="lessThan">
      <formula>$C$4</formula>
    </cfRule>
  </conditionalFormatting>
  <conditionalFormatting sqref="BI14">
    <cfRule type="cellIs" dxfId="13604" priority="4127" operator="lessThan">
      <formula>$C$4</formula>
    </cfRule>
    <cfRule type="cellIs" dxfId="13603" priority="4128" operator="lessThan">
      <formula>$C$4</formula>
    </cfRule>
  </conditionalFormatting>
  <conditionalFormatting sqref="BJ14">
    <cfRule type="cellIs" dxfId="13602" priority="4227" operator="lessThan">
      <formula>$C$4</formula>
    </cfRule>
    <cfRule type="cellIs" dxfId="13601" priority="4228" operator="lessThan">
      <formula>$C$4</formula>
    </cfRule>
  </conditionalFormatting>
  <conditionalFormatting sqref="BK14">
    <cfRule type="cellIs" dxfId="13600" priority="4327" operator="lessThan">
      <formula>$C$4</formula>
    </cfRule>
    <cfRule type="cellIs" dxfId="13599" priority="4328" operator="lessThan">
      <formula>$C$4</formula>
    </cfRule>
  </conditionalFormatting>
  <conditionalFormatting sqref="BL14">
    <cfRule type="cellIs" dxfId="13598" priority="4427" operator="lessThan">
      <formula>$C$4</formula>
    </cfRule>
    <cfRule type="cellIs" dxfId="13597" priority="4428" operator="lessThan">
      <formula>$C$4</formula>
    </cfRule>
  </conditionalFormatting>
  <conditionalFormatting sqref="BM14">
    <cfRule type="cellIs" dxfId="13596" priority="1554" operator="lessThan">
      <formula>$C$4</formula>
    </cfRule>
  </conditionalFormatting>
  <conditionalFormatting sqref="BN14">
    <cfRule type="cellIs" dxfId="13595" priority="1604" operator="lessThan">
      <formula>$C$4</formula>
    </cfRule>
  </conditionalFormatting>
  <conditionalFormatting sqref="BO14">
    <cfRule type="cellIs" dxfId="13594" priority="1654" operator="lessThan">
      <formula>$C$4</formula>
    </cfRule>
  </conditionalFormatting>
  <conditionalFormatting sqref="BP14">
    <cfRule type="cellIs" dxfId="13593" priority="1704" operator="lessThan">
      <formula>$C$4</formula>
    </cfRule>
  </conditionalFormatting>
  <conditionalFormatting sqref="BQ14">
    <cfRule type="cellIs" dxfId="13592" priority="1754" operator="lessThan">
      <formula>$C$4</formula>
    </cfRule>
  </conditionalFormatting>
  <conditionalFormatting sqref="BR14">
    <cfRule type="cellIs" dxfId="13591" priority="1804" operator="lessThan">
      <formula>$C$4</formula>
    </cfRule>
  </conditionalFormatting>
  <conditionalFormatting sqref="BS14">
    <cfRule type="cellIs" dxfId="13590" priority="1854" operator="lessThan">
      <formula>$C$4</formula>
    </cfRule>
  </conditionalFormatting>
  <conditionalFormatting sqref="BT14">
    <cfRule type="cellIs" dxfId="13589" priority="1904" operator="lessThan">
      <formula>$C$4</formula>
    </cfRule>
  </conditionalFormatting>
  <conditionalFormatting sqref="BU14">
    <cfRule type="cellIs" dxfId="13588" priority="1954" operator="lessThan">
      <formula>$C$4</formula>
    </cfRule>
  </conditionalFormatting>
  <conditionalFormatting sqref="BV14">
    <cfRule type="cellIs" dxfId="13587" priority="2004" operator="lessThan">
      <formula>$C$4</formula>
    </cfRule>
  </conditionalFormatting>
  <conditionalFormatting sqref="BW14">
    <cfRule type="cellIs" dxfId="13586" priority="2054" operator="lessThan">
      <formula>$C$4</formula>
    </cfRule>
  </conditionalFormatting>
  <conditionalFormatting sqref="BX14">
    <cfRule type="cellIs" dxfId="13585" priority="2104" operator="lessThan">
      <formula>$C$4</formula>
    </cfRule>
  </conditionalFormatting>
  <conditionalFormatting sqref="BY14">
    <cfRule type="cellIs" dxfId="13584" priority="2154" operator="lessThan">
      <formula>$C$4</formula>
    </cfRule>
  </conditionalFormatting>
  <conditionalFormatting sqref="BZ14">
    <cfRule type="cellIs" dxfId="13583" priority="2204" operator="lessThan">
      <formula>$C$4</formula>
    </cfRule>
  </conditionalFormatting>
  <conditionalFormatting sqref="CA14">
    <cfRule type="cellIs" dxfId="13582" priority="2254" operator="lessThan">
      <formula>$C$4</formula>
    </cfRule>
  </conditionalFormatting>
  <conditionalFormatting sqref="CB14">
    <cfRule type="cellIs" dxfId="13581" priority="2304" operator="lessThan">
      <formula>$C$4</formula>
    </cfRule>
  </conditionalFormatting>
  <conditionalFormatting sqref="CC14">
    <cfRule type="cellIs" dxfId="13580" priority="2354" operator="lessThan">
      <formula>$C$4</formula>
    </cfRule>
  </conditionalFormatting>
  <conditionalFormatting sqref="CD14">
    <cfRule type="cellIs" dxfId="13579" priority="2404" operator="lessThan">
      <formula>$C$4</formula>
    </cfRule>
  </conditionalFormatting>
  <conditionalFormatting sqref="CE14">
    <cfRule type="cellIs" dxfId="13578" priority="2454" operator="lessThan">
      <formula>$C$4</formula>
    </cfRule>
  </conditionalFormatting>
  <conditionalFormatting sqref="CF14">
    <cfRule type="cellIs" dxfId="13577" priority="4527" operator="lessThan">
      <formula>$C$4</formula>
    </cfRule>
    <cfRule type="cellIs" dxfId="13576" priority="4528" operator="lessThan">
      <formula>$C$4</formula>
    </cfRule>
  </conditionalFormatting>
  <conditionalFormatting sqref="CH14">
    <cfRule type="cellIs" dxfId="13575" priority="2707" operator="lessThan">
      <formula>$C$4</formula>
    </cfRule>
    <cfRule type="cellIs" dxfId="13574" priority="2708" operator="lessThan">
      <formula>$C$4</formula>
    </cfRule>
  </conditionalFormatting>
  <conditionalFormatting sqref="CM14">
    <cfRule type="cellIs" dxfId="13573" priority="3005" operator="lessThan">
      <formula>1</formula>
    </cfRule>
  </conditionalFormatting>
  <conditionalFormatting sqref="L15">
    <cfRule type="cellIs" dxfId="13572" priority="2809" operator="lessThan">
      <formula>$C$4</formula>
    </cfRule>
    <cfRule type="cellIs" dxfId="13571" priority="2810" operator="lessThan">
      <formula>$C$4</formula>
    </cfRule>
  </conditionalFormatting>
  <conditionalFormatting sqref="M15">
    <cfRule type="cellIs" dxfId="13570" priority="2909" operator="lessThan">
      <formula>$C$4</formula>
    </cfRule>
    <cfRule type="cellIs" dxfId="13569" priority="2910" operator="lessThan">
      <formula>$C$4</formula>
    </cfRule>
  </conditionalFormatting>
  <conditionalFormatting sqref="O15">
    <cfRule type="cellIs" dxfId="13568" priority="5" operator="lessThan">
      <formula>$C$4</formula>
    </cfRule>
  </conditionalFormatting>
  <conditionalFormatting sqref="P15">
    <cfRule type="cellIs" dxfId="13567" priority="55" operator="lessThan">
      <formula>$C$4</formula>
    </cfRule>
  </conditionalFormatting>
  <conditionalFormatting sqref="Q15">
    <cfRule type="cellIs" dxfId="13566" priority="105" operator="lessThan">
      <formula>$C$4</formula>
    </cfRule>
  </conditionalFormatting>
  <conditionalFormatting sqref="R15">
    <cfRule type="cellIs" dxfId="13565" priority="2505" operator="lessThan">
      <formula>$C$4</formula>
    </cfRule>
  </conditionalFormatting>
  <conditionalFormatting sqref="S15">
    <cfRule type="cellIs" dxfId="13564" priority="2555" operator="lessThan">
      <formula>$C$4</formula>
    </cfRule>
  </conditionalFormatting>
  <conditionalFormatting sqref="T15">
    <cfRule type="cellIs" dxfId="13563" priority="155" operator="lessThan">
      <formula>$C$4</formula>
    </cfRule>
  </conditionalFormatting>
  <conditionalFormatting sqref="U15">
    <cfRule type="cellIs" dxfId="13562" priority="2605" operator="lessThan">
      <formula>$C$4</formula>
    </cfRule>
  </conditionalFormatting>
  <conditionalFormatting sqref="V15">
    <cfRule type="cellIs" dxfId="13561" priority="2655" operator="lessThan">
      <formula>$C$4</formula>
    </cfRule>
  </conditionalFormatting>
  <conditionalFormatting sqref="W15">
    <cfRule type="cellIs" dxfId="13560" priority="205" operator="lessThan">
      <formula>$C$4</formula>
    </cfRule>
  </conditionalFormatting>
  <conditionalFormatting sqref="X15">
    <cfRule type="cellIs" dxfId="13559" priority="255" operator="lessThan">
      <formula>$C$4</formula>
    </cfRule>
  </conditionalFormatting>
  <conditionalFormatting sqref="Y15">
    <cfRule type="cellIs" dxfId="13558" priority="305" operator="lessThan">
      <formula>$C$4</formula>
    </cfRule>
  </conditionalFormatting>
  <conditionalFormatting sqref="Z15">
    <cfRule type="cellIs" dxfId="13557" priority="355" operator="lessThan">
      <formula>$C$4</formula>
    </cfRule>
  </conditionalFormatting>
  <conditionalFormatting sqref="AA15">
    <cfRule type="cellIs" dxfId="13556" priority="405" operator="lessThan">
      <formula>$C$4</formula>
    </cfRule>
  </conditionalFormatting>
  <conditionalFormatting sqref="AB15">
    <cfRule type="cellIs" dxfId="13555" priority="455" operator="lessThan">
      <formula>$C$4</formula>
    </cfRule>
  </conditionalFormatting>
  <conditionalFormatting sqref="AC15">
    <cfRule type="cellIs" dxfId="13554" priority="505" operator="lessThan">
      <formula>$C$4</formula>
    </cfRule>
  </conditionalFormatting>
  <conditionalFormatting sqref="AD15">
    <cfRule type="cellIs" dxfId="13553" priority="555" operator="lessThan">
      <formula>$C$4</formula>
    </cfRule>
  </conditionalFormatting>
  <conditionalFormatting sqref="AE15">
    <cfRule type="cellIs" dxfId="13552" priority="605" operator="lessThan">
      <formula>$C$4</formula>
    </cfRule>
  </conditionalFormatting>
  <conditionalFormatting sqref="AF15">
    <cfRule type="cellIs" dxfId="13551" priority="655" operator="lessThan">
      <formula>$C$4</formula>
    </cfRule>
  </conditionalFormatting>
  <conditionalFormatting sqref="AG15">
    <cfRule type="cellIs" dxfId="13550" priority="705" operator="lessThan">
      <formula>$C$4</formula>
    </cfRule>
  </conditionalFormatting>
  <conditionalFormatting sqref="AH15">
    <cfRule type="cellIs" dxfId="13549" priority="755" operator="lessThan">
      <formula>$C$4</formula>
    </cfRule>
  </conditionalFormatting>
  <conditionalFormatting sqref="AI15">
    <cfRule type="cellIs" dxfId="13548" priority="805" operator="lessThan">
      <formula>$C$4</formula>
    </cfRule>
  </conditionalFormatting>
  <conditionalFormatting sqref="AJ15">
    <cfRule type="cellIs" dxfId="13547" priority="855" operator="lessThan">
      <formula>$C$4</formula>
    </cfRule>
  </conditionalFormatting>
  <conditionalFormatting sqref="AK15">
    <cfRule type="cellIs" dxfId="13546" priority="905" operator="lessThan">
      <formula>$C$4</formula>
    </cfRule>
  </conditionalFormatting>
  <conditionalFormatting sqref="AL15">
    <cfRule type="cellIs" dxfId="13545" priority="955" operator="lessThan">
      <formula>$C$4</formula>
    </cfRule>
  </conditionalFormatting>
  <conditionalFormatting sqref="AM15">
    <cfRule type="cellIs" dxfId="13544" priority="1005" operator="lessThan">
      <formula>$C$4</formula>
    </cfRule>
  </conditionalFormatting>
  <conditionalFormatting sqref="AN15">
    <cfRule type="cellIs" dxfId="13543" priority="1055" operator="lessThan">
      <formula>$C$4</formula>
    </cfRule>
  </conditionalFormatting>
  <conditionalFormatting sqref="AO15">
    <cfRule type="cellIs" dxfId="13542" priority="1105" operator="lessThan">
      <formula>$C$4</formula>
    </cfRule>
  </conditionalFormatting>
  <conditionalFormatting sqref="AP15">
    <cfRule type="cellIs" dxfId="13541" priority="1155" operator="lessThan">
      <formula>$C$4</formula>
    </cfRule>
  </conditionalFormatting>
  <conditionalFormatting sqref="AQ15">
    <cfRule type="cellIs" dxfId="13540" priority="1205" operator="lessThan">
      <formula>$C$4</formula>
    </cfRule>
  </conditionalFormatting>
  <conditionalFormatting sqref="AR15">
    <cfRule type="cellIs" dxfId="13539" priority="1255" operator="lessThan">
      <formula>$C$4</formula>
    </cfRule>
  </conditionalFormatting>
  <conditionalFormatting sqref="AS15">
    <cfRule type="cellIs" dxfId="13538" priority="1305" operator="lessThan">
      <formula>$C$4</formula>
    </cfRule>
  </conditionalFormatting>
  <conditionalFormatting sqref="AT15">
    <cfRule type="cellIs" dxfId="13537" priority="1355" operator="lessThan">
      <formula>$C$4</formula>
    </cfRule>
  </conditionalFormatting>
  <conditionalFormatting sqref="AU15">
    <cfRule type="cellIs" dxfId="13536" priority="1405" operator="lessThan">
      <formula>$C$4</formula>
    </cfRule>
  </conditionalFormatting>
  <conditionalFormatting sqref="AV15">
    <cfRule type="cellIs" dxfId="13535" priority="1455" operator="lessThan">
      <formula>$C$4</formula>
    </cfRule>
  </conditionalFormatting>
  <conditionalFormatting sqref="AW15">
    <cfRule type="cellIs" dxfId="13534" priority="1505" operator="lessThan">
      <formula>$C$4</formula>
    </cfRule>
  </conditionalFormatting>
  <conditionalFormatting sqref="AX15">
    <cfRule type="cellIs" dxfId="13533" priority="3029" operator="lessThan">
      <formula>$C$4</formula>
    </cfRule>
    <cfRule type="cellIs" dxfId="13532" priority="3030" operator="lessThan">
      <formula>$C$4</formula>
    </cfRule>
  </conditionalFormatting>
  <conditionalFormatting sqref="AY15">
    <cfRule type="cellIs" dxfId="13531" priority="3129" operator="lessThan">
      <formula>$C$4</formula>
    </cfRule>
    <cfRule type="cellIs" dxfId="13530" priority="3130" operator="lessThan">
      <formula>$C$4</formula>
    </cfRule>
  </conditionalFormatting>
  <conditionalFormatting sqref="AZ15">
    <cfRule type="cellIs" dxfId="13529" priority="3229" operator="lessThan">
      <formula>$C$4</formula>
    </cfRule>
    <cfRule type="cellIs" dxfId="13528" priority="3230" operator="lessThan">
      <formula>$C$4</formula>
    </cfRule>
  </conditionalFormatting>
  <conditionalFormatting sqref="BA15">
    <cfRule type="cellIs" dxfId="13527" priority="3329" operator="lessThan">
      <formula>$C$4</formula>
    </cfRule>
    <cfRule type="cellIs" dxfId="13526" priority="3330" operator="lessThan">
      <formula>$C$4</formula>
    </cfRule>
  </conditionalFormatting>
  <conditionalFormatting sqref="BB15">
    <cfRule type="cellIs" dxfId="13525" priority="3429" operator="lessThan">
      <formula>$C$4</formula>
    </cfRule>
    <cfRule type="cellIs" dxfId="13524" priority="3430" operator="lessThan">
      <formula>$C$4</formula>
    </cfRule>
  </conditionalFormatting>
  <conditionalFormatting sqref="BC15">
    <cfRule type="cellIs" dxfId="13523" priority="3529" operator="lessThan">
      <formula>$C$4</formula>
    </cfRule>
    <cfRule type="cellIs" dxfId="13522" priority="3530" operator="lessThan">
      <formula>$C$4</formula>
    </cfRule>
  </conditionalFormatting>
  <conditionalFormatting sqref="BD15">
    <cfRule type="cellIs" dxfId="13521" priority="3629" operator="lessThan">
      <formula>$C$4</formula>
    </cfRule>
    <cfRule type="cellIs" dxfId="13520" priority="3630" operator="lessThan">
      <formula>$C$4</formula>
    </cfRule>
  </conditionalFormatting>
  <conditionalFormatting sqref="BE15">
    <cfRule type="cellIs" dxfId="13519" priority="3729" operator="lessThan">
      <formula>$C$4</formula>
    </cfRule>
    <cfRule type="cellIs" dxfId="13518" priority="3730" operator="lessThan">
      <formula>$C$4</formula>
    </cfRule>
  </conditionalFormatting>
  <conditionalFormatting sqref="BF15">
    <cfRule type="cellIs" dxfId="13517" priority="3829" operator="lessThan">
      <formula>$C$4</formula>
    </cfRule>
    <cfRule type="cellIs" dxfId="13516" priority="3830" operator="lessThan">
      <formula>$C$4</formula>
    </cfRule>
  </conditionalFormatting>
  <conditionalFormatting sqref="BG15">
    <cfRule type="cellIs" dxfId="13515" priority="3929" operator="lessThan">
      <formula>$C$4</formula>
    </cfRule>
    <cfRule type="cellIs" dxfId="13514" priority="3930" operator="lessThan">
      <formula>$C$4</formula>
    </cfRule>
  </conditionalFormatting>
  <conditionalFormatting sqref="BH15">
    <cfRule type="cellIs" dxfId="13513" priority="4029" operator="lessThan">
      <formula>$C$4</formula>
    </cfRule>
    <cfRule type="cellIs" dxfId="13512" priority="4030" operator="lessThan">
      <formula>$C$4</formula>
    </cfRule>
  </conditionalFormatting>
  <conditionalFormatting sqref="BI15">
    <cfRule type="cellIs" dxfId="13511" priority="4129" operator="lessThan">
      <formula>$C$4</formula>
    </cfRule>
    <cfRule type="cellIs" dxfId="13510" priority="4130" operator="lessThan">
      <formula>$C$4</formula>
    </cfRule>
  </conditionalFormatting>
  <conditionalFormatting sqref="BJ15">
    <cfRule type="cellIs" dxfId="13509" priority="4229" operator="lessThan">
      <formula>$C$4</formula>
    </cfRule>
    <cfRule type="cellIs" dxfId="13508" priority="4230" operator="lessThan">
      <formula>$C$4</formula>
    </cfRule>
  </conditionalFormatting>
  <conditionalFormatting sqref="BK15">
    <cfRule type="cellIs" dxfId="13507" priority="4329" operator="lessThan">
      <formula>$C$4</formula>
    </cfRule>
    <cfRule type="cellIs" dxfId="13506" priority="4330" operator="lessThan">
      <formula>$C$4</formula>
    </cfRule>
  </conditionalFormatting>
  <conditionalFormatting sqref="BL15">
    <cfRule type="cellIs" dxfId="13505" priority="4429" operator="lessThan">
      <formula>$C$4</formula>
    </cfRule>
    <cfRule type="cellIs" dxfId="13504" priority="4430" operator="lessThan">
      <formula>$C$4</formula>
    </cfRule>
  </conditionalFormatting>
  <conditionalFormatting sqref="BM15">
    <cfRule type="cellIs" dxfId="13503" priority="1555" operator="lessThan">
      <formula>$C$4</formula>
    </cfRule>
  </conditionalFormatting>
  <conditionalFormatting sqref="BN15">
    <cfRule type="cellIs" dxfId="13502" priority="1605" operator="lessThan">
      <formula>$C$4</formula>
    </cfRule>
  </conditionalFormatting>
  <conditionalFormatting sqref="BO15">
    <cfRule type="cellIs" dxfId="13501" priority="1655" operator="lessThan">
      <formula>$C$4</formula>
    </cfRule>
  </conditionalFormatting>
  <conditionalFormatting sqref="BP15">
    <cfRule type="cellIs" dxfId="13500" priority="1705" operator="lessThan">
      <formula>$C$4</formula>
    </cfRule>
  </conditionalFormatting>
  <conditionalFormatting sqref="BQ15">
    <cfRule type="cellIs" dxfId="13499" priority="1755" operator="lessThan">
      <formula>$C$4</formula>
    </cfRule>
  </conditionalFormatting>
  <conditionalFormatting sqref="BR15">
    <cfRule type="cellIs" dxfId="13498" priority="1805" operator="lessThan">
      <formula>$C$4</formula>
    </cfRule>
  </conditionalFormatting>
  <conditionalFormatting sqref="BS15">
    <cfRule type="cellIs" dxfId="13497" priority="1855" operator="lessThan">
      <formula>$C$4</formula>
    </cfRule>
  </conditionalFormatting>
  <conditionalFormatting sqref="BT15">
    <cfRule type="cellIs" dxfId="13496" priority="1905" operator="lessThan">
      <formula>$C$4</formula>
    </cfRule>
  </conditionalFormatting>
  <conditionalFormatting sqref="BU15">
    <cfRule type="cellIs" dxfId="13495" priority="1955" operator="lessThan">
      <formula>$C$4</formula>
    </cfRule>
  </conditionalFormatting>
  <conditionalFormatting sqref="BV15">
    <cfRule type="cellIs" dxfId="13494" priority="2005" operator="lessThan">
      <formula>$C$4</formula>
    </cfRule>
  </conditionalFormatting>
  <conditionalFormatting sqref="BW15">
    <cfRule type="cellIs" dxfId="13493" priority="2055" operator="lessThan">
      <formula>$C$4</formula>
    </cfRule>
  </conditionalFormatting>
  <conditionalFormatting sqref="BX15">
    <cfRule type="cellIs" dxfId="13492" priority="2105" operator="lessThan">
      <formula>$C$4</formula>
    </cfRule>
  </conditionalFormatting>
  <conditionalFormatting sqref="BY15">
    <cfRule type="cellIs" dxfId="13491" priority="2155" operator="lessThan">
      <formula>$C$4</formula>
    </cfRule>
  </conditionalFormatting>
  <conditionalFormatting sqref="BZ15">
    <cfRule type="cellIs" dxfId="13490" priority="2205" operator="lessThan">
      <formula>$C$4</formula>
    </cfRule>
  </conditionalFormatting>
  <conditionalFormatting sqref="CA15">
    <cfRule type="cellIs" dxfId="13489" priority="2255" operator="lessThan">
      <formula>$C$4</formula>
    </cfRule>
  </conditionalFormatting>
  <conditionalFormatting sqref="CB15">
    <cfRule type="cellIs" dxfId="13488" priority="2305" operator="lessThan">
      <formula>$C$4</formula>
    </cfRule>
  </conditionalFormatting>
  <conditionalFormatting sqref="CC15">
    <cfRule type="cellIs" dxfId="13487" priority="2355" operator="lessThan">
      <formula>$C$4</formula>
    </cfRule>
  </conditionalFormatting>
  <conditionalFormatting sqref="CD15">
    <cfRule type="cellIs" dxfId="13486" priority="2405" operator="lessThan">
      <formula>$C$4</formula>
    </cfRule>
  </conditionalFormatting>
  <conditionalFormatting sqref="CE15">
    <cfRule type="cellIs" dxfId="13485" priority="2455" operator="lessThan">
      <formula>$C$4</formula>
    </cfRule>
  </conditionalFormatting>
  <conditionalFormatting sqref="CF15">
    <cfRule type="cellIs" dxfId="13484" priority="4529" operator="lessThan">
      <formula>$C$4</formula>
    </cfRule>
    <cfRule type="cellIs" dxfId="13483" priority="4530" operator="lessThan">
      <formula>$C$4</formula>
    </cfRule>
  </conditionalFormatting>
  <conditionalFormatting sqref="CH15">
    <cfRule type="cellIs" dxfId="13482" priority="2709" operator="lessThan">
      <formula>$C$4</formula>
    </cfRule>
    <cfRule type="cellIs" dxfId="13481" priority="2710" operator="lessThan">
      <formula>$C$4</formula>
    </cfRule>
  </conditionalFormatting>
  <conditionalFormatting sqref="CM15">
    <cfRule type="cellIs" dxfId="13480" priority="3006" operator="lessThan">
      <formula>1</formula>
    </cfRule>
  </conditionalFormatting>
  <conditionalFormatting sqref="L16">
    <cfRule type="cellIs" dxfId="13479" priority="2811" operator="lessThan">
      <formula>$C$4</formula>
    </cfRule>
    <cfRule type="cellIs" dxfId="13478" priority="2812" operator="lessThan">
      <formula>$C$4</formula>
    </cfRule>
  </conditionalFormatting>
  <conditionalFormatting sqref="M16">
    <cfRule type="cellIs" dxfId="13477" priority="2911" operator="lessThan">
      <formula>$C$4</formula>
    </cfRule>
    <cfRule type="cellIs" dxfId="13476" priority="2912" operator="lessThan">
      <formula>$C$4</formula>
    </cfRule>
  </conditionalFormatting>
  <conditionalFormatting sqref="O16">
    <cfRule type="cellIs" dxfId="13475" priority="6" operator="lessThan">
      <formula>$C$4</formula>
    </cfRule>
  </conditionalFormatting>
  <conditionalFormatting sqref="P16">
    <cfRule type="cellIs" dxfId="13474" priority="56" operator="lessThan">
      <formula>$C$4</formula>
    </cfRule>
  </conditionalFormatting>
  <conditionalFormatting sqref="Q16">
    <cfRule type="cellIs" dxfId="13473" priority="106" operator="lessThan">
      <formula>$C$4</formula>
    </cfRule>
  </conditionalFormatting>
  <conditionalFormatting sqref="R16">
    <cfRule type="cellIs" dxfId="13472" priority="2506" operator="lessThan">
      <formula>$C$4</formula>
    </cfRule>
  </conditionalFormatting>
  <conditionalFormatting sqref="S16">
    <cfRule type="cellIs" dxfId="13471" priority="2556" operator="lessThan">
      <formula>$C$4</formula>
    </cfRule>
  </conditionalFormatting>
  <conditionalFormatting sqref="T16">
    <cfRule type="cellIs" dxfId="13470" priority="156" operator="lessThan">
      <formula>$C$4</formula>
    </cfRule>
  </conditionalFormatting>
  <conditionalFormatting sqref="U16">
    <cfRule type="cellIs" dxfId="13469" priority="2606" operator="lessThan">
      <formula>$C$4</formula>
    </cfRule>
  </conditionalFormatting>
  <conditionalFormatting sqref="V16">
    <cfRule type="cellIs" dxfId="13468" priority="2656" operator="lessThan">
      <formula>$C$4</formula>
    </cfRule>
  </conditionalFormatting>
  <conditionalFormatting sqref="W16">
    <cfRule type="cellIs" dxfId="13467" priority="206" operator="lessThan">
      <formula>$C$4</formula>
    </cfRule>
  </conditionalFormatting>
  <conditionalFormatting sqref="X16">
    <cfRule type="cellIs" dxfId="13466" priority="256" operator="lessThan">
      <formula>$C$4</formula>
    </cfRule>
  </conditionalFormatting>
  <conditionalFormatting sqref="Y16">
    <cfRule type="cellIs" dxfId="13465" priority="306" operator="lessThan">
      <formula>$C$4</formula>
    </cfRule>
  </conditionalFormatting>
  <conditionalFormatting sqref="Z16">
    <cfRule type="cellIs" dxfId="13464" priority="356" operator="lessThan">
      <formula>$C$4</formula>
    </cfRule>
  </conditionalFormatting>
  <conditionalFormatting sqref="AA16">
    <cfRule type="cellIs" dxfId="13463" priority="406" operator="lessThan">
      <formula>$C$4</formula>
    </cfRule>
  </conditionalFormatting>
  <conditionalFormatting sqref="AB16">
    <cfRule type="cellIs" dxfId="13462" priority="456" operator="lessThan">
      <formula>$C$4</formula>
    </cfRule>
  </conditionalFormatting>
  <conditionalFormatting sqref="AC16">
    <cfRule type="cellIs" dxfId="13461" priority="506" operator="lessThan">
      <formula>$C$4</formula>
    </cfRule>
  </conditionalFormatting>
  <conditionalFormatting sqref="AD16">
    <cfRule type="cellIs" dxfId="13460" priority="556" operator="lessThan">
      <formula>$C$4</formula>
    </cfRule>
  </conditionalFormatting>
  <conditionalFormatting sqref="AE16">
    <cfRule type="cellIs" dxfId="13459" priority="606" operator="lessThan">
      <formula>$C$4</formula>
    </cfRule>
  </conditionalFormatting>
  <conditionalFormatting sqref="AF16">
    <cfRule type="cellIs" dxfId="13458" priority="656" operator="lessThan">
      <formula>$C$4</formula>
    </cfRule>
  </conditionalFormatting>
  <conditionalFormatting sqref="AG16">
    <cfRule type="cellIs" dxfId="13457" priority="706" operator="lessThan">
      <formula>$C$4</formula>
    </cfRule>
  </conditionalFormatting>
  <conditionalFormatting sqref="AH16">
    <cfRule type="cellIs" dxfId="13456" priority="756" operator="lessThan">
      <formula>$C$4</formula>
    </cfRule>
  </conditionalFormatting>
  <conditionalFormatting sqref="AI16">
    <cfRule type="cellIs" dxfId="13455" priority="806" operator="lessThan">
      <formula>$C$4</formula>
    </cfRule>
  </conditionalFormatting>
  <conditionalFormatting sqref="AJ16">
    <cfRule type="cellIs" dxfId="13454" priority="856" operator="lessThan">
      <formula>$C$4</formula>
    </cfRule>
  </conditionalFormatting>
  <conditionalFormatting sqref="AK16">
    <cfRule type="cellIs" dxfId="13453" priority="906" operator="lessThan">
      <formula>$C$4</formula>
    </cfRule>
  </conditionalFormatting>
  <conditionalFormatting sqref="AL16">
    <cfRule type="cellIs" dxfId="13452" priority="956" operator="lessThan">
      <formula>$C$4</formula>
    </cfRule>
  </conditionalFormatting>
  <conditionalFormatting sqref="AM16">
    <cfRule type="cellIs" dxfId="13451" priority="1006" operator="lessThan">
      <formula>$C$4</formula>
    </cfRule>
  </conditionalFormatting>
  <conditionalFormatting sqref="AN16">
    <cfRule type="cellIs" dxfId="13450" priority="1056" operator="lessThan">
      <formula>$C$4</formula>
    </cfRule>
  </conditionalFormatting>
  <conditionalFormatting sqref="AO16">
    <cfRule type="cellIs" dxfId="13449" priority="1106" operator="lessThan">
      <formula>$C$4</formula>
    </cfRule>
  </conditionalFormatting>
  <conditionalFormatting sqref="AP16">
    <cfRule type="cellIs" dxfId="13448" priority="1156" operator="lessThan">
      <formula>$C$4</formula>
    </cfRule>
  </conditionalFormatting>
  <conditionalFormatting sqref="AQ16">
    <cfRule type="cellIs" dxfId="13447" priority="1206" operator="lessThan">
      <formula>$C$4</formula>
    </cfRule>
  </conditionalFormatting>
  <conditionalFormatting sqref="AR16">
    <cfRule type="cellIs" dxfId="13446" priority="1256" operator="lessThan">
      <formula>$C$4</formula>
    </cfRule>
  </conditionalFormatting>
  <conditionalFormatting sqref="AS16">
    <cfRule type="cellIs" dxfId="13445" priority="1306" operator="lessThan">
      <formula>$C$4</formula>
    </cfRule>
  </conditionalFormatting>
  <conditionalFormatting sqref="AT16">
    <cfRule type="cellIs" dxfId="13444" priority="1356" operator="lessThan">
      <formula>$C$4</formula>
    </cfRule>
  </conditionalFormatting>
  <conditionalFormatting sqref="AU16">
    <cfRule type="cellIs" dxfId="13443" priority="1406" operator="lessThan">
      <formula>$C$4</formula>
    </cfRule>
  </conditionalFormatting>
  <conditionalFormatting sqref="AV16">
    <cfRule type="cellIs" dxfId="13442" priority="1456" operator="lessThan">
      <formula>$C$4</formula>
    </cfRule>
  </conditionalFormatting>
  <conditionalFormatting sqref="AW16">
    <cfRule type="cellIs" dxfId="13441" priority="1506" operator="lessThan">
      <formula>$C$4</formula>
    </cfRule>
  </conditionalFormatting>
  <conditionalFormatting sqref="AX16">
    <cfRule type="cellIs" dxfId="13440" priority="3031" operator="lessThan">
      <formula>$C$4</formula>
    </cfRule>
    <cfRule type="cellIs" dxfId="13439" priority="3032" operator="lessThan">
      <formula>$C$4</formula>
    </cfRule>
  </conditionalFormatting>
  <conditionalFormatting sqref="AY16">
    <cfRule type="cellIs" dxfId="13438" priority="3131" operator="lessThan">
      <formula>$C$4</formula>
    </cfRule>
    <cfRule type="cellIs" dxfId="13437" priority="3132" operator="lessThan">
      <formula>$C$4</formula>
    </cfRule>
  </conditionalFormatting>
  <conditionalFormatting sqref="AZ16">
    <cfRule type="cellIs" dxfId="13436" priority="3231" operator="lessThan">
      <formula>$C$4</formula>
    </cfRule>
    <cfRule type="cellIs" dxfId="13435" priority="3232" operator="lessThan">
      <formula>$C$4</formula>
    </cfRule>
  </conditionalFormatting>
  <conditionalFormatting sqref="BA16">
    <cfRule type="cellIs" dxfId="13434" priority="3331" operator="lessThan">
      <formula>$C$4</formula>
    </cfRule>
    <cfRule type="cellIs" dxfId="13433" priority="3332" operator="lessThan">
      <formula>$C$4</formula>
    </cfRule>
  </conditionalFormatting>
  <conditionalFormatting sqref="BB16">
    <cfRule type="cellIs" dxfId="13432" priority="3431" operator="lessThan">
      <formula>$C$4</formula>
    </cfRule>
    <cfRule type="cellIs" dxfId="13431" priority="3432" operator="lessThan">
      <formula>$C$4</formula>
    </cfRule>
  </conditionalFormatting>
  <conditionalFormatting sqref="BC16">
    <cfRule type="cellIs" dxfId="13430" priority="3531" operator="lessThan">
      <formula>$C$4</formula>
    </cfRule>
    <cfRule type="cellIs" dxfId="13429" priority="3532" operator="lessThan">
      <formula>$C$4</formula>
    </cfRule>
  </conditionalFormatting>
  <conditionalFormatting sqref="BD16">
    <cfRule type="cellIs" dxfId="13428" priority="3631" operator="lessThan">
      <formula>$C$4</formula>
    </cfRule>
    <cfRule type="cellIs" dxfId="13427" priority="3632" operator="lessThan">
      <formula>$C$4</formula>
    </cfRule>
  </conditionalFormatting>
  <conditionalFormatting sqref="BE16">
    <cfRule type="cellIs" dxfId="13426" priority="3731" operator="lessThan">
      <formula>$C$4</formula>
    </cfRule>
    <cfRule type="cellIs" dxfId="13425" priority="3732" operator="lessThan">
      <formula>$C$4</formula>
    </cfRule>
  </conditionalFormatting>
  <conditionalFormatting sqref="BF16">
    <cfRule type="cellIs" dxfId="13424" priority="3831" operator="lessThan">
      <formula>$C$4</formula>
    </cfRule>
    <cfRule type="cellIs" dxfId="13423" priority="3832" operator="lessThan">
      <formula>$C$4</formula>
    </cfRule>
  </conditionalFormatting>
  <conditionalFormatting sqref="BG16">
    <cfRule type="cellIs" dxfId="13422" priority="3931" operator="lessThan">
      <formula>$C$4</formula>
    </cfRule>
    <cfRule type="cellIs" dxfId="13421" priority="3932" operator="lessThan">
      <formula>$C$4</formula>
    </cfRule>
  </conditionalFormatting>
  <conditionalFormatting sqref="BH16">
    <cfRule type="cellIs" dxfId="13420" priority="4031" operator="lessThan">
      <formula>$C$4</formula>
    </cfRule>
    <cfRule type="cellIs" dxfId="13419" priority="4032" operator="lessThan">
      <formula>$C$4</formula>
    </cfRule>
  </conditionalFormatting>
  <conditionalFormatting sqref="BI16">
    <cfRule type="cellIs" dxfId="13418" priority="4131" operator="lessThan">
      <formula>$C$4</formula>
    </cfRule>
    <cfRule type="cellIs" dxfId="13417" priority="4132" operator="lessThan">
      <formula>$C$4</formula>
    </cfRule>
  </conditionalFormatting>
  <conditionalFormatting sqref="BJ16">
    <cfRule type="cellIs" dxfId="13416" priority="4231" operator="lessThan">
      <formula>$C$4</formula>
    </cfRule>
    <cfRule type="cellIs" dxfId="13415" priority="4232" operator="lessThan">
      <formula>$C$4</formula>
    </cfRule>
  </conditionalFormatting>
  <conditionalFormatting sqref="BK16">
    <cfRule type="cellIs" dxfId="13414" priority="4331" operator="lessThan">
      <formula>$C$4</formula>
    </cfRule>
    <cfRule type="cellIs" dxfId="13413" priority="4332" operator="lessThan">
      <formula>$C$4</formula>
    </cfRule>
  </conditionalFormatting>
  <conditionalFormatting sqref="BL16">
    <cfRule type="cellIs" dxfId="13412" priority="4431" operator="lessThan">
      <formula>$C$4</formula>
    </cfRule>
    <cfRule type="cellIs" dxfId="13411" priority="4432" operator="lessThan">
      <formula>$C$4</formula>
    </cfRule>
  </conditionalFormatting>
  <conditionalFormatting sqref="BM16">
    <cfRule type="cellIs" dxfId="13410" priority="1556" operator="lessThan">
      <formula>$C$4</formula>
    </cfRule>
  </conditionalFormatting>
  <conditionalFormatting sqref="BN16">
    <cfRule type="cellIs" dxfId="13409" priority="1606" operator="lessThan">
      <formula>$C$4</formula>
    </cfRule>
  </conditionalFormatting>
  <conditionalFormatting sqref="BO16">
    <cfRule type="cellIs" dxfId="13408" priority="1656" operator="lessThan">
      <formula>$C$4</formula>
    </cfRule>
  </conditionalFormatting>
  <conditionalFormatting sqref="BP16">
    <cfRule type="cellIs" dxfId="13407" priority="1706" operator="lessThan">
      <formula>$C$4</formula>
    </cfRule>
  </conditionalFormatting>
  <conditionalFormatting sqref="BQ16">
    <cfRule type="cellIs" dxfId="13406" priority="1756" operator="lessThan">
      <formula>$C$4</formula>
    </cfRule>
  </conditionalFormatting>
  <conditionalFormatting sqref="BR16">
    <cfRule type="cellIs" dxfId="13405" priority="1806" operator="lessThan">
      <formula>$C$4</formula>
    </cfRule>
  </conditionalFormatting>
  <conditionalFormatting sqref="BS16">
    <cfRule type="cellIs" dxfId="13404" priority="1856" operator="lessThan">
      <formula>$C$4</formula>
    </cfRule>
  </conditionalFormatting>
  <conditionalFormatting sqref="BT16">
    <cfRule type="cellIs" dxfId="13403" priority="1906" operator="lessThan">
      <formula>$C$4</formula>
    </cfRule>
  </conditionalFormatting>
  <conditionalFormatting sqref="BU16">
    <cfRule type="cellIs" dxfId="13402" priority="1956" operator="lessThan">
      <formula>$C$4</formula>
    </cfRule>
  </conditionalFormatting>
  <conditionalFormatting sqref="BV16">
    <cfRule type="cellIs" dxfId="13401" priority="2006" operator="lessThan">
      <formula>$C$4</formula>
    </cfRule>
  </conditionalFormatting>
  <conditionalFormatting sqref="BW16">
    <cfRule type="cellIs" dxfId="13400" priority="2056" operator="lessThan">
      <formula>$C$4</formula>
    </cfRule>
  </conditionalFormatting>
  <conditionalFormatting sqref="BX16">
    <cfRule type="cellIs" dxfId="13399" priority="2106" operator="lessThan">
      <formula>$C$4</formula>
    </cfRule>
  </conditionalFormatting>
  <conditionalFormatting sqref="BY16">
    <cfRule type="cellIs" dxfId="13398" priority="2156" operator="lessThan">
      <formula>$C$4</formula>
    </cfRule>
  </conditionalFormatting>
  <conditionalFormatting sqref="BZ16">
    <cfRule type="cellIs" dxfId="13397" priority="2206" operator="lessThan">
      <formula>$C$4</formula>
    </cfRule>
  </conditionalFormatting>
  <conditionalFormatting sqref="CA16">
    <cfRule type="cellIs" dxfId="13396" priority="2256" operator="lessThan">
      <formula>$C$4</formula>
    </cfRule>
  </conditionalFormatting>
  <conditionalFormatting sqref="CB16">
    <cfRule type="cellIs" dxfId="13395" priority="2306" operator="lessThan">
      <formula>$C$4</formula>
    </cfRule>
  </conditionalFormatting>
  <conditionalFormatting sqref="CC16">
    <cfRule type="cellIs" dxfId="13394" priority="2356" operator="lessThan">
      <formula>$C$4</formula>
    </cfRule>
  </conditionalFormatting>
  <conditionalFormatting sqref="CD16">
    <cfRule type="cellIs" dxfId="13393" priority="2406" operator="lessThan">
      <formula>$C$4</formula>
    </cfRule>
  </conditionalFormatting>
  <conditionalFormatting sqref="CE16">
    <cfRule type="cellIs" dxfId="13392" priority="2456" operator="lessThan">
      <formula>$C$4</formula>
    </cfRule>
  </conditionalFormatting>
  <conditionalFormatting sqref="CF16">
    <cfRule type="cellIs" dxfId="13391" priority="4531" operator="lessThan">
      <formula>$C$4</formula>
    </cfRule>
    <cfRule type="cellIs" dxfId="13390" priority="4532" operator="lessThan">
      <formula>$C$4</formula>
    </cfRule>
  </conditionalFormatting>
  <conditionalFormatting sqref="CH16">
    <cfRule type="cellIs" dxfId="13389" priority="2711" operator="lessThan">
      <formula>$C$4</formula>
    </cfRule>
    <cfRule type="cellIs" dxfId="13388" priority="2712" operator="lessThan">
      <formula>$C$4</formula>
    </cfRule>
  </conditionalFormatting>
  <conditionalFormatting sqref="CM16">
    <cfRule type="cellIs" dxfId="13387" priority="3007" operator="lessThan">
      <formula>1</formula>
    </cfRule>
  </conditionalFormatting>
  <conditionalFormatting sqref="L17">
    <cfRule type="cellIs" dxfId="13386" priority="2813" operator="lessThan">
      <formula>$C$4</formula>
    </cfRule>
    <cfRule type="cellIs" dxfId="13385" priority="2814" operator="lessThan">
      <formula>$C$4</formula>
    </cfRule>
  </conditionalFormatting>
  <conditionalFormatting sqref="M17">
    <cfRule type="cellIs" dxfId="13384" priority="2913" operator="lessThan">
      <formula>$C$4</formula>
    </cfRule>
    <cfRule type="cellIs" dxfId="13383" priority="2914" operator="lessThan">
      <formula>$C$4</formula>
    </cfRule>
  </conditionalFormatting>
  <conditionalFormatting sqref="O17">
    <cfRule type="cellIs" dxfId="13382" priority="7" operator="lessThan">
      <formula>$C$4</formula>
    </cfRule>
  </conditionalFormatting>
  <conditionalFormatting sqref="P17">
    <cfRule type="cellIs" dxfId="13381" priority="57" operator="lessThan">
      <formula>$C$4</formula>
    </cfRule>
  </conditionalFormatting>
  <conditionalFormatting sqref="Q17">
    <cfRule type="cellIs" dxfId="13380" priority="107" operator="lessThan">
      <formula>$C$4</formula>
    </cfRule>
  </conditionalFormatting>
  <conditionalFormatting sqref="R17">
    <cfRule type="cellIs" dxfId="13379" priority="2507" operator="lessThan">
      <formula>$C$4</formula>
    </cfRule>
  </conditionalFormatting>
  <conditionalFormatting sqref="S17">
    <cfRule type="cellIs" dxfId="13378" priority="2557" operator="lessThan">
      <formula>$C$4</formula>
    </cfRule>
  </conditionalFormatting>
  <conditionalFormatting sqref="T17">
    <cfRule type="cellIs" dxfId="13377" priority="157" operator="lessThan">
      <formula>$C$4</formula>
    </cfRule>
  </conditionalFormatting>
  <conditionalFormatting sqref="U17">
    <cfRule type="cellIs" dxfId="13376" priority="2607" operator="lessThan">
      <formula>$C$4</formula>
    </cfRule>
  </conditionalFormatting>
  <conditionalFormatting sqref="V17">
    <cfRule type="cellIs" dxfId="13375" priority="2657" operator="lessThan">
      <formula>$C$4</formula>
    </cfRule>
  </conditionalFormatting>
  <conditionalFormatting sqref="W17">
    <cfRule type="cellIs" dxfId="13374" priority="207" operator="lessThan">
      <formula>$C$4</formula>
    </cfRule>
  </conditionalFormatting>
  <conditionalFormatting sqref="X17">
    <cfRule type="cellIs" dxfId="13373" priority="257" operator="lessThan">
      <formula>$C$4</formula>
    </cfRule>
  </conditionalFormatting>
  <conditionalFormatting sqref="Y17">
    <cfRule type="cellIs" dxfId="13372" priority="307" operator="lessThan">
      <formula>$C$4</formula>
    </cfRule>
  </conditionalFormatting>
  <conditionalFormatting sqref="Z17">
    <cfRule type="cellIs" dxfId="13371" priority="357" operator="lessThan">
      <formula>$C$4</formula>
    </cfRule>
  </conditionalFormatting>
  <conditionalFormatting sqref="AA17">
    <cfRule type="cellIs" dxfId="13370" priority="407" operator="lessThan">
      <formula>$C$4</formula>
    </cfRule>
  </conditionalFormatting>
  <conditionalFormatting sqref="AB17">
    <cfRule type="cellIs" dxfId="13369" priority="457" operator="lessThan">
      <formula>$C$4</formula>
    </cfRule>
  </conditionalFormatting>
  <conditionalFormatting sqref="AC17">
    <cfRule type="cellIs" dxfId="13368" priority="507" operator="lessThan">
      <formula>$C$4</formula>
    </cfRule>
  </conditionalFormatting>
  <conditionalFormatting sqref="AD17">
    <cfRule type="cellIs" dxfId="13367" priority="557" operator="lessThan">
      <formula>$C$4</formula>
    </cfRule>
  </conditionalFormatting>
  <conditionalFormatting sqref="AE17">
    <cfRule type="cellIs" dxfId="13366" priority="607" operator="lessThan">
      <formula>$C$4</formula>
    </cfRule>
  </conditionalFormatting>
  <conditionalFormatting sqref="AF17">
    <cfRule type="cellIs" dxfId="13365" priority="657" operator="lessThan">
      <formula>$C$4</formula>
    </cfRule>
  </conditionalFormatting>
  <conditionalFormatting sqref="AG17">
    <cfRule type="cellIs" dxfId="13364" priority="707" operator="lessThan">
      <formula>$C$4</formula>
    </cfRule>
  </conditionalFormatting>
  <conditionalFormatting sqref="AH17">
    <cfRule type="cellIs" dxfId="13363" priority="757" operator="lessThan">
      <formula>$C$4</formula>
    </cfRule>
  </conditionalFormatting>
  <conditionalFormatting sqref="AI17">
    <cfRule type="cellIs" dxfId="13362" priority="807" operator="lessThan">
      <formula>$C$4</formula>
    </cfRule>
  </conditionalFormatting>
  <conditionalFormatting sqref="AJ17">
    <cfRule type="cellIs" dxfId="13361" priority="857" operator="lessThan">
      <formula>$C$4</formula>
    </cfRule>
  </conditionalFormatting>
  <conditionalFormatting sqref="AK17">
    <cfRule type="cellIs" dxfId="13360" priority="907" operator="lessThan">
      <formula>$C$4</formula>
    </cfRule>
  </conditionalFormatting>
  <conditionalFormatting sqref="AL17">
    <cfRule type="cellIs" dxfId="13359" priority="957" operator="lessThan">
      <formula>$C$4</formula>
    </cfRule>
  </conditionalFormatting>
  <conditionalFormatting sqref="AM17">
    <cfRule type="cellIs" dxfId="13358" priority="1007" operator="lessThan">
      <formula>$C$4</formula>
    </cfRule>
  </conditionalFormatting>
  <conditionalFormatting sqref="AN17">
    <cfRule type="cellIs" dxfId="13357" priority="1057" operator="lessThan">
      <formula>$C$4</formula>
    </cfRule>
  </conditionalFormatting>
  <conditionalFormatting sqref="AO17">
    <cfRule type="cellIs" dxfId="13356" priority="1107" operator="lessThan">
      <formula>$C$4</formula>
    </cfRule>
  </conditionalFormatting>
  <conditionalFormatting sqref="AP17">
    <cfRule type="cellIs" dxfId="13355" priority="1157" operator="lessThan">
      <formula>$C$4</formula>
    </cfRule>
  </conditionalFormatting>
  <conditionalFormatting sqref="AQ17">
    <cfRule type="cellIs" dxfId="13354" priority="1207" operator="lessThan">
      <formula>$C$4</formula>
    </cfRule>
  </conditionalFormatting>
  <conditionalFormatting sqref="AR17">
    <cfRule type="cellIs" dxfId="13353" priority="1257" operator="lessThan">
      <formula>$C$4</formula>
    </cfRule>
  </conditionalFormatting>
  <conditionalFormatting sqref="AS17">
    <cfRule type="cellIs" dxfId="13352" priority="1307" operator="lessThan">
      <formula>$C$4</formula>
    </cfRule>
  </conditionalFormatting>
  <conditionalFormatting sqref="AT17">
    <cfRule type="cellIs" dxfId="13351" priority="1357" operator="lessThan">
      <formula>$C$4</formula>
    </cfRule>
  </conditionalFormatting>
  <conditionalFormatting sqref="AU17">
    <cfRule type="cellIs" dxfId="13350" priority="1407" operator="lessThan">
      <formula>$C$4</formula>
    </cfRule>
  </conditionalFormatting>
  <conditionalFormatting sqref="AV17">
    <cfRule type="cellIs" dxfId="13349" priority="1457" operator="lessThan">
      <formula>$C$4</formula>
    </cfRule>
  </conditionalFormatting>
  <conditionalFormatting sqref="AW17">
    <cfRule type="cellIs" dxfId="13348" priority="1507" operator="lessThan">
      <formula>$C$4</formula>
    </cfRule>
  </conditionalFormatting>
  <conditionalFormatting sqref="AX17">
    <cfRule type="cellIs" dxfId="13347" priority="3033" operator="lessThan">
      <formula>$C$4</formula>
    </cfRule>
    <cfRule type="cellIs" dxfId="13346" priority="3034" operator="lessThan">
      <formula>$C$4</formula>
    </cfRule>
  </conditionalFormatting>
  <conditionalFormatting sqref="AY17">
    <cfRule type="cellIs" dxfId="13345" priority="3133" operator="lessThan">
      <formula>$C$4</formula>
    </cfRule>
    <cfRule type="cellIs" dxfId="13344" priority="3134" operator="lessThan">
      <formula>$C$4</formula>
    </cfRule>
  </conditionalFormatting>
  <conditionalFormatting sqref="AZ17">
    <cfRule type="cellIs" dxfId="13343" priority="3233" operator="lessThan">
      <formula>$C$4</formula>
    </cfRule>
    <cfRule type="cellIs" dxfId="13342" priority="3234" operator="lessThan">
      <formula>$C$4</formula>
    </cfRule>
  </conditionalFormatting>
  <conditionalFormatting sqref="BA17">
    <cfRule type="cellIs" dxfId="13341" priority="3333" operator="lessThan">
      <formula>$C$4</formula>
    </cfRule>
    <cfRule type="cellIs" dxfId="13340" priority="3334" operator="lessThan">
      <formula>$C$4</formula>
    </cfRule>
  </conditionalFormatting>
  <conditionalFormatting sqref="BB17">
    <cfRule type="cellIs" dxfId="13339" priority="3433" operator="lessThan">
      <formula>$C$4</formula>
    </cfRule>
    <cfRule type="cellIs" dxfId="13338" priority="3434" operator="lessThan">
      <formula>$C$4</formula>
    </cfRule>
  </conditionalFormatting>
  <conditionalFormatting sqref="BC17">
    <cfRule type="cellIs" dxfId="13337" priority="3533" operator="lessThan">
      <formula>$C$4</formula>
    </cfRule>
    <cfRule type="cellIs" dxfId="13336" priority="3534" operator="lessThan">
      <formula>$C$4</formula>
    </cfRule>
  </conditionalFormatting>
  <conditionalFormatting sqref="BD17">
    <cfRule type="cellIs" dxfId="13335" priority="3633" operator="lessThan">
      <formula>$C$4</formula>
    </cfRule>
    <cfRule type="cellIs" dxfId="13334" priority="3634" operator="lessThan">
      <formula>$C$4</formula>
    </cfRule>
  </conditionalFormatting>
  <conditionalFormatting sqref="BE17">
    <cfRule type="cellIs" dxfId="13333" priority="3733" operator="lessThan">
      <formula>$C$4</formula>
    </cfRule>
    <cfRule type="cellIs" dxfId="13332" priority="3734" operator="lessThan">
      <formula>$C$4</formula>
    </cfRule>
  </conditionalFormatting>
  <conditionalFormatting sqref="BF17">
    <cfRule type="cellIs" dxfId="13331" priority="3833" operator="lessThan">
      <formula>$C$4</formula>
    </cfRule>
    <cfRule type="cellIs" dxfId="13330" priority="3834" operator="lessThan">
      <formula>$C$4</formula>
    </cfRule>
  </conditionalFormatting>
  <conditionalFormatting sqref="BG17">
    <cfRule type="cellIs" dxfId="13329" priority="3933" operator="lessThan">
      <formula>$C$4</formula>
    </cfRule>
    <cfRule type="cellIs" dxfId="13328" priority="3934" operator="lessThan">
      <formula>$C$4</formula>
    </cfRule>
  </conditionalFormatting>
  <conditionalFormatting sqref="BH17">
    <cfRule type="cellIs" dxfId="13327" priority="4033" operator="lessThan">
      <formula>$C$4</formula>
    </cfRule>
    <cfRule type="cellIs" dxfId="13326" priority="4034" operator="lessThan">
      <formula>$C$4</formula>
    </cfRule>
  </conditionalFormatting>
  <conditionalFormatting sqref="BI17">
    <cfRule type="cellIs" dxfId="13325" priority="4133" operator="lessThan">
      <formula>$C$4</formula>
    </cfRule>
    <cfRule type="cellIs" dxfId="13324" priority="4134" operator="lessThan">
      <formula>$C$4</formula>
    </cfRule>
  </conditionalFormatting>
  <conditionalFormatting sqref="BJ17">
    <cfRule type="cellIs" dxfId="13323" priority="4233" operator="lessThan">
      <formula>$C$4</formula>
    </cfRule>
    <cfRule type="cellIs" dxfId="13322" priority="4234" operator="lessThan">
      <formula>$C$4</formula>
    </cfRule>
  </conditionalFormatting>
  <conditionalFormatting sqref="BK17">
    <cfRule type="cellIs" dxfId="13321" priority="4333" operator="lessThan">
      <formula>$C$4</formula>
    </cfRule>
    <cfRule type="cellIs" dxfId="13320" priority="4334" operator="lessThan">
      <formula>$C$4</formula>
    </cfRule>
  </conditionalFormatting>
  <conditionalFormatting sqref="BL17">
    <cfRule type="cellIs" dxfId="13319" priority="4433" operator="lessThan">
      <formula>$C$4</formula>
    </cfRule>
    <cfRule type="cellIs" dxfId="13318" priority="4434" operator="lessThan">
      <formula>$C$4</formula>
    </cfRule>
  </conditionalFormatting>
  <conditionalFormatting sqref="BM17">
    <cfRule type="cellIs" dxfId="13317" priority="1557" operator="lessThan">
      <formula>$C$4</formula>
    </cfRule>
  </conditionalFormatting>
  <conditionalFormatting sqref="BN17">
    <cfRule type="cellIs" dxfId="13316" priority="1607" operator="lessThan">
      <formula>$C$4</formula>
    </cfRule>
  </conditionalFormatting>
  <conditionalFormatting sqref="BO17">
    <cfRule type="cellIs" dxfId="13315" priority="1657" operator="lessThan">
      <formula>$C$4</formula>
    </cfRule>
  </conditionalFormatting>
  <conditionalFormatting sqref="BP17">
    <cfRule type="cellIs" dxfId="13314" priority="1707" operator="lessThan">
      <formula>$C$4</formula>
    </cfRule>
  </conditionalFormatting>
  <conditionalFormatting sqref="BQ17">
    <cfRule type="cellIs" dxfId="13313" priority="1757" operator="lessThan">
      <formula>$C$4</formula>
    </cfRule>
  </conditionalFormatting>
  <conditionalFormatting sqref="BR17">
    <cfRule type="cellIs" dxfId="13312" priority="1807" operator="lessThan">
      <formula>$C$4</formula>
    </cfRule>
  </conditionalFormatting>
  <conditionalFormatting sqref="BS17">
    <cfRule type="cellIs" dxfId="13311" priority="1857" operator="lessThan">
      <formula>$C$4</formula>
    </cfRule>
  </conditionalFormatting>
  <conditionalFormatting sqref="BT17">
    <cfRule type="cellIs" dxfId="13310" priority="1907" operator="lessThan">
      <formula>$C$4</formula>
    </cfRule>
  </conditionalFormatting>
  <conditionalFormatting sqref="BU17">
    <cfRule type="cellIs" dxfId="13309" priority="1957" operator="lessThan">
      <formula>$C$4</formula>
    </cfRule>
  </conditionalFormatting>
  <conditionalFormatting sqref="BV17">
    <cfRule type="cellIs" dxfId="13308" priority="2007" operator="lessThan">
      <formula>$C$4</formula>
    </cfRule>
  </conditionalFormatting>
  <conditionalFormatting sqref="BW17">
    <cfRule type="cellIs" dxfId="13307" priority="2057" operator="lessThan">
      <formula>$C$4</formula>
    </cfRule>
  </conditionalFormatting>
  <conditionalFormatting sqref="BX17">
    <cfRule type="cellIs" dxfId="13306" priority="2107" operator="lessThan">
      <formula>$C$4</formula>
    </cfRule>
  </conditionalFormatting>
  <conditionalFormatting sqref="BY17">
    <cfRule type="cellIs" dxfId="13305" priority="2157" operator="lessThan">
      <formula>$C$4</formula>
    </cfRule>
  </conditionalFormatting>
  <conditionalFormatting sqref="BZ17">
    <cfRule type="cellIs" dxfId="13304" priority="2207" operator="lessThan">
      <formula>$C$4</formula>
    </cfRule>
  </conditionalFormatting>
  <conditionalFormatting sqref="CA17">
    <cfRule type="cellIs" dxfId="13303" priority="2257" operator="lessThan">
      <formula>$C$4</formula>
    </cfRule>
  </conditionalFormatting>
  <conditionalFormatting sqref="CB17">
    <cfRule type="cellIs" dxfId="13302" priority="2307" operator="lessThan">
      <formula>$C$4</formula>
    </cfRule>
  </conditionalFormatting>
  <conditionalFormatting sqref="CC17">
    <cfRule type="cellIs" dxfId="13301" priority="2357" operator="lessThan">
      <formula>$C$4</formula>
    </cfRule>
  </conditionalFormatting>
  <conditionalFormatting sqref="CD17">
    <cfRule type="cellIs" dxfId="13300" priority="2407" operator="lessThan">
      <formula>$C$4</formula>
    </cfRule>
  </conditionalFormatting>
  <conditionalFormatting sqref="CE17">
    <cfRule type="cellIs" dxfId="13299" priority="2457" operator="lessThan">
      <formula>$C$4</formula>
    </cfRule>
  </conditionalFormatting>
  <conditionalFormatting sqref="CF17">
    <cfRule type="cellIs" dxfId="13298" priority="4533" operator="lessThan">
      <formula>$C$4</formula>
    </cfRule>
    <cfRule type="cellIs" dxfId="13297" priority="4534" operator="lessThan">
      <formula>$C$4</formula>
    </cfRule>
  </conditionalFormatting>
  <conditionalFormatting sqref="CH17">
    <cfRule type="cellIs" dxfId="13296" priority="2713" operator="lessThan">
      <formula>$C$4</formula>
    </cfRule>
    <cfRule type="cellIs" dxfId="13295" priority="2714" operator="lessThan">
      <formula>$C$4</formula>
    </cfRule>
  </conditionalFormatting>
  <conditionalFormatting sqref="CM17">
    <cfRule type="cellIs" dxfId="13294" priority="3008" operator="lessThan">
      <formula>1</formula>
    </cfRule>
  </conditionalFormatting>
  <conditionalFormatting sqref="L18">
    <cfRule type="cellIs" dxfId="13293" priority="2815" operator="lessThan">
      <formula>$C$4</formula>
    </cfRule>
    <cfRule type="cellIs" dxfId="13292" priority="2816" operator="lessThan">
      <formula>$C$4</formula>
    </cfRule>
  </conditionalFormatting>
  <conditionalFormatting sqref="M18">
    <cfRule type="cellIs" dxfId="13291" priority="2915" operator="lessThan">
      <formula>$C$4</formula>
    </cfRule>
    <cfRule type="cellIs" dxfId="13290" priority="2916" operator="lessThan">
      <formula>$C$4</formula>
    </cfRule>
  </conditionalFormatting>
  <conditionalFormatting sqref="O18">
    <cfRule type="cellIs" dxfId="13289" priority="8" operator="lessThan">
      <formula>$C$4</formula>
    </cfRule>
  </conditionalFormatting>
  <conditionalFormatting sqref="P18">
    <cfRule type="cellIs" dxfId="13288" priority="58" operator="lessThan">
      <formula>$C$4</formula>
    </cfRule>
  </conditionalFormatting>
  <conditionalFormatting sqref="Q18">
    <cfRule type="cellIs" dxfId="13287" priority="108" operator="lessThan">
      <formula>$C$4</formula>
    </cfRule>
  </conditionalFormatting>
  <conditionalFormatting sqref="R18">
    <cfRule type="cellIs" dxfId="13286" priority="2508" operator="lessThan">
      <formula>$C$4</formula>
    </cfRule>
  </conditionalFormatting>
  <conditionalFormatting sqref="S18">
    <cfRule type="cellIs" dxfId="13285" priority="2558" operator="lessThan">
      <formula>$C$4</formula>
    </cfRule>
  </conditionalFormatting>
  <conditionalFormatting sqref="T18">
    <cfRule type="cellIs" dxfId="13284" priority="158" operator="lessThan">
      <formula>$C$4</formula>
    </cfRule>
  </conditionalFormatting>
  <conditionalFormatting sqref="U18">
    <cfRule type="cellIs" dxfId="13283" priority="2608" operator="lessThan">
      <formula>$C$4</formula>
    </cfRule>
  </conditionalFormatting>
  <conditionalFormatting sqref="V18">
    <cfRule type="cellIs" dxfId="13282" priority="2658" operator="lessThan">
      <formula>$C$4</formula>
    </cfRule>
  </conditionalFormatting>
  <conditionalFormatting sqref="W18">
    <cfRule type="cellIs" dxfId="13281" priority="208" operator="lessThan">
      <formula>$C$4</formula>
    </cfRule>
  </conditionalFormatting>
  <conditionalFormatting sqref="X18">
    <cfRule type="cellIs" dxfId="13280" priority="258" operator="lessThan">
      <formula>$C$4</formula>
    </cfRule>
  </conditionalFormatting>
  <conditionalFormatting sqref="Y18">
    <cfRule type="cellIs" dxfId="13279" priority="308" operator="lessThan">
      <formula>$C$4</formula>
    </cfRule>
  </conditionalFormatting>
  <conditionalFormatting sqref="Z18">
    <cfRule type="cellIs" dxfId="13278" priority="358" operator="lessThan">
      <formula>$C$4</formula>
    </cfRule>
  </conditionalFormatting>
  <conditionalFormatting sqref="AA18">
    <cfRule type="cellIs" dxfId="13277" priority="408" operator="lessThan">
      <formula>$C$4</formula>
    </cfRule>
  </conditionalFormatting>
  <conditionalFormatting sqref="AB18">
    <cfRule type="cellIs" dxfId="13276" priority="458" operator="lessThan">
      <formula>$C$4</formula>
    </cfRule>
  </conditionalFormatting>
  <conditionalFormatting sqref="AC18">
    <cfRule type="cellIs" dxfId="13275" priority="508" operator="lessThan">
      <formula>$C$4</formula>
    </cfRule>
  </conditionalFormatting>
  <conditionalFormatting sqref="AD18">
    <cfRule type="cellIs" dxfId="13274" priority="558" operator="lessThan">
      <formula>$C$4</formula>
    </cfRule>
  </conditionalFormatting>
  <conditionalFormatting sqref="AE18">
    <cfRule type="cellIs" dxfId="13273" priority="608" operator="lessThan">
      <formula>$C$4</formula>
    </cfRule>
  </conditionalFormatting>
  <conditionalFormatting sqref="AF18">
    <cfRule type="cellIs" dxfId="13272" priority="658" operator="lessThan">
      <formula>$C$4</formula>
    </cfRule>
  </conditionalFormatting>
  <conditionalFormatting sqref="AG18">
    <cfRule type="cellIs" dxfId="13271" priority="708" operator="lessThan">
      <formula>$C$4</formula>
    </cfRule>
  </conditionalFormatting>
  <conditionalFormatting sqref="AH18">
    <cfRule type="cellIs" dxfId="13270" priority="758" operator="lessThan">
      <formula>$C$4</formula>
    </cfRule>
  </conditionalFormatting>
  <conditionalFormatting sqref="AI18">
    <cfRule type="cellIs" dxfId="13269" priority="808" operator="lessThan">
      <formula>$C$4</formula>
    </cfRule>
  </conditionalFormatting>
  <conditionalFormatting sqref="AJ18">
    <cfRule type="cellIs" dxfId="13268" priority="858" operator="lessThan">
      <formula>$C$4</formula>
    </cfRule>
  </conditionalFormatting>
  <conditionalFormatting sqref="AK18">
    <cfRule type="cellIs" dxfId="13267" priority="908" operator="lessThan">
      <formula>$C$4</formula>
    </cfRule>
  </conditionalFormatting>
  <conditionalFormatting sqref="AL18">
    <cfRule type="cellIs" dxfId="13266" priority="958" operator="lessThan">
      <formula>$C$4</formula>
    </cfRule>
  </conditionalFormatting>
  <conditionalFormatting sqref="AM18">
    <cfRule type="cellIs" dxfId="13265" priority="1008" operator="lessThan">
      <formula>$C$4</formula>
    </cfRule>
  </conditionalFormatting>
  <conditionalFormatting sqref="AN18">
    <cfRule type="cellIs" dxfId="13264" priority="1058" operator="lessThan">
      <formula>$C$4</formula>
    </cfRule>
  </conditionalFormatting>
  <conditionalFormatting sqref="AO18">
    <cfRule type="cellIs" dxfId="13263" priority="1108" operator="lessThan">
      <formula>$C$4</formula>
    </cfRule>
  </conditionalFormatting>
  <conditionalFormatting sqref="AP18">
    <cfRule type="cellIs" dxfId="13262" priority="1158" operator="lessThan">
      <formula>$C$4</formula>
    </cfRule>
  </conditionalFormatting>
  <conditionalFormatting sqref="AQ18">
    <cfRule type="cellIs" dxfId="13261" priority="1208" operator="lessThan">
      <formula>$C$4</formula>
    </cfRule>
  </conditionalFormatting>
  <conditionalFormatting sqref="AR18">
    <cfRule type="cellIs" dxfId="13260" priority="1258" operator="lessThan">
      <formula>$C$4</formula>
    </cfRule>
  </conditionalFormatting>
  <conditionalFormatting sqref="AS18">
    <cfRule type="cellIs" dxfId="13259" priority="1308" operator="lessThan">
      <formula>$C$4</formula>
    </cfRule>
  </conditionalFormatting>
  <conditionalFormatting sqref="AT18">
    <cfRule type="cellIs" dxfId="13258" priority="1358" operator="lessThan">
      <formula>$C$4</formula>
    </cfRule>
  </conditionalFormatting>
  <conditionalFormatting sqref="AU18">
    <cfRule type="cellIs" dxfId="13257" priority="1408" operator="lessThan">
      <formula>$C$4</formula>
    </cfRule>
  </conditionalFormatting>
  <conditionalFormatting sqref="AV18">
    <cfRule type="cellIs" dxfId="13256" priority="1458" operator="lessThan">
      <formula>$C$4</formula>
    </cfRule>
  </conditionalFormatting>
  <conditionalFormatting sqref="AW18">
    <cfRule type="cellIs" dxfId="13255" priority="1508" operator="lessThan">
      <formula>$C$4</formula>
    </cfRule>
  </conditionalFormatting>
  <conditionalFormatting sqref="AX18">
    <cfRule type="cellIs" dxfId="13254" priority="3035" operator="lessThan">
      <formula>$C$4</formula>
    </cfRule>
    <cfRule type="cellIs" dxfId="13253" priority="3036" operator="lessThan">
      <formula>$C$4</formula>
    </cfRule>
  </conditionalFormatting>
  <conditionalFormatting sqref="AY18">
    <cfRule type="cellIs" dxfId="13252" priority="3135" operator="lessThan">
      <formula>$C$4</formula>
    </cfRule>
    <cfRule type="cellIs" dxfId="13251" priority="3136" operator="lessThan">
      <formula>$C$4</formula>
    </cfRule>
  </conditionalFormatting>
  <conditionalFormatting sqref="AZ18">
    <cfRule type="cellIs" dxfId="13250" priority="3235" operator="lessThan">
      <formula>$C$4</formula>
    </cfRule>
    <cfRule type="cellIs" dxfId="13249" priority="3236" operator="lessThan">
      <formula>$C$4</formula>
    </cfRule>
  </conditionalFormatting>
  <conditionalFormatting sqref="BA18">
    <cfRule type="cellIs" dxfId="13248" priority="3335" operator="lessThan">
      <formula>$C$4</formula>
    </cfRule>
    <cfRule type="cellIs" dxfId="13247" priority="3336" operator="lessThan">
      <formula>$C$4</formula>
    </cfRule>
  </conditionalFormatting>
  <conditionalFormatting sqref="BB18">
    <cfRule type="cellIs" dxfId="13246" priority="3435" operator="lessThan">
      <formula>$C$4</formula>
    </cfRule>
    <cfRule type="cellIs" dxfId="13245" priority="3436" operator="lessThan">
      <formula>$C$4</formula>
    </cfRule>
  </conditionalFormatting>
  <conditionalFormatting sqref="BC18">
    <cfRule type="cellIs" dxfId="13244" priority="3535" operator="lessThan">
      <formula>$C$4</formula>
    </cfRule>
    <cfRule type="cellIs" dxfId="13243" priority="3536" operator="lessThan">
      <formula>$C$4</formula>
    </cfRule>
  </conditionalFormatting>
  <conditionalFormatting sqref="BD18">
    <cfRule type="cellIs" dxfId="13242" priority="3635" operator="lessThan">
      <formula>$C$4</formula>
    </cfRule>
    <cfRule type="cellIs" dxfId="13241" priority="3636" operator="lessThan">
      <formula>$C$4</formula>
    </cfRule>
  </conditionalFormatting>
  <conditionalFormatting sqref="BE18">
    <cfRule type="cellIs" dxfId="13240" priority="3735" operator="lessThan">
      <formula>$C$4</formula>
    </cfRule>
    <cfRule type="cellIs" dxfId="13239" priority="3736" operator="lessThan">
      <formula>$C$4</formula>
    </cfRule>
  </conditionalFormatting>
  <conditionalFormatting sqref="BF18">
    <cfRule type="cellIs" dxfId="13238" priority="3835" operator="lessThan">
      <formula>$C$4</formula>
    </cfRule>
    <cfRule type="cellIs" dxfId="13237" priority="3836" operator="lessThan">
      <formula>$C$4</formula>
    </cfRule>
  </conditionalFormatting>
  <conditionalFormatting sqref="BG18">
    <cfRule type="cellIs" dxfId="13236" priority="3935" operator="lessThan">
      <formula>$C$4</formula>
    </cfRule>
    <cfRule type="cellIs" dxfId="13235" priority="3936" operator="lessThan">
      <formula>$C$4</formula>
    </cfRule>
  </conditionalFormatting>
  <conditionalFormatting sqref="BH18">
    <cfRule type="cellIs" dxfId="13234" priority="4035" operator="lessThan">
      <formula>$C$4</formula>
    </cfRule>
    <cfRule type="cellIs" dxfId="13233" priority="4036" operator="lessThan">
      <formula>$C$4</formula>
    </cfRule>
  </conditionalFormatting>
  <conditionalFormatting sqref="BI18">
    <cfRule type="cellIs" dxfId="13232" priority="4135" operator="lessThan">
      <formula>$C$4</formula>
    </cfRule>
    <cfRule type="cellIs" dxfId="13231" priority="4136" operator="lessThan">
      <formula>$C$4</formula>
    </cfRule>
  </conditionalFormatting>
  <conditionalFormatting sqref="BJ18">
    <cfRule type="cellIs" dxfId="13230" priority="4235" operator="lessThan">
      <formula>$C$4</formula>
    </cfRule>
    <cfRule type="cellIs" dxfId="13229" priority="4236" operator="lessThan">
      <formula>$C$4</formula>
    </cfRule>
  </conditionalFormatting>
  <conditionalFormatting sqref="BK18">
    <cfRule type="cellIs" dxfId="13228" priority="4335" operator="lessThan">
      <formula>$C$4</formula>
    </cfRule>
    <cfRule type="cellIs" dxfId="13227" priority="4336" operator="lessThan">
      <formula>$C$4</formula>
    </cfRule>
  </conditionalFormatting>
  <conditionalFormatting sqref="BL18">
    <cfRule type="cellIs" dxfId="13226" priority="4435" operator="lessThan">
      <formula>$C$4</formula>
    </cfRule>
    <cfRule type="cellIs" dxfId="13225" priority="4436" operator="lessThan">
      <formula>$C$4</formula>
    </cfRule>
  </conditionalFormatting>
  <conditionalFormatting sqref="BM18">
    <cfRule type="cellIs" dxfId="13224" priority="1558" operator="lessThan">
      <formula>$C$4</formula>
    </cfRule>
  </conditionalFormatting>
  <conditionalFormatting sqref="BN18">
    <cfRule type="cellIs" dxfId="13223" priority="1608" operator="lessThan">
      <formula>$C$4</formula>
    </cfRule>
  </conditionalFormatting>
  <conditionalFormatting sqref="BO18">
    <cfRule type="cellIs" dxfId="13222" priority="1658" operator="lessThan">
      <formula>$C$4</formula>
    </cfRule>
  </conditionalFormatting>
  <conditionalFormatting sqref="BP18">
    <cfRule type="cellIs" dxfId="13221" priority="1708" operator="lessThan">
      <formula>$C$4</formula>
    </cfRule>
  </conditionalFormatting>
  <conditionalFormatting sqref="BQ18">
    <cfRule type="cellIs" dxfId="13220" priority="1758" operator="lessThan">
      <formula>$C$4</formula>
    </cfRule>
  </conditionalFormatting>
  <conditionalFormatting sqref="BR18">
    <cfRule type="cellIs" dxfId="13219" priority="1808" operator="lessThan">
      <formula>$C$4</formula>
    </cfRule>
  </conditionalFormatting>
  <conditionalFormatting sqref="BS18">
    <cfRule type="cellIs" dxfId="13218" priority="1858" operator="lessThan">
      <formula>$C$4</formula>
    </cfRule>
  </conditionalFormatting>
  <conditionalFormatting sqref="BT18">
    <cfRule type="cellIs" dxfId="13217" priority="1908" operator="lessThan">
      <formula>$C$4</formula>
    </cfRule>
  </conditionalFormatting>
  <conditionalFormatting sqref="BU18">
    <cfRule type="cellIs" dxfId="13216" priority="1958" operator="lessThan">
      <formula>$C$4</formula>
    </cfRule>
  </conditionalFormatting>
  <conditionalFormatting sqref="BV18">
    <cfRule type="cellIs" dxfId="13215" priority="2008" operator="lessThan">
      <formula>$C$4</formula>
    </cfRule>
  </conditionalFormatting>
  <conditionalFormatting sqref="BW18">
    <cfRule type="cellIs" dxfId="13214" priority="2058" operator="lessThan">
      <formula>$C$4</formula>
    </cfRule>
  </conditionalFormatting>
  <conditionalFormatting sqref="BX18">
    <cfRule type="cellIs" dxfId="13213" priority="2108" operator="lessThan">
      <formula>$C$4</formula>
    </cfRule>
  </conditionalFormatting>
  <conditionalFormatting sqref="BY18">
    <cfRule type="cellIs" dxfId="13212" priority="2158" operator="lessThan">
      <formula>$C$4</formula>
    </cfRule>
  </conditionalFormatting>
  <conditionalFormatting sqref="BZ18">
    <cfRule type="cellIs" dxfId="13211" priority="2208" operator="lessThan">
      <formula>$C$4</formula>
    </cfRule>
  </conditionalFormatting>
  <conditionalFormatting sqref="CA18">
    <cfRule type="cellIs" dxfId="13210" priority="2258" operator="lessThan">
      <formula>$C$4</formula>
    </cfRule>
  </conditionalFormatting>
  <conditionalFormatting sqref="CB18">
    <cfRule type="cellIs" dxfId="13209" priority="2308" operator="lessThan">
      <formula>$C$4</formula>
    </cfRule>
  </conditionalFormatting>
  <conditionalFormatting sqref="CC18">
    <cfRule type="cellIs" dxfId="13208" priority="2358" operator="lessThan">
      <formula>$C$4</formula>
    </cfRule>
  </conditionalFormatting>
  <conditionalFormatting sqref="CD18">
    <cfRule type="cellIs" dxfId="13207" priority="2408" operator="lessThan">
      <formula>$C$4</formula>
    </cfRule>
  </conditionalFormatting>
  <conditionalFormatting sqref="CE18">
    <cfRule type="cellIs" dxfId="13206" priority="2458" operator="lessThan">
      <formula>$C$4</formula>
    </cfRule>
  </conditionalFormatting>
  <conditionalFormatting sqref="CF18">
    <cfRule type="cellIs" dxfId="13205" priority="4535" operator="lessThan">
      <formula>$C$4</formula>
    </cfRule>
    <cfRule type="cellIs" dxfId="13204" priority="4536" operator="lessThan">
      <formula>$C$4</formula>
    </cfRule>
  </conditionalFormatting>
  <conditionalFormatting sqref="CH18">
    <cfRule type="cellIs" dxfId="13203" priority="2715" operator="lessThan">
      <formula>$C$4</formula>
    </cfRule>
    <cfRule type="cellIs" dxfId="13202" priority="2716" operator="lessThan">
      <formula>$C$4</formula>
    </cfRule>
  </conditionalFormatting>
  <conditionalFormatting sqref="CM18">
    <cfRule type="cellIs" dxfId="13201" priority="3009" operator="lessThan">
      <formula>1</formula>
    </cfRule>
  </conditionalFormatting>
  <conditionalFormatting sqref="L19">
    <cfRule type="cellIs" dxfId="13200" priority="2817" operator="lessThan">
      <formula>$C$4</formula>
    </cfRule>
    <cfRule type="cellIs" dxfId="13199" priority="2818" operator="lessThan">
      <formula>$C$4</formula>
    </cfRule>
  </conditionalFormatting>
  <conditionalFormatting sqref="M19">
    <cfRule type="cellIs" dxfId="13198" priority="2917" operator="lessThan">
      <formula>$C$4</formula>
    </cfRule>
    <cfRule type="cellIs" dxfId="13197" priority="2918" operator="lessThan">
      <formula>$C$4</formula>
    </cfRule>
  </conditionalFormatting>
  <conditionalFormatting sqref="O19">
    <cfRule type="cellIs" dxfId="13196" priority="9" operator="lessThan">
      <formula>$C$4</formula>
    </cfRule>
  </conditionalFormatting>
  <conditionalFormatting sqref="P19">
    <cfRule type="cellIs" dxfId="13195" priority="59" operator="lessThan">
      <formula>$C$4</formula>
    </cfRule>
  </conditionalFormatting>
  <conditionalFormatting sqref="Q19">
    <cfRule type="cellIs" dxfId="13194" priority="109" operator="lessThan">
      <formula>$C$4</formula>
    </cfRule>
  </conditionalFormatting>
  <conditionalFormatting sqref="R19">
    <cfRule type="cellIs" dxfId="13193" priority="2509" operator="lessThan">
      <formula>$C$4</formula>
    </cfRule>
  </conditionalFormatting>
  <conditionalFormatting sqref="S19">
    <cfRule type="cellIs" dxfId="13192" priority="2559" operator="lessThan">
      <formula>$C$4</formula>
    </cfRule>
  </conditionalFormatting>
  <conditionalFormatting sqref="T19">
    <cfRule type="cellIs" dxfId="13191" priority="159" operator="lessThan">
      <formula>$C$4</formula>
    </cfRule>
  </conditionalFormatting>
  <conditionalFormatting sqref="U19">
    <cfRule type="cellIs" dxfId="13190" priority="2609" operator="lessThan">
      <formula>$C$4</formula>
    </cfRule>
  </conditionalFormatting>
  <conditionalFormatting sqref="V19">
    <cfRule type="cellIs" dxfId="13189" priority="2659" operator="lessThan">
      <formula>$C$4</formula>
    </cfRule>
  </conditionalFormatting>
  <conditionalFormatting sqref="W19">
    <cfRule type="cellIs" dxfId="13188" priority="209" operator="lessThan">
      <formula>$C$4</formula>
    </cfRule>
  </conditionalFormatting>
  <conditionalFormatting sqref="X19">
    <cfRule type="cellIs" dxfId="13187" priority="259" operator="lessThan">
      <formula>$C$4</formula>
    </cfRule>
  </conditionalFormatting>
  <conditionalFormatting sqref="Y19">
    <cfRule type="cellIs" dxfId="13186" priority="309" operator="lessThan">
      <formula>$C$4</formula>
    </cfRule>
  </conditionalFormatting>
  <conditionalFormatting sqref="Z19">
    <cfRule type="cellIs" dxfId="13185" priority="359" operator="lessThan">
      <formula>$C$4</formula>
    </cfRule>
  </conditionalFormatting>
  <conditionalFormatting sqref="AA19">
    <cfRule type="cellIs" dxfId="13184" priority="409" operator="lessThan">
      <formula>$C$4</formula>
    </cfRule>
  </conditionalFormatting>
  <conditionalFormatting sqref="AB19">
    <cfRule type="cellIs" dxfId="13183" priority="459" operator="lessThan">
      <formula>$C$4</formula>
    </cfRule>
  </conditionalFormatting>
  <conditionalFormatting sqref="AC19">
    <cfRule type="cellIs" dxfId="13182" priority="509" operator="lessThan">
      <formula>$C$4</formula>
    </cfRule>
  </conditionalFormatting>
  <conditionalFormatting sqref="AD19">
    <cfRule type="cellIs" dxfId="13181" priority="559" operator="lessThan">
      <formula>$C$4</formula>
    </cfRule>
  </conditionalFormatting>
  <conditionalFormatting sqref="AE19">
    <cfRule type="cellIs" dxfId="13180" priority="609" operator="lessThan">
      <formula>$C$4</formula>
    </cfRule>
  </conditionalFormatting>
  <conditionalFormatting sqref="AF19">
    <cfRule type="cellIs" dxfId="13179" priority="659" operator="lessThan">
      <formula>$C$4</formula>
    </cfRule>
  </conditionalFormatting>
  <conditionalFormatting sqref="AG19">
    <cfRule type="cellIs" dxfId="13178" priority="709" operator="lessThan">
      <formula>$C$4</formula>
    </cfRule>
  </conditionalFormatting>
  <conditionalFormatting sqref="AH19">
    <cfRule type="cellIs" dxfId="13177" priority="759" operator="lessThan">
      <formula>$C$4</formula>
    </cfRule>
  </conditionalFormatting>
  <conditionalFormatting sqref="AI19">
    <cfRule type="cellIs" dxfId="13176" priority="809" operator="lessThan">
      <formula>$C$4</formula>
    </cfRule>
  </conditionalFormatting>
  <conditionalFormatting sqref="AJ19">
    <cfRule type="cellIs" dxfId="13175" priority="859" operator="lessThan">
      <formula>$C$4</formula>
    </cfRule>
  </conditionalFormatting>
  <conditionalFormatting sqref="AK19">
    <cfRule type="cellIs" dxfId="13174" priority="909" operator="lessThan">
      <formula>$C$4</formula>
    </cfRule>
  </conditionalFormatting>
  <conditionalFormatting sqref="AL19">
    <cfRule type="cellIs" dxfId="13173" priority="959" operator="lessThan">
      <formula>$C$4</formula>
    </cfRule>
  </conditionalFormatting>
  <conditionalFormatting sqref="AM19">
    <cfRule type="cellIs" dxfId="13172" priority="1009" operator="lessThan">
      <formula>$C$4</formula>
    </cfRule>
  </conditionalFormatting>
  <conditionalFormatting sqref="AN19">
    <cfRule type="cellIs" dxfId="13171" priority="1059" operator="lessThan">
      <formula>$C$4</formula>
    </cfRule>
  </conditionalFormatting>
  <conditionalFormatting sqref="AO19">
    <cfRule type="cellIs" dxfId="13170" priority="1109" operator="lessThan">
      <formula>$C$4</formula>
    </cfRule>
  </conditionalFormatting>
  <conditionalFormatting sqref="AP19">
    <cfRule type="cellIs" dxfId="13169" priority="1159" operator="lessThan">
      <formula>$C$4</formula>
    </cfRule>
  </conditionalFormatting>
  <conditionalFormatting sqref="AQ19">
    <cfRule type="cellIs" dxfId="13168" priority="1209" operator="lessThan">
      <formula>$C$4</formula>
    </cfRule>
  </conditionalFormatting>
  <conditionalFormatting sqref="AR19">
    <cfRule type="cellIs" dxfId="13167" priority="1259" operator="lessThan">
      <formula>$C$4</formula>
    </cfRule>
  </conditionalFormatting>
  <conditionalFormatting sqref="AS19">
    <cfRule type="cellIs" dxfId="13166" priority="1309" operator="lessThan">
      <formula>$C$4</formula>
    </cfRule>
  </conditionalFormatting>
  <conditionalFormatting sqref="AT19">
    <cfRule type="cellIs" dxfId="13165" priority="1359" operator="lessThan">
      <formula>$C$4</formula>
    </cfRule>
  </conditionalFormatting>
  <conditionalFormatting sqref="AU19">
    <cfRule type="cellIs" dxfId="13164" priority="1409" operator="lessThan">
      <formula>$C$4</formula>
    </cfRule>
  </conditionalFormatting>
  <conditionalFormatting sqref="AV19">
    <cfRule type="cellIs" dxfId="13163" priority="1459" operator="lessThan">
      <formula>$C$4</formula>
    </cfRule>
  </conditionalFormatting>
  <conditionalFormatting sqref="AW19">
    <cfRule type="cellIs" dxfId="13162" priority="1509" operator="lessThan">
      <formula>$C$4</formula>
    </cfRule>
  </conditionalFormatting>
  <conditionalFormatting sqref="AX19">
    <cfRule type="cellIs" dxfId="13161" priority="3037" operator="lessThan">
      <formula>$C$4</formula>
    </cfRule>
    <cfRule type="cellIs" dxfId="13160" priority="3038" operator="lessThan">
      <formula>$C$4</formula>
    </cfRule>
  </conditionalFormatting>
  <conditionalFormatting sqref="AY19">
    <cfRule type="cellIs" dxfId="13159" priority="3137" operator="lessThan">
      <formula>$C$4</formula>
    </cfRule>
    <cfRule type="cellIs" dxfId="13158" priority="3138" operator="lessThan">
      <formula>$C$4</formula>
    </cfRule>
  </conditionalFormatting>
  <conditionalFormatting sqref="AZ19">
    <cfRule type="cellIs" dxfId="13157" priority="3237" operator="lessThan">
      <formula>$C$4</formula>
    </cfRule>
    <cfRule type="cellIs" dxfId="13156" priority="3238" operator="lessThan">
      <formula>$C$4</formula>
    </cfRule>
  </conditionalFormatting>
  <conditionalFormatting sqref="BA19">
    <cfRule type="cellIs" dxfId="13155" priority="3337" operator="lessThan">
      <formula>$C$4</formula>
    </cfRule>
    <cfRule type="cellIs" dxfId="13154" priority="3338" operator="lessThan">
      <formula>$C$4</formula>
    </cfRule>
  </conditionalFormatting>
  <conditionalFormatting sqref="BB19">
    <cfRule type="cellIs" dxfId="13153" priority="3437" operator="lessThan">
      <formula>$C$4</formula>
    </cfRule>
    <cfRule type="cellIs" dxfId="13152" priority="3438" operator="lessThan">
      <formula>$C$4</formula>
    </cfRule>
  </conditionalFormatting>
  <conditionalFormatting sqref="BC19">
    <cfRule type="cellIs" dxfId="13151" priority="3537" operator="lessThan">
      <formula>$C$4</formula>
    </cfRule>
    <cfRule type="cellIs" dxfId="13150" priority="3538" operator="lessThan">
      <formula>$C$4</formula>
    </cfRule>
  </conditionalFormatting>
  <conditionalFormatting sqref="BD19">
    <cfRule type="cellIs" dxfId="13149" priority="3637" operator="lessThan">
      <formula>$C$4</formula>
    </cfRule>
    <cfRule type="cellIs" dxfId="13148" priority="3638" operator="lessThan">
      <formula>$C$4</formula>
    </cfRule>
  </conditionalFormatting>
  <conditionalFormatting sqref="BE19">
    <cfRule type="cellIs" dxfId="13147" priority="3737" operator="lessThan">
      <formula>$C$4</formula>
    </cfRule>
    <cfRule type="cellIs" dxfId="13146" priority="3738" operator="lessThan">
      <formula>$C$4</formula>
    </cfRule>
  </conditionalFormatting>
  <conditionalFormatting sqref="BF19">
    <cfRule type="cellIs" dxfId="13145" priority="3837" operator="lessThan">
      <formula>$C$4</formula>
    </cfRule>
    <cfRule type="cellIs" dxfId="13144" priority="3838" operator="lessThan">
      <formula>$C$4</formula>
    </cfRule>
  </conditionalFormatting>
  <conditionalFormatting sqref="BG19">
    <cfRule type="cellIs" dxfId="13143" priority="3937" operator="lessThan">
      <formula>$C$4</formula>
    </cfRule>
    <cfRule type="cellIs" dxfId="13142" priority="3938" operator="lessThan">
      <formula>$C$4</formula>
    </cfRule>
  </conditionalFormatting>
  <conditionalFormatting sqref="BH19">
    <cfRule type="cellIs" dxfId="13141" priority="4037" operator="lessThan">
      <formula>$C$4</formula>
    </cfRule>
    <cfRule type="cellIs" dxfId="13140" priority="4038" operator="lessThan">
      <formula>$C$4</formula>
    </cfRule>
  </conditionalFormatting>
  <conditionalFormatting sqref="BI19">
    <cfRule type="cellIs" dxfId="13139" priority="4137" operator="lessThan">
      <formula>$C$4</formula>
    </cfRule>
    <cfRule type="cellIs" dxfId="13138" priority="4138" operator="lessThan">
      <formula>$C$4</formula>
    </cfRule>
  </conditionalFormatting>
  <conditionalFormatting sqref="BJ19">
    <cfRule type="cellIs" dxfId="13137" priority="4237" operator="lessThan">
      <formula>$C$4</formula>
    </cfRule>
    <cfRule type="cellIs" dxfId="13136" priority="4238" operator="lessThan">
      <formula>$C$4</formula>
    </cfRule>
  </conditionalFormatting>
  <conditionalFormatting sqref="BK19">
    <cfRule type="cellIs" dxfId="13135" priority="4337" operator="lessThan">
      <formula>$C$4</formula>
    </cfRule>
    <cfRule type="cellIs" dxfId="13134" priority="4338" operator="lessThan">
      <formula>$C$4</formula>
    </cfRule>
  </conditionalFormatting>
  <conditionalFormatting sqref="BL19">
    <cfRule type="cellIs" dxfId="13133" priority="4437" operator="lessThan">
      <formula>$C$4</formula>
    </cfRule>
    <cfRule type="cellIs" dxfId="13132" priority="4438" operator="lessThan">
      <formula>$C$4</formula>
    </cfRule>
  </conditionalFormatting>
  <conditionalFormatting sqref="BM19">
    <cfRule type="cellIs" dxfId="13131" priority="1559" operator="lessThan">
      <formula>$C$4</formula>
    </cfRule>
  </conditionalFormatting>
  <conditionalFormatting sqref="BN19">
    <cfRule type="cellIs" dxfId="13130" priority="1609" operator="lessThan">
      <formula>$C$4</formula>
    </cfRule>
  </conditionalFormatting>
  <conditionalFormatting sqref="BO19">
    <cfRule type="cellIs" dxfId="13129" priority="1659" operator="lessThan">
      <formula>$C$4</formula>
    </cfRule>
  </conditionalFormatting>
  <conditionalFormatting sqref="BP19">
    <cfRule type="cellIs" dxfId="13128" priority="1709" operator="lessThan">
      <formula>$C$4</formula>
    </cfRule>
  </conditionalFormatting>
  <conditionalFormatting sqref="BQ19">
    <cfRule type="cellIs" dxfId="13127" priority="1759" operator="lessThan">
      <formula>$C$4</formula>
    </cfRule>
  </conditionalFormatting>
  <conditionalFormatting sqref="BR19">
    <cfRule type="cellIs" dxfId="13126" priority="1809" operator="lessThan">
      <formula>$C$4</formula>
    </cfRule>
  </conditionalFormatting>
  <conditionalFormatting sqref="BS19">
    <cfRule type="cellIs" dxfId="13125" priority="1859" operator="lessThan">
      <formula>$C$4</formula>
    </cfRule>
  </conditionalFormatting>
  <conditionalFormatting sqref="BT19">
    <cfRule type="cellIs" dxfId="13124" priority="1909" operator="lessThan">
      <formula>$C$4</formula>
    </cfRule>
  </conditionalFormatting>
  <conditionalFormatting sqref="BU19">
    <cfRule type="cellIs" dxfId="13123" priority="1959" operator="lessThan">
      <formula>$C$4</formula>
    </cfRule>
  </conditionalFormatting>
  <conditionalFormatting sqref="BV19">
    <cfRule type="cellIs" dxfId="13122" priority="2009" operator="lessThan">
      <formula>$C$4</formula>
    </cfRule>
  </conditionalFormatting>
  <conditionalFormatting sqref="BW19">
    <cfRule type="cellIs" dxfId="13121" priority="2059" operator="lessThan">
      <formula>$C$4</formula>
    </cfRule>
  </conditionalFormatting>
  <conditionalFormatting sqref="BX19">
    <cfRule type="cellIs" dxfId="13120" priority="2109" operator="lessThan">
      <formula>$C$4</formula>
    </cfRule>
  </conditionalFormatting>
  <conditionalFormatting sqref="BY19">
    <cfRule type="cellIs" dxfId="13119" priority="2159" operator="lessThan">
      <formula>$C$4</formula>
    </cfRule>
  </conditionalFormatting>
  <conditionalFormatting sqref="BZ19">
    <cfRule type="cellIs" dxfId="13118" priority="2209" operator="lessThan">
      <formula>$C$4</formula>
    </cfRule>
  </conditionalFormatting>
  <conditionalFormatting sqref="CA19">
    <cfRule type="cellIs" dxfId="13117" priority="2259" operator="lessThan">
      <formula>$C$4</formula>
    </cfRule>
  </conditionalFormatting>
  <conditionalFormatting sqref="CB19">
    <cfRule type="cellIs" dxfId="13116" priority="2309" operator="lessThan">
      <formula>$C$4</formula>
    </cfRule>
  </conditionalFormatting>
  <conditionalFormatting sqref="CC19">
    <cfRule type="cellIs" dxfId="13115" priority="2359" operator="lessThan">
      <formula>$C$4</formula>
    </cfRule>
  </conditionalFormatting>
  <conditionalFormatting sqref="CD19">
    <cfRule type="cellIs" dxfId="13114" priority="2409" operator="lessThan">
      <formula>$C$4</formula>
    </cfRule>
  </conditionalFormatting>
  <conditionalFormatting sqref="CE19">
    <cfRule type="cellIs" dxfId="13113" priority="2459" operator="lessThan">
      <formula>$C$4</formula>
    </cfRule>
  </conditionalFormatting>
  <conditionalFormatting sqref="CF19">
    <cfRule type="cellIs" dxfId="13112" priority="4537" operator="lessThan">
      <formula>$C$4</formula>
    </cfRule>
    <cfRule type="cellIs" dxfId="13111" priority="4538" operator="lessThan">
      <formula>$C$4</formula>
    </cfRule>
  </conditionalFormatting>
  <conditionalFormatting sqref="CH19">
    <cfRule type="cellIs" dxfId="13110" priority="2717" operator="lessThan">
      <formula>$C$4</formula>
    </cfRule>
    <cfRule type="cellIs" dxfId="13109" priority="2718" operator="lessThan">
      <formula>$C$4</formula>
    </cfRule>
  </conditionalFormatting>
  <conditionalFormatting sqref="CM19">
    <cfRule type="cellIs" dxfId="13108" priority="3010" operator="lessThan">
      <formula>1</formula>
    </cfRule>
  </conditionalFormatting>
  <conditionalFormatting sqref="L20">
    <cfRule type="cellIs" dxfId="13107" priority="2819" operator="lessThan">
      <formula>$C$4</formula>
    </cfRule>
    <cfRule type="cellIs" dxfId="13106" priority="2820" operator="lessThan">
      <formula>$C$4</formula>
    </cfRule>
  </conditionalFormatting>
  <conditionalFormatting sqref="M20">
    <cfRule type="cellIs" dxfId="13105" priority="2919" operator="lessThan">
      <formula>$C$4</formula>
    </cfRule>
    <cfRule type="cellIs" dxfId="13104" priority="2920" operator="lessThan">
      <formula>$C$4</formula>
    </cfRule>
  </conditionalFormatting>
  <conditionalFormatting sqref="O20">
    <cfRule type="cellIs" dxfId="13103" priority="10" operator="lessThan">
      <formula>$C$4</formula>
    </cfRule>
  </conditionalFormatting>
  <conditionalFormatting sqref="P20">
    <cfRule type="cellIs" dxfId="13102" priority="60" operator="lessThan">
      <formula>$C$4</formula>
    </cfRule>
  </conditionalFormatting>
  <conditionalFormatting sqref="Q20">
    <cfRule type="cellIs" dxfId="13101" priority="110" operator="lessThan">
      <formula>$C$4</formula>
    </cfRule>
  </conditionalFormatting>
  <conditionalFormatting sqref="R20">
    <cfRule type="cellIs" dxfId="13100" priority="2510" operator="lessThan">
      <formula>$C$4</formula>
    </cfRule>
  </conditionalFormatting>
  <conditionalFormatting sqref="S20">
    <cfRule type="cellIs" dxfId="13099" priority="2560" operator="lessThan">
      <formula>$C$4</formula>
    </cfRule>
  </conditionalFormatting>
  <conditionalFormatting sqref="T20">
    <cfRule type="cellIs" dxfId="13098" priority="160" operator="lessThan">
      <formula>$C$4</formula>
    </cfRule>
  </conditionalFormatting>
  <conditionalFormatting sqref="U20">
    <cfRule type="cellIs" dxfId="13097" priority="2610" operator="lessThan">
      <formula>$C$4</formula>
    </cfRule>
  </conditionalFormatting>
  <conditionalFormatting sqref="V20">
    <cfRule type="cellIs" dxfId="13096" priority="2660" operator="lessThan">
      <formula>$C$4</formula>
    </cfRule>
  </conditionalFormatting>
  <conditionalFormatting sqref="W20">
    <cfRule type="cellIs" dxfId="13095" priority="210" operator="lessThan">
      <formula>$C$4</formula>
    </cfRule>
  </conditionalFormatting>
  <conditionalFormatting sqref="X20">
    <cfRule type="cellIs" dxfId="13094" priority="260" operator="lessThan">
      <formula>$C$4</formula>
    </cfRule>
  </conditionalFormatting>
  <conditionalFormatting sqref="Y20">
    <cfRule type="cellIs" dxfId="13093" priority="310" operator="lessThan">
      <formula>$C$4</formula>
    </cfRule>
  </conditionalFormatting>
  <conditionalFormatting sqref="Z20">
    <cfRule type="cellIs" dxfId="13092" priority="360" operator="lessThan">
      <formula>$C$4</formula>
    </cfRule>
  </conditionalFormatting>
  <conditionalFormatting sqref="AA20">
    <cfRule type="cellIs" dxfId="13091" priority="410" operator="lessThan">
      <formula>$C$4</formula>
    </cfRule>
  </conditionalFormatting>
  <conditionalFormatting sqref="AB20">
    <cfRule type="cellIs" dxfId="13090" priority="460" operator="lessThan">
      <formula>$C$4</formula>
    </cfRule>
  </conditionalFormatting>
  <conditionalFormatting sqref="AC20">
    <cfRule type="cellIs" dxfId="13089" priority="510" operator="lessThan">
      <formula>$C$4</formula>
    </cfRule>
  </conditionalFormatting>
  <conditionalFormatting sqref="AD20">
    <cfRule type="cellIs" dxfId="13088" priority="560" operator="lessThan">
      <formula>$C$4</formula>
    </cfRule>
  </conditionalFormatting>
  <conditionalFormatting sqref="AE20">
    <cfRule type="cellIs" dxfId="13087" priority="610" operator="lessThan">
      <formula>$C$4</formula>
    </cfRule>
  </conditionalFormatting>
  <conditionalFormatting sqref="AF20">
    <cfRule type="cellIs" dxfId="13086" priority="660" operator="lessThan">
      <formula>$C$4</formula>
    </cfRule>
  </conditionalFormatting>
  <conditionalFormatting sqref="AG20">
    <cfRule type="cellIs" dxfId="13085" priority="710" operator="lessThan">
      <formula>$C$4</formula>
    </cfRule>
  </conditionalFormatting>
  <conditionalFormatting sqref="AH20">
    <cfRule type="cellIs" dxfId="13084" priority="760" operator="lessThan">
      <formula>$C$4</formula>
    </cfRule>
  </conditionalFormatting>
  <conditionalFormatting sqref="AI20">
    <cfRule type="cellIs" dxfId="13083" priority="810" operator="lessThan">
      <formula>$C$4</formula>
    </cfRule>
  </conditionalFormatting>
  <conditionalFormatting sqref="AJ20">
    <cfRule type="cellIs" dxfId="13082" priority="860" operator="lessThan">
      <formula>$C$4</formula>
    </cfRule>
  </conditionalFormatting>
  <conditionalFormatting sqref="AK20">
    <cfRule type="cellIs" dxfId="13081" priority="910" operator="lessThan">
      <formula>$C$4</formula>
    </cfRule>
  </conditionalFormatting>
  <conditionalFormatting sqref="AL20">
    <cfRule type="cellIs" dxfId="13080" priority="960" operator="lessThan">
      <formula>$C$4</formula>
    </cfRule>
  </conditionalFormatting>
  <conditionalFormatting sqref="AM20">
    <cfRule type="cellIs" dxfId="13079" priority="1010" operator="lessThan">
      <formula>$C$4</formula>
    </cfRule>
  </conditionalFormatting>
  <conditionalFormatting sqref="AN20">
    <cfRule type="cellIs" dxfId="13078" priority="1060" operator="lessThan">
      <formula>$C$4</formula>
    </cfRule>
  </conditionalFormatting>
  <conditionalFormatting sqref="AO20">
    <cfRule type="cellIs" dxfId="13077" priority="1110" operator="lessThan">
      <formula>$C$4</formula>
    </cfRule>
  </conditionalFormatting>
  <conditionalFormatting sqref="AP20">
    <cfRule type="cellIs" dxfId="13076" priority="1160" operator="lessThan">
      <formula>$C$4</formula>
    </cfRule>
  </conditionalFormatting>
  <conditionalFormatting sqref="AQ20">
    <cfRule type="cellIs" dxfId="13075" priority="1210" operator="lessThan">
      <formula>$C$4</formula>
    </cfRule>
  </conditionalFormatting>
  <conditionalFormatting sqref="AR20">
    <cfRule type="cellIs" dxfId="13074" priority="1260" operator="lessThan">
      <formula>$C$4</formula>
    </cfRule>
  </conditionalFormatting>
  <conditionalFormatting sqref="AS20">
    <cfRule type="cellIs" dxfId="13073" priority="1310" operator="lessThan">
      <formula>$C$4</formula>
    </cfRule>
  </conditionalFormatting>
  <conditionalFormatting sqref="AT20">
    <cfRule type="cellIs" dxfId="13072" priority="1360" operator="lessThan">
      <formula>$C$4</formula>
    </cfRule>
  </conditionalFormatting>
  <conditionalFormatting sqref="AU20">
    <cfRule type="cellIs" dxfId="13071" priority="1410" operator="lessThan">
      <formula>$C$4</formula>
    </cfRule>
  </conditionalFormatting>
  <conditionalFormatting sqref="AV20">
    <cfRule type="cellIs" dxfId="13070" priority="1460" operator="lessThan">
      <formula>$C$4</formula>
    </cfRule>
  </conditionalFormatting>
  <conditionalFormatting sqref="AW20">
    <cfRule type="cellIs" dxfId="13069" priority="1510" operator="lessThan">
      <formula>$C$4</formula>
    </cfRule>
  </conditionalFormatting>
  <conditionalFormatting sqref="AX20">
    <cfRule type="cellIs" dxfId="13068" priority="3039" operator="lessThan">
      <formula>$C$4</formula>
    </cfRule>
    <cfRule type="cellIs" dxfId="13067" priority="3040" operator="lessThan">
      <formula>$C$4</formula>
    </cfRule>
  </conditionalFormatting>
  <conditionalFormatting sqref="AY20">
    <cfRule type="cellIs" dxfId="13066" priority="3139" operator="lessThan">
      <formula>$C$4</formula>
    </cfRule>
    <cfRule type="cellIs" dxfId="13065" priority="3140" operator="lessThan">
      <formula>$C$4</formula>
    </cfRule>
  </conditionalFormatting>
  <conditionalFormatting sqref="AZ20">
    <cfRule type="cellIs" dxfId="13064" priority="3239" operator="lessThan">
      <formula>$C$4</formula>
    </cfRule>
    <cfRule type="cellIs" dxfId="13063" priority="3240" operator="lessThan">
      <formula>$C$4</formula>
    </cfRule>
  </conditionalFormatting>
  <conditionalFormatting sqref="BA20">
    <cfRule type="cellIs" dxfId="13062" priority="3339" operator="lessThan">
      <formula>$C$4</formula>
    </cfRule>
    <cfRule type="cellIs" dxfId="13061" priority="3340" operator="lessThan">
      <formula>$C$4</formula>
    </cfRule>
  </conditionalFormatting>
  <conditionalFormatting sqref="BB20">
    <cfRule type="cellIs" dxfId="13060" priority="3439" operator="lessThan">
      <formula>$C$4</formula>
    </cfRule>
    <cfRule type="cellIs" dxfId="13059" priority="3440" operator="lessThan">
      <formula>$C$4</formula>
    </cfRule>
  </conditionalFormatting>
  <conditionalFormatting sqref="BC20">
    <cfRule type="cellIs" dxfId="13058" priority="3539" operator="lessThan">
      <formula>$C$4</formula>
    </cfRule>
    <cfRule type="cellIs" dxfId="13057" priority="3540" operator="lessThan">
      <formula>$C$4</formula>
    </cfRule>
  </conditionalFormatting>
  <conditionalFormatting sqref="BD20">
    <cfRule type="cellIs" dxfId="13056" priority="3639" operator="lessThan">
      <formula>$C$4</formula>
    </cfRule>
    <cfRule type="cellIs" dxfId="13055" priority="3640" operator="lessThan">
      <formula>$C$4</formula>
    </cfRule>
  </conditionalFormatting>
  <conditionalFormatting sqref="BE20">
    <cfRule type="cellIs" dxfId="13054" priority="3739" operator="lessThan">
      <formula>$C$4</formula>
    </cfRule>
    <cfRule type="cellIs" dxfId="13053" priority="3740" operator="lessThan">
      <formula>$C$4</formula>
    </cfRule>
  </conditionalFormatting>
  <conditionalFormatting sqref="BF20">
    <cfRule type="cellIs" dxfId="13052" priority="3839" operator="lessThan">
      <formula>$C$4</formula>
    </cfRule>
    <cfRule type="cellIs" dxfId="13051" priority="3840" operator="lessThan">
      <formula>$C$4</formula>
    </cfRule>
  </conditionalFormatting>
  <conditionalFormatting sqref="BG20">
    <cfRule type="cellIs" dxfId="13050" priority="3939" operator="lessThan">
      <formula>$C$4</formula>
    </cfRule>
    <cfRule type="cellIs" dxfId="13049" priority="3940" operator="lessThan">
      <formula>$C$4</formula>
    </cfRule>
  </conditionalFormatting>
  <conditionalFormatting sqref="BH20">
    <cfRule type="cellIs" dxfId="13048" priority="4039" operator="lessThan">
      <formula>$C$4</formula>
    </cfRule>
    <cfRule type="cellIs" dxfId="13047" priority="4040" operator="lessThan">
      <formula>$C$4</formula>
    </cfRule>
  </conditionalFormatting>
  <conditionalFormatting sqref="BI20">
    <cfRule type="cellIs" dxfId="13046" priority="4139" operator="lessThan">
      <formula>$C$4</formula>
    </cfRule>
    <cfRule type="cellIs" dxfId="13045" priority="4140" operator="lessThan">
      <formula>$C$4</formula>
    </cfRule>
  </conditionalFormatting>
  <conditionalFormatting sqref="BJ20">
    <cfRule type="cellIs" dxfId="13044" priority="4239" operator="lessThan">
      <formula>$C$4</formula>
    </cfRule>
    <cfRule type="cellIs" dxfId="13043" priority="4240" operator="lessThan">
      <formula>$C$4</formula>
    </cfRule>
  </conditionalFormatting>
  <conditionalFormatting sqref="BK20">
    <cfRule type="cellIs" dxfId="13042" priority="4339" operator="lessThan">
      <formula>$C$4</formula>
    </cfRule>
    <cfRule type="cellIs" dxfId="13041" priority="4340" operator="lessThan">
      <formula>$C$4</formula>
    </cfRule>
  </conditionalFormatting>
  <conditionalFormatting sqref="BL20">
    <cfRule type="cellIs" dxfId="13040" priority="4439" operator="lessThan">
      <formula>$C$4</formula>
    </cfRule>
    <cfRule type="cellIs" dxfId="13039" priority="4440" operator="lessThan">
      <formula>$C$4</formula>
    </cfRule>
  </conditionalFormatting>
  <conditionalFormatting sqref="BM20">
    <cfRule type="cellIs" dxfId="13038" priority="1560" operator="lessThan">
      <formula>$C$4</formula>
    </cfRule>
  </conditionalFormatting>
  <conditionalFormatting sqref="BN20">
    <cfRule type="cellIs" dxfId="13037" priority="1610" operator="lessThan">
      <formula>$C$4</formula>
    </cfRule>
  </conditionalFormatting>
  <conditionalFormatting sqref="BO20">
    <cfRule type="cellIs" dxfId="13036" priority="1660" operator="lessThan">
      <formula>$C$4</formula>
    </cfRule>
  </conditionalFormatting>
  <conditionalFormatting sqref="BP20">
    <cfRule type="cellIs" dxfId="13035" priority="1710" operator="lessThan">
      <formula>$C$4</formula>
    </cfRule>
  </conditionalFormatting>
  <conditionalFormatting sqref="BQ20">
    <cfRule type="cellIs" dxfId="13034" priority="1760" operator="lessThan">
      <formula>$C$4</formula>
    </cfRule>
  </conditionalFormatting>
  <conditionalFormatting sqref="BR20">
    <cfRule type="cellIs" dxfId="13033" priority="1810" operator="lessThan">
      <formula>$C$4</formula>
    </cfRule>
  </conditionalFormatting>
  <conditionalFormatting sqref="BS20">
    <cfRule type="cellIs" dxfId="13032" priority="1860" operator="lessThan">
      <formula>$C$4</formula>
    </cfRule>
  </conditionalFormatting>
  <conditionalFormatting sqref="BT20">
    <cfRule type="cellIs" dxfId="13031" priority="1910" operator="lessThan">
      <formula>$C$4</formula>
    </cfRule>
  </conditionalFormatting>
  <conditionalFormatting sqref="BU20">
    <cfRule type="cellIs" dxfId="13030" priority="1960" operator="lessThan">
      <formula>$C$4</formula>
    </cfRule>
  </conditionalFormatting>
  <conditionalFormatting sqref="BV20">
    <cfRule type="cellIs" dxfId="13029" priority="2010" operator="lessThan">
      <formula>$C$4</formula>
    </cfRule>
  </conditionalFormatting>
  <conditionalFormatting sqref="BW20">
    <cfRule type="cellIs" dxfId="13028" priority="2060" operator="lessThan">
      <formula>$C$4</formula>
    </cfRule>
  </conditionalFormatting>
  <conditionalFormatting sqref="BX20">
    <cfRule type="cellIs" dxfId="13027" priority="2110" operator="lessThan">
      <formula>$C$4</formula>
    </cfRule>
  </conditionalFormatting>
  <conditionalFormatting sqref="BY20">
    <cfRule type="cellIs" dxfId="13026" priority="2160" operator="lessThan">
      <formula>$C$4</formula>
    </cfRule>
  </conditionalFormatting>
  <conditionalFormatting sqref="BZ20">
    <cfRule type="cellIs" dxfId="13025" priority="2210" operator="lessThan">
      <formula>$C$4</formula>
    </cfRule>
  </conditionalFormatting>
  <conditionalFormatting sqref="CA20">
    <cfRule type="cellIs" dxfId="13024" priority="2260" operator="lessThan">
      <formula>$C$4</formula>
    </cfRule>
  </conditionalFormatting>
  <conditionalFormatting sqref="CB20">
    <cfRule type="cellIs" dxfId="13023" priority="2310" operator="lessThan">
      <formula>$C$4</formula>
    </cfRule>
  </conditionalFormatting>
  <conditionalFormatting sqref="CC20">
    <cfRule type="cellIs" dxfId="13022" priority="2360" operator="lessThan">
      <formula>$C$4</formula>
    </cfRule>
  </conditionalFormatting>
  <conditionalFormatting sqref="CD20">
    <cfRule type="cellIs" dxfId="13021" priority="2410" operator="lessThan">
      <formula>$C$4</formula>
    </cfRule>
  </conditionalFormatting>
  <conditionalFormatting sqref="CE20">
    <cfRule type="cellIs" dxfId="13020" priority="2460" operator="lessThan">
      <formula>$C$4</formula>
    </cfRule>
  </conditionalFormatting>
  <conditionalFormatting sqref="CF20">
    <cfRule type="cellIs" dxfId="13019" priority="4539" operator="lessThan">
      <formula>$C$4</formula>
    </cfRule>
    <cfRule type="cellIs" dxfId="13018" priority="4540" operator="lessThan">
      <formula>$C$4</formula>
    </cfRule>
  </conditionalFormatting>
  <conditionalFormatting sqref="CH20">
    <cfRule type="cellIs" dxfId="13017" priority="2719" operator="lessThan">
      <formula>$C$4</formula>
    </cfRule>
    <cfRule type="cellIs" dxfId="13016" priority="2720" operator="lessThan">
      <formula>$C$4</formula>
    </cfRule>
  </conditionalFormatting>
  <conditionalFormatting sqref="L21">
    <cfRule type="cellIs" dxfId="13015" priority="2821" operator="lessThan">
      <formula>$C$4</formula>
    </cfRule>
    <cfRule type="cellIs" dxfId="13014" priority="2822" operator="lessThan">
      <formula>$C$4</formula>
    </cfRule>
  </conditionalFormatting>
  <conditionalFormatting sqref="M21">
    <cfRule type="cellIs" dxfId="13013" priority="2921" operator="lessThan">
      <formula>$C$4</formula>
    </cfRule>
    <cfRule type="cellIs" dxfId="13012" priority="2922" operator="lessThan">
      <formula>$C$4</formula>
    </cfRule>
  </conditionalFormatting>
  <conditionalFormatting sqref="O21">
    <cfRule type="cellIs" dxfId="13011" priority="11" operator="lessThan">
      <formula>$C$4</formula>
    </cfRule>
  </conditionalFormatting>
  <conditionalFormatting sqref="Q21">
    <cfRule type="cellIs" dxfId="13010" priority="111" operator="lessThan">
      <formula>$C$4</formula>
    </cfRule>
  </conditionalFormatting>
  <conditionalFormatting sqref="R21">
    <cfRule type="cellIs" dxfId="13009" priority="2511" operator="lessThan">
      <formula>$C$4</formula>
    </cfRule>
  </conditionalFormatting>
  <conditionalFormatting sqref="S21">
    <cfRule type="cellIs" dxfId="13008" priority="2561" operator="lessThan">
      <formula>$C$4</formula>
    </cfRule>
  </conditionalFormatting>
  <conditionalFormatting sqref="T21">
    <cfRule type="cellIs" dxfId="13007" priority="161" operator="lessThan">
      <formula>$C$4</formula>
    </cfRule>
  </conditionalFormatting>
  <conditionalFormatting sqref="U21">
    <cfRule type="cellIs" dxfId="13006" priority="2611" operator="lessThan">
      <formula>$C$4</formula>
    </cfRule>
  </conditionalFormatting>
  <conditionalFormatting sqref="V21">
    <cfRule type="cellIs" dxfId="13005" priority="2661" operator="lessThan">
      <formula>$C$4</formula>
    </cfRule>
  </conditionalFormatting>
  <conditionalFormatting sqref="W21">
    <cfRule type="cellIs" dxfId="13004" priority="211" operator="lessThan">
      <formula>$C$4</formula>
    </cfRule>
  </conditionalFormatting>
  <conditionalFormatting sqref="X21">
    <cfRule type="cellIs" dxfId="13003" priority="261" operator="lessThan">
      <formula>$C$4</formula>
    </cfRule>
  </conditionalFormatting>
  <conditionalFormatting sqref="Y21">
    <cfRule type="cellIs" dxfId="13002" priority="311" operator="lessThan">
      <formula>$C$4</formula>
    </cfRule>
  </conditionalFormatting>
  <conditionalFormatting sqref="Z21">
    <cfRule type="cellIs" dxfId="13001" priority="361" operator="lessThan">
      <formula>$C$4</formula>
    </cfRule>
  </conditionalFormatting>
  <conditionalFormatting sqref="AA21">
    <cfRule type="cellIs" dxfId="13000" priority="411" operator="lessThan">
      <formula>$C$4</formula>
    </cfRule>
  </conditionalFormatting>
  <conditionalFormatting sqref="AB21">
    <cfRule type="cellIs" dxfId="12999" priority="461" operator="lessThan">
      <formula>$C$4</formula>
    </cfRule>
  </conditionalFormatting>
  <conditionalFormatting sqref="AC21">
    <cfRule type="cellIs" dxfId="12998" priority="511" operator="lessThan">
      <formula>$C$4</formula>
    </cfRule>
  </conditionalFormatting>
  <conditionalFormatting sqref="AD21">
    <cfRule type="cellIs" dxfId="12997" priority="561" operator="lessThan">
      <formula>$C$4</formula>
    </cfRule>
  </conditionalFormatting>
  <conditionalFormatting sqref="AE21">
    <cfRule type="cellIs" dxfId="12996" priority="611" operator="lessThan">
      <formula>$C$4</formula>
    </cfRule>
  </conditionalFormatting>
  <conditionalFormatting sqref="AF21">
    <cfRule type="cellIs" dxfId="12995" priority="661" operator="lessThan">
      <formula>$C$4</formula>
    </cfRule>
  </conditionalFormatting>
  <conditionalFormatting sqref="AG21">
    <cfRule type="cellIs" dxfId="12994" priority="711" operator="lessThan">
      <formula>$C$4</formula>
    </cfRule>
  </conditionalFormatting>
  <conditionalFormatting sqref="AH21">
    <cfRule type="cellIs" dxfId="12993" priority="761" operator="lessThan">
      <formula>$C$4</formula>
    </cfRule>
  </conditionalFormatting>
  <conditionalFormatting sqref="AI21">
    <cfRule type="cellIs" dxfId="12992" priority="811" operator="lessThan">
      <formula>$C$4</formula>
    </cfRule>
  </conditionalFormatting>
  <conditionalFormatting sqref="AJ21">
    <cfRule type="cellIs" dxfId="12991" priority="861" operator="lessThan">
      <formula>$C$4</formula>
    </cfRule>
  </conditionalFormatting>
  <conditionalFormatting sqref="AK21">
    <cfRule type="cellIs" dxfId="12990" priority="911" operator="lessThan">
      <formula>$C$4</formula>
    </cfRule>
  </conditionalFormatting>
  <conditionalFormatting sqref="AL21">
    <cfRule type="cellIs" dxfId="12989" priority="961" operator="lessThan">
      <formula>$C$4</formula>
    </cfRule>
  </conditionalFormatting>
  <conditionalFormatting sqref="AM21">
    <cfRule type="cellIs" dxfId="12988" priority="1011" operator="lessThan">
      <formula>$C$4</formula>
    </cfRule>
  </conditionalFormatting>
  <conditionalFormatting sqref="AN21">
    <cfRule type="cellIs" dxfId="12987" priority="1061" operator="lessThan">
      <formula>$C$4</formula>
    </cfRule>
  </conditionalFormatting>
  <conditionalFormatting sqref="AO21">
    <cfRule type="cellIs" dxfId="12986" priority="1111" operator="lessThan">
      <formula>$C$4</formula>
    </cfRule>
  </conditionalFormatting>
  <conditionalFormatting sqref="AP21">
    <cfRule type="cellIs" dxfId="12985" priority="1161" operator="lessThan">
      <formula>$C$4</formula>
    </cfRule>
  </conditionalFormatting>
  <conditionalFormatting sqref="AQ21">
    <cfRule type="cellIs" dxfId="12984" priority="1211" operator="lessThan">
      <formula>$C$4</formula>
    </cfRule>
  </conditionalFormatting>
  <conditionalFormatting sqref="AR21">
    <cfRule type="cellIs" dxfId="12983" priority="1261" operator="lessThan">
      <formula>$C$4</formula>
    </cfRule>
  </conditionalFormatting>
  <conditionalFormatting sqref="AS21">
    <cfRule type="cellIs" dxfId="12982" priority="1311" operator="lessThan">
      <formula>$C$4</formula>
    </cfRule>
  </conditionalFormatting>
  <conditionalFormatting sqref="AT21">
    <cfRule type="cellIs" dxfId="12981" priority="1361" operator="lessThan">
      <formula>$C$4</formula>
    </cfRule>
  </conditionalFormatting>
  <conditionalFormatting sqref="AU21">
    <cfRule type="cellIs" dxfId="12980" priority="1411" operator="lessThan">
      <formula>$C$4</formula>
    </cfRule>
  </conditionalFormatting>
  <conditionalFormatting sqref="AV21">
    <cfRule type="cellIs" dxfId="12979" priority="1461" operator="lessThan">
      <formula>$C$4</formula>
    </cfRule>
  </conditionalFormatting>
  <conditionalFormatting sqref="AW21">
    <cfRule type="cellIs" dxfId="12978" priority="1511" operator="lessThan">
      <formula>$C$4</formula>
    </cfRule>
  </conditionalFormatting>
  <conditionalFormatting sqref="AX21">
    <cfRule type="cellIs" dxfId="12977" priority="3041" operator="lessThan">
      <formula>$C$4</formula>
    </cfRule>
    <cfRule type="cellIs" dxfId="12976" priority="3042" operator="lessThan">
      <formula>$C$4</formula>
    </cfRule>
  </conditionalFormatting>
  <conditionalFormatting sqref="AY21">
    <cfRule type="cellIs" dxfId="12975" priority="3141" operator="lessThan">
      <formula>$C$4</formula>
    </cfRule>
    <cfRule type="cellIs" dxfId="12974" priority="3142" operator="lessThan">
      <formula>$C$4</formula>
    </cfRule>
  </conditionalFormatting>
  <conditionalFormatting sqref="AZ21">
    <cfRule type="cellIs" dxfId="12973" priority="3241" operator="lessThan">
      <formula>$C$4</formula>
    </cfRule>
    <cfRule type="cellIs" dxfId="12972" priority="3242" operator="lessThan">
      <formula>$C$4</formula>
    </cfRule>
  </conditionalFormatting>
  <conditionalFormatting sqref="BA21">
    <cfRule type="cellIs" dxfId="12971" priority="3341" operator="lessThan">
      <formula>$C$4</formula>
    </cfRule>
    <cfRule type="cellIs" dxfId="12970" priority="3342" operator="lessThan">
      <formula>$C$4</formula>
    </cfRule>
  </conditionalFormatting>
  <conditionalFormatting sqref="BB21">
    <cfRule type="cellIs" dxfId="12969" priority="3441" operator="lessThan">
      <formula>$C$4</formula>
    </cfRule>
    <cfRule type="cellIs" dxfId="12968" priority="3442" operator="lessThan">
      <formula>$C$4</formula>
    </cfRule>
  </conditionalFormatting>
  <conditionalFormatting sqref="BC21">
    <cfRule type="cellIs" dxfId="12967" priority="3541" operator="lessThan">
      <formula>$C$4</formula>
    </cfRule>
    <cfRule type="cellIs" dxfId="12966" priority="3542" operator="lessThan">
      <formula>$C$4</formula>
    </cfRule>
  </conditionalFormatting>
  <conditionalFormatting sqref="BD21">
    <cfRule type="cellIs" dxfId="12965" priority="3641" operator="lessThan">
      <formula>$C$4</formula>
    </cfRule>
    <cfRule type="cellIs" dxfId="12964" priority="3642" operator="lessThan">
      <formula>$C$4</formula>
    </cfRule>
  </conditionalFormatting>
  <conditionalFormatting sqref="BE21">
    <cfRule type="cellIs" dxfId="12963" priority="3741" operator="lessThan">
      <formula>$C$4</formula>
    </cfRule>
    <cfRule type="cellIs" dxfId="12962" priority="3742" operator="lessThan">
      <formula>$C$4</formula>
    </cfRule>
  </conditionalFormatting>
  <conditionalFormatting sqref="BF21">
    <cfRule type="cellIs" dxfId="12961" priority="3841" operator="lessThan">
      <formula>$C$4</formula>
    </cfRule>
    <cfRule type="cellIs" dxfId="12960" priority="3842" operator="lessThan">
      <formula>$C$4</formula>
    </cfRule>
  </conditionalFormatting>
  <conditionalFormatting sqref="BG21">
    <cfRule type="cellIs" dxfId="12959" priority="3941" operator="lessThan">
      <formula>$C$4</formula>
    </cfRule>
    <cfRule type="cellIs" dxfId="12958" priority="3942" operator="lessThan">
      <formula>$C$4</formula>
    </cfRule>
  </conditionalFormatting>
  <conditionalFormatting sqref="BH21">
    <cfRule type="cellIs" dxfId="12957" priority="4041" operator="lessThan">
      <formula>$C$4</formula>
    </cfRule>
    <cfRule type="cellIs" dxfId="12956" priority="4042" operator="lessThan">
      <formula>$C$4</formula>
    </cfRule>
  </conditionalFormatting>
  <conditionalFormatting sqref="BI21">
    <cfRule type="cellIs" dxfId="12955" priority="4141" operator="lessThan">
      <formula>$C$4</formula>
    </cfRule>
    <cfRule type="cellIs" dxfId="12954" priority="4142" operator="lessThan">
      <formula>$C$4</formula>
    </cfRule>
  </conditionalFormatting>
  <conditionalFormatting sqref="BJ21">
    <cfRule type="cellIs" dxfId="12953" priority="4241" operator="lessThan">
      <formula>$C$4</formula>
    </cfRule>
    <cfRule type="cellIs" dxfId="12952" priority="4242" operator="lessThan">
      <formula>$C$4</formula>
    </cfRule>
  </conditionalFormatting>
  <conditionalFormatting sqref="BK21">
    <cfRule type="cellIs" dxfId="12951" priority="4341" operator="lessThan">
      <formula>$C$4</formula>
    </cfRule>
    <cfRule type="cellIs" dxfId="12950" priority="4342" operator="lessThan">
      <formula>$C$4</formula>
    </cfRule>
  </conditionalFormatting>
  <conditionalFormatting sqref="BL21">
    <cfRule type="cellIs" dxfId="12949" priority="4441" operator="lessThan">
      <formula>$C$4</formula>
    </cfRule>
    <cfRule type="cellIs" dxfId="12948" priority="4442" operator="lessThan">
      <formula>$C$4</formula>
    </cfRule>
  </conditionalFormatting>
  <conditionalFormatting sqref="BM21">
    <cfRule type="cellIs" dxfId="12947" priority="1561" operator="lessThan">
      <formula>$C$4</formula>
    </cfRule>
  </conditionalFormatting>
  <conditionalFormatting sqref="BN21">
    <cfRule type="cellIs" dxfId="12946" priority="1611" operator="lessThan">
      <formula>$C$4</formula>
    </cfRule>
  </conditionalFormatting>
  <conditionalFormatting sqref="BO21">
    <cfRule type="cellIs" dxfId="12945" priority="1661" operator="lessThan">
      <formula>$C$4</formula>
    </cfRule>
  </conditionalFormatting>
  <conditionalFormatting sqref="BP21">
    <cfRule type="cellIs" dxfId="12944" priority="1711" operator="lessThan">
      <formula>$C$4</formula>
    </cfRule>
  </conditionalFormatting>
  <conditionalFormatting sqref="BQ21">
    <cfRule type="cellIs" dxfId="12943" priority="1761" operator="lessThan">
      <formula>$C$4</formula>
    </cfRule>
  </conditionalFormatting>
  <conditionalFormatting sqref="BR21">
    <cfRule type="cellIs" dxfId="12942" priority="1811" operator="lessThan">
      <formula>$C$4</formula>
    </cfRule>
  </conditionalFormatting>
  <conditionalFormatting sqref="BS21">
    <cfRule type="cellIs" dxfId="12941" priority="1861" operator="lessThan">
      <formula>$C$4</formula>
    </cfRule>
  </conditionalFormatting>
  <conditionalFormatting sqref="BT21">
    <cfRule type="cellIs" dxfId="12940" priority="1911" operator="lessThan">
      <formula>$C$4</formula>
    </cfRule>
  </conditionalFormatting>
  <conditionalFormatting sqref="BU21">
    <cfRule type="cellIs" dxfId="12939" priority="1961" operator="lessThan">
      <formula>$C$4</formula>
    </cfRule>
  </conditionalFormatting>
  <conditionalFormatting sqref="BV21">
    <cfRule type="cellIs" dxfId="12938" priority="2011" operator="lessThan">
      <formula>$C$4</formula>
    </cfRule>
  </conditionalFormatting>
  <conditionalFormatting sqref="BW21">
    <cfRule type="cellIs" dxfId="12937" priority="2061" operator="lessThan">
      <formula>$C$4</formula>
    </cfRule>
  </conditionalFormatting>
  <conditionalFormatting sqref="BX21">
    <cfRule type="cellIs" dxfId="12936" priority="2111" operator="lessThan">
      <formula>$C$4</formula>
    </cfRule>
  </conditionalFormatting>
  <conditionalFormatting sqref="BY21">
    <cfRule type="cellIs" dxfId="12935" priority="2161" operator="lessThan">
      <formula>$C$4</formula>
    </cfRule>
  </conditionalFormatting>
  <conditionalFormatting sqref="BZ21">
    <cfRule type="cellIs" dxfId="12934" priority="2211" operator="lessThan">
      <formula>$C$4</formula>
    </cfRule>
  </conditionalFormatting>
  <conditionalFormatting sqref="CA21">
    <cfRule type="cellIs" dxfId="12933" priority="2261" operator="lessThan">
      <formula>$C$4</formula>
    </cfRule>
  </conditionalFormatting>
  <conditionalFormatting sqref="CB21">
    <cfRule type="cellIs" dxfId="12932" priority="2311" operator="lessThan">
      <formula>$C$4</formula>
    </cfRule>
  </conditionalFormatting>
  <conditionalFormatting sqref="CC21">
    <cfRule type="cellIs" dxfId="12931" priority="2361" operator="lessThan">
      <formula>$C$4</formula>
    </cfRule>
  </conditionalFormatting>
  <conditionalFormatting sqref="CD21">
    <cfRule type="cellIs" dxfId="12930" priority="2411" operator="lessThan">
      <formula>$C$4</formula>
    </cfRule>
  </conditionalFormatting>
  <conditionalFormatting sqref="CE21">
    <cfRule type="cellIs" dxfId="12929" priority="2461" operator="lessThan">
      <formula>$C$4</formula>
    </cfRule>
  </conditionalFormatting>
  <conditionalFormatting sqref="CF21">
    <cfRule type="cellIs" dxfId="12928" priority="4541" operator="lessThan">
      <formula>$C$4</formula>
    </cfRule>
    <cfRule type="cellIs" dxfId="12927" priority="4542" operator="lessThan">
      <formula>$C$4</formula>
    </cfRule>
  </conditionalFormatting>
  <conditionalFormatting sqref="CH21">
    <cfRule type="cellIs" dxfId="12926" priority="2721" operator="lessThan">
      <formula>$C$4</formula>
    </cfRule>
    <cfRule type="cellIs" dxfId="12925" priority="2722" operator="lessThan">
      <formula>$C$4</formula>
    </cfRule>
  </conditionalFormatting>
  <conditionalFormatting sqref="L22">
    <cfRule type="cellIs" dxfId="12924" priority="2823" operator="lessThan">
      <formula>$C$4</formula>
    </cfRule>
    <cfRule type="cellIs" dxfId="12923" priority="2824" operator="lessThan">
      <formula>$C$4</formula>
    </cfRule>
  </conditionalFormatting>
  <conditionalFormatting sqref="M22">
    <cfRule type="cellIs" dxfId="12922" priority="2923" operator="lessThan">
      <formula>$C$4</formula>
    </cfRule>
    <cfRule type="cellIs" dxfId="12921" priority="2924" operator="lessThan">
      <formula>$C$4</formula>
    </cfRule>
  </conditionalFormatting>
  <conditionalFormatting sqref="O22">
    <cfRule type="cellIs" dxfId="12920" priority="12" operator="lessThan">
      <formula>$C$4</formula>
    </cfRule>
  </conditionalFormatting>
  <conditionalFormatting sqref="P22">
    <cfRule type="cellIs" dxfId="12919" priority="62" operator="lessThan">
      <formula>$C$4</formula>
    </cfRule>
  </conditionalFormatting>
  <conditionalFormatting sqref="Q22">
    <cfRule type="cellIs" dxfId="12918" priority="112" operator="lessThan">
      <formula>$C$4</formula>
    </cfRule>
  </conditionalFormatting>
  <conditionalFormatting sqref="R22">
    <cfRule type="cellIs" dxfId="12917" priority="2512" operator="lessThan">
      <formula>$C$4</formula>
    </cfRule>
  </conditionalFormatting>
  <conditionalFormatting sqref="S22">
    <cfRule type="cellIs" dxfId="12916" priority="2562" operator="lessThan">
      <formula>$C$4</formula>
    </cfRule>
  </conditionalFormatting>
  <conditionalFormatting sqref="T22">
    <cfRule type="cellIs" dxfId="12915" priority="162" operator="lessThan">
      <formula>$C$4</formula>
    </cfRule>
  </conditionalFormatting>
  <conditionalFormatting sqref="U22">
    <cfRule type="cellIs" dxfId="12914" priority="2612" operator="lessThan">
      <formula>$C$4</formula>
    </cfRule>
  </conditionalFormatting>
  <conditionalFormatting sqref="V22">
    <cfRule type="cellIs" dxfId="12913" priority="2662" operator="lessThan">
      <formula>$C$4</formula>
    </cfRule>
  </conditionalFormatting>
  <conditionalFormatting sqref="W22">
    <cfRule type="cellIs" dxfId="12912" priority="212" operator="lessThan">
      <formula>$C$4</formula>
    </cfRule>
  </conditionalFormatting>
  <conditionalFormatting sqref="X22">
    <cfRule type="cellIs" dxfId="12911" priority="262" operator="lessThan">
      <formula>$C$4</formula>
    </cfRule>
  </conditionalFormatting>
  <conditionalFormatting sqref="Y22">
    <cfRule type="cellIs" dxfId="12910" priority="312" operator="lessThan">
      <formula>$C$4</formula>
    </cfRule>
  </conditionalFormatting>
  <conditionalFormatting sqref="Z22">
    <cfRule type="cellIs" dxfId="12909" priority="362" operator="lessThan">
      <formula>$C$4</formula>
    </cfRule>
  </conditionalFormatting>
  <conditionalFormatting sqref="AA22">
    <cfRule type="cellIs" dxfId="12908" priority="412" operator="lessThan">
      <formula>$C$4</formula>
    </cfRule>
  </conditionalFormatting>
  <conditionalFormatting sqref="AB22">
    <cfRule type="cellIs" dxfId="12907" priority="462" operator="lessThan">
      <formula>$C$4</formula>
    </cfRule>
  </conditionalFormatting>
  <conditionalFormatting sqref="AC22">
    <cfRule type="cellIs" dxfId="12906" priority="512" operator="lessThan">
      <formula>$C$4</formula>
    </cfRule>
  </conditionalFormatting>
  <conditionalFormatting sqref="AD22">
    <cfRule type="cellIs" dxfId="12905" priority="562" operator="lessThan">
      <formula>$C$4</formula>
    </cfRule>
  </conditionalFormatting>
  <conditionalFormatting sqref="AE22">
    <cfRule type="cellIs" dxfId="12904" priority="612" operator="lessThan">
      <formula>$C$4</formula>
    </cfRule>
  </conditionalFormatting>
  <conditionalFormatting sqref="AF22">
    <cfRule type="cellIs" dxfId="12903" priority="662" operator="lessThan">
      <formula>$C$4</formula>
    </cfRule>
  </conditionalFormatting>
  <conditionalFormatting sqref="AG22">
    <cfRule type="cellIs" dxfId="12902" priority="712" operator="lessThan">
      <formula>$C$4</formula>
    </cfRule>
  </conditionalFormatting>
  <conditionalFormatting sqref="AH22">
    <cfRule type="cellIs" dxfId="12901" priority="762" operator="lessThan">
      <formula>$C$4</formula>
    </cfRule>
  </conditionalFormatting>
  <conditionalFormatting sqref="AI22">
    <cfRule type="cellIs" dxfId="12900" priority="812" operator="lessThan">
      <formula>$C$4</formula>
    </cfRule>
  </conditionalFormatting>
  <conditionalFormatting sqref="AJ22">
    <cfRule type="cellIs" dxfId="12899" priority="862" operator="lessThan">
      <formula>$C$4</formula>
    </cfRule>
  </conditionalFormatting>
  <conditionalFormatting sqref="AK22">
    <cfRule type="cellIs" dxfId="12898" priority="912" operator="lessThan">
      <formula>$C$4</formula>
    </cfRule>
  </conditionalFormatting>
  <conditionalFormatting sqref="AL22">
    <cfRule type="cellIs" dxfId="12897" priority="962" operator="lessThan">
      <formula>$C$4</formula>
    </cfRule>
  </conditionalFormatting>
  <conditionalFormatting sqref="AM22">
    <cfRule type="cellIs" dxfId="12896" priority="1012" operator="lessThan">
      <formula>$C$4</formula>
    </cfRule>
  </conditionalFormatting>
  <conditionalFormatting sqref="AN22">
    <cfRule type="cellIs" dxfId="12895" priority="1062" operator="lessThan">
      <formula>$C$4</formula>
    </cfRule>
  </conditionalFormatting>
  <conditionalFormatting sqref="AO22">
    <cfRule type="cellIs" dxfId="12894" priority="1112" operator="lessThan">
      <formula>$C$4</formula>
    </cfRule>
  </conditionalFormatting>
  <conditionalFormatting sqref="AP22">
    <cfRule type="cellIs" dxfId="12893" priority="1162" operator="lessThan">
      <formula>$C$4</formula>
    </cfRule>
  </conditionalFormatting>
  <conditionalFormatting sqref="AQ22">
    <cfRule type="cellIs" dxfId="12892" priority="1212" operator="lessThan">
      <formula>$C$4</formula>
    </cfRule>
  </conditionalFormatting>
  <conditionalFormatting sqref="AR22">
    <cfRule type="cellIs" dxfId="12891" priority="1262" operator="lessThan">
      <formula>$C$4</formula>
    </cfRule>
  </conditionalFormatting>
  <conditionalFormatting sqref="AS22">
    <cfRule type="cellIs" dxfId="12890" priority="1312" operator="lessThan">
      <formula>$C$4</formula>
    </cfRule>
  </conditionalFormatting>
  <conditionalFormatting sqref="AT22">
    <cfRule type="cellIs" dxfId="12889" priority="1362" operator="lessThan">
      <formula>$C$4</formula>
    </cfRule>
  </conditionalFormatting>
  <conditionalFormatting sqref="AU22">
    <cfRule type="cellIs" dxfId="12888" priority="1412" operator="lessThan">
      <formula>$C$4</formula>
    </cfRule>
  </conditionalFormatting>
  <conditionalFormatting sqref="AV22">
    <cfRule type="cellIs" dxfId="12887" priority="1462" operator="lessThan">
      <formula>$C$4</formula>
    </cfRule>
  </conditionalFormatting>
  <conditionalFormatting sqref="AW22">
    <cfRule type="cellIs" dxfId="12886" priority="1512" operator="lessThan">
      <formula>$C$4</formula>
    </cfRule>
  </conditionalFormatting>
  <conditionalFormatting sqref="AX22">
    <cfRule type="cellIs" dxfId="12885" priority="3043" operator="lessThan">
      <formula>$C$4</formula>
    </cfRule>
    <cfRule type="cellIs" dxfId="12884" priority="3044" operator="lessThan">
      <formula>$C$4</formula>
    </cfRule>
  </conditionalFormatting>
  <conditionalFormatting sqref="AY22">
    <cfRule type="cellIs" dxfId="12883" priority="3143" operator="lessThan">
      <formula>$C$4</formula>
    </cfRule>
    <cfRule type="cellIs" dxfId="12882" priority="3144" operator="lessThan">
      <formula>$C$4</formula>
    </cfRule>
  </conditionalFormatting>
  <conditionalFormatting sqref="AZ22">
    <cfRule type="cellIs" dxfId="12881" priority="3243" operator="lessThan">
      <formula>$C$4</formula>
    </cfRule>
    <cfRule type="cellIs" dxfId="12880" priority="3244" operator="lessThan">
      <formula>$C$4</formula>
    </cfRule>
  </conditionalFormatting>
  <conditionalFormatting sqref="BA22">
    <cfRule type="cellIs" dxfId="12879" priority="3343" operator="lessThan">
      <formula>$C$4</formula>
    </cfRule>
    <cfRule type="cellIs" dxfId="12878" priority="3344" operator="lessThan">
      <formula>$C$4</formula>
    </cfRule>
  </conditionalFormatting>
  <conditionalFormatting sqref="BB22">
    <cfRule type="cellIs" dxfId="12877" priority="3443" operator="lessThan">
      <formula>$C$4</formula>
    </cfRule>
    <cfRule type="cellIs" dxfId="12876" priority="3444" operator="lessThan">
      <formula>$C$4</formula>
    </cfRule>
  </conditionalFormatting>
  <conditionalFormatting sqref="BC22">
    <cfRule type="cellIs" dxfId="12875" priority="3543" operator="lessThan">
      <formula>$C$4</formula>
    </cfRule>
    <cfRule type="cellIs" dxfId="12874" priority="3544" operator="lessThan">
      <formula>$C$4</formula>
    </cfRule>
  </conditionalFormatting>
  <conditionalFormatting sqref="BD22">
    <cfRule type="cellIs" dxfId="12873" priority="3643" operator="lessThan">
      <formula>$C$4</formula>
    </cfRule>
    <cfRule type="cellIs" dxfId="12872" priority="3644" operator="lessThan">
      <formula>$C$4</formula>
    </cfRule>
  </conditionalFormatting>
  <conditionalFormatting sqref="BE22">
    <cfRule type="cellIs" dxfId="12871" priority="3743" operator="lessThan">
      <formula>$C$4</formula>
    </cfRule>
    <cfRule type="cellIs" dxfId="12870" priority="3744" operator="lessThan">
      <formula>$C$4</formula>
    </cfRule>
  </conditionalFormatting>
  <conditionalFormatting sqref="BF22">
    <cfRule type="cellIs" dxfId="12869" priority="3843" operator="lessThan">
      <formula>$C$4</formula>
    </cfRule>
    <cfRule type="cellIs" dxfId="12868" priority="3844" operator="lessThan">
      <formula>$C$4</formula>
    </cfRule>
  </conditionalFormatting>
  <conditionalFormatting sqref="BG22">
    <cfRule type="cellIs" dxfId="12867" priority="3943" operator="lessThan">
      <formula>$C$4</formula>
    </cfRule>
    <cfRule type="cellIs" dxfId="12866" priority="3944" operator="lessThan">
      <formula>$C$4</formula>
    </cfRule>
  </conditionalFormatting>
  <conditionalFormatting sqref="BH22">
    <cfRule type="cellIs" dxfId="12865" priority="4043" operator="lessThan">
      <formula>$C$4</formula>
    </cfRule>
    <cfRule type="cellIs" dxfId="12864" priority="4044" operator="lessThan">
      <formula>$C$4</formula>
    </cfRule>
  </conditionalFormatting>
  <conditionalFormatting sqref="BI22">
    <cfRule type="cellIs" dxfId="12863" priority="4143" operator="lessThan">
      <formula>$C$4</formula>
    </cfRule>
    <cfRule type="cellIs" dxfId="12862" priority="4144" operator="lessThan">
      <formula>$C$4</formula>
    </cfRule>
  </conditionalFormatting>
  <conditionalFormatting sqref="BJ22">
    <cfRule type="cellIs" dxfId="12861" priority="4243" operator="lessThan">
      <formula>$C$4</formula>
    </cfRule>
    <cfRule type="cellIs" dxfId="12860" priority="4244" operator="lessThan">
      <formula>$C$4</formula>
    </cfRule>
  </conditionalFormatting>
  <conditionalFormatting sqref="BK22">
    <cfRule type="cellIs" dxfId="12859" priority="4343" operator="lessThan">
      <formula>$C$4</formula>
    </cfRule>
    <cfRule type="cellIs" dxfId="12858" priority="4344" operator="lessThan">
      <formula>$C$4</formula>
    </cfRule>
  </conditionalFormatting>
  <conditionalFormatting sqref="BL22">
    <cfRule type="cellIs" dxfId="12857" priority="4443" operator="lessThan">
      <formula>$C$4</formula>
    </cfRule>
    <cfRule type="cellIs" dxfId="12856" priority="4444" operator="lessThan">
      <formula>$C$4</formula>
    </cfRule>
  </conditionalFormatting>
  <conditionalFormatting sqref="BM22">
    <cfRule type="cellIs" dxfId="12855" priority="1562" operator="lessThan">
      <formula>$C$4</formula>
    </cfRule>
  </conditionalFormatting>
  <conditionalFormatting sqref="BN22">
    <cfRule type="cellIs" dxfId="12854" priority="1612" operator="lessThan">
      <formula>$C$4</formula>
    </cfRule>
  </conditionalFormatting>
  <conditionalFormatting sqref="BO22">
    <cfRule type="cellIs" dxfId="12853" priority="1662" operator="lessThan">
      <formula>$C$4</formula>
    </cfRule>
  </conditionalFormatting>
  <conditionalFormatting sqref="BP22">
    <cfRule type="cellIs" dxfId="12852" priority="1712" operator="lessThan">
      <formula>$C$4</formula>
    </cfRule>
  </conditionalFormatting>
  <conditionalFormatting sqref="BQ22">
    <cfRule type="cellIs" dxfId="12851" priority="1762" operator="lessThan">
      <formula>$C$4</formula>
    </cfRule>
  </conditionalFormatting>
  <conditionalFormatting sqref="BR22">
    <cfRule type="cellIs" dxfId="12850" priority="1812" operator="lessThan">
      <formula>$C$4</formula>
    </cfRule>
  </conditionalFormatting>
  <conditionalFormatting sqref="BS22">
    <cfRule type="cellIs" dxfId="12849" priority="1862" operator="lessThan">
      <formula>$C$4</formula>
    </cfRule>
  </conditionalFormatting>
  <conditionalFormatting sqref="BT22">
    <cfRule type="cellIs" dxfId="12848" priority="1912" operator="lessThan">
      <formula>$C$4</formula>
    </cfRule>
  </conditionalFormatting>
  <conditionalFormatting sqref="BU22">
    <cfRule type="cellIs" dxfId="12847" priority="1962" operator="lessThan">
      <formula>$C$4</formula>
    </cfRule>
  </conditionalFormatting>
  <conditionalFormatting sqref="BV22">
    <cfRule type="cellIs" dxfId="12846" priority="2012" operator="lessThan">
      <formula>$C$4</formula>
    </cfRule>
  </conditionalFormatting>
  <conditionalFormatting sqref="BW22">
    <cfRule type="cellIs" dxfId="12845" priority="2062" operator="lessThan">
      <formula>$C$4</formula>
    </cfRule>
  </conditionalFormatting>
  <conditionalFormatting sqref="BX22">
    <cfRule type="cellIs" dxfId="12844" priority="2112" operator="lessThan">
      <formula>$C$4</formula>
    </cfRule>
  </conditionalFormatting>
  <conditionalFormatting sqref="BY22">
    <cfRule type="cellIs" dxfId="12843" priority="2162" operator="lessThan">
      <formula>$C$4</formula>
    </cfRule>
  </conditionalFormatting>
  <conditionalFormatting sqref="BZ22">
    <cfRule type="cellIs" dxfId="12842" priority="2212" operator="lessThan">
      <formula>$C$4</formula>
    </cfRule>
  </conditionalFormatting>
  <conditionalFormatting sqref="CA22">
    <cfRule type="cellIs" dxfId="12841" priority="2262" operator="lessThan">
      <formula>$C$4</formula>
    </cfRule>
  </conditionalFormatting>
  <conditionalFormatting sqref="CB22">
    <cfRule type="cellIs" dxfId="12840" priority="2312" operator="lessThan">
      <formula>$C$4</formula>
    </cfRule>
  </conditionalFormatting>
  <conditionalFormatting sqref="CC22">
    <cfRule type="cellIs" dxfId="12839" priority="2362" operator="lessThan">
      <formula>$C$4</formula>
    </cfRule>
  </conditionalFormatting>
  <conditionalFormatting sqref="CD22">
    <cfRule type="cellIs" dxfId="12838" priority="2412" operator="lessThan">
      <formula>$C$4</formula>
    </cfRule>
  </conditionalFormatting>
  <conditionalFormatting sqref="CE22">
    <cfRule type="cellIs" dxfId="12837" priority="2462" operator="lessThan">
      <formula>$C$4</formula>
    </cfRule>
  </conditionalFormatting>
  <conditionalFormatting sqref="CF22">
    <cfRule type="cellIs" dxfId="12836" priority="4543" operator="lessThan">
      <formula>$C$4</formula>
    </cfRule>
    <cfRule type="cellIs" dxfId="12835" priority="4544" operator="lessThan">
      <formula>$C$4</formula>
    </cfRule>
  </conditionalFormatting>
  <conditionalFormatting sqref="CH22">
    <cfRule type="cellIs" dxfId="12834" priority="2723" operator="lessThan">
      <formula>$C$4</formula>
    </cfRule>
    <cfRule type="cellIs" dxfId="12833" priority="2724" operator="lessThan">
      <formula>$C$4</formula>
    </cfRule>
  </conditionalFormatting>
  <conditionalFormatting sqref="L23">
    <cfRule type="cellIs" dxfId="12832" priority="2825" operator="lessThan">
      <formula>$C$4</formula>
    </cfRule>
    <cfRule type="cellIs" dxfId="12831" priority="2826" operator="lessThan">
      <formula>$C$4</formula>
    </cfRule>
  </conditionalFormatting>
  <conditionalFormatting sqref="M23">
    <cfRule type="cellIs" dxfId="12830" priority="2925" operator="lessThan">
      <formula>$C$4</formula>
    </cfRule>
    <cfRule type="cellIs" dxfId="12829" priority="2926" operator="lessThan">
      <formula>$C$4</formula>
    </cfRule>
  </conditionalFormatting>
  <conditionalFormatting sqref="O23">
    <cfRule type="cellIs" dxfId="12828" priority="13" operator="lessThan">
      <formula>$C$4</formula>
    </cfRule>
  </conditionalFormatting>
  <conditionalFormatting sqref="P23">
    <cfRule type="cellIs" dxfId="12827" priority="63" operator="lessThan">
      <formula>$C$4</formula>
    </cfRule>
  </conditionalFormatting>
  <conditionalFormatting sqref="Q23">
    <cfRule type="cellIs" dxfId="12826" priority="113" operator="lessThan">
      <formula>$C$4</formula>
    </cfRule>
  </conditionalFormatting>
  <conditionalFormatting sqref="R23">
    <cfRule type="cellIs" dxfId="12825" priority="2513" operator="lessThan">
      <formula>$C$4</formula>
    </cfRule>
  </conditionalFormatting>
  <conditionalFormatting sqref="S23">
    <cfRule type="cellIs" dxfId="12824" priority="2563" operator="lessThan">
      <formula>$C$4</formula>
    </cfRule>
  </conditionalFormatting>
  <conditionalFormatting sqref="T23">
    <cfRule type="cellIs" dxfId="12823" priority="163" operator="lessThan">
      <formula>$C$4</formula>
    </cfRule>
  </conditionalFormatting>
  <conditionalFormatting sqref="U23">
    <cfRule type="cellIs" dxfId="12822" priority="2613" operator="lessThan">
      <formula>$C$4</formula>
    </cfRule>
  </conditionalFormatting>
  <conditionalFormatting sqref="V23">
    <cfRule type="cellIs" dxfId="12821" priority="2663" operator="lessThan">
      <formula>$C$4</formula>
    </cfRule>
  </conditionalFormatting>
  <conditionalFormatting sqref="W23">
    <cfRule type="cellIs" dxfId="12820" priority="213" operator="lessThan">
      <formula>$C$4</formula>
    </cfRule>
  </conditionalFormatting>
  <conditionalFormatting sqref="X23">
    <cfRule type="cellIs" dxfId="12819" priority="263" operator="lessThan">
      <formula>$C$4</formula>
    </cfRule>
  </conditionalFormatting>
  <conditionalFormatting sqref="Y23">
    <cfRule type="cellIs" dxfId="12818" priority="313" operator="lessThan">
      <formula>$C$4</formula>
    </cfRule>
  </conditionalFormatting>
  <conditionalFormatting sqref="Z23">
    <cfRule type="cellIs" dxfId="12817" priority="363" operator="lessThan">
      <formula>$C$4</formula>
    </cfRule>
  </conditionalFormatting>
  <conditionalFormatting sqref="AA23">
    <cfRule type="cellIs" dxfId="12816" priority="413" operator="lessThan">
      <formula>$C$4</formula>
    </cfRule>
  </conditionalFormatting>
  <conditionalFormatting sqref="AB23">
    <cfRule type="cellIs" dxfId="12815" priority="463" operator="lessThan">
      <formula>$C$4</formula>
    </cfRule>
  </conditionalFormatting>
  <conditionalFormatting sqref="AC23">
    <cfRule type="cellIs" dxfId="12814" priority="513" operator="lessThan">
      <formula>$C$4</formula>
    </cfRule>
  </conditionalFormatting>
  <conditionalFormatting sqref="AD23">
    <cfRule type="cellIs" dxfId="12813" priority="563" operator="lessThan">
      <formula>$C$4</formula>
    </cfRule>
  </conditionalFormatting>
  <conditionalFormatting sqref="AE23">
    <cfRule type="cellIs" dxfId="12812" priority="613" operator="lessThan">
      <formula>$C$4</formula>
    </cfRule>
  </conditionalFormatting>
  <conditionalFormatting sqref="AF23">
    <cfRule type="cellIs" dxfId="12811" priority="663" operator="lessThan">
      <formula>$C$4</formula>
    </cfRule>
  </conditionalFormatting>
  <conditionalFormatting sqref="AG23">
    <cfRule type="cellIs" dxfId="12810" priority="713" operator="lessThan">
      <formula>$C$4</formula>
    </cfRule>
  </conditionalFormatting>
  <conditionalFormatting sqref="AH23">
    <cfRule type="cellIs" dxfId="12809" priority="763" operator="lessThan">
      <formula>$C$4</formula>
    </cfRule>
  </conditionalFormatting>
  <conditionalFormatting sqref="AI23">
    <cfRule type="cellIs" dxfId="12808" priority="813" operator="lessThan">
      <formula>$C$4</formula>
    </cfRule>
  </conditionalFormatting>
  <conditionalFormatting sqref="AJ23">
    <cfRule type="cellIs" dxfId="12807" priority="863" operator="lessThan">
      <formula>$C$4</formula>
    </cfRule>
  </conditionalFormatting>
  <conditionalFormatting sqref="AK23">
    <cfRule type="cellIs" dxfId="12806" priority="913" operator="lessThan">
      <formula>$C$4</formula>
    </cfRule>
  </conditionalFormatting>
  <conditionalFormatting sqref="AL23">
    <cfRule type="cellIs" dxfId="12805" priority="963" operator="lessThan">
      <formula>$C$4</formula>
    </cfRule>
  </conditionalFormatting>
  <conditionalFormatting sqref="AM23">
    <cfRule type="cellIs" dxfId="12804" priority="1013" operator="lessThan">
      <formula>$C$4</formula>
    </cfRule>
  </conditionalFormatting>
  <conditionalFormatting sqref="AN23">
    <cfRule type="cellIs" dxfId="12803" priority="1063" operator="lessThan">
      <formula>$C$4</formula>
    </cfRule>
  </conditionalFormatting>
  <conditionalFormatting sqref="AO23">
    <cfRule type="cellIs" dxfId="12802" priority="1113" operator="lessThan">
      <formula>$C$4</formula>
    </cfRule>
  </conditionalFormatting>
  <conditionalFormatting sqref="AP23">
    <cfRule type="cellIs" dxfId="12801" priority="1163" operator="lessThan">
      <formula>$C$4</formula>
    </cfRule>
  </conditionalFormatting>
  <conditionalFormatting sqref="AQ23">
    <cfRule type="cellIs" dxfId="12800" priority="1213" operator="lessThan">
      <formula>$C$4</formula>
    </cfRule>
  </conditionalFormatting>
  <conditionalFormatting sqref="AR23">
    <cfRule type="cellIs" dxfId="12799" priority="1263" operator="lessThan">
      <formula>$C$4</formula>
    </cfRule>
  </conditionalFormatting>
  <conditionalFormatting sqref="AS23">
    <cfRule type="cellIs" dxfId="12798" priority="1313" operator="lessThan">
      <formula>$C$4</formula>
    </cfRule>
  </conditionalFormatting>
  <conditionalFormatting sqref="AT23">
    <cfRule type="cellIs" dxfId="12797" priority="1363" operator="lessThan">
      <formula>$C$4</formula>
    </cfRule>
  </conditionalFormatting>
  <conditionalFormatting sqref="AU23">
    <cfRule type="cellIs" dxfId="12796" priority="1413" operator="lessThan">
      <formula>$C$4</formula>
    </cfRule>
  </conditionalFormatting>
  <conditionalFormatting sqref="AV23">
    <cfRule type="cellIs" dxfId="12795" priority="1463" operator="lessThan">
      <formula>$C$4</formula>
    </cfRule>
  </conditionalFormatting>
  <conditionalFormatting sqref="AW23">
    <cfRule type="cellIs" dxfId="12794" priority="1513" operator="lessThan">
      <formula>$C$4</formula>
    </cfRule>
  </conditionalFormatting>
  <conditionalFormatting sqref="AX23">
    <cfRule type="cellIs" dxfId="12793" priority="3045" operator="lessThan">
      <formula>$C$4</formula>
    </cfRule>
    <cfRule type="cellIs" dxfId="12792" priority="3046" operator="lessThan">
      <formula>$C$4</formula>
    </cfRule>
  </conditionalFormatting>
  <conditionalFormatting sqref="AY23">
    <cfRule type="cellIs" dxfId="12791" priority="3145" operator="lessThan">
      <formula>$C$4</formula>
    </cfRule>
    <cfRule type="cellIs" dxfId="12790" priority="3146" operator="lessThan">
      <formula>$C$4</formula>
    </cfRule>
  </conditionalFormatting>
  <conditionalFormatting sqref="AZ23">
    <cfRule type="cellIs" dxfId="12789" priority="3245" operator="lessThan">
      <formula>$C$4</formula>
    </cfRule>
    <cfRule type="cellIs" dxfId="12788" priority="3246" operator="lessThan">
      <formula>$C$4</formula>
    </cfRule>
  </conditionalFormatting>
  <conditionalFormatting sqref="BA23">
    <cfRule type="cellIs" dxfId="12787" priority="3345" operator="lessThan">
      <formula>$C$4</formula>
    </cfRule>
    <cfRule type="cellIs" dxfId="12786" priority="3346" operator="lessThan">
      <formula>$C$4</formula>
    </cfRule>
  </conditionalFormatting>
  <conditionalFormatting sqref="BB23">
    <cfRule type="cellIs" dxfId="12785" priority="3445" operator="lessThan">
      <formula>$C$4</formula>
    </cfRule>
    <cfRule type="cellIs" dxfId="12784" priority="3446" operator="lessThan">
      <formula>$C$4</formula>
    </cfRule>
  </conditionalFormatting>
  <conditionalFormatting sqref="BC23">
    <cfRule type="cellIs" dxfId="12783" priority="3545" operator="lessThan">
      <formula>$C$4</formula>
    </cfRule>
    <cfRule type="cellIs" dxfId="12782" priority="3546" operator="lessThan">
      <formula>$C$4</formula>
    </cfRule>
  </conditionalFormatting>
  <conditionalFormatting sqref="BD23">
    <cfRule type="cellIs" dxfId="12781" priority="3645" operator="lessThan">
      <formula>$C$4</formula>
    </cfRule>
    <cfRule type="cellIs" dxfId="12780" priority="3646" operator="lessThan">
      <formula>$C$4</formula>
    </cfRule>
  </conditionalFormatting>
  <conditionalFormatting sqref="BE23">
    <cfRule type="cellIs" dxfId="12779" priority="3745" operator="lessThan">
      <formula>$C$4</formula>
    </cfRule>
    <cfRule type="cellIs" dxfId="12778" priority="3746" operator="lessThan">
      <formula>$C$4</formula>
    </cfRule>
  </conditionalFormatting>
  <conditionalFormatting sqref="BF23">
    <cfRule type="cellIs" dxfId="12777" priority="3845" operator="lessThan">
      <formula>$C$4</formula>
    </cfRule>
    <cfRule type="cellIs" dxfId="12776" priority="3846" operator="lessThan">
      <formula>$C$4</formula>
    </cfRule>
  </conditionalFormatting>
  <conditionalFormatting sqref="BG23">
    <cfRule type="cellIs" dxfId="12775" priority="3945" operator="lessThan">
      <formula>$C$4</formula>
    </cfRule>
    <cfRule type="cellIs" dxfId="12774" priority="3946" operator="lessThan">
      <formula>$C$4</formula>
    </cfRule>
  </conditionalFormatting>
  <conditionalFormatting sqref="BH23">
    <cfRule type="cellIs" dxfId="12773" priority="4045" operator="lessThan">
      <formula>$C$4</formula>
    </cfRule>
    <cfRule type="cellIs" dxfId="12772" priority="4046" operator="lessThan">
      <formula>$C$4</formula>
    </cfRule>
  </conditionalFormatting>
  <conditionalFormatting sqref="BI23">
    <cfRule type="cellIs" dxfId="12771" priority="4145" operator="lessThan">
      <formula>$C$4</formula>
    </cfRule>
    <cfRule type="cellIs" dxfId="12770" priority="4146" operator="lessThan">
      <formula>$C$4</formula>
    </cfRule>
  </conditionalFormatting>
  <conditionalFormatting sqref="BJ23">
    <cfRule type="cellIs" dxfId="12769" priority="4245" operator="lessThan">
      <formula>$C$4</formula>
    </cfRule>
    <cfRule type="cellIs" dxfId="12768" priority="4246" operator="lessThan">
      <formula>$C$4</formula>
    </cfRule>
  </conditionalFormatting>
  <conditionalFormatting sqref="BK23">
    <cfRule type="cellIs" dxfId="12767" priority="4345" operator="lessThan">
      <formula>$C$4</formula>
    </cfRule>
    <cfRule type="cellIs" dxfId="12766" priority="4346" operator="lessThan">
      <formula>$C$4</formula>
    </cfRule>
  </conditionalFormatting>
  <conditionalFormatting sqref="BL23">
    <cfRule type="cellIs" dxfId="12765" priority="4445" operator="lessThan">
      <formula>$C$4</formula>
    </cfRule>
    <cfRule type="cellIs" dxfId="12764" priority="4446" operator="lessThan">
      <formula>$C$4</formula>
    </cfRule>
  </conditionalFormatting>
  <conditionalFormatting sqref="BM23">
    <cfRule type="cellIs" dxfId="12763" priority="1563" operator="lessThan">
      <formula>$C$4</formula>
    </cfRule>
  </conditionalFormatting>
  <conditionalFormatting sqref="BN23">
    <cfRule type="cellIs" dxfId="12762" priority="1613" operator="lessThan">
      <formula>$C$4</formula>
    </cfRule>
  </conditionalFormatting>
  <conditionalFormatting sqref="BO23">
    <cfRule type="cellIs" dxfId="12761" priority="1663" operator="lessThan">
      <formula>$C$4</formula>
    </cfRule>
  </conditionalFormatting>
  <conditionalFormatting sqref="BP23">
    <cfRule type="cellIs" dxfId="12760" priority="1713" operator="lessThan">
      <formula>$C$4</formula>
    </cfRule>
  </conditionalFormatting>
  <conditionalFormatting sqref="BQ23">
    <cfRule type="cellIs" dxfId="12759" priority="1763" operator="lessThan">
      <formula>$C$4</formula>
    </cfRule>
  </conditionalFormatting>
  <conditionalFormatting sqref="BR23">
    <cfRule type="cellIs" dxfId="12758" priority="1813" operator="lessThan">
      <formula>$C$4</formula>
    </cfRule>
  </conditionalFormatting>
  <conditionalFormatting sqref="BS23">
    <cfRule type="cellIs" dxfId="12757" priority="1863" operator="lessThan">
      <formula>$C$4</formula>
    </cfRule>
  </conditionalFormatting>
  <conditionalFormatting sqref="BT23">
    <cfRule type="cellIs" dxfId="12756" priority="1913" operator="lessThan">
      <formula>$C$4</formula>
    </cfRule>
  </conditionalFormatting>
  <conditionalFormatting sqref="BU23">
    <cfRule type="cellIs" dxfId="12755" priority="1963" operator="lessThan">
      <formula>$C$4</formula>
    </cfRule>
  </conditionalFormatting>
  <conditionalFormatting sqref="BV23">
    <cfRule type="cellIs" dxfId="12754" priority="2013" operator="lessThan">
      <formula>$C$4</formula>
    </cfRule>
  </conditionalFormatting>
  <conditionalFormatting sqref="BW23">
    <cfRule type="cellIs" dxfId="12753" priority="2063" operator="lessThan">
      <formula>$C$4</formula>
    </cfRule>
  </conditionalFormatting>
  <conditionalFormatting sqref="BX23">
    <cfRule type="cellIs" dxfId="12752" priority="2113" operator="lessThan">
      <formula>$C$4</formula>
    </cfRule>
  </conditionalFormatting>
  <conditionalFormatting sqref="BY23">
    <cfRule type="cellIs" dxfId="12751" priority="2163" operator="lessThan">
      <formula>$C$4</formula>
    </cfRule>
  </conditionalFormatting>
  <conditionalFormatting sqref="BZ23">
    <cfRule type="cellIs" dxfId="12750" priority="2213" operator="lessThan">
      <formula>$C$4</formula>
    </cfRule>
  </conditionalFormatting>
  <conditionalFormatting sqref="CA23">
    <cfRule type="cellIs" dxfId="12749" priority="2263" operator="lessThan">
      <formula>$C$4</formula>
    </cfRule>
  </conditionalFormatting>
  <conditionalFormatting sqref="CB23">
    <cfRule type="cellIs" dxfId="12748" priority="2313" operator="lessThan">
      <formula>$C$4</formula>
    </cfRule>
  </conditionalFormatting>
  <conditionalFormatting sqref="CC23">
    <cfRule type="cellIs" dxfId="12747" priority="2363" operator="lessThan">
      <formula>$C$4</formula>
    </cfRule>
  </conditionalFormatting>
  <conditionalFormatting sqref="CD23">
    <cfRule type="cellIs" dxfId="12746" priority="2413" operator="lessThan">
      <formula>$C$4</formula>
    </cfRule>
  </conditionalFormatting>
  <conditionalFormatting sqref="CE23">
    <cfRule type="cellIs" dxfId="12745" priority="2463" operator="lessThan">
      <formula>$C$4</formula>
    </cfRule>
  </conditionalFormatting>
  <conditionalFormatting sqref="CF23">
    <cfRule type="cellIs" dxfId="12744" priority="4545" operator="lessThan">
      <formula>$C$4</formula>
    </cfRule>
    <cfRule type="cellIs" dxfId="12743" priority="4546" operator="lessThan">
      <formula>$C$4</formula>
    </cfRule>
  </conditionalFormatting>
  <conditionalFormatting sqref="CH23">
    <cfRule type="cellIs" dxfId="12742" priority="2725" operator="lessThan">
      <formula>$C$4</formula>
    </cfRule>
    <cfRule type="cellIs" dxfId="12741" priority="2726" operator="lessThan">
      <formula>$C$4</formula>
    </cfRule>
  </conditionalFormatting>
  <conditionalFormatting sqref="CM23">
    <cfRule type="cellIs" dxfId="12740" priority="3011" operator="lessThan">
      <formula>1</formula>
    </cfRule>
  </conditionalFormatting>
  <conditionalFormatting sqref="L24">
    <cfRule type="cellIs" dxfId="12739" priority="2827" operator="lessThan">
      <formula>$C$4</formula>
    </cfRule>
    <cfRule type="cellIs" dxfId="12738" priority="2828" operator="lessThan">
      <formula>$C$4</formula>
    </cfRule>
  </conditionalFormatting>
  <conditionalFormatting sqref="M24">
    <cfRule type="cellIs" dxfId="12737" priority="2927" operator="lessThan">
      <formula>$C$4</formula>
    </cfRule>
    <cfRule type="cellIs" dxfId="12736" priority="2928" operator="lessThan">
      <formula>$C$4</formula>
    </cfRule>
  </conditionalFormatting>
  <conditionalFormatting sqref="O24">
    <cfRule type="cellIs" dxfId="12735" priority="14" operator="lessThan">
      <formula>$C$4</formula>
    </cfRule>
  </conditionalFormatting>
  <conditionalFormatting sqref="P24">
    <cfRule type="cellIs" dxfId="12734" priority="64" operator="lessThan">
      <formula>$C$4</formula>
    </cfRule>
  </conditionalFormatting>
  <conditionalFormatting sqref="R24">
    <cfRule type="cellIs" dxfId="12733" priority="2514" operator="lessThan">
      <formula>$C$4</formula>
    </cfRule>
  </conditionalFormatting>
  <conditionalFormatting sqref="S24">
    <cfRule type="cellIs" dxfId="12732" priority="2564" operator="lessThan">
      <formula>$C$4</formula>
    </cfRule>
  </conditionalFormatting>
  <conditionalFormatting sqref="T24">
    <cfRule type="cellIs" dxfId="12731" priority="164" operator="lessThan">
      <formula>$C$4</formula>
    </cfRule>
  </conditionalFormatting>
  <conditionalFormatting sqref="U24">
    <cfRule type="cellIs" dxfId="12730" priority="2614" operator="lessThan">
      <formula>$C$4</formula>
    </cfRule>
  </conditionalFormatting>
  <conditionalFormatting sqref="V24">
    <cfRule type="cellIs" dxfId="12729" priority="2664" operator="lessThan">
      <formula>$C$4</formula>
    </cfRule>
  </conditionalFormatting>
  <conditionalFormatting sqref="W24">
    <cfRule type="cellIs" dxfId="12728" priority="214" operator="lessThan">
      <formula>$C$4</formula>
    </cfRule>
  </conditionalFormatting>
  <conditionalFormatting sqref="X24">
    <cfRule type="cellIs" dxfId="12727" priority="264" operator="lessThan">
      <formula>$C$4</formula>
    </cfRule>
  </conditionalFormatting>
  <conditionalFormatting sqref="Y24">
    <cfRule type="cellIs" dxfId="12726" priority="314" operator="lessThan">
      <formula>$C$4</formula>
    </cfRule>
  </conditionalFormatting>
  <conditionalFormatting sqref="Z24">
    <cfRule type="cellIs" dxfId="12725" priority="364" operator="lessThan">
      <formula>$C$4</formula>
    </cfRule>
  </conditionalFormatting>
  <conditionalFormatting sqref="AA24">
    <cfRule type="cellIs" dxfId="12724" priority="414" operator="lessThan">
      <formula>$C$4</formula>
    </cfRule>
  </conditionalFormatting>
  <conditionalFormatting sqref="AB24">
    <cfRule type="cellIs" dxfId="12723" priority="464" operator="lessThan">
      <formula>$C$4</formula>
    </cfRule>
  </conditionalFormatting>
  <conditionalFormatting sqref="AC24">
    <cfRule type="cellIs" dxfId="12722" priority="514" operator="lessThan">
      <formula>$C$4</formula>
    </cfRule>
  </conditionalFormatting>
  <conditionalFormatting sqref="AD24">
    <cfRule type="cellIs" dxfId="12721" priority="564" operator="lessThan">
      <formula>$C$4</formula>
    </cfRule>
  </conditionalFormatting>
  <conditionalFormatting sqref="AE24">
    <cfRule type="cellIs" dxfId="12720" priority="614" operator="lessThan">
      <formula>$C$4</formula>
    </cfRule>
  </conditionalFormatting>
  <conditionalFormatting sqref="AF24">
    <cfRule type="cellIs" dxfId="12719" priority="664" operator="lessThan">
      <formula>$C$4</formula>
    </cfRule>
  </conditionalFormatting>
  <conditionalFormatting sqref="AG24">
    <cfRule type="cellIs" dxfId="12718" priority="714" operator="lessThan">
      <formula>$C$4</formula>
    </cfRule>
  </conditionalFormatting>
  <conditionalFormatting sqref="AH24">
    <cfRule type="cellIs" dxfId="12717" priority="764" operator="lessThan">
      <formula>$C$4</formula>
    </cfRule>
  </conditionalFormatting>
  <conditionalFormatting sqref="AI24">
    <cfRule type="cellIs" dxfId="12716" priority="814" operator="lessThan">
      <formula>$C$4</formula>
    </cfRule>
  </conditionalFormatting>
  <conditionalFormatting sqref="AJ24">
    <cfRule type="cellIs" dxfId="12715" priority="864" operator="lessThan">
      <formula>$C$4</formula>
    </cfRule>
  </conditionalFormatting>
  <conditionalFormatting sqref="AK24">
    <cfRule type="cellIs" dxfId="12714" priority="914" operator="lessThan">
      <formula>$C$4</formula>
    </cfRule>
  </conditionalFormatting>
  <conditionalFormatting sqref="AL24">
    <cfRule type="cellIs" dxfId="12713" priority="964" operator="lessThan">
      <formula>$C$4</formula>
    </cfRule>
  </conditionalFormatting>
  <conditionalFormatting sqref="AM24">
    <cfRule type="cellIs" dxfId="12712" priority="1014" operator="lessThan">
      <formula>$C$4</formula>
    </cfRule>
  </conditionalFormatting>
  <conditionalFormatting sqref="AN24">
    <cfRule type="cellIs" dxfId="12711" priority="1064" operator="lessThan">
      <formula>$C$4</formula>
    </cfRule>
  </conditionalFormatting>
  <conditionalFormatting sqref="AO24">
    <cfRule type="cellIs" dxfId="12710" priority="1114" operator="lessThan">
      <formula>$C$4</formula>
    </cfRule>
  </conditionalFormatting>
  <conditionalFormatting sqref="AP24">
    <cfRule type="cellIs" dxfId="12709" priority="1164" operator="lessThan">
      <formula>$C$4</formula>
    </cfRule>
  </conditionalFormatting>
  <conditionalFormatting sqref="AQ24">
    <cfRule type="cellIs" dxfId="12708" priority="1214" operator="lessThan">
      <formula>$C$4</formula>
    </cfRule>
  </conditionalFormatting>
  <conditionalFormatting sqref="AR24">
    <cfRule type="cellIs" dxfId="12707" priority="1264" operator="lessThan">
      <formula>$C$4</formula>
    </cfRule>
  </conditionalFormatting>
  <conditionalFormatting sqref="AS24">
    <cfRule type="cellIs" dxfId="12706" priority="1314" operator="lessThan">
      <formula>$C$4</formula>
    </cfRule>
  </conditionalFormatting>
  <conditionalFormatting sqref="AT24">
    <cfRule type="cellIs" dxfId="12705" priority="1364" operator="lessThan">
      <formula>$C$4</formula>
    </cfRule>
  </conditionalFormatting>
  <conditionalFormatting sqref="AU24">
    <cfRule type="cellIs" dxfId="12704" priority="1414" operator="lessThan">
      <formula>$C$4</formula>
    </cfRule>
  </conditionalFormatting>
  <conditionalFormatting sqref="AV24">
    <cfRule type="cellIs" dxfId="12703" priority="1464" operator="lessThan">
      <formula>$C$4</formula>
    </cfRule>
  </conditionalFormatting>
  <conditionalFormatting sqref="AW24">
    <cfRule type="cellIs" dxfId="12702" priority="1514" operator="lessThan">
      <formula>$C$4</formula>
    </cfRule>
  </conditionalFormatting>
  <conditionalFormatting sqref="AX24">
    <cfRule type="cellIs" dxfId="12701" priority="3047" operator="lessThan">
      <formula>$C$4</formula>
    </cfRule>
    <cfRule type="cellIs" dxfId="12700" priority="3048" operator="lessThan">
      <formula>$C$4</formula>
    </cfRule>
  </conditionalFormatting>
  <conditionalFormatting sqref="AY24">
    <cfRule type="cellIs" dxfId="12699" priority="3147" operator="lessThan">
      <formula>$C$4</formula>
    </cfRule>
    <cfRule type="cellIs" dxfId="12698" priority="3148" operator="lessThan">
      <formula>$C$4</formula>
    </cfRule>
  </conditionalFormatting>
  <conditionalFormatting sqref="AZ24">
    <cfRule type="cellIs" dxfId="12697" priority="3247" operator="lessThan">
      <formula>$C$4</formula>
    </cfRule>
    <cfRule type="cellIs" dxfId="12696" priority="3248" operator="lessThan">
      <formula>$C$4</formula>
    </cfRule>
  </conditionalFormatting>
  <conditionalFormatting sqref="BA24">
    <cfRule type="cellIs" dxfId="12695" priority="3347" operator="lessThan">
      <formula>$C$4</formula>
    </cfRule>
    <cfRule type="cellIs" dxfId="12694" priority="3348" operator="lessThan">
      <formula>$C$4</formula>
    </cfRule>
  </conditionalFormatting>
  <conditionalFormatting sqref="BB24">
    <cfRule type="cellIs" dxfId="12693" priority="3447" operator="lessThan">
      <formula>$C$4</formula>
    </cfRule>
    <cfRule type="cellIs" dxfId="12692" priority="3448" operator="lessThan">
      <formula>$C$4</formula>
    </cfRule>
  </conditionalFormatting>
  <conditionalFormatting sqref="BC24">
    <cfRule type="cellIs" dxfId="12691" priority="3547" operator="lessThan">
      <formula>$C$4</formula>
    </cfRule>
    <cfRule type="cellIs" dxfId="12690" priority="3548" operator="lessThan">
      <formula>$C$4</formula>
    </cfRule>
  </conditionalFormatting>
  <conditionalFormatting sqref="BD24">
    <cfRule type="cellIs" dxfId="12689" priority="3647" operator="lessThan">
      <formula>$C$4</formula>
    </cfRule>
    <cfRule type="cellIs" dxfId="12688" priority="3648" operator="lessThan">
      <formula>$C$4</formula>
    </cfRule>
  </conditionalFormatting>
  <conditionalFormatting sqref="BE24">
    <cfRule type="cellIs" dxfId="12687" priority="3747" operator="lessThan">
      <formula>$C$4</formula>
    </cfRule>
    <cfRule type="cellIs" dxfId="12686" priority="3748" operator="lessThan">
      <formula>$C$4</formula>
    </cfRule>
  </conditionalFormatting>
  <conditionalFormatting sqref="BF24">
    <cfRule type="cellIs" dxfId="12685" priority="3847" operator="lessThan">
      <formula>$C$4</formula>
    </cfRule>
    <cfRule type="cellIs" dxfId="12684" priority="3848" operator="lessThan">
      <formula>$C$4</formula>
    </cfRule>
  </conditionalFormatting>
  <conditionalFormatting sqref="BG24">
    <cfRule type="cellIs" dxfId="12683" priority="3947" operator="lessThan">
      <formula>$C$4</formula>
    </cfRule>
    <cfRule type="cellIs" dxfId="12682" priority="3948" operator="lessThan">
      <formula>$C$4</formula>
    </cfRule>
  </conditionalFormatting>
  <conditionalFormatting sqref="BH24">
    <cfRule type="cellIs" dxfId="12681" priority="4047" operator="lessThan">
      <formula>$C$4</formula>
    </cfRule>
    <cfRule type="cellIs" dxfId="12680" priority="4048" operator="lessThan">
      <formula>$C$4</formula>
    </cfRule>
  </conditionalFormatting>
  <conditionalFormatting sqref="BI24">
    <cfRule type="cellIs" dxfId="12679" priority="4147" operator="lessThan">
      <formula>$C$4</formula>
    </cfRule>
    <cfRule type="cellIs" dxfId="12678" priority="4148" operator="lessThan">
      <formula>$C$4</formula>
    </cfRule>
  </conditionalFormatting>
  <conditionalFormatting sqref="BJ24">
    <cfRule type="cellIs" dxfId="12677" priority="4247" operator="lessThan">
      <formula>$C$4</formula>
    </cfRule>
    <cfRule type="cellIs" dxfId="12676" priority="4248" operator="lessThan">
      <formula>$C$4</formula>
    </cfRule>
  </conditionalFormatting>
  <conditionalFormatting sqref="BK24">
    <cfRule type="cellIs" dxfId="12675" priority="4347" operator="lessThan">
      <formula>$C$4</formula>
    </cfRule>
    <cfRule type="cellIs" dxfId="12674" priority="4348" operator="lessThan">
      <formula>$C$4</formula>
    </cfRule>
  </conditionalFormatting>
  <conditionalFormatting sqref="BL24">
    <cfRule type="cellIs" dxfId="12673" priority="4447" operator="lessThan">
      <formula>$C$4</formula>
    </cfRule>
    <cfRule type="cellIs" dxfId="12672" priority="4448" operator="lessThan">
      <formula>$C$4</formula>
    </cfRule>
  </conditionalFormatting>
  <conditionalFormatting sqref="BM24">
    <cfRule type="cellIs" dxfId="12671" priority="1564" operator="lessThan">
      <formula>$C$4</formula>
    </cfRule>
  </conditionalFormatting>
  <conditionalFormatting sqref="BN24">
    <cfRule type="cellIs" dxfId="12670" priority="1614" operator="lessThan">
      <formula>$C$4</formula>
    </cfRule>
  </conditionalFormatting>
  <conditionalFormatting sqref="BO24">
    <cfRule type="cellIs" dxfId="12669" priority="1664" operator="lessThan">
      <formula>$C$4</formula>
    </cfRule>
  </conditionalFormatting>
  <conditionalFormatting sqref="BP24">
    <cfRule type="cellIs" dxfId="12668" priority="1714" operator="lessThan">
      <formula>$C$4</formula>
    </cfRule>
  </conditionalFormatting>
  <conditionalFormatting sqref="BQ24">
    <cfRule type="cellIs" dxfId="12667" priority="1764" operator="lessThan">
      <formula>$C$4</formula>
    </cfRule>
  </conditionalFormatting>
  <conditionalFormatting sqref="BR24">
    <cfRule type="cellIs" dxfId="12666" priority="1814" operator="lessThan">
      <formula>$C$4</formula>
    </cfRule>
  </conditionalFormatting>
  <conditionalFormatting sqref="BS24">
    <cfRule type="cellIs" dxfId="12665" priority="1864" operator="lessThan">
      <formula>$C$4</formula>
    </cfRule>
  </conditionalFormatting>
  <conditionalFormatting sqref="BT24">
    <cfRule type="cellIs" dxfId="12664" priority="1914" operator="lessThan">
      <formula>$C$4</formula>
    </cfRule>
  </conditionalFormatting>
  <conditionalFormatting sqref="BU24">
    <cfRule type="cellIs" dxfId="12663" priority="1964" operator="lessThan">
      <formula>$C$4</formula>
    </cfRule>
  </conditionalFormatting>
  <conditionalFormatting sqref="BV24">
    <cfRule type="cellIs" dxfId="12662" priority="2014" operator="lessThan">
      <formula>$C$4</formula>
    </cfRule>
  </conditionalFormatting>
  <conditionalFormatting sqref="BW24">
    <cfRule type="cellIs" dxfId="12661" priority="2064" operator="lessThan">
      <formula>$C$4</formula>
    </cfRule>
  </conditionalFormatting>
  <conditionalFormatting sqref="BX24">
    <cfRule type="cellIs" dxfId="12660" priority="2114" operator="lessThan">
      <formula>$C$4</formula>
    </cfRule>
  </conditionalFormatting>
  <conditionalFormatting sqref="BY24">
    <cfRule type="cellIs" dxfId="12659" priority="2164" operator="lessThan">
      <formula>$C$4</formula>
    </cfRule>
  </conditionalFormatting>
  <conditionalFormatting sqref="BZ24">
    <cfRule type="cellIs" dxfId="12658" priority="2214" operator="lessThan">
      <formula>$C$4</formula>
    </cfRule>
  </conditionalFormatting>
  <conditionalFormatting sqref="CA24">
    <cfRule type="cellIs" dxfId="12657" priority="2264" operator="lessThan">
      <formula>$C$4</formula>
    </cfRule>
  </conditionalFormatting>
  <conditionalFormatting sqref="CB24">
    <cfRule type="cellIs" dxfId="12656" priority="2314" operator="lessThan">
      <formula>$C$4</formula>
    </cfRule>
  </conditionalFormatting>
  <conditionalFormatting sqref="CC24">
    <cfRule type="cellIs" dxfId="12655" priority="2364" operator="lessThan">
      <formula>$C$4</formula>
    </cfRule>
  </conditionalFormatting>
  <conditionalFormatting sqref="CD24">
    <cfRule type="cellIs" dxfId="12654" priority="2414" operator="lessThan">
      <formula>$C$4</formula>
    </cfRule>
  </conditionalFormatting>
  <conditionalFormatting sqref="CE24">
    <cfRule type="cellIs" dxfId="12653" priority="2464" operator="lessThan">
      <formula>$C$4</formula>
    </cfRule>
  </conditionalFormatting>
  <conditionalFormatting sqref="CF24">
    <cfRule type="cellIs" dxfId="12652" priority="4547" operator="lessThan">
      <formula>$C$4</formula>
    </cfRule>
    <cfRule type="cellIs" dxfId="12651" priority="4548" operator="lessThan">
      <formula>$C$4</formula>
    </cfRule>
  </conditionalFormatting>
  <conditionalFormatting sqref="CH24">
    <cfRule type="cellIs" dxfId="12650" priority="2727" operator="lessThan">
      <formula>$C$4</formula>
    </cfRule>
    <cfRule type="cellIs" dxfId="12649" priority="2728" operator="lessThan">
      <formula>$C$4</formula>
    </cfRule>
  </conditionalFormatting>
  <conditionalFormatting sqref="CM24">
    <cfRule type="cellIs" dxfId="12648" priority="3012" operator="lessThan">
      <formula>1</formula>
    </cfRule>
  </conditionalFormatting>
  <conditionalFormatting sqref="L25">
    <cfRule type="cellIs" dxfId="12647" priority="2829" operator="lessThan">
      <formula>$C$4</formula>
    </cfRule>
    <cfRule type="cellIs" dxfId="12646" priority="2830" operator="lessThan">
      <formula>$C$4</formula>
    </cfRule>
  </conditionalFormatting>
  <conditionalFormatting sqref="M25">
    <cfRule type="cellIs" dxfId="12645" priority="2929" operator="lessThan">
      <formula>$C$4</formula>
    </cfRule>
    <cfRule type="cellIs" dxfId="12644" priority="2930" operator="lessThan">
      <formula>$C$4</formula>
    </cfRule>
  </conditionalFormatting>
  <conditionalFormatting sqref="O25">
    <cfRule type="cellIs" dxfId="12643" priority="15" operator="lessThan">
      <formula>$C$4</formula>
    </cfRule>
  </conditionalFormatting>
  <conditionalFormatting sqref="P25">
    <cfRule type="cellIs" dxfId="12642" priority="65" operator="lessThan">
      <formula>$C$4</formula>
    </cfRule>
  </conditionalFormatting>
  <conditionalFormatting sqref="Q25">
    <cfRule type="cellIs" dxfId="12641" priority="115" operator="lessThan">
      <formula>$C$4</formula>
    </cfRule>
  </conditionalFormatting>
  <conditionalFormatting sqref="R25">
    <cfRule type="cellIs" dxfId="12640" priority="2515" operator="lessThan">
      <formula>$C$4</formula>
    </cfRule>
  </conditionalFormatting>
  <conditionalFormatting sqref="S25">
    <cfRule type="cellIs" dxfId="12639" priority="2565" operator="lessThan">
      <formula>$C$4</formula>
    </cfRule>
  </conditionalFormatting>
  <conditionalFormatting sqref="T25">
    <cfRule type="cellIs" dxfId="12638" priority="165" operator="lessThan">
      <formula>$C$4</formula>
    </cfRule>
  </conditionalFormatting>
  <conditionalFormatting sqref="U25">
    <cfRule type="cellIs" dxfId="12637" priority="2615" operator="lessThan">
      <formula>$C$4</formula>
    </cfRule>
  </conditionalFormatting>
  <conditionalFormatting sqref="V25">
    <cfRule type="cellIs" dxfId="12636" priority="2665" operator="lessThan">
      <formula>$C$4</formula>
    </cfRule>
  </conditionalFormatting>
  <conditionalFormatting sqref="W25">
    <cfRule type="cellIs" dxfId="12635" priority="215" operator="lessThan">
      <formula>$C$4</formula>
    </cfRule>
  </conditionalFormatting>
  <conditionalFormatting sqref="X25">
    <cfRule type="cellIs" dxfId="12634" priority="265" operator="lessThan">
      <formula>$C$4</formula>
    </cfRule>
  </conditionalFormatting>
  <conditionalFormatting sqref="Y25">
    <cfRule type="cellIs" dxfId="12633" priority="315" operator="lessThan">
      <formula>$C$4</formula>
    </cfRule>
  </conditionalFormatting>
  <conditionalFormatting sqref="Z25">
    <cfRule type="cellIs" dxfId="12632" priority="365" operator="lessThan">
      <formula>$C$4</formula>
    </cfRule>
  </conditionalFormatting>
  <conditionalFormatting sqref="AA25">
    <cfRule type="cellIs" dxfId="12631" priority="415" operator="lessThan">
      <formula>$C$4</formula>
    </cfRule>
  </conditionalFormatting>
  <conditionalFormatting sqref="AB25">
    <cfRule type="cellIs" dxfId="12630" priority="465" operator="lessThan">
      <formula>$C$4</formula>
    </cfRule>
  </conditionalFormatting>
  <conditionalFormatting sqref="AC25">
    <cfRule type="cellIs" dxfId="12629" priority="515" operator="lessThan">
      <formula>$C$4</formula>
    </cfRule>
  </conditionalFormatting>
  <conditionalFormatting sqref="AD25">
    <cfRule type="cellIs" dxfId="12628" priority="565" operator="lessThan">
      <formula>$C$4</formula>
    </cfRule>
  </conditionalFormatting>
  <conditionalFormatting sqref="AE25">
    <cfRule type="cellIs" dxfId="12627" priority="615" operator="lessThan">
      <formula>$C$4</formula>
    </cfRule>
  </conditionalFormatting>
  <conditionalFormatting sqref="AF25">
    <cfRule type="cellIs" dxfId="12626" priority="665" operator="lessThan">
      <formula>$C$4</formula>
    </cfRule>
  </conditionalFormatting>
  <conditionalFormatting sqref="AG25">
    <cfRule type="cellIs" dxfId="12625" priority="715" operator="lessThan">
      <formula>$C$4</formula>
    </cfRule>
  </conditionalFormatting>
  <conditionalFormatting sqref="AH25">
    <cfRule type="cellIs" dxfId="12624" priority="765" operator="lessThan">
      <formula>$C$4</formula>
    </cfRule>
  </conditionalFormatting>
  <conditionalFormatting sqref="AI25">
    <cfRule type="cellIs" dxfId="12623" priority="815" operator="lessThan">
      <formula>$C$4</formula>
    </cfRule>
  </conditionalFormatting>
  <conditionalFormatting sqref="AJ25">
    <cfRule type="cellIs" dxfId="12622" priority="865" operator="lessThan">
      <formula>$C$4</formula>
    </cfRule>
  </conditionalFormatting>
  <conditionalFormatting sqref="AK25">
    <cfRule type="cellIs" dxfId="12621" priority="915" operator="lessThan">
      <formula>$C$4</formula>
    </cfRule>
  </conditionalFormatting>
  <conditionalFormatting sqref="AL25">
    <cfRule type="cellIs" dxfId="12620" priority="965" operator="lessThan">
      <formula>$C$4</formula>
    </cfRule>
  </conditionalFormatting>
  <conditionalFormatting sqref="AM25">
    <cfRule type="cellIs" dxfId="12619" priority="1015" operator="lessThan">
      <formula>$C$4</formula>
    </cfRule>
  </conditionalFormatting>
  <conditionalFormatting sqref="AN25">
    <cfRule type="cellIs" dxfId="12618" priority="1065" operator="lessThan">
      <formula>$C$4</formula>
    </cfRule>
  </conditionalFormatting>
  <conditionalFormatting sqref="AO25">
    <cfRule type="cellIs" dxfId="12617" priority="1115" operator="lessThan">
      <formula>$C$4</formula>
    </cfRule>
  </conditionalFormatting>
  <conditionalFormatting sqref="AP25">
    <cfRule type="cellIs" dxfId="12616" priority="1165" operator="lessThan">
      <formula>$C$4</formula>
    </cfRule>
  </conditionalFormatting>
  <conditionalFormatting sqref="AQ25">
    <cfRule type="cellIs" dxfId="12615" priority="1215" operator="lessThan">
      <formula>$C$4</formula>
    </cfRule>
  </conditionalFormatting>
  <conditionalFormatting sqref="AR25">
    <cfRule type="cellIs" dxfId="12614" priority="1265" operator="lessThan">
      <formula>$C$4</formula>
    </cfRule>
  </conditionalFormatting>
  <conditionalFormatting sqref="AS25">
    <cfRule type="cellIs" dxfId="12613" priority="1315" operator="lessThan">
      <formula>$C$4</formula>
    </cfRule>
  </conditionalFormatting>
  <conditionalFormatting sqref="AT25">
    <cfRule type="cellIs" dxfId="12612" priority="1365" operator="lessThan">
      <formula>$C$4</formula>
    </cfRule>
  </conditionalFormatting>
  <conditionalFormatting sqref="AU25">
    <cfRule type="cellIs" dxfId="12611" priority="1415" operator="lessThan">
      <formula>$C$4</formula>
    </cfRule>
  </conditionalFormatting>
  <conditionalFormatting sqref="AV25">
    <cfRule type="cellIs" dxfId="12610" priority="1465" operator="lessThan">
      <formula>$C$4</formula>
    </cfRule>
  </conditionalFormatting>
  <conditionalFormatting sqref="AW25">
    <cfRule type="cellIs" dxfId="12609" priority="1515" operator="lessThan">
      <formula>$C$4</formula>
    </cfRule>
  </conditionalFormatting>
  <conditionalFormatting sqref="AX25">
    <cfRule type="cellIs" dxfId="12608" priority="3049" operator="lessThan">
      <formula>$C$4</formula>
    </cfRule>
    <cfRule type="cellIs" dxfId="12607" priority="3050" operator="lessThan">
      <formula>$C$4</formula>
    </cfRule>
  </conditionalFormatting>
  <conditionalFormatting sqref="AY25">
    <cfRule type="cellIs" dxfId="12606" priority="3149" operator="lessThan">
      <formula>$C$4</formula>
    </cfRule>
    <cfRule type="cellIs" dxfId="12605" priority="3150" operator="lessThan">
      <formula>$C$4</formula>
    </cfRule>
  </conditionalFormatting>
  <conditionalFormatting sqref="AZ25">
    <cfRule type="cellIs" dxfId="12604" priority="3249" operator="lessThan">
      <formula>$C$4</formula>
    </cfRule>
    <cfRule type="cellIs" dxfId="12603" priority="3250" operator="lessThan">
      <formula>$C$4</formula>
    </cfRule>
  </conditionalFormatting>
  <conditionalFormatting sqref="BA25">
    <cfRule type="cellIs" dxfId="12602" priority="3349" operator="lessThan">
      <formula>$C$4</formula>
    </cfRule>
    <cfRule type="cellIs" dxfId="12601" priority="3350" operator="lessThan">
      <formula>$C$4</formula>
    </cfRule>
  </conditionalFormatting>
  <conditionalFormatting sqref="BB25">
    <cfRule type="cellIs" dxfId="12600" priority="3449" operator="lessThan">
      <formula>$C$4</formula>
    </cfRule>
    <cfRule type="cellIs" dxfId="12599" priority="3450" operator="lessThan">
      <formula>$C$4</formula>
    </cfRule>
  </conditionalFormatting>
  <conditionalFormatting sqref="BC25">
    <cfRule type="cellIs" dxfId="12598" priority="3549" operator="lessThan">
      <formula>$C$4</formula>
    </cfRule>
    <cfRule type="cellIs" dxfId="12597" priority="3550" operator="lessThan">
      <formula>$C$4</formula>
    </cfRule>
  </conditionalFormatting>
  <conditionalFormatting sqref="BD25">
    <cfRule type="cellIs" dxfId="12596" priority="3649" operator="lessThan">
      <formula>$C$4</formula>
    </cfRule>
    <cfRule type="cellIs" dxfId="12595" priority="3650" operator="lessThan">
      <formula>$C$4</formula>
    </cfRule>
  </conditionalFormatting>
  <conditionalFormatting sqref="BE25">
    <cfRule type="cellIs" dxfId="12594" priority="3749" operator="lessThan">
      <formula>$C$4</formula>
    </cfRule>
    <cfRule type="cellIs" dxfId="12593" priority="3750" operator="lessThan">
      <formula>$C$4</formula>
    </cfRule>
  </conditionalFormatting>
  <conditionalFormatting sqref="BF25">
    <cfRule type="cellIs" dxfId="12592" priority="3849" operator="lessThan">
      <formula>$C$4</formula>
    </cfRule>
    <cfRule type="cellIs" dxfId="12591" priority="3850" operator="lessThan">
      <formula>$C$4</formula>
    </cfRule>
  </conditionalFormatting>
  <conditionalFormatting sqref="BG25">
    <cfRule type="cellIs" dxfId="12590" priority="3949" operator="lessThan">
      <formula>$C$4</formula>
    </cfRule>
    <cfRule type="cellIs" dxfId="12589" priority="3950" operator="lessThan">
      <formula>$C$4</formula>
    </cfRule>
  </conditionalFormatting>
  <conditionalFormatting sqref="BH25">
    <cfRule type="cellIs" dxfId="12588" priority="4049" operator="lessThan">
      <formula>$C$4</formula>
    </cfRule>
    <cfRule type="cellIs" dxfId="12587" priority="4050" operator="lessThan">
      <formula>$C$4</formula>
    </cfRule>
  </conditionalFormatting>
  <conditionalFormatting sqref="BI25">
    <cfRule type="cellIs" dxfId="12586" priority="4149" operator="lessThan">
      <formula>$C$4</formula>
    </cfRule>
    <cfRule type="cellIs" dxfId="12585" priority="4150" operator="lessThan">
      <formula>$C$4</formula>
    </cfRule>
  </conditionalFormatting>
  <conditionalFormatting sqref="BJ25">
    <cfRule type="cellIs" dxfId="12584" priority="4249" operator="lessThan">
      <formula>$C$4</formula>
    </cfRule>
    <cfRule type="cellIs" dxfId="12583" priority="4250" operator="lessThan">
      <formula>$C$4</formula>
    </cfRule>
  </conditionalFormatting>
  <conditionalFormatting sqref="BK25">
    <cfRule type="cellIs" dxfId="12582" priority="4349" operator="lessThan">
      <formula>$C$4</formula>
    </cfRule>
    <cfRule type="cellIs" dxfId="12581" priority="4350" operator="lessThan">
      <formula>$C$4</formula>
    </cfRule>
  </conditionalFormatting>
  <conditionalFormatting sqref="BL25">
    <cfRule type="cellIs" dxfId="12580" priority="4449" operator="lessThan">
      <formula>$C$4</formula>
    </cfRule>
    <cfRule type="cellIs" dxfId="12579" priority="4450" operator="lessThan">
      <formula>$C$4</formula>
    </cfRule>
  </conditionalFormatting>
  <conditionalFormatting sqref="BM25">
    <cfRule type="cellIs" dxfId="12578" priority="1565" operator="lessThan">
      <formula>$C$4</formula>
    </cfRule>
  </conditionalFormatting>
  <conditionalFormatting sqref="BN25">
    <cfRule type="cellIs" dxfId="12577" priority="1615" operator="lessThan">
      <formula>$C$4</formula>
    </cfRule>
  </conditionalFormatting>
  <conditionalFormatting sqref="BO25">
    <cfRule type="cellIs" dxfId="12576" priority="1665" operator="lessThan">
      <formula>$C$4</formula>
    </cfRule>
  </conditionalFormatting>
  <conditionalFormatting sqref="BP25">
    <cfRule type="cellIs" dxfId="12575" priority="1715" operator="lessThan">
      <formula>$C$4</formula>
    </cfRule>
  </conditionalFormatting>
  <conditionalFormatting sqref="BQ25">
    <cfRule type="cellIs" dxfId="12574" priority="1765" operator="lessThan">
      <formula>$C$4</formula>
    </cfRule>
  </conditionalFormatting>
  <conditionalFormatting sqref="BR25">
    <cfRule type="cellIs" dxfId="12573" priority="1815" operator="lessThan">
      <formula>$C$4</formula>
    </cfRule>
  </conditionalFormatting>
  <conditionalFormatting sqref="BS25">
    <cfRule type="cellIs" dxfId="12572" priority="1865" operator="lessThan">
      <formula>$C$4</formula>
    </cfRule>
  </conditionalFormatting>
  <conditionalFormatting sqref="BT25">
    <cfRule type="cellIs" dxfId="12571" priority="1915" operator="lessThan">
      <formula>$C$4</formula>
    </cfRule>
  </conditionalFormatting>
  <conditionalFormatting sqref="BU25">
    <cfRule type="cellIs" dxfId="12570" priority="1965" operator="lessThan">
      <formula>$C$4</formula>
    </cfRule>
  </conditionalFormatting>
  <conditionalFormatting sqref="BV25">
    <cfRule type="cellIs" dxfId="12569" priority="2015" operator="lessThan">
      <formula>$C$4</formula>
    </cfRule>
  </conditionalFormatting>
  <conditionalFormatting sqref="BW25">
    <cfRule type="cellIs" dxfId="12568" priority="2065" operator="lessThan">
      <formula>$C$4</formula>
    </cfRule>
  </conditionalFormatting>
  <conditionalFormatting sqref="BX25">
    <cfRule type="cellIs" dxfId="12567" priority="2115" operator="lessThan">
      <formula>$C$4</formula>
    </cfRule>
  </conditionalFormatting>
  <conditionalFormatting sqref="BY25">
    <cfRule type="cellIs" dxfId="12566" priority="2165" operator="lessThan">
      <formula>$C$4</formula>
    </cfRule>
  </conditionalFormatting>
  <conditionalFormatting sqref="BZ25">
    <cfRule type="cellIs" dxfId="12565" priority="2215" operator="lessThan">
      <formula>$C$4</formula>
    </cfRule>
  </conditionalFormatting>
  <conditionalFormatting sqref="CA25">
    <cfRule type="cellIs" dxfId="12564" priority="2265" operator="lessThan">
      <formula>$C$4</formula>
    </cfRule>
  </conditionalFormatting>
  <conditionalFormatting sqref="CB25">
    <cfRule type="cellIs" dxfId="12563" priority="2315" operator="lessThan">
      <formula>$C$4</formula>
    </cfRule>
  </conditionalFormatting>
  <conditionalFormatting sqref="CC25">
    <cfRule type="cellIs" dxfId="12562" priority="2365" operator="lessThan">
      <formula>$C$4</formula>
    </cfRule>
  </conditionalFormatting>
  <conditionalFormatting sqref="CD25">
    <cfRule type="cellIs" dxfId="12561" priority="2415" operator="lessThan">
      <formula>$C$4</formula>
    </cfRule>
  </conditionalFormatting>
  <conditionalFormatting sqref="CE25">
    <cfRule type="cellIs" dxfId="12560" priority="2465" operator="lessThan">
      <formula>$C$4</formula>
    </cfRule>
  </conditionalFormatting>
  <conditionalFormatting sqref="CF25">
    <cfRule type="cellIs" dxfId="12559" priority="4549" operator="lessThan">
      <formula>$C$4</formula>
    </cfRule>
    <cfRule type="cellIs" dxfId="12558" priority="4550" operator="lessThan">
      <formula>$C$4</formula>
    </cfRule>
  </conditionalFormatting>
  <conditionalFormatting sqref="CH25">
    <cfRule type="cellIs" dxfId="12557" priority="2729" operator="lessThan">
      <formula>$C$4</formula>
    </cfRule>
    <cfRule type="cellIs" dxfId="12556" priority="2730" operator="lessThan">
      <formula>$C$4</formula>
    </cfRule>
  </conditionalFormatting>
  <conditionalFormatting sqref="CM25">
    <cfRule type="cellIs" dxfId="12555" priority="3013" operator="lessThan">
      <formula>1</formula>
    </cfRule>
  </conditionalFormatting>
  <conditionalFormatting sqref="L26">
    <cfRule type="cellIs" dxfId="12554" priority="2831" operator="lessThan">
      <formula>$C$4</formula>
    </cfRule>
    <cfRule type="cellIs" dxfId="12553" priority="2832" operator="lessThan">
      <formula>$C$4</formula>
    </cfRule>
  </conditionalFormatting>
  <conditionalFormatting sqref="M26">
    <cfRule type="cellIs" dxfId="12552" priority="2931" operator="lessThan">
      <formula>$C$4</formula>
    </cfRule>
    <cfRule type="cellIs" dxfId="12551" priority="2932" operator="lessThan">
      <formula>$C$4</formula>
    </cfRule>
  </conditionalFormatting>
  <conditionalFormatting sqref="O26">
    <cfRule type="cellIs" dxfId="12550" priority="16" operator="lessThan">
      <formula>$C$4</formula>
    </cfRule>
  </conditionalFormatting>
  <conditionalFormatting sqref="P26">
    <cfRule type="cellIs" dxfId="12549" priority="66" operator="lessThan">
      <formula>$C$4</formula>
    </cfRule>
  </conditionalFormatting>
  <conditionalFormatting sqref="Q26">
    <cfRule type="cellIs" dxfId="12548" priority="116" operator="lessThan">
      <formula>$C$4</formula>
    </cfRule>
  </conditionalFormatting>
  <conditionalFormatting sqref="R26">
    <cfRule type="cellIs" dxfId="12547" priority="2516" operator="lessThan">
      <formula>$C$4</formula>
    </cfRule>
  </conditionalFormatting>
  <conditionalFormatting sqref="S26">
    <cfRule type="cellIs" dxfId="12546" priority="2566" operator="lessThan">
      <formula>$C$4</formula>
    </cfRule>
  </conditionalFormatting>
  <conditionalFormatting sqref="T26">
    <cfRule type="cellIs" dxfId="12545" priority="166" operator="lessThan">
      <formula>$C$4</formula>
    </cfRule>
  </conditionalFormatting>
  <conditionalFormatting sqref="U26">
    <cfRule type="cellIs" dxfId="12544" priority="2616" operator="lessThan">
      <formula>$C$4</formula>
    </cfRule>
  </conditionalFormatting>
  <conditionalFormatting sqref="V26">
    <cfRule type="cellIs" dxfId="12543" priority="2666" operator="lessThan">
      <formula>$C$4</formula>
    </cfRule>
  </conditionalFormatting>
  <conditionalFormatting sqref="W26">
    <cfRule type="cellIs" dxfId="12542" priority="216" operator="lessThan">
      <formula>$C$4</formula>
    </cfRule>
  </conditionalFormatting>
  <conditionalFormatting sqref="X26">
    <cfRule type="cellIs" dxfId="12541" priority="266" operator="lessThan">
      <formula>$C$4</formula>
    </cfRule>
  </conditionalFormatting>
  <conditionalFormatting sqref="Y26">
    <cfRule type="cellIs" dxfId="12540" priority="316" operator="lessThan">
      <formula>$C$4</formula>
    </cfRule>
  </conditionalFormatting>
  <conditionalFormatting sqref="Z26">
    <cfRule type="cellIs" dxfId="12539" priority="366" operator="lessThan">
      <formula>$C$4</formula>
    </cfRule>
  </conditionalFormatting>
  <conditionalFormatting sqref="AA26">
    <cfRule type="cellIs" dxfId="12538" priority="416" operator="lessThan">
      <formula>$C$4</formula>
    </cfRule>
  </conditionalFormatting>
  <conditionalFormatting sqref="AB26">
    <cfRule type="cellIs" dxfId="12537" priority="466" operator="lessThan">
      <formula>$C$4</formula>
    </cfRule>
  </conditionalFormatting>
  <conditionalFormatting sqref="AC26">
    <cfRule type="cellIs" dxfId="12536" priority="516" operator="lessThan">
      <formula>$C$4</formula>
    </cfRule>
  </conditionalFormatting>
  <conditionalFormatting sqref="AD26">
    <cfRule type="cellIs" dxfId="12535" priority="566" operator="lessThan">
      <formula>$C$4</formula>
    </cfRule>
  </conditionalFormatting>
  <conditionalFormatting sqref="AE26">
    <cfRule type="cellIs" dxfId="12534" priority="616" operator="lessThan">
      <formula>$C$4</formula>
    </cfRule>
  </conditionalFormatting>
  <conditionalFormatting sqref="AF26">
    <cfRule type="cellIs" dxfId="12533" priority="666" operator="lessThan">
      <formula>$C$4</formula>
    </cfRule>
  </conditionalFormatting>
  <conditionalFormatting sqref="AG26">
    <cfRule type="cellIs" dxfId="12532" priority="716" operator="lessThan">
      <formula>$C$4</formula>
    </cfRule>
  </conditionalFormatting>
  <conditionalFormatting sqref="AH26">
    <cfRule type="cellIs" dxfId="12531" priority="766" operator="lessThan">
      <formula>$C$4</formula>
    </cfRule>
  </conditionalFormatting>
  <conditionalFormatting sqref="AI26">
    <cfRule type="cellIs" dxfId="12530" priority="816" operator="lessThan">
      <formula>$C$4</formula>
    </cfRule>
  </conditionalFormatting>
  <conditionalFormatting sqref="AJ26">
    <cfRule type="cellIs" dxfId="12529" priority="866" operator="lessThan">
      <formula>$C$4</formula>
    </cfRule>
  </conditionalFormatting>
  <conditionalFormatting sqref="AK26">
    <cfRule type="cellIs" dxfId="12528" priority="916" operator="lessThan">
      <formula>$C$4</formula>
    </cfRule>
  </conditionalFormatting>
  <conditionalFormatting sqref="AL26">
    <cfRule type="cellIs" dxfId="12527" priority="966" operator="lessThan">
      <formula>$C$4</formula>
    </cfRule>
  </conditionalFormatting>
  <conditionalFormatting sqref="AM26">
    <cfRule type="cellIs" dxfId="12526" priority="1016" operator="lessThan">
      <formula>$C$4</formula>
    </cfRule>
  </conditionalFormatting>
  <conditionalFormatting sqref="AN26">
    <cfRule type="cellIs" dxfId="12525" priority="1066" operator="lessThan">
      <formula>$C$4</formula>
    </cfRule>
  </conditionalFormatting>
  <conditionalFormatting sqref="AO26">
    <cfRule type="cellIs" dxfId="12524" priority="1116" operator="lessThan">
      <formula>$C$4</formula>
    </cfRule>
  </conditionalFormatting>
  <conditionalFormatting sqref="AP26">
    <cfRule type="cellIs" dxfId="12523" priority="1166" operator="lessThan">
      <formula>$C$4</formula>
    </cfRule>
  </conditionalFormatting>
  <conditionalFormatting sqref="AQ26">
    <cfRule type="cellIs" dxfId="12522" priority="1216" operator="lessThan">
      <formula>$C$4</formula>
    </cfRule>
  </conditionalFormatting>
  <conditionalFormatting sqref="AR26">
    <cfRule type="cellIs" dxfId="12521" priority="1266" operator="lessThan">
      <formula>$C$4</formula>
    </cfRule>
  </conditionalFormatting>
  <conditionalFormatting sqref="AS26">
    <cfRule type="cellIs" dxfId="12520" priority="1316" operator="lessThan">
      <formula>$C$4</formula>
    </cfRule>
  </conditionalFormatting>
  <conditionalFormatting sqref="AT26">
    <cfRule type="cellIs" dxfId="12519" priority="1366" operator="lessThan">
      <formula>$C$4</formula>
    </cfRule>
  </conditionalFormatting>
  <conditionalFormatting sqref="AU26">
    <cfRule type="cellIs" dxfId="12518" priority="1416" operator="lessThan">
      <formula>$C$4</formula>
    </cfRule>
  </conditionalFormatting>
  <conditionalFormatting sqref="AV26">
    <cfRule type="cellIs" dxfId="12517" priority="1466" operator="lessThan">
      <formula>$C$4</formula>
    </cfRule>
  </conditionalFormatting>
  <conditionalFormatting sqref="AW26">
    <cfRule type="cellIs" dxfId="12516" priority="1516" operator="lessThan">
      <formula>$C$4</formula>
    </cfRule>
  </conditionalFormatting>
  <conditionalFormatting sqref="AX26">
    <cfRule type="cellIs" dxfId="12515" priority="3051" operator="lessThan">
      <formula>$C$4</formula>
    </cfRule>
    <cfRule type="cellIs" dxfId="12514" priority="3052" operator="lessThan">
      <formula>$C$4</formula>
    </cfRule>
  </conditionalFormatting>
  <conditionalFormatting sqref="AY26">
    <cfRule type="cellIs" dxfId="12513" priority="3151" operator="lessThan">
      <formula>$C$4</formula>
    </cfRule>
    <cfRule type="cellIs" dxfId="12512" priority="3152" operator="lessThan">
      <formula>$C$4</formula>
    </cfRule>
  </conditionalFormatting>
  <conditionalFormatting sqref="AZ26">
    <cfRule type="cellIs" dxfId="12511" priority="3251" operator="lessThan">
      <formula>$C$4</formula>
    </cfRule>
    <cfRule type="cellIs" dxfId="12510" priority="3252" operator="lessThan">
      <formula>$C$4</formula>
    </cfRule>
  </conditionalFormatting>
  <conditionalFormatting sqref="BA26">
    <cfRule type="cellIs" dxfId="12509" priority="3351" operator="lessThan">
      <formula>$C$4</formula>
    </cfRule>
    <cfRule type="cellIs" dxfId="12508" priority="3352" operator="lessThan">
      <formula>$C$4</formula>
    </cfRule>
  </conditionalFormatting>
  <conditionalFormatting sqref="BB26">
    <cfRule type="cellIs" dxfId="12507" priority="3451" operator="lessThan">
      <formula>$C$4</formula>
    </cfRule>
    <cfRule type="cellIs" dxfId="12506" priority="3452" operator="lessThan">
      <formula>$C$4</formula>
    </cfRule>
  </conditionalFormatting>
  <conditionalFormatting sqref="BC26">
    <cfRule type="cellIs" dxfId="12505" priority="3551" operator="lessThan">
      <formula>$C$4</formula>
    </cfRule>
    <cfRule type="cellIs" dxfId="12504" priority="3552" operator="lessThan">
      <formula>$C$4</formula>
    </cfRule>
  </conditionalFormatting>
  <conditionalFormatting sqref="BD26">
    <cfRule type="cellIs" dxfId="12503" priority="3651" operator="lessThan">
      <formula>$C$4</formula>
    </cfRule>
    <cfRule type="cellIs" dxfId="12502" priority="3652" operator="lessThan">
      <formula>$C$4</formula>
    </cfRule>
  </conditionalFormatting>
  <conditionalFormatting sqref="BE26">
    <cfRule type="cellIs" dxfId="12501" priority="3751" operator="lessThan">
      <formula>$C$4</formula>
    </cfRule>
    <cfRule type="cellIs" dxfId="12500" priority="3752" operator="lessThan">
      <formula>$C$4</formula>
    </cfRule>
  </conditionalFormatting>
  <conditionalFormatting sqref="BF26">
    <cfRule type="cellIs" dxfId="12499" priority="3851" operator="lessThan">
      <formula>$C$4</formula>
    </cfRule>
    <cfRule type="cellIs" dxfId="12498" priority="3852" operator="lessThan">
      <formula>$C$4</formula>
    </cfRule>
  </conditionalFormatting>
  <conditionalFormatting sqref="BG26">
    <cfRule type="cellIs" dxfId="12497" priority="3951" operator="lessThan">
      <formula>$C$4</formula>
    </cfRule>
    <cfRule type="cellIs" dxfId="12496" priority="3952" operator="lessThan">
      <formula>$C$4</formula>
    </cfRule>
  </conditionalFormatting>
  <conditionalFormatting sqref="BH26">
    <cfRule type="cellIs" dxfId="12495" priority="4051" operator="lessThan">
      <formula>$C$4</formula>
    </cfRule>
    <cfRule type="cellIs" dxfId="12494" priority="4052" operator="lessThan">
      <formula>$C$4</formula>
    </cfRule>
  </conditionalFormatting>
  <conditionalFormatting sqref="BI26">
    <cfRule type="cellIs" dxfId="12493" priority="4151" operator="lessThan">
      <formula>$C$4</formula>
    </cfRule>
    <cfRule type="cellIs" dxfId="12492" priority="4152" operator="lessThan">
      <formula>$C$4</formula>
    </cfRule>
  </conditionalFormatting>
  <conditionalFormatting sqref="BJ26">
    <cfRule type="cellIs" dxfId="12491" priority="4251" operator="lessThan">
      <formula>$C$4</formula>
    </cfRule>
    <cfRule type="cellIs" dxfId="12490" priority="4252" operator="lessThan">
      <formula>$C$4</formula>
    </cfRule>
  </conditionalFormatting>
  <conditionalFormatting sqref="BK26">
    <cfRule type="cellIs" dxfId="12489" priority="4351" operator="lessThan">
      <formula>$C$4</formula>
    </cfRule>
    <cfRule type="cellIs" dxfId="12488" priority="4352" operator="lessThan">
      <formula>$C$4</formula>
    </cfRule>
  </conditionalFormatting>
  <conditionalFormatting sqref="BL26">
    <cfRule type="cellIs" dxfId="12487" priority="4451" operator="lessThan">
      <formula>$C$4</formula>
    </cfRule>
    <cfRule type="cellIs" dxfId="12486" priority="4452" operator="lessThan">
      <formula>$C$4</formula>
    </cfRule>
  </conditionalFormatting>
  <conditionalFormatting sqref="BM26">
    <cfRule type="cellIs" dxfId="12485" priority="1566" operator="lessThan">
      <formula>$C$4</formula>
    </cfRule>
  </conditionalFormatting>
  <conditionalFormatting sqref="BN26">
    <cfRule type="cellIs" dxfId="12484" priority="1616" operator="lessThan">
      <formula>$C$4</formula>
    </cfRule>
  </conditionalFormatting>
  <conditionalFormatting sqref="BO26">
    <cfRule type="cellIs" dxfId="12483" priority="1666" operator="lessThan">
      <formula>$C$4</formula>
    </cfRule>
  </conditionalFormatting>
  <conditionalFormatting sqref="BP26">
    <cfRule type="cellIs" dxfId="12482" priority="1716" operator="lessThan">
      <formula>$C$4</formula>
    </cfRule>
  </conditionalFormatting>
  <conditionalFormatting sqref="BQ26">
    <cfRule type="cellIs" dxfId="12481" priority="1766" operator="lessThan">
      <formula>$C$4</formula>
    </cfRule>
  </conditionalFormatting>
  <conditionalFormatting sqref="BR26">
    <cfRule type="cellIs" dxfId="12480" priority="1816" operator="lessThan">
      <formula>$C$4</formula>
    </cfRule>
  </conditionalFormatting>
  <conditionalFormatting sqref="BS26">
    <cfRule type="cellIs" dxfId="12479" priority="1866" operator="lessThan">
      <formula>$C$4</formula>
    </cfRule>
  </conditionalFormatting>
  <conditionalFormatting sqref="BT26">
    <cfRule type="cellIs" dxfId="12478" priority="1916" operator="lessThan">
      <formula>$C$4</formula>
    </cfRule>
  </conditionalFormatting>
  <conditionalFormatting sqref="BU26">
    <cfRule type="cellIs" dxfId="12477" priority="1966" operator="lessThan">
      <formula>$C$4</formula>
    </cfRule>
  </conditionalFormatting>
  <conditionalFormatting sqref="BV26">
    <cfRule type="cellIs" dxfId="12476" priority="2016" operator="lessThan">
      <formula>$C$4</formula>
    </cfRule>
  </conditionalFormatting>
  <conditionalFormatting sqref="BW26">
    <cfRule type="cellIs" dxfId="12475" priority="2066" operator="lessThan">
      <formula>$C$4</formula>
    </cfRule>
  </conditionalFormatting>
  <conditionalFormatting sqref="BX26">
    <cfRule type="cellIs" dxfId="12474" priority="2116" operator="lessThan">
      <formula>$C$4</formula>
    </cfRule>
  </conditionalFormatting>
  <conditionalFormatting sqref="BY26">
    <cfRule type="cellIs" dxfId="12473" priority="2166" operator="lessThan">
      <formula>$C$4</formula>
    </cfRule>
  </conditionalFormatting>
  <conditionalFormatting sqref="BZ26">
    <cfRule type="cellIs" dxfId="12472" priority="2216" operator="lessThan">
      <formula>$C$4</formula>
    </cfRule>
  </conditionalFormatting>
  <conditionalFormatting sqref="CA26">
    <cfRule type="cellIs" dxfId="12471" priority="2266" operator="lessThan">
      <formula>$C$4</formula>
    </cfRule>
  </conditionalFormatting>
  <conditionalFormatting sqref="CB26">
    <cfRule type="cellIs" dxfId="12470" priority="2316" operator="lessThan">
      <formula>$C$4</formula>
    </cfRule>
  </conditionalFormatting>
  <conditionalFormatting sqref="CC26">
    <cfRule type="cellIs" dxfId="12469" priority="2366" operator="lessThan">
      <formula>$C$4</formula>
    </cfRule>
  </conditionalFormatting>
  <conditionalFormatting sqref="CD26">
    <cfRule type="cellIs" dxfId="12468" priority="2416" operator="lessThan">
      <formula>$C$4</formula>
    </cfRule>
  </conditionalFormatting>
  <conditionalFormatting sqref="CE26">
    <cfRule type="cellIs" dxfId="12467" priority="2466" operator="lessThan">
      <formula>$C$4</formula>
    </cfRule>
  </conditionalFormatting>
  <conditionalFormatting sqref="CF26">
    <cfRule type="cellIs" dxfId="12466" priority="4551" operator="lessThan">
      <formula>$C$4</formula>
    </cfRule>
    <cfRule type="cellIs" dxfId="12465" priority="4552" operator="lessThan">
      <formula>$C$4</formula>
    </cfRule>
  </conditionalFormatting>
  <conditionalFormatting sqref="CH26">
    <cfRule type="cellIs" dxfId="12464" priority="2731" operator="lessThan">
      <formula>$C$4</formula>
    </cfRule>
    <cfRule type="cellIs" dxfId="12463" priority="2732" operator="lessThan">
      <formula>$C$4</formula>
    </cfRule>
  </conditionalFormatting>
  <conditionalFormatting sqref="CM26">
    <cfRule type="cellIs" dxfId="12462" priority="3014" operator="lessThan">
      <formula>1</formula>
    </cfRule>
  </conditionalFormatting>
  <conditionalFormatting sqref="L27">
    <cfRule type="cellIs" dxfId="12461" priority="2833" operator="lessThan">
      <formula>$C$4</formula>
    </cfRule>
    <cfRule type="cellIs" dxfId="12460" priority="2834" operator="lessThan">
      <formula>$C$4</formula>
    </cfRule>
  </conditionalFormatting>
  <conditionalFormatting sqref="M27">
    <cfRule type="cellIs" dxfId="12459" priority="2933" operator="lessThan">
      <formula>$C$4</formula>
    </cfRule>
    <cfRule type="cellIs" dxfId="12458" priority="2934" operator="lessThan">
      <formula>$C$4</formula>
    </cfRule>
  </conditionalFormatting>
  <conditionalFormatting sqref="O27">
    <cfRule type="cellIs" dxfId="12457" priority="17" operator="lessThan">
      <formula>$C$4</formula>
    </cfRule>
  </conditionalFormatting>
  <conditionalFormatting sqref="P27">
    <cfRule type="cellIs" dxfId="12456" priority="67" operator="lessThan">
      <formula>$C$4</formula>
    </cfRule>
  </conditionalFormatting>
  <conditionalFormatting sqref="Q27">
    <cfRule type="cellIs" dxfId="12455" priority="117" operator="lessThan">
      <formula>$C$4</formula>
    </cfRule>
  </conditionalFormatting>
  <conditionalFormatting sqref="R27">
    <cfRule type="cellIs" dxfId="12454" priority="2517" operator="lessThan">
      <formula>$C$4</formula>
    </cfRule>
  </conditionalFormatting>
  <conditionalFormatting sqref="S27">
    <cfRule type="cellIs" dxfId="12453" priority="2567" operator="lessThan">
      <formula>$C$4</formula>
    </cfRule>
  </conditionalFormatting>
  <conditionalFormatting sqref="T27">
    <cfRule type="cellIs" dxfId="12452" priority="167" operator="lessThan">
      <formula>$C$4</formula>
    </cfRule>
  </conditionalFormatting>
  <conditionalFormatting sqref="U27">
    <cfRule type="cellIs" dxfId="12451" priority="2617" operator="lessThan">
      <formula>$C$4</formula>
    </cfRule>
  </conditionalFormatting>
  <conditionalFormatting sqref="V27">
    <cfRule type="cellIs" dxfId="12450" priority="2667" operator="lessThan">
      <formula>$C$4</formula>
    </cfRule>
  </conditionalFormatting>
  <conditionalFormatting sqref="W27">
    <cfRule type="cellIs" dxfId="12449" priority="217" operator="lessThan">
      <formula>$C$4</formula>
    </cfRule>
  </conditionalFormatting>
  <conditionalFormatting sqref="X27">
    <cfRule type="cellIs" dxfId="12448" priority="267" operator="lessThan">
      <formula>$C$4</formula>
    </cfRule>
  </conditionalFormatting>
  <conditionalFormatting sqref="Y27">
    <cfRule type="cellIs" dxfId="12447" priority="317" operator="lessThan">
      <formula>$C$4</formula>
    </cfRule>
  </conditionalFormatting>
  <conditionalFormatting sqref="Z27">
    <cfRule type="cellIs" dxfId="12446" priority="367" operator="lessThan">
      <formula>$C$4</formula>
    </cfRule>
  </conditionalFormatting>
  <conditionalFormatting sqref="AA27">
    <cfRule type="cellIs" dxfId="12445" priority="417" operator="lessThan">
      <formula>$C$4</formula>
    </cfRule>
  </conditionalFormatting>
  <conditionalFormatting sqref="AB27">
    <cfRule type="cellIs" dxfId="12444" priority="467" operator="lessThan">
      <formula>$C$4</formula>
    </cfRule>
  </conditionalFormatting>
  <conditionalFormatting sqref="AC27">
    <cfRule type="cellIs" dxfId="12443" priority="517" operator="lessThan">
      <formula>$C$4</formula>
    </cfRule>
  </conditionalFormatting>
  <conditionalFormatting sqref="AD27">
    <cfRule type="cellIs" dxfId="12442" priority="567" operator="lessThan">
      <formula>$C$4</formula>
    </cfRule>
  </conditionalFormatting>
  <conditionalFormatting sqref="AE27">
    <cfRule type="cellIs" dxfId="12441" priority="617" operator="lessThan">
      <formula>$C$4</formula>
    </cfRule>
  </conditionalFormatting>
  <conditionalFormatting sqref="AF27">
    <cfRule type="cellIs" dxfId="12440" priority="667" operator="lessThan">
      <formula>$C$4</formula>
    </cfRule>
  </conditionalFormatting>
  <conditionalFormatting sqref="AG27">
    <cfRule type="cellIs" dxfId="12439" priority="717" operator="lessThan">
      <formula>$C$4</formula>
    </cfRule>
  </conditionalFormatting>
  <conditionalFormatting sqref="AH27">
    <cfRule type="cellIs" dxfId="12438" priority="767" operator="lessThan">
      <formula>$C$4</formula>
    </cfRule>
  </conditionalFormatting>
  <conditionalFormatting sqref="AI27">
    <cfRule type="cellIs" dxfId="12437" priority="817" operator="lessThan">
      <formula>$C$4</formula>
    </cfRule>
  </conditionalFormatting>
  <conditionalFormatting sqref="AJ27">
    <cfRule type="cellIs" dxfId="12436" priority="867" operator="lessThan">
      <formula>$C$4</formula>
    </cfRule>
  </conditionalFormatting>
  <conditionalFormatting sqref="AK27">
    <cfRule type="cellIs" dxfId="12435" priority="917" operator="lessThan">
      <formula>$C$4</formula>
    </cfRule>
  </conditionalFormatting>
  <conditionalFormatting sqref="AL27">
    <cfRule type="cellIs" dxfId="12434" priority="967" operator="lessThan">
      <formula>$C$4</formula>
    </cfRule>
  </conditionalFormatting>
  <conditionalFormatting sqref="AM27">
    <cfRule type="cellIs" dxfId="12433" priority="1017" operator="lessThan">
      <formula>$C$4</formula>
    </cfRule>
  </conditionalFormatting>
  <conditionalFormatting sqref="AN27">
    <cfRule type="cellIs" dxfId="12432" priority="1067" operator="lessThan">
      <formula>$C$4</formula>
    </cfRule>
  </conditionalFormatting>
  <conditionalFormatting sqref="AO27">
    <cfRule type="cellIs" dxfId="12431" priority="1117" operator="lessThan">
      <formula>$C$4</formula>
    </cfRule>
  </conditionalFormatting>
  <conditionalFormatting sqref="AP27">
    <cfRule type="cellIs" dxfId="12430" priority="1167" operator="lessThan">
      <formula>$C$4</formula>
    </cfRule>
  </conditionalFormatting>
  <conditionalFormatting sqref="AQ27">
    <cfRule type="cellIs" dxfId="12429" priority="1217" operator="lessThan">
      <formula>$C$4</formula>
    </cfRule>
  </conditionalFormatting>
  <conditionalFormatting sqref="AR27">
    <cfRule type="cellIs" dxfId="12428" priority="1267" operator="lessThan">
      <formula>$C$4</formula>
    </cfRule>
  </conditionalFormatting>
  <conditionalFormatting sqref="AS27">
    <cfRule type="cellIs" dxfId="12427" priority="1317" operator="lessThan">
      <formula>$C$4</formula>
    </cfRule>
  </conditionalFormatting>
  <conditionalFormatting sqref="AT27">
    <cfRule type="cellIs" dxfId="12426" priority="1367" operator="lessThan">
      <formula>$C$4</formula>
    </cfRule>
  </conditionalFormatting>
  <conditionalFormatting sqref="AU27">
    <cfRule type="cellIs" dxfId="12425" priority="1417" operator="lessThan">
      <formula>$C$4</formula>
    </cfRule>
  </conditionalFormatting>
  <conditionalFormatting sqref="AV27">
    <cfRule type="cellIs" dxfId="12424" priority="1467" operator="lessThan">
      <formula>$C$4</formula>
    </cfRule>
  </conditionalFormatting>
  <conditionalFormatting sqref="AW27">
    <cfRule type="cellIs" dxfId="12423" priority="1517" operator="lessThan">
      <formula>$C$4</formula>
    </cfRule>
  </conditionalFormatting>
  <conditionalFormatting sqref="AX27">
    <cfRule type="cellIs" dxfId="12422" priority="3053" operator="lessThan">
      <formula>$C$4</formula>
    </cfRule>
    <cfRule type="cellIs" dxfId="12421" priority="3054" operator="lessThan">
      <formula>$C$4</formula>
    </cfRule>
  </conditionalFormatting>
  <conditionalFormatting sqref="AY27">
    <cfRule type="cellIs" dxfId="12420" priority="3153" operator="lessThan">
      <formula>$C$4</formula>
    </cfRule>
    <cfRule type="cellIs" dxfId="12419" priority="3154" operator="lessThan">
      <formula>$C$4</formula>
    </cfRule>
  </conditionalFormatting>
  <conditionalFormatting sqref="AZ27">
    <cfRule type="cellIs" dxfId="12418" priority="3253" operator="lessThan">
      <formula>$C$4</formula>
    </cfRule>
    <cfRule type="cellIs" dxfId="12417" priority="3254" operator="lessThan">
      <formula>$C$4</formula>
    </cfRule>
  </conditionalFormatting>
  <conditionalFormatting sqref="BA27">
    <cfRule type="cellIs" dxfId="12416" priority="3353" operator="lessThan">
      <formula>$C$4</formula>
    </cfRule>
    <cfRule type="cellIs" dxfId="12415" priority="3354" operator="lessThan">
      <formula>$C$4</formula>
    </cfRule>
  </conditionalFormatting>
  <conditionalFormatting sqref="BB27">
    <cfRule type="cellIs" dxfId="12414" priority="3453" operator="lessThan">
      <formula>$C$4</formula>
    </cfRule>
    <cfRule type="cellIs" dxfId="12413" priority="3454" operator="lessThan">
      <formula>$C$4</formula>
    </cfRule>
  </conditionalFormatting>
  <conditionalFormatting sqref="BC27">
    <cfRule type="cellIs" dxfId="12412" priority="3553" operator="lessThan">
      <formula>$C$4</formula>
    </cfRule>
    <cfRule type="cellIs" dxfId="12411" priority="3554" operator="lessThan">
      <formula>$C$4</formula>
    </cfRule>
  </conditionalFormatting>
  <conditionalFormatting sqref="BD27">
    <cfRule type="cellIs" dxfId="12410" priority="3653" operator="lessThan">
      <formula>$C$4</formula>
    </cfRule>
    <cfRule type="cellIs" dxfId="12409" priority="3654" operator="lessThan">
      <formula>$C$4</formula>
    </cfRule>
  </conditionalFormatting>
  <conditionalFormatting sqref="BE27">
    <cfRule type="cellIs" dxfId="12408" priority="3753" operator="lessThan">
      <formula>$C$4</formula>
    </cfRule>
    <cfRule type="cellIs" dxfId="12407" priority="3754" operator="lessThan">
      <formula>$C$4</formula>
    </cfRule>
  </conditionalFormatting>
  <conditionalFormatting sqref="BF27">
    <cfRule type="cellIs" dxfId="12406" priority="3853" operator="lessThan">
      <formula>$C$4</formula>
    </cfRule>
    <cfRule type="cellIs" dxfId="12405" priority="3854" operator="lessThan">
      <formula>$C$4</formula>
    </cfRule>
  </conditionalFormatting>
  <conditionalFormatting sqref="BG27">
    <cfRule type="cellIs" dxfId="12404" priority="3953" operator="lessThan">
      <formula>$C$4</formula>
    </cfRule>
    <cfRule type="cellIs" dxfId="12403" priority="3954" operator="lessThan">
      <formula>$C$4</formula>
    </cfRule>
  </conditionalFormatting>
  <conditionalFormatting sqref="BH27">
    <cfRule type="cellIs" dxfId="12402" priority="4053" operator="lessThan">
      <formula>$C$4</formula>
    </cfRule>
    <cfRule type="cellIs" dxfId="12401" priority="4054" operator="lessThan">
      <formula>$C$4</formula>
    </cfRule>
  </conditionalFormatting>
  <conditionalFormatting sqref="BI27">
    <cfRule type="cellIs" dxfId="12400" priority="4153" operator="lessThan">
      <formula>$C$4</formula>
    </cfRule>
    <cfRule type="cellIs" dxfId="12399" priority="4154" operator="lessThan">
      <formula>$C$4</formula>
    </cfRule>
  </conditionalFormatting>
  <conditionalFormatting sqref="BJ27">
    <cfRule type="cellIs" dxfId="12398" priority="4253" operator="lessThan">
      <formula>$C$4</formula>
    </cfRule>
    <cfRule type="cellIs" dxfId="12397" priority="4254" operator="lessThan">
      <formula>$C$4</formula>
    </cfRule>
  </conditionalFormatting>
  <conditionalFormatting sqref="BK27">
    <cfRule type="cellIs" dxfId="12396" priority="4353" operator="lessThan">
      <formula>$C$4</formula>
    </cfRule>
    <cfRule type="cellIs" dxfId="12395" priority="4354" operator="lessThan">
      <formula>$C$4</formula>
    </cfRule>
  </conditionalFormatting>
  <conditionalFormatting sqref="BL27">
    <cfRule type="cellIs" dxfId="12394" priority="4453" operator="lessThan">
      <formula>$C$4</formula>
    </cfRule>
    <cfRule type="cellIs" dxfId="12393" priority="4454" operator="lessThan">
      <formula>$C$4</formula>
    </cfRule>
  </conditionalFormatting>
  <conditionalFormatting sqref="BM27">
    <cfRule type="cellIs" dxfId="12392" priority="1567" operator="lessThan">
      <formula>$C$4</formula>
    </cfRule>
  </conditionalFormatting>
  <conditionalFormatting sqref="BN27">
    <cfRule type="cellIs" dxfId="12391" priority="1617" operator="lessThan">
      <formula>$C$4</formula>
    </cfRule>
  </conditionalFormatting>
  <conditionalFormatting sqref="BO27">
    <cfRule type="cellIs" dxfId="12390" priority="1667" operator="lessThan">
      <formula>$C$4</formula>
    </cfRule>
  </conditionalFormatting>
  <conditionalFormatting sqref="BP27">
    <cfRule type="cellIs" dxfId="12389" priority="1717" operator="lessThan">
      <formula>$C$4</formula>
    </cfRule>
  </conditionalFormatting>
  <conditionalFormatting sqref="BQ27">
    <cfRule type="cellIs" dxfId="12388" priority="1767" operator="lessThan">
      <formula>$C$4</formula>
    </cfRule>
  </conditionalFormatting>
  <conditionalFormatting sqref="BR27">
    <cfRule type="cellIs" dxfId="12387" priority="1817" operator="lessThan">
      <formula>$C$4</formula>
    </cfRule>
  </conditionalFormatting>
  <conditionalFormatting sqref="BS27">
    <cfRule type="cellIs" dxfId="12386" priority="1867" operator="lessThan">
      <formula>$C$4</formula>
    </cfRule>
  </conditionalFormatting>
  <conditionalFormatting sqref="BT27">
    <cfRule type="cellIs" dxfId="12385" priority="1917" operator="lessThan">
      <formula>$C$4</formula>
    </cfRule>
  </conditionalFormatting>
  <conditionalFormatting sqref="BU27">
    <cfRule type="cellIs" dxfId="12384" priority="1967" operator="lessThan">
      <formula>$C$4</formula>
    </cfRule>
  </conditionalFormatting>
  <conditionalFormatting sqref="BV27">
    <cfRule type="cellIs" dxfId="12383" priority="2017" operator="lessThan">
      <formula>$C$4</formula>
    </cfRule>
  </conditionalFormatting>
  <conditionalFormatting sqref="BW27">
    <cfRule type="cellIs" dxfId="12382" priority="2067" operator="lessThan">
      <formula>$C$4</formula>
    </cfRule>
  </conditionalFormatting>
  <conditionalFormatting sqref="BX27">
    <cfRule type="cellIs" dxfId="12381" priority="2117" operator="lessThan">
      <formula>$C$4</formula>
    </cfRule>
  </conditionalFormatting>
  <conditionalFormatting sqref="BY27">
    <cfRule type="cellIs" dxfId="12380" priority="2167" operator="lessThan">
      <formula>$C$4</formula>
    </cfRule>
  </conditionalFormatting>
  <conditionalFormatting sqref="BZ27">
    <cfRule type="cellIs" dxfId="12379" priority="2217" operator="lessThan">
      <formula>$C$4</formula>
    </cfRule>
  </conditionalFormatting>
  <conditionalFormatting sqref="CA27">
    <cfRule type="cellIs" dxfId="12378" priority="2267" operator="lessThan">
      <formula>$C$4</formula>
    </cfRule>
  </conditionalFormatting>
  <conditionalFormatting sqref="CB27">
    <cfRule type="cellIs" dxfId="12377" priority="2317" operator="lessThan">
      <formula>$C$4</formula>
    </cfRule>
  </conditionalFormatting>
  <conditionalFormatting sqref="CC27">
    <cfRule type="cellIs" dxfId="12376" priority="2367" operator="lessThan">
      <formula>$C$4</formula>
    </cfRule>
  </conditionalFormatting>
  <conditionalFormatting sqref="CD27">
    <cfRule type="cellIs" dxfId="12375" priority="2417" operator="lessThan">
      <formula>$C$4</formula>
    </cfRule>
  </conditionalFormatting>
  <conditionalFormatting sqref="CE27">
    <cfRule type="cellIs" dxfId="12374" priority="2467" operator="lessThan">
      <formula>$C$4</formula>
    </cfRule>
  </conditionalFormatting>
  <conditionalFormatting sqref="CF27">
    <cfRule type="cellIs" dxfId="12373" priority="4553" operator="lessThan">
      <formula>$C$4</formula>
    </cfRule>
    <cfRule type="cellIs" dxfId="12372" priority="4554" operator="lessThan">
      <formula>$C$4</formula>
    </cfRule>
  </conditionalFormatting>
  <conditionalFormatting sqref="CH27">
    <cfRule type="cellIs" dxfId="12371" priority="2733" operator="lessThan">
      <formula>$C$4</formula>
    </cfRule>
    <cfRule type="cellIs" dxfId="12370" priority="2734" operator="lessThan">
      <formula>$C$4</formula>
    </cfRule>
  </conditionalFormatting>
  <conditionalFormatting sqref="CM27">
    <cfRule type="cellIs" dxfId="12369" priority="3015" operator="lessThan">
      <formula>1</formula>
    </cfRule>
  </conditionalFormatting>
  <conditionalFormatting sqref="L28">
    <cfRule type="cellIs" dxfId="12368" priority="2835" operator="lessThan">
      <formula>$C$4</formula>
    </cfRule>
    <cfRule type="cellIs" dxfId="12367" priority="2836" operator="lessThan">
      <formula>$C$4</formula>
    </cfRule>
  </conditionalFormatting>
  <conditionalFormatting sqref="M28">
    <cfRule type="cellIs" dxfId="12366" priority="2935" operator="lessThan">
      <formula>$C$4</formula>
    </cfRule>
    <cfRule type="cellIs" dxfId="12365" priority="2936" operator="lessThan">
      <formula>$C$4</formula>
    </cfRule>
  </conditionalFormatting>
  <conditionalFormatting sqref="O28">
    <cfRule type="cellIs" dxfId="12364" priority="18" operator="lessThan">
      <formula>$C$4</formula>
    </cfRule>
  </conditionalFormatting>
  <conditionalFormatting sqref="P28">
    <cfRule type="cellIs" dxfId="12363" priority="68" operator="lessThan">
      <formula>$C$4</formula>
    </cfRule>
  </conditionalFormatting>
  <conditionalFormatting sqref="Q28">
    <cfRule type="cellIs" dxfId="12362" priority="118" operator="lessThan">
      <formula>$C$4</formula>
    </cfRule>
  </conditionalFormatting>
  <conditionalFormatting sqref="R28">
    <cfRule type="cellIs" dxfId="12361" priority="2518" operator="lessThan">
      <formula>$C$4</formula>
    </cfRule>
  </conditionalFormatting>
  <conditionalFormatting sqref="S28">
    <cfRule type="cellIs" dxfId="12360" priority="2568" operator="lessThan">
      <formula>$C$4</formula>
    </cfRule>
  </conditionalFormatting>
  <conditionalFormatting sqref="T28">
    <cfRule type="cellIs" dxfId="12359" priority="168" operator="lessThan">
      <formula>$C$4</formula>
    </cfRule>
  </conditionalFormatting>
  <conditionalFormatting sqref="U28">
    <cfRule type="cellIs" dxfId="12358" priority="2618" operator="lessThan">
      <formula>$C$4</formula>
    </cfRule>
  </conditionalFormatting>
  <conditionalFormatting sqref="V28">
    <cfRule type="cellIs" dxfId="12357" priority="2668" operator="lessThan">
      <formula>$C$4</formula>
    </cfRule>
  </conditionalFormatting>
  <conditionalFormatting sqref="W28">
    <cfRule type="cellIs" dxfId="12356" priority="218" operator="lessThan">
      <formula>$C$4</formula>
    </cfRule>
  </conditionalFormatting>
  <conditionalFormatting sqref="X28">
    <cfRule type="cellIs" dxfId="12355" priority="268" operator="lessThan">
      <formula>$C$4</formula>
    </cfRule>
  </conditionalFormatting>
  <conditionalFormatting sqref="Y28">
    <cfRule type="cellIs" dxfId="12354" priority="318" operator="lessThan">
      <formula>$C$4</formula>
    </cfRule>
  </conditionalFormatting>
  <conditionalFormatting sqref="Z28">
    <cfRule type="cellIs" dxfId="12353" priority="368" operator="lessThan">
      <formula>$C$4</formula>
    </cfRule>
  </conditionalFormatting>
  <conditionalFormatting sqref="AA28">
    <cfRule type="cellIs" dxfId="12352" priority="418" operator="lessThan">
      <formula>$C$4</formula>
    </cfRule>
  </conditionalFormatting>
  <conditionalFormatting sqref="AB28">
    <cfRule type="cellIs" dxfId="12351" priority="468" operator="lessThan">
      <formula>$C$4</formula>
    </cfRule>
  </conditionalFormatting>
  <conditionalFormatting sqref="AC28">
    <cfRule type="cellIs" dxfId="12350" priority="518" operator="lessThan">
      <formula>$C$4</formula>
    </cfRule>
  </conditionalFormatting>
  <conditionalFormatting sqref="AD28">
    <cfRule type="cellIs" dxfId="12349" priority="568" operator="lessThan">
      <formula>$C$4</formula>
    </cfRule>
  </conditionalFormatting>
  <conditionalFormatting sqref="AE28">
    <cfRule type="cellIs" dxfId="12348" priority="618" operator="lessThan">
      <formula>$C$4</formula>
    </cfRule>
  </conditionalFormatting>
  <conditionalFormatting sqref="AF28">
    <cfRule type="cellIs" dxfId="12347" priority="668" operator="lessThan">
      <formula>$C$4</formula>
    </cfRule>
  </conditionalFormatting>
  <conditionalFormatting sqref="AG28">
    <cfRule type="cellIs" dxfId="12346" priority="718" operator="lessThan">
      <formula>$C$4</formula>
    </cfRule>
  </conditionalFormatting>
  <conditionalFormatting sqref="AH28">
    <cfRule type="cellIs" dxfId="12345" priority="768" operator="lessThan">
      <formula>$C$4</formula>
    </cfRule>
  </conditionalFormatting>
  <conditionalFormatting sqref="AI28">
    <cfRule type="cellIs" dxfId="12344" priority="818" operator="lessThan">
      <formula>$C$4</formula>
    </cfRule>
  </conditionalFormatting>
  <conditionalFormatting sqref="AJ28">
    <cfRule type="cellIs" dxfId="12343" priority="868" operator="lessThan">
      <formula>$C$4</formula>
    </cfRule>
  </conditionalFormatting>
  <conditionalFormatting sqref="AK28">
    <cfRule type="cellIs" dxfId="12342" priority="918" operator="lessThan">
      <formula>$C$4</formula>
    </cfRule>
  </conditionalFormatting>
  <conditionalFormatting sqref="AL28">
    <cfRule type="cellIs" dxfId="12341" priority="968" operator="lessThan">
      <formula>$C$4</formula>
    </cfRule>
  </conditionalFormatting>
  <conditionalFormatting sqref="AM28">
    <cfRule type="cellIs" dxfId="12340" priority="1018" operator="lessThan">
      <formula>$C$4</formula>
    </cfRule>
  </conditionalFormatting>
  <conditionalFormatting sqref="AN28">
    <cfRule type="cellIs" dxfId="12339" priority="1068" operator="lessThan">
      <formula>$C$4</formula>
    </cfRule>
  </conditionalFormatting>
  <conditionalFormatting sqref="AO28">
    <cfRule type="cellIs" dxfId="12338" priority="1118" operator="lessThan">
      <formula>$C$4</formula>
    </cfRule>
  </conditionalFormatting>
  <conditionalFormatting sqref="AP28">
    <cfRule type="cellIs" dxfId="12337" priority="1168" operator="lessThan">
      <formula>$C$4</formula>
    </cfRule>
  </conditionalFormatting>
  <conditionalFormatting sqref="AQ28">
    <cfRule type="cellIs" dxfId="12336" priority="1218" operator="lessThan">
      <formula>$C$4</formula>
    </cfRule>
  </conditionalFormatting>
  <conditionalFormatting sqref="AR28">
    <cfRule type="cellIs" dxfId="12335" priority="1268" operator="lessThan">
      <formula>$C$4</formula>
    </cfRule>
  </conditionalFormatting>
  <conditionalFormatting sqref="AS28">
    <cfRule type="cellIs" dxfId="12334" priority="1318" operator="lessThan">
      <formula>$C$4</formula>
    </cfRule>
  </conditionalFormatting>
  <conditionalFormatting sqref="AT28">
    <cfRule type="cellIs" dxfId="12333" priority="1368" operator="lessThan">
      <formula>$C$4</formula>
    </cfRule>
  </conditionalFormatting>
  <conditionalFormatting sqref="AU28">
    <cfRule type="cellIs" dxfId="12332" priority="1418" operator="lessThan">
      <formula>$C$4</formula>
    </cfRule>
  </conditionalFormatting>
  <conditionalFormatting sqref="AV28">
    <cfRule type="cellIs" dxfId="12331" priority="1468" operator="lessThan">
      <formula>$C$4</formula>
    </cfRule>
  </conditionalFormatting>
  <conditionalFormatting sqref="AW28">
    <cfRule type="cellIs" dxfId="12330" priority="1518" operator="lessThan">
      <formula>$C$4</formula>
    </cfRule>
  </conditionalFormatting>
  <conditionalFormatting sqref="AX28">
    <cfRule type="cellIs" dxfId="12329" priority="3055" operator="lessThan">
      <formula>$C$4</formula>
    </cfRule>
    <cfRule type="cellIs" dxfId="12328" priority="3056" operator="lessThan">
      <formula>$C$4</formula>
    </cfRule>
  </conditionalFormatting>
  <conditionalFormatting sqref="AY28">
    <cfRule type="cellIs" dxfId="12327" priority="3155" operator="lessThan">
      <formula>$C$4</formula>
    </cfRule>
    <cfRule type="cellIs" dxfId="12326" priority="3156" operator="lessThan">
      <formula>$C$4</formula>
    </cfRule>
  </conditionalFormatting>
  <conditionalFormatting sqref="AZ28">
    <cfRule type="cellIs" dxfId="12325" priority="3255" operator="lessThan">
      <formula>$C$4</formula>
    </cfRule>
    <cfRule type="cellIs" dxfId="12324" priority="3256" operator="lessThan">
      <formula>$C$4</formula>
    </cfRule>
  </conditionalFormatting>
  <conditionalFormatting sqref="BA28">
    <cfRule type="cellIs" dxfId="12323" priority="3355" operator="lessThan">
      <formula>$C$4</formula>
    </cfRule>
    <cfRule type="cellIs" dxfId="12322" priority="3356" operator="lessThan">
      <formula>$C$4</formula>
    </cfRule>
  </conditionalFormatting>
  <conditionalFormatting sqref="BB28">
    <cfRule type="cellIs" dxfId="12321" priority="3455" operator="lessThan">
      <formula>$C$4</formula>
    </cfRule>
    <cfRule type="cellIs" dxfId="12320" priority="3456" operator="lessThan">
      <formula>$C$4</formula>
    </cfRule>
  </conditionalFormatting>
  <conditionalFormatting sqref="BC28">
    <cfRule type="cellIs" dxfId="12319" priority="3555" operator="lessThan">
      <formula>$C$4</formula>
    </cfRule>
    <cfRule type="cellIs" dxfId="12318" priority="3556" operator="lessThan">
      <formula>$C$4</formula>
    </cfRule>
  </conditionalFormatting>
  <conditionalFormatting sqref="BD28">
    <cfRule type="cellIs" dxfId="12317" priority="3655" operator="lessThan">
      <formula>$C$4</formula>
    </cfRule>
    <cfRule type="cellIs" dxfId="12316" priority="3656" operator="lessThan">
      <formula>$C$4</formula>
    </cfRule>
  </conditionalFormatting>
  <conditionalFormatting sqref="BE28">
    <cfRule type="cellIs" dxfId="12315" priority="3755" operator="lessThan">
      <formula>$C$4</formula>
    </cfRule>
    <cfRule type="cellIs" dxfId="12314" priority="3756" operator="lessThan">
      <formula>$C$4</formula>
    </cfRule>
  </conditionalFormatting>
  <conditionalFormatting sqref="BF28">
    <cfRule type="cellIs" dxfId="12313" priority="3855" operator="lessThan">
      <formula>$C$4</formula>
    </cfRule>
    <cfRule type="cellIs" dxfId="12312" priority="3856" operator="lessThan">
      <formula>$C$4</formula>
    </cfRule>
  </conditionalFormatting>
  <conditionalFormatting sqref="BG28">
    <cfRule type="cellIs" dxfId="12311" priority="3955" operator="lessThan">
      <formula>$C$4</formula>
    </cfRule>
    <cfRule type="cellIs" dxfId="12310" priority="3956" operator="lessThan">
      <formula>$C$4</formula>
    </cfRule>
  </conditionalFormatting>
  <conditionalFormatting sqref="BH28">
    <cfRule type="cellIs" dxfId="12309" priority="4055" operator="lessThan">
      <formula>$C$4</formula>
    </cfRule>
    <cfRule type="cellIs" dxfId="12308" priority="4056" operator="lessThan">
      <formula>$C$4</formula>
    </cfRule>
  </conditionalFormatting>
  <conditionalFormatting sqref="BI28">
    <cfRule type="cellIs" dxfId="12307" priority="4155" operator="lessThan">
      <formula>$C$4</formula>
    </cfRule>
    <cfRule type="cellIs" dxfId="12306" priority="4156" operator="lessThan">
      <formula>$C$4</formula>
    </cfRule>
  </conditionalFormatting>
  <conditionalFormatting sqref="BJ28">
    <cfRule type="cellIs" dxfId="12305" priority="4255" operator="lessThan">
      <formula>$C$4</formula>
    </cfRule>
    <cfRule type="cellIs" dxfId="12304" priority="4256" operator="lessThan">
      <formula>$C$4</formula>
    </cfRule>
  </conditionalFormatting>
  <conditionalFormatting sqref="BK28">
    <cfRule type="cellIs" dxfId="12303" priority="4355" operator="lessThan">
      <formula>$C$4</formula>
    </cfRule>
    <cfRule type="cellIs" dxfId="12302" priority="4356" operator="lessThan">
      <formula>$C$4</formula>
    </cfRule>
  </conditionalFormatting>
  <conditionalFormatting sqref="BL28">
    <cfRule type="cellIs" dxfId="12301" priority="4455" operator="lessThan">
      <formula>$C$4</formula>
    </cfRule>
    <cfRule type="cellIs" dxfId="12300" priority="4456" operator="lessThan">
      <formula>$C$4</formula>
    </cfRule>
  </conditionalFormatting>
  <conditionalFormatting sqref="BM28">
    <cfRule type="cellIs" dxfId="12299" priority="1568" operator="lessThan">
      <formula>$C$4</formula>
    </cfRule>
  </conditionalFormatting>
  <conditionalFormatting sqref="BN28">
    <cfRule type="cellIs" dxfId="12298" priority="1618" operator="lessThan">
      <formula>$C$4</formula>
    </cfRule>
  </conditionalFormatting>
  <conditionalFormatting sqref="BO28">
    <cfRule type="cellIs" dxfId="12297" priority="1668" operator="lessThan">
      <formula>$C$4</formula>
    </cfRule>
  </conditionalFormatting>
  <conditionalFormatting sqref="BP28">
    <cfRule type="cellIs" dxfId="12296" priority="1718" operator="lessThan">
      <formula>$C$4</formula>
    </cfRule>
  </conditionalFormatting>
  <conditionalFormatting sqref="BQ28">
    <cfRule type="cellIs" dxfId="12295" priority="1768" operator="lessThan">
      <formula>$C$4</formula>
    </cfRule>
  </conditionalFormatting>
  <conditionalFormatting sqref="BR28">
    <cfRule type="cellIs" dxfId="12294" priority="1818" operator="lessThan">
      <formula>$C$4</formula>
    </cfRule>
  </conditionalFormatting>
  <conditionalFormatting sqref="BS28">
    <cfRule type="cellIs" dxfId="12293" priority="1868" operator="lessThan">
      <formula>$C$4</formula>
    </cfRule>
  </conditionalFormatting>
  <conditionalFormatting sqref="BT28">
    <cfRule type="cellIs" dxfId="12292" priority="1918" operator="lessThan">
      <formula>$C$4</formula>
    </cfRule>
  </conditionalFormatting>
  <conditionalFormatting sqref="BU28">
    <cfRule type="cellIs" dxfId="12291" priority="1968" operator="lessThan">
      <formula>$C$4</formula>
    </cfRule>
  </conditionalFormatting>
  <conditionalFormatting sqref="BV28">
    <cfRule type="cellIs" dxfId="12290" priority="2018" operator="lessThan">
      <formula>$C$4</formula>
    </cfRule>
  </conditionalFormatting>
  <conditionalFormatting sqref="BW28">
    <cfRule type="cellIs" dxfId="12289" priority="2068" operator="lessThan">
      <formula>$C$4</formula>
    </cfRule>
  </conditionalFormatting>
  <conditionalFormatting sqref="BX28">
    <cfRule type="cellIs" dxfId="12288" priority="2118" operator="lessThan">
      <formula>$C$4</formula>
    </cfRule>
  </conditionalFormatting>
  <conditionalFormatting sqref="BY28">
    <cfRule type="cellIs" dxfId="12287" priority="2168" operator="lessThan">
      <formula>$C$4</formula>
    </cfRule>
  </conditionalFormatting>
  <conditionalFormatting sqref="BZ28">
    <cfRule type="cellIs" dxfId="12286" priority="2218" operator="lessThan">
      <formula>$C$4</formula>
    </cfRule>
  </conditionalFormatting>
  <conditionalFormatting sqref="CA28">
    <cfRule type="cellIs" dxfId="12285" priority="2268" operator="lessThan">
      <formula>$C$4</formula>
    </cfRule>
  </conditionalFormatting>
  <conditionalFormatting sqref="CB28">
    <cfRule type="cellIs" dxfId="12284" priority="2318" operator="lessThan">
      <formula>$C$4</formula>
    </cfRule>
  </conditionalFormatting>
  <conditionalFormatting sqref="CC28">
    <cfRule type="cellIs" dxfId="12283" priority="2368" operator="lessThan">
      <formula>$C$4</formula>
    </cfRule>
  </conditionalFormatting>
  <conditionalFormatting sqref="CD28">
    <cfRule type="cellIs" dxfId="12282" priority="2418" operator="lessThan">
      <formula>$C$4</formula>
    </cfRule>
  </conditionalFormatting>
  <conditionalFormatting sqref="CE28">
    <cfRule type="cellIs" dxfId="12281" priority="2468" operator="lessThan">
      <formula>$C$4</formula>
    </cfRule>
  </conditionalFormatting>
  <conditionalFormatting sqref="CF28">
    <cfRule type="cellIs" dxfId="12280" priority="4555" operator="lessThan">
      <formula>$C$4</formula>
    </cfRule>
    <cfRule type="cellIs" dxfId="12279" priority="4556" operator="lessThan">
      <formula>$C$4</formula>
    </cfRule>
  </conditionalFormatting>
  <conditionalFormatting sqref="CH28">
    <cfRule type="cellIs" dxfId="12278" priority="2735" operator="lessThan">
      <formula>$C$4</formula>
    </cfRule>
    <cfRule type="cellIs" dxfId="12277" priority="2736" operator="lessThan">
      <formula>$C$4</formula>
    </cfRule>
  </conditionalFormatting>
  <conditionalFormatting sqref="CM28">
    <cfRule type="cellIs" dxfId="12276" priority="3016" operator="lessThan">
      <formula>1</formula>
    </cfRule>
  </conditionalFormatting>
  <conditionalFormatting sqref="L29">
    <cfRule type="cellIs" dxfId="12275" priority="2837" operator="lessThan">
      <formula>$C$4</formula>
    </cfRule>
    <cfRule type="cellIs" dxfId="12274" priority="2838" operator="lessThan">
      <formula>$C$4</formula>
    </cfRule>
  </conditionalFormatting>
  <conditionalFormatting sqref="M29">
    <cfRule type="cellIs" dxfId="12273" priority="2937" operator="lessThan">
      <formula>$C$4</formula>
    </cfRule>
    <cfRule type="cellIs" dxfId="12272" priority="2938" operator="lessThan">
      <formula>$C$4</formula>
    </cfRule>
  </conditionalFormatting>
  <conditionalFormatting sqref="O29">
    <cfRule type="cellIs" dxfId="12271" priority="19" operator="lessThan">
      <formula>$C$4</formula>
    </cfRule>
  </conditionalFormatting>
  <conditionalFormatting sqref="P29">
    <cfRule type="cellIs" dxfId="12270" priority="69" operator="lessThan">
      <formula>$C$4</formula>
    </cfRule>
  </conditionalFormatting>
  <conditionalFormatting sqref="Q29">
    <cfRule type="cellIs" dxfId="12269" priority="119" operator="lessThan">
      <formula>$C$4</formula>
    </cfRule>
  </conditionalFormatting>
  <conditionalFormatting sqref="R29">
    <cfRule type="cellIs" dxfId="12268" priority="2519" operator="lessThan">
      <formula>$C$4</formula>
    </cfRule>
  </conditionalFormatting>
  <conditionalFormatting sqref="S29">
    <cfRule type="cellIs" dxfId="12267" priority="2569" operator="lessThan">
      <formula>$C$4</formula>
    </cfRule>
  </conditionalFormatting>
  <conditionalFormatting sqref="T29">
    <cfRule type="cellIs" dxfId="12266" priority="169" operator="lessThan">
      <formula>$C$4</formula>
    </cfRule>
  </conditionalFormatting>
  <conditionalFormatting sqref="U29">
    <cfRule type="cellIs" dxfId="12265" priority="2619" operator="lessThan">
      <formula>$C$4</formula>
    </cfRule>
  </conditionalFormatting>
  <conditionalFormatting sqref="V29">
    <cfRule type="cellIs" dxfId="12264" priority="2669" operator="lessThan">
      <formula>$C$4</formula>
    </cfRule>
  </conditionalFormatting>
  <conditionalFormatting sqref="W29">
    <cfRule type="cellIs" dxfId="12263" priority="219" operator="lessThan">
      <formula>$C$4</formula>
    </cfRule>
  </conditionalFormatting>
  <conditionalFormatting sqref="X29">
    <cfRule type="cellIs" dxfId="12262" priority="269" operator="lessThan">
      <formula>$C$4</formula>
    </cfRule>
  </conditionalFormatting>
  <conditionalFormatting sqref="Y29">
    <cfRule type="cellIs" dxfId="12261" priority="319" operator="lessThan">
      <formula>$C$4</formula>
    </cfRule>
  </conditionalFormatting>
  <conditionalFormatting sqref="Z29">
    <cfRule type="cellIs" dxfId="12260" priority="369" operator="lessThan">
      <formula>$C$4</formula>
    </cfRule>
  </conditionalFormatting>
  <conditionalFormatting sqref="AA29">
    <cfRule type="cellIs" dxfId="12259" priority="419" operator="lessThan">
      <formula>$C$4</formula>
    </cfRule>
  </conditionalFormatting>
  <conditionalFormatting sqref="AB29">
    <cfRule type="cellIs" dxfId="12258" priority="469" operator="lessThan">
      <formula>$C$4</formula>
    </cfRule>
  </conditionalFormatting>
  <conditionalFormatting sqref="AC29">
    <cfRule type="cellIs" dxfId="12257" priority="519" operator="lessThan">
      <formula>$C$4</formula>
    </cfRule>
  </conditionalFormatting>
  <conditionalFormatting sqref="AD29">
    <cfRule type="cellIs" dxfId="12256" priority="569" operator="lessThan">
      <formula>$C$4</formula>
    </cfRule>
  </conditionalFormatting>
  <conditionalFormatting sqref="AE29">
    <cfRule type="cellIs" dxfId="12255" priority="619" operator="lessThan">
      <formula>$C$4</formula>
    </cfRule>
  </conditionalFormatting>
  <conditionalFormatting sqref="AF29">
    <cfRule type="cellIs" dxfId="12254" priority="669" operator="lessThan">
      <formula>$C$4</formula>
    </cfRule>
  </conditionalFormatting>
  <conditionalFormatting sqref="AG29">
    <cfRule type="cellIs" dxfId="12253" priority="719" operator="lessThan">
      <formula>$C$4</formula>
    </cfRule>
  </conditionalFormatting>
  <conditionalFormatting sqref="AH29">
    <cfRule type="cellIs" dxfId="12252" priority="769" operator="lessThan">
      <formula>$C$4</formula>
    </cfRule>
  </conditionalFormatting>
  <conditionalFormatting sqref="AI29">
    <cfRule type="cellIs" dxfId="12251" priority="819" operator="lessThan">
      <formula>$C$4</formula>
    </cfRule>
  </conditionalFormatting>
  <conditionalFormatting sqref="AJ29">
    <cfRule type="cellIs" dxfId="12250" priority="869" operator="lessThan">
      <formula>$C$4</formula>
    </cfRule>
  </conditionalFormatting>
  <conditionalFormatting sqref="AK29">
    <cfRule type="cellIs" dxfId="12249" priority="919" operator="lessThan">
      <formula>$C$4</formula>
    </cfRule>
  </conditionalFormatting>
  <conditionalFormatting sqref="AL29">
    <cfRule type="cellIs" dxfId="12248" priority="969" operator="lessThan">
      <formula>$C$4</formula>
    </cfRule>
  </conditionalFormatting>
  <conditionalFormatting sqref="AM29">
    <cfRule type="cellIs" dxfId="12247" priority="1019" operator="lessThan">
      <formula>$C$4</formula>
    </cfRule>
  </conditionalFormatting>
  <conditionalFormatting sqref="AN29">
    <cfRule type="cellIs" dxfId="12246" priority="1069" operator="lessThan">
      <formula>$C$4</formula>
    </cfRule>
  </conditionalFormatting>
  <conditionalFormatting sqref="AO29">
    <cfRule type="cellIs" dxfId="12245" priority="1119" operator="lessThan">
      <formula>$C$4</formula>
    </cfRule>
  </conditionalFormatting>
  <conditionalFormatting sqref="AP29">
    <cfRule type="cellIs" dxfId="12244" priority="1169" operator="lessThan">
      <formula>$C$4</formula>
    </cfRule>
  </conditionalFormatting>
  <conditionalFormatting sqref="AQ29">
    <cfRule type="cellIs" dxfId="12243" priority="1219" operator="lessThan">
      <formula>$C$4</formula>
    </cfRule>
  </conditionalFormatting>
  <conditionalFormatting sqref="AR29">
    <cfRule type="cellIs" dxfId="12242" priority="1269" operator="lessThan">
      <formula>$C$4</formula>
    </cfRule>
  </conditionalFormatting>
  <conditionalFormatting sqref="AS29">
    <cfRule type="cellIs" dxfId="12241" priority="1319" operator="lessThan">
      <formula>$C$4</formula>
    </cfRule>
  </conditionalFormatting>
  <conditionalFormatting sqref="AT29">
    <cfRule type="cellIs" dxfId="12240" priority="1369" operator="lessThan">
      <formula>$C$4</formula>
    </cfRule>
  </conditionalFormatting>
  <conditionalFormatting sqref="AU29">
    <cfRule type="cellIs" dxfId="12239" priority="1419" operator="lessThan">
      <formula>$C$4</formula>
    </cfRule>
  </conditionalFormatting>
  <conditionalFormatting sqref="AV29">
    <cfRule type="cellIs" dxfId="12238" priority="1469" operator="lessThan">
      <formula>$C$4</formula>
    </cfRule>
  </conditionalFormatting>
  <conditionalFormatting sqref="AW29">
    <cfRule type="cellIs" dxfId="12237" priority="1519" operator="lessThan">
      <formula>$C$4</formula>
    </cfRule>
  </conditionalFormatting>
  <conditionalFormatting sqref="AX29">
    <cfRule type="cellIs" dxfId="12236" priority="3057" operator="lessThan">
      <formula>$C$4</formula>
    </cfRule>
    <cfRule type="cellIs" dxfId="12235" priority="3058" operator="lessThan">
      <formula>$C$4</formula>
    </cfRule>
  </conditionalFormatting>
  <conditionalFormatting sqref="AY29">
    <cfRule type="cellIs" dxfId="12234" priority="3157" operator="lessThan">
      <formula>$C$4</formula>
    </cfRule>
    <cfRule type="cellIs" dxfId="12233" priority="3158" operator="lessThan">
      <formula>$C$4</formula>
    </cfRule>
  </conditionalFormatting>
  <conditionalFormatting sqref="AZ29">
    <cfRule type="cellIs" dxfId="12232" priority="3257" operator="lessThan">
      <formula>$C$4</formula>
    </cfRule>
    <cfRule type="cellIs" dxfId="12231" priority="3258" operator="lessThan">
      <formula>$C$4</formula>
    </cfRule>
  </conditionalFormatting>
  <conditionalFormatting sqref="BA29">
    <cfRule type="cellIs" dxfId="12230" priority="3357" operator="lessThan">
      <formula>$C$4</formula>
    </cfRule>
    <cfRule type="cellIs" dxfId="12229" priority="3358" operator="lessThan">
      <formula>$C$4</formula>
    </cfRule>
  </conditionalFormatting>
  <conditionalFormatting sqref="BB29">
    <cfRule type="cellIs" dxfId="12228" priority="3457" operator="lessThan">
      <formula>$C$4</formula>
    </cfRule>
    <cfRule type="cellIs" dxfId="12227" priority="3458" operator="lessThan">
      <formula>$C$4</formula>
    </cfRule>
  </conditionalFormatting>
  <conditionalFormatting sqref="BC29">
    <cfRule type="cellIs" dxfId="12226" priority="3557" operator="lessThan">
      <formula>$C$4</formula>
    </cfRule>
    <cfRule type="cellIs" dxfId="12225" priority="3558" operator="lessThan">
      <formula>$C$4</formula>
    </cfRule>
  </conditionalFormatting>
  <conditionalFormatting sqref="BD29">
    <cfRule type="cellIs" dxfId="12224" priority="3657" operator="lessThan">
      <formula>$C$4</formula>
    </cfRule>
    <cfRule type="cellIs" dxfId="12223" priority="3658" operator="lessThan">
      <formula>$C$4</formula>
    </cfRule>
  </conditionalFormatting>
  <conditionalFormatting sqref="BE29">
    <cfRule type="cellIs" dxfId="12222" priority="3757" operator="lessThan">
      <formula>$C$4</formula>
    </cfRule>
    <cfRule type="cellIs" dxfId="12221" priority="3758" operator="lessThan">
      <formula>$C$4</formula>
    </cfRule>
  </conditionalFormatting>
  <conditionalFormatting sqref="BF29">
    <cfRule type="cellIs" dxfId="12220" priority="3857" operator="lessThan">
      <formula>$C$4</formula>
    </cfRule>
    <cfRule type="cellIs" dxfId="12219" priority="3858" operator="lessThan">
      <formula>$C$4</formula>
    </cfRule>
  </conditionalFormatting>
  <conditionalFormatting sqref="BG29">
    <cfRule type="cellIs" dxfId="12218" priority="3957" operator="lessThan">
      <formula>$C$4</formula>
    </cfRule>
    <cfRule type="cellIs" dxfId="12217" priority="3958" operator="lessThan">
      <formula>$C$4</formula>
    </cfRule>
  </conditionalFormatting>
  <conditionalFormatting sqref="BH29">
    <cfRule type="cellIs" dxfId="12216" priority="4057" operator="lessThan">
      <formula>$C$4</formula>
    </cfRule>
    <cfRule type="cellIs" dxfId="12215" priority="4058" operator="lessThan">
      <formula>$C$4</formula>
    </cfRule>
  </conditionalFormatting>
  <conditionalFormatting sqref="BI29">
    <cfRule type="cellIs" dxfId="12214" priority="4157" operator="lessThan">
      <formula>$C$4</formula>
    </cfRule>
    <cfRule type="cellIs" dxfId="12213" priority="4158" operator="lessThan">
      <formula>$C$4</formula>
    </cfRule>
  </conditionalFormatting>
  <conditionalFormatting sqref="BJ29">
    <cfRule type="cellIs" dxfId="12212" priority="4257" operator="lessThan">
      <formula>$C$4</formula>
    </cfRule>
    <cfRule type="cellIs" dxfId="12211" priority="4258" operator="lessThan">
      <formula>$C$4</formula>
    </cfRule>
  </conditionalFormatting>
  <conditionalFormatting sqref="BK29">
    <cfRule type="cellIs" dxfId="12210" priority="4357" operator="lessThan">
      <formula>$C$4</formula>
    </cfRule>
    <cfRule type="cellIs" dxfId="12209" priority="4358" operator="lessThan">
      <formula>$C$4</formula>
    </cfRule>
  </conditionalFormatting>
  <conditionalFormatting sqref="BL29">
    <cfRule type="cellIs" dxfId="12208" priority="4457" operator="lessThan">
      <formula>$C$4</formula>
    </cfRule>
    <cfRule type="cellIs" dxfId="12207" priority="4458" operator="lessThan">
      <formula>$C$4</formula>
    </cfRule>
  </conditionalFormatting>
  <conditionalFormatting sqref="BM29">
    <cfRule type="cellIs" dxfId="12206" priority="1569" operator="lessThan">
      <formula>$C$4</formula>
    </cfRule>
  </conditionalFormatting>
  <conditionalFormatting sqref="BN29">
    <cfRule type="cellIs" dxfId="12205" priority="1619" operator="lessThan">
      <formula>$C$4</formula>
    </cfRule>
  </conditionalFormatting>
  <conditionalFormatting sqref="BO29">
    <cfRule type="cellIs" dxfId="12204" priority="1669" operator="lessThan">
      <formula>$C$4</formula>
    </cfRule>
  </conditionalFormatting>
  <conditionalFormatting sqref="BP29">
    <cfRule type="cellIs" dxfId="12203" priority="1719" operator="lessThan">
      <formula>$C$4</formula>
    </cfRule>
  </conditionalFormatting>
  <conditionalFormatting sqref="BQ29">
    <cfRule type="cellIs" dxfId="12202" priority="1769" operator="lessThan">
      <formula>$C$4</formula>
    </cfRule>
  </conditionalFormatting>
  <conditionalFormatting sqref="BR29">
    <cfRule type="cellIs" dxfId="12201" priority="1819" operator="lessThan">
      <formula>$C$4</formula>
    </cfRule>
  </conditionalFormatting>
  <conditionalFormatting sqref="BS29">
    <cfRule type="cellIs" dxfId="12200" priority="1869" operator="lessThan">
      <formula>$C$4</formula>
    </cfRule>
  </conditionalFormatting>
  <conditionalFormatting sqref="BT29">
    <cfRule type="cellIs" dxfId="12199" priority="1919" operator="lessThan">
      <formula>$C$4</formula>
    </cfRule>
  </conditionalFormatting>
  <conditionalFormatting sqref="BU29">
    <cfRule type="cellIs" dxfId="12198" priority="1969" operator="lessThan">
      <formula>$C$4</formula>
    </cfRule>
  </conditionalFormatting>
  <conditionalFormatting sqref="BV29">
    <cfRule type="cellIs" dxfId="12197" priority="2019" operator="lessThan">
      <formula>$C$4</formula>
    </cfRule>
  </conditionalFormatting>
  <conditionalFormatting sqref="BW29">
    <cfRule type="cellIs" dxfId="12196" priority="2069" operator="lessThan">
      <formula>$C$4</formula>
    </cfRule>
  </conditionalFormatting>
  <conditionalFormatting sqref="BX29">
    <cfRule type="cellIs" dxfId="12195" priority="2119" operator="lessThan">
      <formula>$C$4</formula>
    </cfRule>
  </conditionalFormatting>
  <conditionalFormatting sqref="BY29">
    <cfRule type="cellIs" dxfId="12194" priority="2169" operator="lessThan">
      <formula>$C$4</formula>
    </cfRule>
  </conditionalFormatting>
  <conditionalFormatting sqref="BZ29">
    <cfRule type="cellIs" dxfId="12193" priority="2219" operator="lessThan">
      <formula>$C$4</formula>
    </cfRule>
  </conditionalFormatting>
  <conditionalFormatting sqref="CA29">
    <cfRule type="cellIs" dxfId="12192" priority="2269" operator="lessThan">
      <formula>$C$4</formula>
    </cfRule>
  </conditionalFormatting>
  <conditionalFormatting sqref="CB29">
    <cfRule type="cellIs" dxfId="12191" priority="2319" operator="lessThan">
      <formula>$C$4</formula>
    </cfRule>
  </conditionalFormatting>
  <conditionalFormatting sqref="CC29">
    <cfRule type="cellIs" dxfId="12190" priority="2369" operator="lessThan">
      <formula>$C$4</formula>
    </cfRule>
  </conditionalFormatting>
  <conditionalFormatting sqref="CD29">
    <cfRule type="cellIs" dxfId="12189" priority="2419" operator="lessThan">
      <formula>$C$4</formula>
    </cfRule>
  </conditionalFormatting>
  <conditionalFormatting sqref="CE29">
    <cfRule type="cellIs" dxfId="12188" priority="2469" operator="lessThan">
      <formula>$C$4</formula>
    </cfRule>
  </conditionalFormatting>
  <conditionalFormatting sqref="CF29">
    <cfRule type="cellIs" dxfId="12187" priority="4557" operator="lessThan">
      <formula>$C$4</formula>
    </cfRule>
    <cfRule type="cellIs" dxfId="12186" priority="4558" operator="lessThan">
      <formula>$C$4</formula>
    </cfRule>
  </conditionalFormatting>
  <conditionalFormatting sqref="CH29">
    <cfRule type="cellIs" dxfId="12185" priority="2737" operator="lessThan">
      <formula>$C$4</formula>
    </cfRule>
    <cfRule type="cellIs" dxfId="12184" priority="2738" operator="lessThan">
      <formula>$C$4</formula>
    </cfRule>
  </conditionalFormatting>
  <conditionalFormatting sqref="CM29">
    <cfRule type="cellIs" dxfId="12183" priority="3017" operator="lessThan">
      <formula>1</formula>
    </cfRule>
  </conditionalFormatting>
  <conditionalFormatting sqref="L30">
    <cfRule type="cellIs" dxfId="12182" priority="2839" operator="lessThan">
      <formula>$C$4</formula>
    </cfRule>
    <cfRule type="cellIs" dxfId="12181" priority="2840" operator="lessThan">
      <formula>$C$4</formula>
    </cfRule>
  </conditionalFormatting>
  <conditionalFormatting sqref="M30">
    <cfRule type="cellIs" dxfId="12180" priority="2939" operator="lessThan">
      <formula>$C$4</formula>
    </cfRule>
    <cfRule type="cellIs" dxfId="12179" priority="2940" operator="lessThan">
      <formula>$C$4</formula>
    </cfRule>
  </conditionalFormatting>
  <conditionalFormatting sqref="O30">
    <cfRule type="cellIs" dxfId="12178" priority="20" operator="lessThan">
      <formula>$C$4</formula>
    </cfRule>
  </conditionalFormatting>
  <conditionalFormatting sqref="P30">
    <cfRule type="cellIs" dxfId="12177" priority="70" operator="lessThan">
      <formula>$C$4</formula>
    </cfRule>
  </conditionalFormatting>
  <conditionalFormatting sqref="Q30">
    <cfRule type="cellIs" dxfId="12176" priority="120" operator="lessThan">
      <formula>$C$4</formula>
    </cfRule>
  </conditionalFormatting>
  <conditionalFormatting sqref="R30">
    <cfRule type="cellIs" dxfId="12175" priority="2520" operator="lessThan">
      <formula>$C$4</formula>
    </cfRule>
  </conditionalFormatting>
  <conditionalFormatting sqref="S30">
    <cfRule type="cellIs" dxfId="12174" priority="2570" operator="lessThan">
      <formula>$C$4</formula>
    </cfRule>
  </conditionalFormatting>
  <conditionalFormatting sqref="T30">
    <cfRule type="cellIs" dxfId="12173" priority="170" operator="lessThan">
      <formula>$C$4</formula>
    </cfRule>
  </conditionalFormatting>
  <conditionalFormatting sqref="U30">
    <cfRule type="cellIs" dxfId="12172" priority="2620" operator="lessThan">
      <formula>$C$4</formula>
    </cfRule>
  </conditionalFormatting>
  <conditionalFormatting sqref="V30">
    <cfRule type="cellIs" dxfId="12171" priority="2670" operator="lessThan">
      <formula>$C$4</formula>
    </cfRule>
  </conditionalFormatting>
  <conditionalFormatting sqref="W30">
    <cfRule type="cellIs" dxfId="12170" priority="220" operator="lessThan">
      <formula>$C$4</formula>
    </cfRule>
  </conditionalFormatting>
  <conditionalFormatting sqref="X30">
    <cfRule type="cellIs" dxfId="12169" priority="270" operator="lessThan">
      <formula>$C$4</formula>
    </cfRule>
  </conditionalFormatting>
  <conditionalFormatting sqref="Y30">
    <cfRule type="cellIs" dxfId="12168" priority="320" operator="lessThan">
      <formula>$C$4</formula>
    </cfRule>
  </conditionalFormatting>
  <conditionalFormatting sqref="Z30">
    <cfRule type="cellIs" dxfId="12167" priority="370" operator="lessThan">
      <formula>$C$4</formula>
    </cfRule>
  </conditionalFormatting>
  <conditionalFormatting sqref="AA30">
    <cfRule type="cellIs" dxfId="12166" priority="420" operator="lessThan">
      <formula>$C$4</formula>
    </cfRule>
  </conditionalFormatting>
  <conditionalFormatting sqref="AB30">
    <cfRule type="cellIs" dxfId="12165" priority="470" operator="lessThan">
      <formula>$C$4</formula>
    </cfRule>
  </conditionalFormatting>
  <conditionalFormatting sqref="AC30">
    <cfRule type="cellIs" dxfId="12164" priority="520" operator="lessThan">
      <formula>$C$4</formula>
    </cfRule>
  </conditionalFormatting>
  <conditionalFormatting sqref="AD30">
    <cfRule type="cellIs" dxfId="12163" priority="570" operator="lessThan">
      <formula>$C$4</formula>
    </cfRule>
  </conditionalFormatting>
  <conditionalFormatting sqref="AE30">
    <cfRule type="cellIs" dxfId="12162" priority="620" operator="lessThan">
      <formula>$C$4</formula>
    </cfRule>
  </conditionalFormatting>
  <conditionalFormatting sqref="AF30">
    <cfRule type="cellIs" dxfId="12161" priority="670" operator="lessThan">
      <formula>$C$4</formula>
    </cfRule>
  </conditionalFormatting>
  <conditionalFormatting sqref="AG30">
    <cfRule type="cellIs" dxfId="12160" priority="720" operator="lessThan">
      <formula>$C$4</formula>
    </cfRule>
  </conditionalFormatting>
  <conditionalFormatting sqref="AH30">
    <cfRule type="cellIs" dxfId="12159" priority="770" operator="lessThan">
      <formula>$C$4</formula>
    </cfRule>
  </conditionalFormatting>
  <conditionalFormatting sqref="AI30">
    <cfRule type="cellIs" dxfId="12158" priority="820" operator="lessThan">
      <formula>$C$4</formula>
    </cfRule>
  </conditionalFormatting>
  <conditionalFormatting sqref="AJ30">
    <cfRule type="cellIs" dxfId="12157" priority="870" operator="lessThan">
      <formula>$C$4</formula>
    </cfRule>
  </conditionalFormatting>
  <conditionalFormatting sqref="AK30">
    <cfRule type="cellIs" dxfId="12156" priority="920" operator="lessThan">
      <formula>$C$4</formula>
    </cfRule>
  </conditionalFormatting>
  <conditionalFormatting sqref="AL30">
    <cfRule type="cellIs" dxfId="12155" priority="970" operator="lessThan">
      <formula>$C$4</formula>
    </cfRule>
  </conditionalFormatting>
  <conditionalFormatting sqref="AM30">
    <cfRule type="cellIs" dxfId="12154" priority="1020" operator="lessThan">
      <formula>$C$4</formula>
    </cfRule>
  </conditionalFormatting>
  <conditionalFormatting sqref="AN30">
    <cfRule type="cellIs" dxfId="12153" priority="1070" operator="lessThan">
      <formula>$C$4</formula>
    </cfRule>
  </conditionalFormatting>
  <conditionalFormatting sqref="AO30">
    <cfRule type="cellIs" dxfId="12152" priority="1120" operator="lessThan">
      <formula>$C$4</formula>
    </cfRule>
  </conditionalFormatting>
  <conditionalFormatting sqref="AP30">
    <cfRule type="cellIs" dxfId="12151" priority="1170" operator="lessThan">
      <formula>$C$4</formula>
    </cfRule>
  </conditionalFormatting>
  <conditionalFormatting sqref="AQ30">
    <cfRule type="cellIs" dxfId="12150" priority="1220" operator="lessThan">
      <formula>$C$4</formula>
    </cfRule>
  </conditionalFormatting>
  <conditionalFormatting sqref="AR30">
    <cfRule type="cellIs" dxfId="12149" priority="1270" operator="lessThan">
      <formula>$C$4</formula>
    </cfRule>
  </conditionalFormatting>
  <conditionalFormatting sqref="AS30">
    <cfRule type="cellIs" dxfId="12148" priority="1320" operator="lessThan">
      <formula>$C$4</formula>
    </cfRule>
  </conditionalFormatting>
  <conditionalFormatting sqref="AT30">
    <cfRule type="cellIs" dxfId="12147" priority="1370" operator="lessThan">
      <formula>$C$4</formula>
    </cfRule>
  </conditionalFormatting>
  <conditionalFormatting sqref="AU30">
    <cfRule type="cellIs" dxfId="12146" priority="1420" operator="lessThan">
      <formula>$C$4</formula>
    </cfRule>
  </conditionalFormatting>
  <conditionalFormatting sqref="AV30">
    <cfRule type="cellIs" dxfId="12145" priority="1470" operator="lessThan">
      <formula>$C$4</formula>
    </cfRule>
  </conditionalFormatting>
  <conditionalFormatting sqref="AW30">
    <cfRule type="cellIs" dxfId="12144" priority="1520" operator="lessThan">
      <formula>$C$4</formula>
    </cfRule>
  </conditionalFormatting>
  <conditionalFormatting sqref="AX30">
    <cfRule type="cellIs" dxfId="12143" priority="3059" operator="lessThan">
      <formula>$C$4</formula>
    </cfRule>
    <cfRule type="cellIs" dxfId="12142" priority="3060" operator="lessThan">
      <formula>$C$4</formula>
    </cfRule>
  </conditionalFormatting>
  <conditionalFormatting sqref="AY30">
    <cfRule type="cellIs" dxfId="12141" priority="3159" operator="lessThan">
      <formula>$C$4</formula>
    </cfRule>
    <cfRule type="cellIs" dxfId="12140" priority="3160" operator="lessThan">
      <formula>$C$4</formula>
    </cfRule>
  </conditionalFormatting>
  <conditionalFormatting sqref="AZ30">
    <cfRule type="cellIs" dxfId="12139" priority="3259" operator="lessThan">
      <formula>$C$4</formula>
    </cfRule>
    <cfRule type="cellIs" dxfId="12138" priority="3260" operator="lessThan">
      <formula>$C$4</formula>
    </cfRule>
  </conditionalFormatting>
  <conditionalFormatting sqref="BA30">
    <cfRule type="cellIs" dxfId="12137" priority="3359" operator="lessThan">
      <formula>$C$4</formula>
    </cfRule>
    <cfRule type="cellIs" dxfId="12136" priority="3360" operator="lessThan">
      <formula>$C$4</formula>
    </cfRule>
  </conditionalFormatting>
  <conditionalFormatting sqref="BB30">
    <cfRule type="cellIs" dxfId="12135" priority="3459" operator="lessThan">
      <formula>$C$4</formula>
    </cfRule>
    <cfRule type="cellIs" dxfId="12134" priority="3460" operator="lessThan">
      <formula>$C$4</formula>
    </cfRule>
  </conditionalFormatting>
  <conditionalFormatting sqref="BC30">
    <cfRule type="cellIs" dxfId="12133" priority="3559" operator="lessThan">
      <formula>$C$4</formula>
    </cfRule>
    <cfRule type="cellIs" dxfId="12132" priority="3560" operator="lessThan">
      <formula>$C$4</formula>
    </cfRule>
  </conditionalFormatting>
  <conditionalFormatting sqref="BD30">
    <cfRule type="cellIs" dxfId="12131" priority="3659" operator="lessThan">
      <formula>$C$4</formula>
    </cfRule>
    <cfRule type="cellIs" dxfId="12130" priority="3660" operator="lessThan">
      <formula>$C$4</formula>
    </cfRule>
  </conditionalFormatting>
  <conditionalFormatting sqref="BE30">
    <cfRule type="cellIs" dxfId="12129" priority="3759" operator="lessThan">
      <formula>$C$4</formula>
    </cfRule>
    <cfRule type="cellIs" dxfId="12128" priority="3760" operator="lessThan">
      <formula>$C$4</formula>
    </cfRule>
  </conditionalFormatting>
  <conditionalFormatting sqref="BF30">
    <cfRule type="cellIs" dxfId="12127" priority="3859" operator="lessThan">
      <formula>$C$4</formula>
    </cfRule>
    <cfRule type="cellIs" dxfId="12126" priority="3860" operator="lessThan">
      <formula>$C$4</formula>
    </cfRule>
  </conditionalFormatting>
  <conditionalFormatting sqref="BG30">
    <cfRule type="cellIs" dxfId="12125" priority="3959" operator="lessThan">
      <formula>$C$4</formula>
    </cfRule>
    <cfRule type="cellIs" dxfId="12124" priority="3960" operator="lessThan">
      <formula>$C$4</formula>
    </cfRule>
  </conditionalFormatting>
  <conditionalFormatting sqref="BH30">
    <cfRule type="cellIs" dxfId="12123" priority="4059" operator="lessThan">
      <formula>$C$4</formula>
    </cfRule>
    <cfRule type="cellIs" dxfId="12122" priority="4060" operator="lessThan">
      <formula>$C$4</formula>
    </cfRule>
  </conditionalFormatting>
  <conditionalFormatting sqref="BI30">
    <cfRule type="cellIs" dxfId="12121" priority="4159" operator="lessThan">
      <formula>$C$4</formula>
    </cfRule>
    <cfRule type="cellIs" dxfId="12120" priority="4160" operator="lessThan">
      <formula>$C$4</formula>
    </cfRule>
  </conditionalFormatting>
  <conditionalFormatting sqref="BJ30">
    <cfRule type="cellIs" dxfId="12119" priority="4259" operator="lessThan">
      <formula>$C$4</formula>
    </cfRule>
    <cfRule type="cellIs" dxfId="12118" priority="4260" operator="lessThan">
      <formula>$C$4</formula>
    </cfRule>
  </conditionalFormatting>
  <conditionalFormatting sqref="BK30">
    <cfRule type="cellIs" dxfId="12117" priority="4359" operator="lessThan">
      <formula>$C$4</formula>
    </cfRule>
    <cfRule type="cellIs" dxfId="12116" priority="4360" operator="lessThan">
      <formula>$C$4</formula>
    </cfRule>
  </conditionalFormatting>
  <conditionalFormatting sqref="BL30">
    <cfRule type="cellIs" dxfId="12115" priority="4459" operator="lessThan">
      <formula>$C$4</formula>
    </cfRule>
    <cfRule type="cellIs" dxfId="12114" priority="4460" operator="lessThan">
      <formula>$C$4</formula>
    </cfRule>
  </conditionalFormatting>
  <conditionalFormatting sqref="BM30">
    <cfRule type="cellIs" dxfId="12113" priority="1570" operator="lessThan">
      <formula>$C$4</formula>
    </cfRule>
  </conditionalFormatting>
  <conditionalFormatting sqref="BN30">
    <cfRule type="cellIs" dxfId="12112" priority="1620" operator="lessThan">
      <formula>$C$4</formula>
    </cfRule>
  </conditionalFormatting>
  <conditionalFormatting sqref="BO30">
    <cfRule type="cellIs" dxfId="12111" priority="1670" operator="lessThan">
      <formula>$C$4</formula>
    </cfRule>
  </conditionalFormatting>
  <conditionalFormatting sqref="BP30">
    <cfRule type="cellIs" dxfId="12110" priority="1720" operator="lessThan">
      <formula>$C$4</formula>
    </cfRule>
  </conditionalFormatting>
  <conditionalFormatting sqref="BQ30">
    <cfRule type="cellIs" dxfId="12109" priority="1770" operator="lessThan">
      <formula>$C$4</formula>
    </cfRule>
  </conditionalFormatting>
  <conditionalFormatting sqref="BR30">
    <cfRule type="cellIs" dxfId="12108" priority="1820" operator="lessThan">
      <formula>$C$4</formula>
    </cfRule>
  </conditionalFormatting>
  <conditionalFormatting sqref="BS30">
    <cfRule type="cellIs" dxfId="12107" priority="1870" operator="lessThan">
      <formula>$C$4</formula>
    </cfRule>
  </conditionalFormatting>
  <conditionalFormatting sqref="BT30">
    <cfRule type="cellIs" dxfId="12106" priority="1920" operator="lessThan">
      <formula>$C$4</formula>
    </cfRule>
  </conditionalFormatting>
  <conditionalFormatting sqref="BU30">
    <cfRule type="cellIs" dxfId="12105" priority="1970" operator="lessThan">
      <formula>$C$4</formula>
    </cfRule>
  </conditionalFormatting>
  <conditionalFormatting sqref="BV30">
    <cfRule type="cellIs" dxfId="12104" priority="2020" operator="lessThan">
      <formula>$C$4</formula>
    </cfRule>
  </conditionalFormatting>
  <conditionalFormatting sqref="BW30">
    <cfRule type="cellIs" dxfId="12103" priority="2070" operator="lessThan">
      <formula>$C$4</formula>
    </cfRule>
  </conditionalFormatting>
  <conditionalFormatting sqref="BX30">
    <cfRule type="cellIs" dxfId="12102" priority="2120" operator="lessThan">
      <formula>$C$4</formula>
    </cfRule>
  </conditionalFormatting>
  <conditionalFormatting sqref="BY30">
    <cfRule type="cellIs" dxfId="12101" priority="2170" operator="lessThan">
      <formula>$C$4</formula>
    </cfRule>
  </conditionalFormatting>
  <conditionalFormatting sqref="BZ30">
    <cfRule type="cellIs" dxfId="12100" priority="2220" operator="lessThan">
      <formula>$C$4</formula>
    </cfRule>
  </conditionalFormatting>
  <conditionalFormatting sqref="CA30">
    <cfRule type="cellIs" dxfId="12099" priority="2270" operator="lessThan">
      <formula>$C$4</formula>
    </cfRule>
  </conditionalFormatting>
  <conditionalFormatting sqref="CB30">
    <cfRule type="cellIs" dxfId="12098" priority="2320" operator="lessThan">
      <formula>$C$4</formula>
    </cfRule>
  </conditionalFormatting>
  <conditionalFormatting sqref="CC30">
    <cfRule type="cellIs" dxfId="12097" priority="2370" operator="lessThan">
      <formula>$C$4</formula>
    </cfRule>
  </conditionalFormatting>
  <conditionalFormatting sqref="CD30">
    <cfRule type="cellIs" dxfId="12096" priority="2420" operator="lessThan">
      <formula>$C$4</formula>
    </cfRule>
  </conditionalFormatting>
  <conditionalFormatting sqref="CE30">
    <cfRule type="cellIs" dxfId="12095" priority="2470" operator="lessThan">
      <formula>$C$4</formula>
    </cfRule>
  </conditionalFormatting>
  <conditionalFormatting sqref="CF30">
    <cfRule type="cellIs" dxfId="12094" priority="4559" operator="lessThan">
      <formula>$C$4</formula>
    </cfRule>
    <cfRule type="cellIs" dxfId="12093" priority="4560" operator="lessThan">
      <formula>$C$4</formula>
    </cfRule>
  </conditionalFormatting>
  <conditionalFormatting sqref="CH30">
    <cfRule type="cellIs" dxfId="12092" priority="2739" operator="lessThan">
      <formula>$C$4</formula>
    </cfRule>
    <cfRule type="cellIs" dxfId="12091" priority="2740" operator="lessThan">
      <formula>$C$4</formula>
    </cfRule>
  </conditionalFormatting>
  <conditionalFormatting sqref="CM30">
    <cfRule type="cellIs" dxfId="12090" priority="3018" operator="lessThan">
      <formula>1</formula>
    </cfRule>
  </conditionalFormatting>
  <conditionalFormatting sqref="L31">
    <cfRule type="cellIs" dxfId="12089" priority="2841" operator="lessThan">
      <formula>$C$4</formula>
    </cfRule>
    <cfRule type="cellIs" dxfId="12088" priority="2842" operator="lessThan">
      <formula>$C$4</formula>
    </cfRule>
  </conditionalFormatting>
  <conditionalFormatting sqref="M31">
    <cfRule type="cellIs" dxfId="12087" priority="2941" operator="lessThan">
      <formula>$C$4</formula>
    </cfRule>
    <cfRule type="cellIs" dxfId="12086" priority="2942" operator="lessThan">
      <formula>$C$4</formula>
    </cfRule>
  </conditionalFormatting>
  <conditionalFormatting sqref="O31">
    <cfRule type="cellIs" dxfId="12085" priority="21" operator="lessThan">
      <formula>$C$4</formula>
    </cfRule>
  </conditionalFormatting>
  <conditionalFormatting sqref="P31">
    <cfRule type="cellIs" dxfId="12084" priority="71" operator="lessThan">
      <formula>$C$4</formula>
    </cfRule>
  </conditionalFormatting>
  <conditionalFormatting sqref="Q31">
    <cfRule type="cellIs" dxfId="12083" priority="121" operator="lessThan">
      <formula>$C$4</formula>
    </cfRule>
  </conditionalFormatting>
  <conditionalFormatting sqref="R31">
    <cfRule type="cellIs" dxfId="12082" priority="2521" operator="lessThan">
      <formula>$C$4</formula>
    </cfRule>
  </conditionalFormatting>
  <conditionalFormatting sqref="S31">
    <cfRule type="cellIs" dxfId="12081" priority="2571" operator="lessThan">
      <formula>$C$4</formula>
    </cfRule>
  </conditionalFormatting>
  <conditionalFormatting sqref="T31">
    <cfRule type="cellIs" dxfId="12080" priority="171" operator="lessThan">
      <formula>$C$4</formula>
    </cfRule>
  </conditionalFormatting>
  <conditionalFormatting sqref="U31">
    <cfRule type="cellIs" dxfId="12079" priority="2621" operator="lessThan">
      <formula>$C$4</formula>
    </cfRule>
  </conditionalFormatting>
  <conditionalFormatting sqref="V31">
    <cfRule type="cellIs" dxfId="12078" priority="2671" operator="lessThan">
      <formula>$C$4</formula>
    </cfRule>
  </conditionalFormatting>
  <conditionalFormatting sqref="W31">
    <cfRule type="cellIs" dxfId="12077" priority="221" operator="lessThan">
      <formula>$C$4</formula>
    </cfRule>
  </conditionalFormatting>
  <conditionalFormatting sqref="X31">
    <cfRule type="cellIs" dxfId="12076" priority="271" operator="lessThan">
      <formula>$C$4</formula>
    </cfRule>
  </conditionalFormatting>
  <conditionalFormatting sqref="Y31">
    <cfRule type="cellIs" dxfId="12075" priority="321" operator="lessThan">
      <formula>$C$4</formula>
    </cfRule>
  </conditionalFormatting>
  <conditionalFormatting sqref="Z31">
    <cfRule type="cellIs" dxfId="12074" priority="371" operator="lessThan">
      <formula>$C$4</formula>
    </cfRule>
  </conditionalFormatting>
  <conditionalFormatting sqref="AA31">
    <cfRule type="cellIs" dxfId="12073" priority="421" operator="lessThan">
      <formula>$C$4</formula>
    </cfRule>
  </conditionalFormatting>
  <conditionalFormatting sqref="AB31">
    <cfRule type="cellIs" dxfId="12072" priority="471" operator="lessThan">
      <formula>$C$4</formula>
    </cfRule>
  </conditionalFormatting>
  <conditionalFormatting sqref="AC31">
    <cfRule type="cellIs" dxfId="12071" priority="521" operator="lessThan">
      <formula>$C$4</formula>
    </cfRule>
  </conditionalFormatting>
  <conditionalFormatting sqref="AD31">
    <cfRule type="cellIs" dxfId="12070" priority="571" operator="lessThan">
      <formula>$C$4</formula>
    </cfRule>
  </conditionalFormatting>
  <conditionalFormatting sqref="AE31">
    <cfRule type="cellIs" dxfId="12069" priority="621" operator="lessThan">
      <formula>$C$4</formula>
    </cfRule>
  </conditionalFormatting>
  <conditionalFormatting sqref="AF31">
    <cfRule type="cellIs" dxfId="12068" priority="671" operator="lessThan">
      <formula>$C$4</formula>
    </cfRule>
  </conditionalFormatting>
  <conditionalFormatting sqref="AG31">
    <cfRule type="cellIs" dxfId="12067" priority="721" operator="lessThan">
      <formula>$C$4</formula>
    </cfRule>
  </conditionalFormatting>
  <conditionalFormatting sqref="AH31">
    <cfRule type="cellIs" dxfId="12066" priority="771" operator="lessThan">
      <formula>$C$4</formula>
    </cfRule>
  </conditionalFormatting>
  <conditionalFormatting sqref="AI31">
    <cfRule type="cellIs" dxfId="12065" priority="821" operator="lessThan">
      <formula>$C$4</formula>
    </cfRule>
  </conditionalFormatting>
  <conditionalFormatting sqref="AJ31">
    <cfRule type="cellIs" dxfId="12064" priority="871" operator="lessThan">
      <formula>$C$4</formula>
    </cfRule>
  </conditionalFormatting>
  <conditionalFormatting sqref="AK31">
    <cfRule type="cellIs" dxfId="12063" priority="921" operator="lessThan">
      <formula>$C$4</formula>
    </cfRule>
  </conditionalFormatting>
  <conditionalFormatting sqref="AL31">
    <cfRule type="cellIs" dxfId="12062" priority="971" operator="lessThan">
      <formula>$C$4</formula>
    </cfRule>
  </conditionalFormatting>
  <conditionalFormatting sqref="AM31">
    <cfRule type="cellIs" dxfId="12061" priority="1021" operator="lessThan">
      <formula>$C$4</formula>
    </cfRule>
  </conditionalFormatting>
  <conditionalFormatting sqref="AN31">
    <cfRule type="cellIs" dxfId="12060" priority="1071" operator="lessThan">
      <formula>$C$4</formula>
    </cfRule>
  </conditionalFormatting>
  <conditionalFormatting sqref="AO31">
    <cfRule type="cellIs" dxfId="12059" priority="1121" operator="lessThan">
      <formula>$C$4</formula>
    </cfRule>
  </conditionalFormatting>
  <conditionalFormatting sqref="AP31">
    <cfRule type="cellIs" dxfId="12058" priority="1171" operator="lessThan">
      <formula>$C$4</formula>
    </cfRule>
  </conditionalFormatting>
  <conditionalFormatting sqref="AQ31">
    <cfRule type="cellIs" dxfId="12057" priority="1221" operator="lessThan">
      <formula>$C$4</formula>
    </cfRule>
  </conditionalFormatting>
  <conditionalFormatting sqref="AR31">
    <cfRule type="cellIs" dxfId="12056" priority="1271" operator="lessThan">
      <formula>$C$4</formula>
    </cfRule>
  </conditionalFormatting>
  <conditionalFormatting sqref="AS31">
    <cfRule type="cellIs" dxfId="12055" priority="1321" operator="lessThan">
      <formula>$C$4</formula>
    </cfRule>
  </conditionalFormatting>
  <conditionalFormatting sqref="AT31">
    <cfRule type="cellIs" dxfId="12054" priority="1371" operator="lessThan">
      <formula>$C$4</formula>
    </cfRule>
  </conditionalFormatting>
  <conditionalFormatting sqref="AU31">
    <cfRule type="cellIs" dxfId="12053" priority="1421" operator="lessThan">
      <formula>$C$4</formula>
    </cfRule>
  </conditionalFormatting>
  <conditionalFormatting sqref="AV31">
    <cfRule type="cellIs" dxfId="12052" priority="1471" operator="lessThan">
      <formula>$C$4</formula>
    </cfRule>
  </conditionalFormatting>
  <conditionalFormatting sqref="AW31">
    <cfRule type="cellIs" dxfId="12051" priority="1521" operator="lessThan">
      <formula>$C$4</formula>
    </cfRule>
  </conditionalFormatting>
  <conditionalFormatting sqref="AX31">
    <cfRule type="cellIs" dxfId="12050" priority="3061" operator="lessThan">
      <formula>$C$4</formula>
    </cfRule>
    <cfRule type="cellIs" dxfId="12049" priority="3062" operator="lessThan">
      <formula>$C$4</formula>
    </cfRule>
  </conditionalFormatting>
  <conditionalFormatting sqref="AY31">
    <cfRule type="cellIs" dxfId="12048" priority="3161" operator="lessThan">
      <formula>$C$4</formula>
    </cfRule>
    <cfRule type="cellIs" dxfId="12047" priority="3162" operator="lessThan">
      <formula>$C$4</formula>
    </cfRule>
  </conditionalFormatting>
  <conditionalFormatting sqref="AZ31">
    <cfRule type="cellIs" dxfId="12046" priority="3261" operator="lessThan">
      <formula>$C$4</formula>
    </cfRule>
    <cfRule type="cellIs" dxfId="12045" priority="3262" operator="lessThan">
      <formula>$C$4</formula>
    </cfRule>
  </conditionalFormatting>
  <conditionalFormatting sqref="BA31">
    <cfRule type="cellIs" dxfId="12044" priority="3361" operator="lessThan">
      <formula>$C$4</formula>
    </cfRule>
    <cfRule type="cellIs" dxfId="12043" priority="3362" operator="lessThan">
      <formula>$C$4</formula>
    </cfRule>
  </conditionalFormatting>
  <conditionalFormatting sqref="BB31">
    <cfRule type="cellIs" dxfId="12042" priority="3461" operator="lessThan">
      <formula>$C$4</formula>
    </cfRule>
    <cfRule type="cellIs" dxfId="12041" priority="3462" operator="lessThan">
      <formula>$C$4</formula>
    </cfRule>
  </conditionalFormatting>
  <conditionalFormatting sqref="BC31">
    <cfRule type="cellIs" dxfId="12040" priority="3561" operator="lessThan">
      <formula>$C$4</formula>
    </cfRule>
    <cfRule type="cellIs" dxfId="12039" priority="3562" operator="lessThan">
      <formula>$C$4</formula>
    </cfRule>
  </conditionalFormatting>
  <conditionalFormatting sqref="BD31">
    <cfRule type="cellIs" dxfId="12038" priority="3661" operator="lessThan">
      <formula>$C$4</formula>
    </cfRule>
    <cfRule type="cellIs" dxfId="12037" priority="3662" operator="lessThan">
      <formula>$C$4</formula>
    </cfRule>
  </conditionalFormatting>
  <conditionalFormatting sqref="BE31">
    <cfRule type="cellIs" dxfId="12036" priority="3761" operator="lessThan">
      <formula>$C$4</formula>
    </cfRule>
    <cfRule type="cellIs" dxfId="12035" priority="3762" operator="lessThan">
      <formula>$C$4</formula>
    </cfRule>
  </conditionalFormatting>
  <conditionalFormatting sqref="BF31">
    <cfRule type="cellIs" dxfId="12034" priority="3861" operator="lessThan">
      <formula>$C$4</formula>
    </cfRule>
    <cfRule type="cellIs" dxfId="12033" priority="3862" operator="lessThan">
      <formula>$C$4</formula>
    </cfRule>
  </conditionalFormatting>
  <conditionalFormatting sqref="BG31">
    <cfRule type="cellIs" dxfId="12032" priority="3961" operator="lessThan">
      <formula>$C$4</formula>
    </cfRule>
    <cfRule type="cellIs" dxfId="12031" priority="3962" operator="lessThan">
      <formula>$C$4</formula>
    </cfRule>
  </conditionalFormatting>
  <conditionalFormatting sqref="BH31">
    <cfRule type="cellIs" dxfId="12030" priority="4061" operator="lessThan">
      <formula>$C$4</formula>
    </cfRule>
    <cfRule type="cellIs" dxfId="12029" priority="4062" operator="lessThan">
      <formula>$C$4</formula>
    </cfRule>
  </conditionalFormatting>
  <conditionalFormatting sqref="BI31">
    <cfRule type="cellIs" dxfId="12028" priority="4161" operator="lessThan">
      <formula>$C$4</formula>
    </cfRule>
    <cfRule type="cellIs" dxfId="12027" priority="4162" operator="lessThan">
      <formula>$C$4</formula>
    </cfRule>
  </conditionalFormatting>
  <conditionalFormatting sqref="BJ31">
    <cfRule type="cellIs" dxfId="12026" priority="4261" operator="lessThan">
      <formula>$C$4</formula>
    </cfRule>
    <cfRule type="cellIs" dxfId="12025" priority="4262" operator="lessThan">
      <formula>$C$4</formula>
    </cfRule>
  </conditionalFormatting>
  <conditionalFormatting sqref="BK31">
    <cfRule type="cellIs" dxfId="12024" priority="4361" operator="lessThan">
      <formula>$C$4</formula>
    </cfRule>
    <cfRule type="cellIs" dxfId="12023" priority="4362" operator="lessThan">
      <formula>$C$4</formula>
    </cfRule>
  </conditionalFormatting>
  <conditionalFormatting sqref="BL31">
    <cfRule type="cellIs" dxfId="12022" priority="4461" operator="lessThan">
      <formula>$C$4</formula>
    </cfRule>
    <cfRule type="cellIs" dxfId="12021" priority="4462" operator="lessThan">
      <formula>$C$4</formula>
    </cfRule>
  </conditionalFormatting>
  <conditionalFormatting sqref="BM31">
    <cfRule type="cellIs" dxfId="12020" priority="1571" operator="lessThan">
      <formula>$C$4</formula>
    </cfRule>
  </conditionalFormatting>
  <conditionalFormatting sqref="BN31">
    <cfRule type="cellIs" dxfId="12019" priority="1621" operator="lessThan">
      <formula>$C$4</formula>
    </cfRule>
  </conditionalFormatting>
  <conditionalFormatting sqref="BO31">
    <cfRule type="cellIs" dxfId="12018" priority="1671" operator="lessThan">
      <formula>$C$4</formula>
    </cfRule>
  </conditionalFormatting>
  <conditionalFormatting sqref="BP31">
    <cfRule type="cellIs" dxfId="12017" priority="1721" operator="lessThan">
      <formula>$C$4</formula>
    </cfRule>
  </conditionalFormatting>
  <conditionalFormatting sqref="BQ31">
    <cfRule type="cellIs" dxfId="12016" priority="1771" operator="lessThan">
      <formula>$C$4</formula>
    </cfRule>
  </conditionalFormatting>
  <conditionalFormatting sqref="BR31">
    <cfRule type="cellIs" dxfId="12015" priority="1821" operator="lessThan">
      <formula>$C$4</formula>
    </cfRule>
  </conditionalFormatting>
  <conditionalFormatting sqref="BS31">
    <cfRule type="cellIs" dxfId="12014" priority="1871" operator="lessThan">
      <formula>$C$4</formula>
    </cfRule>
  </conditionalFormatting>
  <conditionalFormatting sqref="BT31">
    <cfRule type="cellIs" dxfId="12013" priority="1921" operator="lessThan">
      <formula>$C$4</formula>
    </cfRule>
  </conditionalFormatting>
  <conditionalFormatting sqref="BU31">
    <cfRule type="cellIs" dxfId="12012" priority="1971" operator="lessThan">
      <formula>$C$4</formula>
    </cfRule>
  </conditionalFormatting>
  <conditionalFormatting sqref="BV31">
    <cfRule type="cellIs" dxfId="12011" priority="2021" operator="lessThan">
      <formula>$C$4</formula>
    </cfRule>
  </conditionalFormatting>
  <conditionalFormatting sqref="BW31">
    <cfRule type="cellIs" dxfId="12010" priority="2071" operator="lessThan">
      <formula>$C$4</formula>
    </cfRule>
  </conditionalFormatting>
  <conditionalFormatting sqref="BX31">
    <cfRule type="cellIs" dxfId="12009" priority="2121" operator="lessThan">
      <formula>$C$4</formula>
    </cfRule>
  </conditionalFormatting>
  <conditionalFormatting sqref="BY31">
    <cfRule type="cellIs" dxfId="12008" priority="2171" operator="lessThan">
      <formula>$C$4</formula>
    </cfRule>
  </conditionalFormatting>
  <conditionalFormatting sqref="BZ31">
    <cfRule type="cellIs" dxfId="12007" priority="2221" operator="lessThan">
      <formula>$C$4</formula>
    </cfRule>
  </conditionalFormatting>
  <conditionalFormatting sqref="CA31">
    <cfRule type="cellIs" dxfId="12006" priority="2271" operator="lessThan">
      <formula>$C$4</formula>
    </cfRule>
  </conditionalFormatting>
  <conditionalFormatting sqref="CB31">
    <cfRule type="cellIs" dxfId="12005" priority="2321" operator="lessThan">
      <formula>$C$4</formula>
    </cfRule>
  </conditionalFormatting>
  <conditionalFormatting sqref="CC31">
    <cfRule type="cellIs" dxfId="12004" priority="2371" operator="lessThan">
      <formula>$C$4</formula>
    </cfRule>
  </conditionalFormatting>
  <conditionalFormatting sqref="CD31">
    <cfRule type="cellIs" dxfId="12003" priority="2421" operator="lessThan">
      <formula>$C$4</formula>
    </cfRule>
  </conditionalFormatting>
  <conditionalFormatting sqref="CE31">
    <cfRule type="cellIs" dxfId="12002" priority="2471" operator="lessThan">
      <formula>$C$4</formula>
    </cfRule>
  </conditionalFormatting>
  <conditionalFormatting sqref="CF31">
    <cfRule type="cellIs" dxfId="12001" priority="4561" operator="lessThan">
      <formula>$C$4</formula>
    </cfRule>
    <cfRule type="cellIs" dxfId="12000" priority="4562" operator="lessThan">
      <formula>$C$4</formula>
    </cfRule>
  </conditionalFormatting>
  <conditionalFormatting sqref="CH31">
    <cfRule type="cellIs" dxfId="11999" priority="2741" operator="lessThan">
      <formula>$C$4</formula>
    </cfRule>
    <cfRule type="cellIs" dxfId="11998" priority="2742" operator="lessThan">
      <formula>$C$4</formula>
    </cfRule>
  </conditionalFormatting>
  <conditionalFormatting sqref="CM31">
    <cfRule type="cellIs" dxfId="11997" priority="3019" operator="lessThan">
      <formula>1</formula>
    </cfRule>
  </conditionalFormatting>
  <conditionalFormatting sqref="L32">
    <cfRule type="cellIs" dxfId="11996" priority="2843" operator="lessThan">
      <formula>$C$4</formula>
    </cfRule>
    <cfRule type="cellIs" dxfId="11995" priority="2844" operator="lessThan">
      <formula>$C$4</formula>
    </cfRule>
  </conditionalFormatting>
  <conditionalFormatting sqref="M32">
    <cfRule type="cellIs" dxfId="11994" priority="2943" operator="lessThan">
      <formula>$C$4</formula>
    </cfRule>
    <cfRule type="cellIs" dxfId="11993" priority="2944" operator="lessThan">
      <formula>$C$4</formula>
    </cfRule>
  </conditionalFormatting>
  <conditionalFormatting sqref="O32">
    <cfRule type="cellIs" dxfId="11992" priority="22" operator="lessThan">
      <formula>$C$4</formula>
    </cfRule>
  </conditionalFormatting>
  <conditionalFormatting sqref="P32">
    <cfRule type="cellIs" dxfId="11991" priority="72" operator="lessThan">
      <formula>$C$4</formula>
    </cfRule>
  </conditionalFormatting>
  <conditionalFormatting sqref="Q32">
    <cfRule type="cellIs" dxfId="11990" priority="122" operator="lessThan">
      <formula>$C$4</formula>
    </cfRule>
  </conditionalFormatting>
  <conditionalFormatting sqref="R32">
    <cfRule type="cellIs" dxfId="11989" priority="2522" operator="lessThan">
      <formula>$C$4</formula>
    </cfRule>
  </conditionalFormatting>
  <conditionalFormatting sqref="S32">
    <cfRule type="cellIs" dxfId="11988" priority="2572" operator="lessThan">
      <formula>$C$4</formula>
    </cfRule>
  </conditionalFormatting>
  <conditionalFormatting sqref="T32">
    <cfRule type="cellIs" dxfId="11987" priority="172" operator="lessThan">
      <formula>$C$4</formula>
    </cfRule>
  </conditionalFormatting>
  <conditionalFormatting sqref="U32">
    <cfRule type="cellIs" dxfId="11986" priority="2622" operator="lessThan">
      <formula>$C$4</formula>
    </cfRule>
  </conditionalFormatting>
  <conditionalFormatting sqref="V32">
    <cfRule type="cellIs" dxfId="11985" priority="2672" operator="lessThan">
      <formula>$C$4</formula>
    </cfRule>
  </conditionalFormatting>
  <conditionalFormatting sqref="W32">
    <cfRule type="cellIs" dxfId="11984" priority="222" operator="lessThan">
      <formula>$C$4</formula>
    </cfRule>
  </conditionalFormatting>
  <conditionalFormatting sqref="X32">
    <cfRule type="cellIs" dxfId="11983" priority="272" operator="lessThan">
      <formula>$C$4</formula>
    </cfRule>
  </conditionalFormatting>
  <conditionalFormatting sqref="Y32">
    <cfRule type="cellIs" dxfId="11982" priority="322" operator="lessThan">
      <formula>$C$4</formula>
    </cfRule>
  </conditionalFormatting>
  <conditionalFormatting sqref="Z32">
    <cfRule type="cellIs" dxfId="11981" priority="372" operator="lessThan">
      <formula>$C$4</formula>
    </cfRule>
  </conditionalFormatting>
  <conditionalFormatting sqref="AA32">
    <cfRule type="cellIs" dxfId="11980" priority="422" operator="lessThan">
      <formula>$C$4</formula>
    </cfRule>
  </conditionalFormatting>
  <conditionalFormatting sqref="AB32">
    <cfRule type="cellIs" dxfId="11979" priority="472" operator="lessThan">
      <formula>$C$4</formula>
    </cfRule>
  </conditionalFormatting>
  <conditionalFormatting sqref="AC32">
    <cfRule type="cellIs" dxfId="11978" priority="522" operator="lessThan">
      <formula>$C$4</formula>
    </cfRule>
  </conditionalFormatting>
  <conditionalFormatting sqref="AD32">
    <cfRule type="cellIs" dxfId="11977" priority="572" operator="lessThan">
      <formula>$C$4</formula>
    </cfRule>
  </conditionalFormatting>
  <conditionalFormatting sqref="AE32">
    <cfRule type="cellIs" dxfId="11976" priority="622" operator="lessThan">
      <formula>$C$4</formula>
    </cfRule>
  </conditionalFormatting>
  <conditionalFormatting sqref="AF32">
    <cfRule type="cellIs" dxfId="11975" priority="672" operator="lessThan">
      <formula>$C$4</formula>
    </cfRule>
  </conditionalFormatting>
  <conditionalFormatting sqref="AG32">
    <cfRule type="cellIs" dxfId="11974" priority="722" operator="lessThan">
      <formula>$C$4</formula>
    </cfRule>
  </conditionalFormatting>
  <conditionalFormatting sqref="AH32">
    <cfRule type="cellIs" dxfId="11973" priority="772" operator="lessThan">
      <formula>$C$4</formula>
    </cfRule>
  </conditionalFormatting>
  <conditionalFormatting sqref="AI32">
    <cfRule type="cellIs" dxfId="11972" priority="822" operator="lessThan">
      <formula>$C$4</formula>
    </cfRule>
  </conditionalFormatting>
  <conditionalFormatting sqref="AJ32">
    <cfRule type="cellIs" dxfId="11971" priority="872" operator="lessThan">
      <formula>$C$4</formula>
    </cfRule>
  </conditionalFormatting>
  <conditionalFormatting sqref="AK32">
    <cfRule type="cellIs" dxfId="11970" priority="922" operator="lessThan">
      <formula>$C$4</formula>
    </cfRule>
  </conditionalFormatting>
  <conditionalFormatting sqref="AL32">
    <cfRule type="cellIs" dxfId="11969" priority="972" operator="lessThan">
      <formula>$C$4</formula>
    </cfRule>
  </conditionalFormatting>
  <conditionalFormatting sqref="AM32">
    <cfRule type="cellIs" dxfId="11968" priority="1022" operator="lessThan">
      <formula>$C$4</formula>
    </cfRule>
  </conditionalFormatting>
  <conditionalFormatting sqref="AN32">
    <cfRule type="cellIs" dxfId="11967" priority="1072" operator="lessThan">
      <formula>$C$4</formula>
    </cfRule>
  </conditionalFormatting>
  <conditionalFormatting sqref="AO32">
    <cfRule type="cellIs" dxfId="11966" priority="1122" operator="lessThan">
      <formula>$C$4</formula>
    </cfRule>
  </conditionalFormatting>
  <conditionalFormatting sqref="AP32">
    <cfRule type="cellIs" dxfId="11965" priority="1172" operator="lessThan">
      <formula>$C$4</formula>
    </cfRule>
  </conditionalFormatting>
  <conditionalFormatting sqref="AQ32">
    <cfRule type="cellIs" dxfId="11964" priority="1222" operator="lessThan">
      <formula>$C$4</formula>
    </cfRule>
  </conditionalFormatting>
  <conditionalFormatting sqref="AR32">
    <cfRule type="cellIs" dxfId="11963" priority="1272" operator="lessThan">
      <formula>$C$4</formula>
    </cfRule>
  </conditionalFormatting>
  <conditionalFormatting sqref="AS32">
    <cfRule type="cellIs" dxfId="11962" priority="1322" operator="lessThan">
      <formula>$C$4</formula>
    </cfRule>
  </conditionalFormatting>
  <conditionalFormatting sqref="AT32">
    <cfRule type="cellIs" dxfId="11961" priority="1372" operator="lessThan">
      <formula>$C$4</formula>
    </cfRule>
  </conditionalFormatting>
  <conditionalFormatting sqref="AU32">
    <cfRule type="cellIs" dxfId="11960" priority="1422" operator="lessThan">
      <formula>$C$4</formula>
    </cfRule>
  </conditionalFormatting>
  <conditionalFormatting sqref="AV32">
    <cfRule type="cellIs" dxfId="11959" priority="1472" operator="lessThan">
      <formula>$C$4</formula>
    </cfRule>
  </conditionalFormatting>
  <conditionalFormatting sqref="AW32">
    <cfRule type="cellIs" dxfId="11958" priority="1522" operator="lessThan">
      <formula>$C$4</formula>
    </cfRule>
  </conditionalFormatting>
  <conditionalFormatting sqref="AX32">
    <cfRule type="cellIs" dxfId="11957" priority="3063" operator="lessThan">
      <formula>$C$4</formula>
    </cfRule>
    <cfRule type="cellIs" dxfId="11956" priority="3064" operator="lessThan">
      <formula>$C$4</formula>
    </cfRule>
  </conditionalFormatting>
  <conditionalFormatting sqref="AY32">
    <cfRule type="cellIs" dxfId="11955" priority="3163" operator="lessThan">
      <formula>$C$4</formula>
    </cfRule>
    <cfRule type="cellIs" dxfId="11954" priority="3164" operator="lessThan">
      <formula>$C$4</formula>
    </cfRule>
  </conditionalFormatting>
  <conditionalFormatting sqref="AZ32">
    <cfRule type="cellIs" dxfId="11953" priority="3263" operator="lessThan">
      <formula>$C$4</formula>
    </cfRule>
    <cfRule type="cellIs" dxfId="11952" priority="3264" operator="lessThan">
      <formula>$C$4</formula>
    </cfRule>
  </conditionalFormatting>
  <conditionalFormatting sqref="BA32">
    <cfRule type="cellIs" dxfId="11951" priority="3363" operator="lessThan">
      <formula>$C$4</formula>
    </cfRule>
    <cfRule type="cellIs" dxfId="11950" priority="3364" operator="lessThan">
      <formula>$C$4</formula>
    </cfRule>
  </conditionalFormatting>
  <conditionalFormatting sqref="BB32">
    <cfRule type="cellIs" dxfId="11949" priority="3463" operator="lessThan">
      <formula>$C$4</formula>
    </cfRule>
    <cfRule type="cellIs" dxfId="11948" priority="3464" operator="lessThan">
      <formula>$C$4</formula>
    </cfRule>
  </conditionalFormatting>
  <conditionalFormatting sqref="BC32">
    <cfRule type="cellIs" dxfId="11947" priority="3563" operator="lessThan">
      <formula>$C$4</formula>
    </cfRule>
    <cfRule type="cellIs" dxfId="11946" priority="3564" operator="lessThan">
      <formula>$C$4</formula>
    </cfRule>
  </conditionalFormatting>
  <conditionalFormatting sqref="BD32">
    <cfRule type="cellIs" dxfId="11945" priority="3663" operator="lessThan">
      <formula>$C$4</formula>
    </cfRule>
    <cfRule type="cellIs" dxfId="11944" priority="3664" operator="lessThan">
      <formula>$C$4</formula>
    </cfRule>
  </conditionalFormatting>
  <conditionalFormatting sqref="BE32">
    <cfRule type="cellIs" dxfId="11943" priority="3763" operator="lessThan">
      <formula>$C$4</formula>
    </cfRule>
    <cfRule type="cellIs" dxfId="11942" priority="3764" operator="lessThan">
      <formula>$C$4</formula>
    </cfRule>
  </conditionalFormatting>
  <conditionalFormatting sqref="BF32">
    <cfRule type="cellIs" dxfId="11941" priority="3863" operator="lessThan">
      <formula>$C$4</formula>
    </cfRule>
    <cfRule type="cellIs" dxfId="11940" priority="3864" operator="lessThan">
      <formula>$C$4</formula>
    </cfRule>
  </conditionalFormatting>
  <conditionalFormatting sqref="BG32">
    <cfRule type="cellIs" dxfId="11939" priority="3963" operator="lessThan">
      <formula>$C$4</formula>
    </cfRule>
    <cfRule type="cellIs" dxfId="11938" priority="3964" operator="lessThan">
      <formula>$C$4</formula>
    </cfRule>
  </conditionalFormatting>
  <conditionalFormatting sqref="BH32">
    <cfRule type="cellIs" dxfId="11937" priority="4063" operator="lessThan">
      <formula>$C$4</formula>
    </cfRule>
    <cfRule type="cellIs" dxfId="11936" priority="4064" operator="lessThan">
      <formula>$C$4</formula>
    </cfRule>
  </conditionalFormatting>
  <conditionalFormatting sqref="BI32">
    <cfRule type="cellIs" dxfId="11935" priority="4163" operator="lessThan">
      <formula>$C$4</formula>
    </cfRule>
    <cfRule type="cellIs" dxfId="11934" priority="4164" operator="lessThan">
      <formula>$C$4</formula>
    </cfRule>
  </conditionalFormatting>
  <conditionalFormatting sqref="BJ32">
    <cfRule type="cellIs" dxfId="11933" priority="4263" operator="lessThan">
      <formula>$C$4</formula>
    </cfRule>
    <cfRule type="cellIs" dxfId="11932" priority="4264" operator="lessThan">
      <formula>$C$4</formula>
    </cfRule>
  </conditionalFormatting>
  <conditionalFormatting sqref="BK32">
    <cfRule type="cellIs" dxfId="11931" priority="4363" operator="lessThan">
      <formula>$C$4</formula>
    </cfRule>
    <cfRule type="cellIs" dxfId="11930" priority="4364" operator="lessThan">
      <formula>$C$4</formula>
    </cfRule>
  </conditionalFormatting>
  <conditionalFormatting sqref="BL32">
    <cfRule type="cellIs" dxfId="11929" priority="4463" operator="lessThan">
      <formula>$C$4</formula>
    </cfRule>
    <cfRule type="cellIs" dxfId="11928" priority="4464" operator="lessThan">
      <formula>$C$4</formula>
    </cfRule>
  </conditionalFormatting>
  <conditionalFormatting sqref="BM32">
    <cfRule type="cellIs" dxfId="11927" priority="1572" operator="lessThan">
      <formula>$C$4</formula>
    </cfRule>
  </conditionalFormatting>
  <conditionalFormatting sqref="BN32">
    <cfRule type="cellIs" dxfId="11926" priority="1622" operator="lessThan">
      <formula>$C$4</formula>
    </cfRule>
  </conditionalFormatting>
  <conditionalFormatting sqref="BO32">
    <cfRule type="cellIs" dxfId="11925" priority="1672" operator="lessThan">
      <formula>$C$4</formula>
    </cfRule>
  </conditionalFormatting>
  <conditionalFormatting sqref="BP32">
    <cfRule type="cellIs" dxfId="11924" priority="1722" operator="lessThan">
      <formula>$C$4</formula>
    </cfRule>
  </conditionalFormatting>
  <conditionalFormatting sqref="BQ32">
    <cfRule type="cellIs" dxfId="11923" priority="1772" operator="lessThan">
      <formula>$C$4</formula>
    </cfRule>
  </conditionalFormatting>
  <conditionalFormatting sqref="BR32">
    <cfRule type="cellIs" dxfId="11922" priority="1822" operator="lessThan">
      <formula>$C$4</formula>
    </cfRule>
  </conditionalFormatting>
  <conditionalFormatting sqref="BS32">
    <cfRule type="cellIs" dxfId="11921" priority="1872" operator="lessThan">
      <formula>$C$4</formula>
    </cfRule>
  </conditionalFormatting>
  <conditionalFormatting sqref="BT32">
    <cfRule type="cellIs" dxfId="11920" priority="1922" operator="lessThan">
      <formula>$C$4</formula>
    </cfRule>
  </conditionalFormatting>
  <conditionalFormatting sqref="BU32">
    <cfRule type="cellIs" dxfId="11919" priority="1972" operator="lessThan">
      <formula>$C$4</formula>
    </cfRule>
  </conditionalFormatting>
  <conditionalFormatting sqref="BV32">
    <cfRule type="cellIs" dxfId="11918" priority="2022" operator="lessThan">
      <formula>$C$4</formula>
    </cfRule>
  </conditionalFormatting>
  <conditionalFormatting sqref="BW32">
    <cfRule type="cellIs" dxfId="11917" priority="2072" operator="lessThan">
      <formula>$C$4</formula>
    </cfRule>
  </conditionalFormatting>
  <conditionalFormatting sqref="BX32">
    <cfRule type="cellIs" dxfId="11916" priority="2122" operator="lessThan">
      <formula>$C$4</formula>
    </cfRule>
  </conditionalFormatting>
  <conditionalFormatting sqref="BY32">
    <cfRule type="cellIs" dxfId="11915" priority="2172" operator="lessThan">
      <formula>$C$4</formula>
    </cfRule>
  </conditionalFormatting>
  <conditionalFormatting sqref="BZ32">
    <cfRule type="cellIs" dxfId="11914" priority="2222" operator="lessThan">
      <formula>$C$4</formula>
    </cfRule>
  </conditionalFormatting>
  <conditionalFormatting sqref="CA32">
    <cfRule type="cellIs" dxfId="11913" priority="2272" operator="lessThan">
      <formula>$C$4</formula>
    </cfRule>
  </conditionalFormatting>
  <conditionalFormatting sqref="CB32">
    <cfRule type="cellIs" dxfId="11912" priority="2322" operator="lessThan">
      <formula>$C$4</formula>
    </cfRule>
  </conditionalFormatting>
  <conditionalFormatting sqref="CC32">
    <cfRule type="cellIs" dxfId="11911" priority="2372" operator="lessThan">
      <formula>$C$4</formula>
    </cfRule>
  </conditionalFormatting>
  <conditionalFormatting sqref="CD32">
    <cfRule type="cellIs" dxfId="11910" priority="2422" operator="lessThan">
      <formula>$C$4</formula>
    </cfRule>
  </conditionalFormatting>
  <conditionalFormatting sqref="CE32">
    <cfRule type="cellIs" dxfId="11909" priority="2472" operator="lessThan">
      <formula>$C$4</formula>
    </cfRule>
  </conditionalFormatting>
  <conditionalFormatting sqref="CF32">
    <cfRule type="cellIs" dxfId="11908" priority="4563" operator="lessThan">
      <formula>$C$4</formula>
    </cfRule>
    <cfRule type="cellIs" dxfId="11907" priority="4564" operator="lessThan">
      <formula>$C$4</formula>
    </cfRule>
  </conditionalFormatting>
  <conditionalFormatting sqref="CH32">
    <cfRule type="cellIs" dxfId="11906" priority="2743" operator="lessThan">
      <formula>$C$4</formula>
    </cfRule>
    <cfRule type="cellIs" dxfId="11905" priority="2744" operator="lessThan">
      <formula>$C$4</formula>
    </cfRule>
  </conditionalFormatting>
  <conditionalFormatting sqref="CM32">
    <cfRule type="cellIs" dxfId="11904" priority="3020" operator="lessThan">
      <formula>1</formula>
    </cfRule>
  </conditionalFormatting>
  <conditionalFormatting sqref="L33">
    <cfRule type="cellIs" dxfId="11903" priority="2845" operator="lessThan">
      <formula>$C$4</formula>
    </cfRule>
    <cfRule type="cellIs" dxfId="11902" priority="2846" operator="lessThan">
      <formula>$C$4</formula>
    </cfRule>
  </conditionalFormatting>
  <conditionalFormatting sqref="M33">
    <cfRule type="cellIs" dxfId="11901" priority="2945" operator="lessThan">
      <formula>$C$4</formula>
    </cfRule>
    <cfRule type="cellIs" dxfId="11900" priority="2946" operator="lessThan">
      <formula>$C$4</formula>
    </cfRule>
  </conditionalFormatting>
  <conditionalFormatting sqref="O33">
    <cfRule type="cellIs" dxfId="11899" priority="23" operator="lessThan">
      <formula>$C$4</formula>
    </cfRule>
  </conditionalFormatting>
  <conditionalFormatting sqref="P33">
    <cfRule type="cellIs" dxfId="11898" priority="73" operator="lessThan">
      <formula>$C$4</formula>
    </cfRule>
  </conditionalFormatting>
  <conditionalFormatting sqref="Q33">
    <cfRule type="cellIs" dxfId="11897" priority="123" operator="lessThan">
      <formula>$C$4</formula>
    </cfRule>
  </conditionalFormatting>
  <conditionalFormatting sqref="R33">
    <cfRule type="cellIs" dxfId="11896" priority="2523" operator="lessThan">
      <formula>$C$4</formula>
    </cfRule>
  </conditionalFormatting>
  <conditionalFormatting sqref="S33">
    <cfRule type="cellIs" dxfId="11895" priority="2573" operator="lessThan">
      <formula>$C$4</formula>
    </cfRule>
  </conditionalFormatting>
  <conditionalFormatting sqref="T33">
    <cfRule type="cellIs" dxfId="11894" priority="173" operator="lessThan">
      <formula>$C$4</formula>
    </cfRule>
  </conditionalFormatting>
  <conditionalFormatting sqref="U33">
    <cfRule type="cellIs" dxfId="11893" priority="2623" operator="lessThan">
      <formula>$C$4</formula>
    </cfRule>
  </conditionalFormatting>
  <conditionalFormatting sqref="V33">
    <cfRule type="cellIs" dxfId="11892" priority="2673" operator="lessThan">
      <formula>$C$4</formula>
    </cfRule>
  </conditionalFormatting>
  <conditionalFormatting sqref="W33">
    <cfRule type="cellIs" dxfId="11891" priority="223" operator="lessThan">
      <formula>$C$4</formula>
    </cfRule>
  </conditionalFormatting>
  <conditionalFormatting sqref="X33">
    <cfRule type="cellIs" dxfId="11890" priority="273" operator="lessThan">
      <formula>$C$4</formula>
    </cfRule>
  </conditionalFormatting>
  <conditionalFormatting sqref="Y33">
    <cfRule type="cellIs" dxfId="11889" priority="323" operator="lessThan">
      <formula>$C$4</formula>
    </cfRule>
  </conditionalFormatting>
  <conditionalFormatting sqref="Z33">
    <cfRule type="cellIs" dxfId="11888" priority="373" operator="lessThan">
      <formula>$C$4</formula>
    </cfRule>
  </conditionalFormatting>
  <conditionalFormatting sqref="AA33">
    <cfRule type="cellIs" dxfId="11887" priority="423" operator="lessThan">
      <formula>$C$4</formula>
    </cfRule>
  </conditionalFormatting>
  <conditionalFormatting sqref="AB33">
    <cfRule type="cellIs" dxfId="11886" priority="473" operator="lessThan">
      <formula>$C$4</formula>
    </cfRule>
  </conditionalFormatting>
  <conditionalFormatting sqref="AC33">
    <cfRule type="cellIs" dxfId="11885" priority="523" operator="lessThan">
      <formula>$C$4</formula>
    </cfRule>
  </conditionalFormatting>
  <conditionalFormatting sqref="AD33">
    <cfRule type="cellIs" dxfId="11884" priority="573" operator="lessThan">
      <formula>$C$4</formula>
    </cfRule>
  </conditionalFormatting>
  <conditionalFormatting sqref="AE33">
    <cfRule type="cellIs" dxfId="11883" priority="623" operator="lessThan">
      <formula>$C$4</formula>
    </cfRule>
  </conditionalFormatting>
  <conditionalFormatting sqref="AF33">
    <cfRule type="cellIs" dxfId="11882" priority="673" operator="lessThan">
      <formula>$C$4</formula>
    </cfRule>
  </conditionalFormatting>
  <conditionalFormatting sqref="AG33">
    <cfRule type="cellIs" dxfId="11881" priority="723" operator="lessThan">
      <formula>$C$4</formula>
    </cfRule>
  </conditionalFormatting>
  <conditionalFormatting sqref="AH33">
    <cfRule type="cellIs" dxfId="11880" priority="773" operator="lessThan">
      <formula>$C$4</formula>
    </cfRule>
  </conditionalFormatting>
  <conditionalFormatting sqref="AI33">
    <cfRule type="cellIs" dxfId="11879" priority="823" operator="lessThan">
      <formula>$C$4</formula>
    </cfRule>
  </conditionalFormatting>
  <conditionalFormatting sqref="AJ33">
    <cfRule type="cellIs" dxfId="11878" priority="873" operator="lessThan">
      <formula>$C$4</formula>
    </cfRule>
  </conditionalFormatting>
  <conditionalFormatting sqref="AK33">
    <cfRule type="cellIs" dxfId="11877" priority="923" operator="lessThan">
      <formula>$C$4</formula>
    </cfRule>
  </conditionalFormatting>
  <conditionalFormatting sqref="AL33">
    <cfRule type="cellIs" dxfId="11876" priority="973" operator="lessThan">
      <formula>$C$4</formula>
    </cfRule>
  </conditionalFormatting>
  <conditionalFormatting sqref="AM33">
    <cfRule type="cellIs" dxfId="11875" priority="1023" operator="lessThan">
      <formula>$C$4</formula>
    </cfRule>
  </conditionalFormatting>
  <conditionalFormatting sqref="AN33">
    <cfRule type="cellIs" dxfId="11874" priority="1073" operator="lessThan">
      <formula>$C$4</formula>
    </cfRule>
  </conditionalFormatting>
  <conditionalFormatting sqref="AO33">
    <cfRule type="cellIs" dxfId="11873" priority="1123" operator="lessThan">
      <formula>$C$4</formula>
    </cfRule>
  </conditionalFormatting>
  <conditionalFormatting sqref="AP33">
    <cfRule type="cellIs" dxfId="11872" priority="1173" operator="lessThan">
      <formula>$C$4</formula>
    </cfRule>
  </conditionalFormatting>
  <conditionalFormatting sqref="AQ33">
    <cfRule type="cellIs" dxfId="11871" priority="1223" operator="lessThan">
      <formula>$C$4</formula>
    </cfRule>
  </conditionalFormatting>
  <conditionalFormatting sqref="AR33">
    <cfRule type="cellIs" dxfId="11870" priority="1273" operator="lessThan">
      <formula>$C$4</formula>
    </cfRule>
  </conditionalFormatting>
  <conditionalFormatting sqref="AS33">
    <cfRule type="cellIs" dxfId="11869" priority="1323" operator="lessThan">
      <formula>$C$4</formula>
    </cfRule>
  </conditionalFormatting>
  <conditionalFormatting sqref="AT33">
    <cfRule type="cellIs" dxfId="11868" priority="1373" operator="lessThan">
      <formula>$C$4</formula>
    </cfRule>
  </conditionalFormatting>
  <conditionalFormatting sqref="AU33">
    <cfRule type="cellIs" dxfId="11867" priority="1423" operator="lessThan">
      <formula>$C$4</formula>
    </cfRule>
  </conditionalFormatting>
  <conditionalFormatting sqref="AV33">
    <cfRule type="cellIs" dxfId="11866" priority="1473" operator="lessThan">
      <formula>$C$4</formula>
    </cfRule>
  </conditionalFormatting>
  <conditionalFormatting sqref="AW33">
    <cfRule type="cellIs" dxfId="11865" priority="1523" operator="lessThan">
      <formula>$C$4</formula>
    </cfRule>
  </conditionalFormatting>
  <conditionalFormatting sqref="AX33">
    <cfRule type="cellIs" dxfId="11864" priority="3065" operator="lessThan">
      <formula>$C$4</formula>
    </cfRule>
    <cfRule type="cellIs" dxfId="11863" priority="3066" operator="lessThan">
      <formula>$C$4</formula>
    </cfRule>
  </conditionalFormatting>
  <conditionalFormatting sqref="AY33">
    <cfRule type="cellIs" dxfId="11862" priority="3165" operator="lessThan">
      <formula>$C$4</formula>
    </cfRule>
    <cfRule type="cellIs" dxfId="11861" priority="3166" operator="lessThan">
      <formula>$C$4</formula>
    </cfRule>
  </conditionalFormatting>
  <conditionalFormatting sqref="AZ33">
    <cfRule type="cellIs" dxfId="11860" priority="3265" operator="lessThan">
      <formula>$C$4</formula>
    </cfRule>
    <cfRule type="cellIs" dxfId="11859" priority="3266" operator="lessThan">
      <formula>$C$4</formula>
    </cfRule>
  </conditionalFormatting>
  <conditionalFormatting sqref="BA33">
    <cfRule type="cellIs" dxfId="11858" priority="3365" operator="lessThan">
      <formula>$C$4</formula>
    </cfRule>
    <cfRule type="cellIs" dxfId="11857" priority="3366" operator="lessThan">
      <formula>$C$4</formula>
    </cfRule>
  </conditionalFormatting>
  <conditionalFormatting sqref="BB33">
    <cfRule type="cellIs" dxfId="11856" priority="3465" operator="lessThan">
      <formula>$C$4</formula>
    </cfRule>
    <cfRule type="cellIs" dxfId="11855" priority="3466" operator="lessThan">
      <formula>$C$4</formula>
    </cfRule>
  </conditionalFormatting>
  <conditionalFormatting sqref="BC33">
    <cfRule type="cellIs" dxfId="11854" priority="3565" operator="lessThan">
      <formula>$C$4</formula>
    </cfRule>
    <cfRule type="cellIs" dxfId="11853" priority="3566" operator="lessThan">
      <formula>$C$4</formula>
    </cfRule>
  </conditionalFormatting>
  <conditionalFormatting sqref="BD33">
    <cfRule type="cellIs" dxfId="11852" priority="3665" operator="lessThan">
      <formula>$C$4</formula>
    </cfRule>
    <cfRule type="cellIs" dxfId="11851" priority="3666" operator="lessThan">
      <formula>$C$4</formula>
    </cfRule>
  </conditionalFormatting>
  <conditionalFormatting sqref="BE33">
    <cfRule type="cellIs" dxfId="11850" priority="3765" operator="lessThan">
      <formula>$C$4</formula>
    </cfRule>
    <cfRule type="cellIs" dxfId="11849" priority="3766" operator="lessThan">
      <formula>$C$4</formula>
    </cfRule>
  </conditionalFormatting>
  <conditionalFormatting sqref="BF33">
    <cfRule type="cellIs" dxfId="11848" priority="3865" operator="lessThan">
      <formula>$C$4</formula>
    </cfRule>
    <cfRule type="cellIs" dxfId="11847" priority="3866" operator="lessThan">
      <formula>$C$4</formula>
    </cfRule>
  </conditionalFormatting>
  <conditionalFormatting sqref="BG33">
    <cfRule type="cellIs" dxfId="11846" priority="3965" operator="lessThan">
      <formula>$C$4</formula>
    </cfRule>
    <cfRule type="cellIs" dxfId="11845" priority="3966" operator="lessThan">
      <formula>$C$4</formula>
    </cfRule>
  </conditionalFormatting>
  <conditionalFormatting sqref="BH33">
    <cfRule type="cellIs" dxfId="11844" priority="4065" operator="lessThan">
      <formula>$C$4</formula>
    </cfRule>
    <cfRule type="cellIs" dxfId="11843" priority="4066" operator="lessThan">
      <formula>$C$4</formula>
    </cfRule>
  </conditionalFormatting>
  <conditionalFormatting sqref="BI33">
    <cfRule type="cellIs" dxfId="11842" priority="4165" operator="lessThan">
      <formula>$C$4</formula>
    </cfRule>
    <cfRule type="cellIs" dxfId="11841" priority="4166" operator="lessThan">
      <formula>$C$4</formula>
    </cfRule>
  </conditionalFormatting>
  <conditionalFormatting sqref="BJ33">
    <cfRule type="cellIs" dxfId="11840" priority="4265" operator="lessThan">
      <formula>$C$4</formula>
    </cfRule>
    <cfRule type="cellIs" dxfId="11839" priority="4266" operator="lessThan">
      <formula>$C$4</formula>
    </cfRule>
  </conditionalFormatting>
  <conditionalFormatting sqref="BK33">
    <cfRule type="cellIs" dxfId="11838" priority="4365" operator="lessThan">
      <formula>$C$4</formula>
    </cfRule>
    <cfRule type="cellIs" dxfId="11837" priority="4366" operator="lessThan">
      <formula>$C$4</formula>
    </cfRule>
  </conditionalFormatting>
  <conditionalFormatting sqref="BL33">
    <cfRule type="cellIs" dxfId="11836" priority="4465" operator="lessThan">
      <formula>$C$4</formula>
    </cfRule>
    <cfRule type="cellIs" dxfId="11835" priority="4466" operator="lessThan">
      <formula>$C$4</formula>
    </cfRule>
  </conditionalFormatting>
  <conditionalFormatting sqref="BM33">
    <cfRule type="cellIs" dxfId="11834" priority="1573" operator="lessThan">
      <formula>$C$4</formula>
    </cfRule>
  </conditionalFormatting>
  <conditionalFormatting sqref="BN33">
    <cfRule type="cellIs" dxfId="11833" priority="1623" operator="lessThan">
      <formula>$C$4</formula>
    </cfRule>
  </conditionalFormatting>
  <conditionalFormatting sqref="BO33">
    <cfRule type="cellIs" dxfId="11832" priority="1673" operator="lessThan">
      <formula>$C$4</formula>
    </cfRule>
  </conditionalFormatting>
  <conditionalFormatting sqref="BP33">
    <cfRule type="cellIs" dxfId="11831" priority="1723" operator="lessThan">
      <formula>$C$4</formula>
    </cfRule>
  </conditionalFormatting>
  <conditionalFormatting sqref="BQ33">
    <cfRule type="cellIs" dxfId="11830" priority="1773" operator="lessThan">
      <formula>$C$4</formula>
    </cfRule>
  </conditionalFormatting>
  <conditionalFormatting sqref="BR33">
    <cfRule type="cellIs" dxfId="11829" priority="1823" operator="lessThan">
      <formula>$C$4</formula>
    </cfRule>
  </conditionalFormatting>
  <conditionalFormatting sqref="BS33">
    <cfRule type="cellIs" dxfId="11828" priority="1873" operator="lessThan">
      <formula>$C$4</formula>
    </cfRule>
  </conditionalFormatting>
  <conditionalFormatting sqref="BT33">
    <cfRule type="cellIs" dxfId="11827" priority="1923" operator="lessThan">
      <formula>$C$4</formula>
    </cfRule>
  </conditionalFormatting>
  <conditionalFormatting sqref="BU33">
    <cfRule type="cellIs" dxfId="11826" priority="1973" operator="lessThan">
      <formula>$C$4</formula>
    </cfRule>
  </conditionalFormatting>
  <conditionalFormatting sqref="BV33">
    <cfRule type="cellIs" dxfId="11825" priority="2023" operator="lessThan">
      <formula>$C$4</formula>
    </cfRule>
  </conditionalFormatting>
  <conditionalFormatting sqref="BW33">
    <cfRule type="cellIs" dxfId="11824" priority="2073" operator="lessThan">
      <formula>$C$4</formula>
    </cfRule>
  </conditionalFormatting>
  <conditionalFormatting sqref="BX33">
    <cfRule type="cellIs" dxfId="11823" priority="2123" operator="lessThan">
      <formula>$C$4</formula>
    </cfRule>
  </conditionalFormatting>
  <conditionalFormatting sqref="BY33">
    <cfRule type="cellIs" dxfId="11822" priority="2173" operator="lessThan">
      <formula>$C$4</formula>
    </cfRule>
  </conditionalFormatting>
  <conditionalFormatting sqref="BZ33">
    <cfRule type="cellIs" dxfId="11821" priority="2223" operator="lessThan">
      <formula>$C$4</formula>
    </cfRule>
  </conditionalFormatting>
  <conditionalFormatting sqref="CA33">
    <cfRule type="cellIs" dxfId="11820" priority="2273" operator="lessThan">
      <formula>$C$4</formula>
    </cfRule>
  </conditionalFormatting>
  <conditionalFormatting sqref="CB33">
    <cfRule type="cellIs" dxfId="11819" priority="2323" operator="lessThan">
      <formula>$C$4</formula>
    </cfRule>
  </conditionalFormatting>
  <conditionalFormatting sqref="CC33">
    <cfRule type="cellIs" dxfId="11818" priority="2373" operator="lessThan">
      <formula>$C$4</formula>
    </cfRule>
  </conditionalFormatting>
  <conditionalFormatting sqref="CD33">
    <cfRule type="cellIs" dxfId="11817" priority="2423" operator="lessThan">
      <formula>$C$4</formula>
    </cfRule>
  </conditionalFormatting>
  <conditionalFormatting sqref="CE33">
    <cfRule type="cellIs" dxfId="11816" priority="2473" operator="lessThan">
      <formula>$C$4</formula>
    </cfRule>
  </conditionalFormatting>
  <conditionalFormatting sqref="CF33">
    <cfRule type="cellIs" dxfId="11815" priority="4565" operator="lessThan">
      <formula>$C$4</formula>
    </cfRule>
    <cfRule type="cellIs" dxfId="11814" priority="4566" operator="lessThan">
      <formula>$C$4</formula>
    </cfRule>
  </conditionalFormatting>
  <conditionalFormatting sqref="CH33">
    <cfRule type="cellIs" dxfId="11813" priority="2745" operator="lessThan">
      <formula>$C$4</formula>
    </cfRule>
    <cfRule type="cellIs" dxfId="11812" priority="2746" operator="lessThan">
      <formula>$C$4</formula>
    </cfRule>
  </conditionalFormatting>
  <conditionalFormatting sqref="L34">
    <cfRule type="cellIs" dxfId="11811" priority="2847" operator="lessThan">
      <formula>$C$4</formula>
    </cfRule>
    <cfRule type="cellIs" dxfId="11810" priority="2848" operator="lessThan">
      <formula>$C$4</formula>
    </cfRule>
  </conditionalFormatting>
  <conditionalFormatting sqref="M34">
    <cfRule type="cellIs" dxfId="11809" priority="2947" operator="lessThan">
      <formula>$C$4</formula>
    </cfRule>
    <cfRule type="cellIs" dxfId="11808" priority="2948" operator="lessThan">
      <formula>$C$4</formula>
    </cfRule>
  </conditionalFormatting>
  <conditionalFormatting sqref="O34">
    <cfRule type="cellIs" dxfId="11807" priority="24" operator="lessThan">
      <formula>$C$4</formula>
    </cfRule>
  </conditionalFormatting>
  <conditionalFormatting sqref="P34">
    <cfRule type="cellIs" dxfId="11806" priority="74" operator="lessThan">
      <formula>$C$4</formula>
    </cfRule>
  </conditionalFormatting>
  <conditionalFormatting sqref="Q34">
    <cfRule type="cellIs" dxfId="11805" priority="124" operator="lessThan">
      <formula>$C$4</formula>
    </cfRule>
  </conditionalFormatting>
  <conditionalFormatting sqref="R34">
    <cfRule type="cellIs" dxfId="11804" priority="2524" operator="lessThan">
      <formula>$C$4</formula>
    </cfRule>
  </conditionalFormatting>
  <conditionalFormatting sqref="S34">
    <cfRule type="cellIs" dxfId="11803" priority="2574" operator="lessThan">
      <formula>$C$4</formula>
    </cfRule>
  </conditionalFormatting>
  <conditionalFormatting sqref="T34">
    <cfRule type="cellIs" dxfId="11802" priority="174" operator="lessThan">
      <formula>$C$4</formula>
    </cfRule>
  </conditionalFormatting>
  <conditionalFormatting sqref="U34">
    <cfRule type="cellIs" dxfId="11801" priority="2624" operator="lessThan">
      <formula>$C$4</formula>
    </cfRule>
  </conditionalFormatting>
  <conditionalFormatting sqref="V34">
    <cfRule type="cellIs" dxfId="11800" priority="2674" operator="lessThan">
      <formula>$C$4</formula>
    </cfRule>
  </conditionalFormatting>
  <conditionalFormatting sqref="W34">
    <cfRule type="cellIs" dxfId="11799" priority="224" operator="lessThan">
      <formula>$C$4</formula>
    </cfRule>
  </conditionalFormatting>
  <conditionalFormatting sqref="X34">
    <cfRule type="cellIs" dxfId="11798" priority="274" operator="lessThan">
      <formula>$C$4</formula>
    </cfRule>
  </conditionalFormatting>
  <conditionalFormatting sqref="Y34">
    <cfRule type="cellIs" dxfId="11797" priority="324" operator="lessThan">
      <formula>$C$4</formula>
    </cfRule>
  </conditionalFormatting>
  <conditionalFormatting sqref="Z34">
    <cfRule type="cellIs" dxfId="11796" priority="374" operator="lessThan">
      <formula>$C$4</formula>
    </cfRule>
  </conditionalFormatting>
  <conditionalFormatting sqref="AA34">
    <cfRule type="cellIs" dxfId="11795" priority="424" operator="lessThan">
      <formula>$C$4</formula>
    </cfRule>
  </conditionalFormatting>
  <conditionalFormatting sqref="AB34">
    <cfRule type="cellIs" dxfId="11794" priority="474" operator="lessThan">
      <formula>$C$4</formula>
    </cfRule>
  </conditionalFormatting>
  <conditionalFormatting sqref="AC34">
    <cfRule type="cellIs" dxfId="11793" priority="524" operator="lessThan">
      <formula>$C$4</formula>
    </cfRule>
  </conditionalFormatting>
  <conditionalFormatting sqref="AD34">
    <cfRule type="cellIs" dxfId="11792" priority="574" operator="lessThan">
      <formula>$C$4</formula>
    </cfRule>
  </conditionalFormatting>
  <conditionalFormatting sqref="AE34">
    <cfRule type="cellIs" dxfId="11791" priority="624" operator="lessThan">
      <formula>$C$4</formula>
    </cfRule>
  </conditionalFormatting>
  <conditionalFormatting sqref="AF34">
    <cfRule type="cellIs" dxfId="11790" priority="674" operator="lessThan">
      <formula>$C$4</formula>
    </cfRule>
  </conditionalFormatting>
  <conditionalFormatting sqref="AG34">
    <cfRule type="cellIs" dxfId="11789" priority="724" operator="lessThan">
      <formula>$C$4</formula>
    </cfRule>
  </conditionalFormatting>
  <conditionalFormatting sqref="AH34">
    <cfRule type="cellIs" dxfId="11788" priority="774" operator="lessThan">
      <formula>$C$4</formula>
    </cfRule>
  </conditionalFormatting>
  <conditionalFormatting sqref="AI34">
    <cfRule type="cellIs" dxfId="11787" priority="824" operator="lessThan">
      <formula>$C$4</formula>
    </cfRule>
  </conditionalFormatting>
  <conditionalFormatting sqref="AJ34">
    <cfRule type="cellIs" dxfId="11786" priority="874" operator="lessThan">
      <formula>$C$4</formula>
    </cfRule>
  </conditionalFormatting>
  <conditionalFormatting sqref="AK34">
    <cfRule type="cellIs" dxfId="11785" priority="924" operator="lessThan">
      <formula>$C$4</formula>
    </cfRule>
  </conditionalFormatting>
  <conditionalFormatting sqref="AL34">
    <cfRule type="cellIs" dxfId="11784" priority="974" operator="lessThan">
      <formula>$C$4</formula>
    </cfRule>
  </conditionalFormatting>
  <conditionalFormatting sqref="AM34">
    <cfRule type="cellIs" dxfId="11783" priority="1024" operator="lessThan">
      <formula>$C$4</formula>
    </cfRule>
  </conditionalFormatting>
  <conditionalFormatting sqref="AN34">
    <cfRule type="cellIs" dxfId="11782" priority="1074" operator="lessThan">
      <formula>$C$4</formula>
    </cfRule>
  </conditionalFormatting>
  <conditionalFormatting sqref="AO34">
    <cfRule type="cellIs" dxfId="11781" priority="1124" operator="lessThan">
      <formula>$C$4</formula>
    </cfRule>
  </conditionalFormatting>
  <conditionalFormatting sqref="AP34">
    <cfRule type="cellIs" dxfId="11780" priority="1174" operator="lessThan">
      <formula>$C$4</formula>
    </cfRule>
  </conditionalFormatting>
  <conditionalFormatting sqref="AQ34">
    <cfRule type="cellIs" dxfId="11779" priority="1224" operator="lessThan">
      <formula>$C$4</formula>
    </cfRule>
  </conditionalFormatting>
  <conditionalFormatting sqref="AR34">
    <cfRule type="cellIs" dxfId="11778" priority="1274" operator="lessThan">
      <formula>$C$4</formula>
    </cfRule>
  </conditionalFormatting>
  <conditionalFormatting sqref="AS34">
    <cfRule type="cellIs" dxfId="11777" priority="1324" operator="lessThan">
      <formula>$C$4</formula>
    </cfRule>
  </conditionalFormatting>
  <conditionalFormatting sqref="AT34">
    <cfRule type="cellIs" dxfId="11776" priority="1374" operator="lessThan">
      <formula>$C$4</formula>
    </cfRule>
  </conditionalFormatting>
  <conditionalFormatting sqref="AU34">
    <cfRule type="cellIs" dxfId="11775" priority="1424" operator="lessThan">
      <formula>$C$4</formula>
    </cfRule>
  </conditionalFormatting>
  <conditionalFormatting sqref="AV34">
    <cfRule type="cellIs" dxfId="11774" priority="1474" operator="lessThan">
      <formula>$C$4</formula>
    </cfRule>
  </conditionalFormatting>
  <conditionalFormatting sqref="AW34">
    <cfRule type="cellIs" dxfId="11773" priority="1524" operator="lessThan">
      <formula>$C$4</formula>
    </cfRule>
  </conditionalFormatting>
  <conditionalFormatting sqref="AX34">
    <cfRule type="cellIs" dxfId="11772" priority="3067" operator="lessThan">
      <formula>$C$4</formula>
    </cfRule>
    <cfRule type="cellIs" dxfId="11771" priority="3068" operator="lessThan">
      <formula>$C$4</formula>
    </cfRule>
  </conditionalFormatting>
  <conditionalFormatting sqref="AY34">
    <cfRule type="cellIs" dxfId="11770" priority="3167" operator="lessThan">
      <formula>$C$4</formula>
    </cfRule>
    <cfRule type="cellIs" dxfId="11769" priority="3168" operator="lessThan">
      <formula>$C$4</formula>
    </cfRule>
  </conditionalFormatting>
  <conditionalFormatting sqref="AZ34">
    <cfRule type="cellIs" dxfId="11768" priority="3267" operator="lessThan">
      <formula>$C$4</formula>
    </cfRule>
    <cfRule type="cellIs" dxfId="11767" priority="3268" operator="lessThan">
      <formula>$C$4</formula>
    </cfRule>
  </conditionalFormatting>
  <conditionalFormatting sqref="BA34">
    <cfRule type="cellIs" dxfId="11766" priority="3367" operator="lessThan">
      <formula>$C$4</formula>
    </cfRule>
    <cfRule type="cellIs" dxfId="11765" priority="3368" operator="lessThan">
      <formula>$C$4</formula>
    </cfRule>
  </conditionalFormatting>
  <conditionalFormatting sqref="BB34">
    <cfRule type="cellIs" dxfId="11764" priority="3467" operator="lessThan">
      <formula>$C$4</formula>
    </cfRule>
    <cfRule type="cellIs" dxfId="11763" priority="3468" operator="lessThan">
      <formula>$C$4</formula>
    </cfRule>
  </conditionalFormatting>
  <conditionalFormatting sqref="BC34">
    <cfRule type="cellIs" dxfId="11762" priority="3567" operator="lessThan">
      <formula>$C$4</formula>
    </cfRule>
    <cfRule type="cellIs" dxfId="11761" priority="3568" operator="lessThan">
      <formula>$C$4</formula>
    </cfRule>
  </conditionalFormatting>
  <conditionalFormatting sqref="BD34">
    <cfRule type="cellIs" dxfId="11760" priority="3667" operator="lessThan">
      <formula>$C$4</formula>
    </cfRule>
    <cfRule type="cellIs" dxfId="11759" priority="3668" operator="lessThan">
      <formula>$C$4</formula>
    </cfRule>
  </conditionalFormatting>
  <conditionalFormatting sqref="BE34">
    <cfRule type="cellIs" dxfId="11758" priority="3767" operator="lessThan">
      <formula>$C$4</formula>
    </cfRule>
    <cfRule type="cellIs" dxfId="11757" priority="3768" operator="lessThan">
      <formula>$C$4</formula>
    </cfRule>
  </conditionalFormatting>
  <conditionalFormatting sqref="BF34">
    <cfRule type="cellIs" dxfId="11756" priority="3867" operator="lessThan">
      <formula>$C$4</formula>
    </cfRule>
    <cfRule type="cellIs" dxfId="11755" priority="3868" operator="lessThan">
      <formula>$C$4</formula>
    </cfRule>
  </conditionalFormatting>
  <conditionalFormatting sqref="BG34">
    <cfRule type="cellIs" dxfId="11754" priority="3967" operator="lessThan">
      <formula>$C$4</formula>
    </cfRule>
    <cfRule type="cellIs" dxfId="11753" priority="3968" operator="lessThan">
      <formula>$C$4</formula>
    </cfRule>
  </conditionalFormatting>
  <conditionalFormatting sqref="BH34">
    <cfRule type="cellIs" dxfId="11752" priority="4067" operator="lessThan">
      <formula>$C$4</formula>
    </cfRule>
    <cfRule type="cellIs" dxfId="11751" priority="4068" operator="lessThan">
      <formula>$C$4</formula>
    </cfRule>
  </conditionalFormatting>
  <conditionalFormatting sqref="BI34">
    <cfRule type="cellIs" dxfId="11750" priority="4167" operator="lessThan">
      <formula>$C$4</formula>
    </cfRule>
    <cfRule type="cellIs" dxfId="11749" priority="4168" operator="lessThan">
      <formula>$C$4</formula>
    </cfRule>
  </conditionalFormatting>
  <conditionalFormatting sqref="BJ34">
    <cfRule type="cellIs" dxfId="11748" priority="4267" operator="lessThan">
      <formula>$C$4</formula>
    </cfRule>
    <cfRule type="cellIs" dxfId="11747" priority="4268" operator="lessThan">
      <formula>$C$4</formula>
    </cfRule>
  </conditionalFormatting>
  <conditionalFormatting sqref="BK34">
    <cfRule type="cellIs" dxfId="11746" priority="4367" operator="lessThan">
      <formula>$C$4</formula>
    </cfRule>
    <cfRule type="cellIs" dxfId="11745" priority="4368" operator="lessThan">
      <formula>$C$4</formula>
    </cfRule>
  </conditionalFormatting>
  <conditionalFormatting sqref="BL34">
    <cfRule type="cellIs" dxfId="11744" priority="4467" operator="lessThan">
      <formula>$C$4</formula>
    </cfRule>
    <cfRule type="cellIs" dxfId="11743" priority="4468" operator="lessThan">
      <formula>$C$4</formula>
    </cfRule>
  </conditionalFormatting>
  <conditionalFormatting sqref="BM34">
    <cfRule type="cellIs" dxfId="11742" priority="1574" operator="lessThan">
      <formula>$C$4</formula>
    </cfRule>
  </conditionalFormatting>
  <conditionalFormatting sqref="BN34">
    <cfRule type="cellIs" dxfId="11741" priority="1624" operator="lessThan">
      <formula>$C$4</formula>
    </cfRule>
  </conditionalFormatting>
  <conditionalFormatting sqref="BO34">
    <cfRule type="cellIs" dxfId="11740" priority="1674" operator="lessThan">
      <formula>$C$4</formula>
    </cfRule>
  </conditionalFormatting>
  <conditionalFormatting sqref="BP34">
    <cfRule type="cellIs" dxfId="11739" priority="1724" operator="lessThan">
      <formula>$C$4</formula>
    </cfRule>
  </conditionalFormatting>
  <conditionalFormatting sqref="BQ34">
    <cfRule type="cellIs" dxfId="11738" priority="1774" operator="lessThan">
      <formula>$C$4</formula>
    </cfRule>
  </conditionalFormatting>
  <conditionalFormatting sqref="BR34">
    <cfRule type="cellIs" dxfId="11737" priority="1824" operator="lessThan">
      <formula>$C$4</formula>
    </cfRule>
  </conditionalFormatting>
  <conditionalFormatting sqref="BS34">
    <cfRule type="cellIs" dxfId="11736" priority="1874" operator="lessThan">
      <formula>$C$4</formula>
    </cfRule>
  </conditionalFormatting>
  <conditionalFormatting sqref="BT34">
    <cfRule type="cellIs" dxfId="11735" priority="1924" operator="lessThan">
      <formula>$C$4</formula>
    </cfRule>
  </conditionalFormatting>
  <conditionalFormatting sqref="BU34">
    <cfRule type="cellIs" dxfId="11734" priority="1974" operator="lessThan">
      <formula>$C$4</formula>
    </cfRule>
  </conditionalFormatting>
  <conditionalFormatting sqref="BV34">
    <cfRule type="cellIs" dxfId="11733" priority="2024" operator="lessThan">
      <formula>$C$4</formula>
    </cfRule>
  </conditionalFormatting>
  <conditionalFormatting sqref="BW34">
    <cfRule type="cellIs" dxfId="11732" priority="2074" operator="lessThan">
      <formula>$C$4</formula>
    </cfRule>
  </conditionalFormatting>
  <conditionalFormatting sqref="BX34">
    <cfRule type="cellIs" dxfId="11731" priority="2124" operator="lessThan">
      <formula>$C$4</formula>
    </cfRule>
  </conditionalFormatting>
  <conditionalFormatting sqref="BY34">
    <cfRule type="cellIs" dxfId="11730" priority="2174" operator="lessThan">
      <formula>$C$4</formula>
    </cfRule>
  </conditionalFormatting>
  <conditionalFormatting sqref="BZ34">
    <cfRule type="cellIs" dxfId="11729" priority="2224" operator="lessThan">
      <formula>$C$4</formula>
    </cfRule>
  </conditionalFormatting>
  <conditionalFormatting sqref="CA34">
    <cfRule type="cellIs" dxfId="11728" priority="2274" operator="lessThan">
      <formula>$C$4</formula>
    </cfRule>
  </conditionalFormatting>
  <conditionalFormatting sqref="CB34">
    <cfRule type="cellIs" dxfId="11727" priority="2324" operator="lessThan">
      <formula>$C$4</formula>
    </cfRule>
  </conditionalFormatting>
  <conditionalFormatting sqref="CC34">
    <cfRule type="cellIs" dxfId="11726" priority="2374" operator="lessThan">
      <formula>$C$4</formula>
    </cfRule>
  </conditionalFormatting>
  <conditionalFormatting sqref="CD34">
    <cfRule type="cellIs" dxfId="11725" priority="2424" operator="lessThan">
      <formula>$C$4</formula>
    </cfRule>
  </conditionalFormatting>
  <conditionalFormatting sqref="CE34">
    <cfRule type="cellIs" dxfId="11724" priority="2474" operator="lessThan">
      <formula>$C$4</formula>
    </cfRule>
  </conditionalFormatting>
  <conditionalFormatting sqref="CF34">
    <cfRule type="cellIs" dxfId="11723" priority="4567" operator="lessThan">
      <formula>$C$4</formula>
    </cfRule>
    <cfRule type="cellIs" dxfId="11722" priority="4568" operator="lessThan">
      <formula>$C$4</formula>
    </cfRule>
  </conditionalFormatting>
  <conditionalFormatting sqref="CH34">
    <cfRule type="cellIs" dxfId="11721" priority="2747" operator="lessThan">
      <formula>$C$4</formula>
    </cfRule>
    <cfRule type="cellIs" dxfId="11720" priority="2748" operator="lessThan">
      <formula>$C$4</formula>
    </cfRule>
  </conditionalFormatting>
  <conditionalFormatting sqref="L35">
    <cfRule type="cellIs" dxfId="11719" priority="2849" operator="lessThan">
      <formula>$C$4</formula>
    </cfRule>
    <cfRule type="cellIs" dxfId="11718" priority="2850" operator="lessThan">
      <formula>$C$4</formula>
    </cfRule>
  </conditionalFormatting>
  <conditionalFormatting sqref="M35">
    <cfRule type="cellIs" dxfId="11717" priority="2949" operator="lessThan">
      <formula>$C$4</formula>
    </cfRule>
    <cfRule type="cellIs" dxfId="11716" priority="2950" operator="lessThan">
      <formula>$C$4</formula>
    </cfRule>
  </conditionalFormatting>
  <conditionalFormatting sqref="O35">
    <cfRule type="cellIs" dxfId="11715" priority="25" operator="lessThan">
      <formula>$C$4</formula>
    </cfRule>
  </conditionalFormatting>
  <conditionalFormatting sqref="P35">
    <cfRule type="cellIs" dxfId="11714" priority="75" operator="lessThan">
      <formula>$C$4</formula>
    </cfRule>
  </conditionalFormatting>
  <conditionalFormatting sqref="Q35">
    <cfRule type="cellIs" dxfId="11713" priority="125" operator="lessThan">
      <formula>$C$4</formula>
    </cfRule>
  </conditionalFormatting>
  <conditionalFormatting sqref="R35">
    <cfRule type="cellIs" dxfId="11712" priority="2525" operator="lessThan">
      <formula>$C$4</formula>
    </cfRule>
  </conditionalFormatting>
  <conditionalFormatting sqref="S35">
    <cfRule type="cellIs" dxfId="11711" priority="2575" operator="lessThan">
      <formula>$C$4</formula>
    </cfRule>
  </conditionalFormatting>
  <conditionalFormatting sqref="T35">
    <cfRule type="cellIs" dxfId="11710" priority="175" operator="lessThan">
      <formula>$C$4</formula>
    </cfRule>
  </conditionalFormatting>
  <conditionalFormatting sqref="U35">
    <cfRule type="cellIs" dxfId="11709" priority="2625" operator="lessThan">
      <formula>$C$4</formula>
    </cfRule>
  </conditionalFormatting>
  <conditionalFormatting sqref="V35">
    <cfRule type="cellIs" dxfId="11708" priority="2675" operator="lessThan">
      <formula>$C$4</formula>
    </cfRule>
  </conditionalFormatting>
  <conditionalFormatting sqref="W35">
    <cfRule type="cellIs" dxfId="11707" priority="225" operator="lessThan">
      <formula>$C$4</formula>
    </cfRule>
  </conditionalFormatting>
  <conditionalFormatting sqref="X35">
    <cfRule type="cellIs" dxfId="11706" priority="275" operator="lessThan">
      <formula>$C$4</formula>
    </cfRule>
  </conditionalFormatting>
  <conditionalFormatting sqref="Y35">
    <cfRule type="cellIs" dxfId="11705" priority="325" operator="lessThan">
      <formula>$C$4</formula>
    </cfRule>
  </conditionalFormatting>
  <conditionalFormatting sqref="Z35">
    <cfRule type="cellIs" dxfId="11704" priority="375" operator="lessThan">
      <formula>$C$4</formula>
    </cfRule>
  </conditionalFormatting>
  <conditionalFormatting sqref="AA35">
    <cfRule type="cellIs" dxfId="11703" priority="425" operator="lessThan">
      <formula>$C$4</formula>
    </cfRule>
  </conditionalFormatting>
  <conditionalFormatting sqref="AB35">
    <cfRule type="cellIs" dxfId="11702" priority="475" operator="lessThan">
      <formula>$C$4</formula>
    </cfRule>
  </conditionalFormatting>
  <conditionalFormatting sqref="AC35">
    <cfRule type="cellIs" dxfId="11701" priority="525" operator="lessThan">
      <formula>$C$4</formula>
    </cfRule>
  </conditionalFormatting>
  <conditionalFormatting sqref="AD35">
    <cfRule type="cellIs" dxfId="11700" priority="575" operator="lessThan">
      <formula>$C$4</formula>
    </cfRule>
  </conditionalFormatting>
  <conditionalFormatting sqref="AE35">
    <cfRule type="cellIs" dxfId="11699" priority="625" operator="lessThan">
      <formula>$C$4</formula>
    </cfRule>
  </conditionalFormatting>
  <conditionalFormatting sqref="AF35">
    <cfRule type="cellIs" dxfId="11698" priority="675" operator="lessThan">
      <formula>$C$4</formula>
    </cfRule>
  </conditionalFormatting>
  <conditionalFormatting sqref="AG35">
    <cfRule type="cellIs" dxfId="11697" priority="725" operator="lessThan">
      <formula>$C$4</formula>
    </cfRule>
  </conditionalFormatting>
  <conditionalFormatting sqref="AH35">
    <cfRule type="cellIs" dxfId="11696" priority="775" operator="lessThan">
      <formula>$C$4</formula>
    </cfRule>
  </conditionalFormatting>
  <conditionalFormatting sqref="AI35">
    <cfRule type="cellIs" dxfId="11695" priority="825" operator="lessThan">
      <formula>$C$4</formula>
    </cfRule>
  </conditionalFormatting>
  <conditionalFormatting sqref="AJ35">
    <cfRule type="cellIs" dxfId="11694" priority="875" operator="lessThan">
      <formula>$C$4</formula>
    </cfRule>
  </conditionalFormatting>
  <conditionalFormatting sqref="AK35">
    <cfRule type="cellIs" dxfId="11693" priority="925" operator="lessThan">
      <formula>$C$4</formula>
    </cfRule>
  </conditionalFormatting>
  <conditionalFormatting sqref="AL35">
    <cfRule type="cellIs" dxfId="11692" priority="975" operator="lessThan">
      <formula>$C$4</formula>
    </cfRule>
  </conditionalFormatting>
  <conditionalFormatting sqref="AM35">
    <cfRule type="cellIs" dxfId="11691" priority="1025" operator="lessThan">
      <formula>$C$4</formula>
    </cfRule>
  </conditionalFormatting>
  <conditionalFormatting sqref="AN35">
    <cfRule type="cellIs" dxfId="11690" priority="1075" operator="lessThan">
      <formula>$C$4</formula>
    </cfRule>
  </conditionalFormatting>
  <conditionalFormatting sqref="AO35">
    <cfRule type="cellIs" dxfId="11689" priority="1125" operator="lessThan">
      <formula>$C$4</formula>
    </cfRule>
  </conditionalFormatting>
  <conditionalFormatting sqref="AP35">
    <cfRule type="cellIs" dxfId="11688" priority="1175" operator="lessThan">
      <formula>$C$4</formula>
    </cfRule>
  </conditionalFormatting>
  <conditionalFormatting sqref="AQ35">
    <cfRule type="cellIs" dxfId="11687" priority="1225" operator="lessThan">
      <formula>$C$4</formula>
    </cfRule>
  </conditionalFormatting>
  <conditionalFormatting sqref="AR35">
    <cfRule type="cellIs" dxfId="11686" priority="1275" operator="lessThan">
      <formula>$C$4</formula>
    </cfRule>
  </conditionalFormatting>
  <conditionalFormatting sqref="AS35">
    <cfRule type="cellIs" dxfId="11685" priority="1325" operator="lessThan">
      <formula>$C$4</formula>
    </cfRule>
  </conditionalFormatting>
  <conditionalFormatting sqref="AT35">
    <cfRule type="cellIs" dxfId="11684" priority="1375" operator="lessThan">
      <formula>$C$4</formula>
    </cfRule>
  </conditionalFormatting>
  <conditionalFormatting sqref="AU35">
    <cfRule type="cellIs" dxfId="11683" priority="1425" operator="lessThan">
      <formula>$C$4</formula>
    </cfRule>
  </conditionalFormatting>
  <conditionalFormatting sqref="AV35">
    <cfRule type="cellIs" dxfId="11682" priority="1475" operator="lessThan">
      <formula>$C$4</formula>
    </cfRule>
  </conditionalFormatting>
  <conditionalFormatting sqref="AW35">
    <cfRule type="cellIs" dxfId="11681" priority="1525" operator="lessThan">
      <formula>$C$4</formula>
    </cfRule>
  </conditionalFormatting>
  <conditionalFormatting sqref="AX35">
    <cfRule type="cellIs" dxfId="11680" priority="3069" operator="lessThan">
      <formula>$C$4</formula>
    </cfRule>
    <cfRule type="cellIs" dxfId="11679" priority="3070" operator="lessThan">
      <formula>$C$4</formula>
    </cfRule>
  </conditionalFormatting>
  <conditionalFormatting sqref="AY35">
    <cfRule type="cellIs" dxfId="11678" priority="3169" operator="lessThan">
      <formula>$C$4</formula>
    </cfRule>
    <cfRule type="cellIs" dxfId="11677" priority="3170" operator="lessThan">
      <formula>$C$4</formula>
    </cfRule>
  </conditionalFormatting>
  <conditionalFormatting sqref="AZ35">
    <cfRule type="cellIs" dxfId="11676" priority="3269" operator="lessThan">
      <formula>$C$4</formula>
    </cfRule>
    <cfRule type="cellIs" dxfId="11675" priority="3270" operator="lessThan">
      <formula>$C$4</formula>
    </cfRule>
  </conditionalFormatting>
  <conditionalFormatting sqref="BA35">
    <cfRule type="cellIs" dxfId="11674" priority="3369" operator="lessThan">
      <formula>$C$4</formula>
    </cfRule>
    <cfRule type="cellIs" dxfId="11673" priority="3370" operator="lessThan">
      <formula>$C$4</formula>
    </cfRule>
  </conditionalFormatting>
  <conditionalFormatting sqref="BB35">
    <cfRule type="cellIs" dxfId="11672" priority="3469" operator="lessThan">
      <formula>$C$4</formula>
    </cfRule>
    <cfRule type="cellIs" dxfId="11671" priority="3470" operator="lessThan">
      <formula>$C$4</formula>
    </cfRule>
  </conditionalFormatting>
  <conditionalFormatting sqref="BC35">
    <cfRule type="cellIs" dxfId="11670" priority="3569" operator="lessThan">
      <formula>$C$4</formula>
    </cfRule>
    <cfRule type="cellIs" dxfId="11669" priority="3570" operator="lessThan">
      <formula>$C$4</formula>
    </cfRule>
  </conditionalFormatting>
  <conditionalFormatting sqref="BD35">
    <cfRule type="cellIs" dxfId="11668" priority="3669" operator="lessThan">
      <formula>$C$4</formula>
    </cfRule>
    <cfRule type="cellIs" dxfId="11667" priority="3670" operator="lessThan">
      <formula>$C$4</formula>
    </cfRule>
  </conditionalFormatting>
  <conditionalFormatting sqref="BE35">
    <cfRule type="cellIs" dxfId="11666" priority="3769" operator="lessThan">
      <formula>$C$4</formula>
    </cfRule>
    <cfRule type="cellIs" dxfId="11665" priority="3770" operator="lessThan">
      <formula>$C$4</formula>
    </cfRule>
  </conditionalFormatting>
  <conditionalFormatting sqref="BF35">
    <cfRule type="cellIs" dxfId="11664" priority="3869" operator="lessThan">
      <formula>$C$4</formula>
    </cfRule>
    <cfRule type="cellIs" dxfId="11663" priority="3870" operator="lessThan">
      <formula>$C$4</formula>
    </cfRule>
  </conditionalFormatting>
  <conditionalFormatting sqref="BG35">
    <cfRule type="cellIs" dxfId="11662" priority="3969" operator="lessThan">
      <formula>$C$4</formula>
    </cfRule>
    <cfRule type="cellIs" dxfId="11661" priority="3970" operator="lessThan">
      <formula>$C$4</formula>
    </cfRule>
  </conditionalFormatting>
  <conditionalFormatting sqref="BH35">
    <cfRule type="cellIs" dxfId="11660" priority="4069" operator="lessThan">
      <formula>$C$4</formula>
    </cfRule>
    <cfRule type="cellIs" dxfId="11659" priority="4070" operator="lessThan">
      <formula>$C$4</formula>
    </cfRule>
  </conditionalFormatting>
  <conditionalFormatting sqref="BI35">
    <cfRule type="cellIs" dxfId="11658" priority="4169" operator="lessThan">
      <formula>$C$4</formula>
    </cfRule>
    <cfRule type="cellIs" dxfId="11657" priority="4170" operator="lessThan">
      <formula>$C$4</formula>
    </cfRule>
  </conditionalFormatting>
  <conditionalFormatting sqref="BJ35">
    <cfRule type="cellIs" dxfId="11656" priority="4269" operator="lessThan">
      <formula>$C$4</formula>
    </cfRule>
    <cfRule type="cellIs" dxfId="11655" priority="4270" operator="lessThan">
      <formula>$C$4</formula>
    </cfRule>
  </conditionalFormatting>
  <conditionalFormatting sqref="BK35">
    <cfRule type="cellIs" dxfId="11654" priority="4369" operator="lessThan">
      <formula>$C$4</formula>
    </cfRule>
    <cfRule type="cellIs" dxfId="11653" priority="4370" operator="lessThan">
      <formula>$C$4</formula>
    </cfRule>
  </conditionalFormatting>
  <conditionalFormatting sqref="BL35">
    <cfRule type="cellIs" dxfId="11652" priority="4469" operator="lessThan">
      <formula>$C$4</formula>
    </cfRule>
    <cfRule type="cellIs" dxfId="11651" priority="4470" operator="lessThan">
      <formula>$C$4</formula>
    </cfRule>
  </conditionalFormatting>
  <conditionalFormatting sqref="BM35">
    <cfRule type="cellIs" dxfId="11650" priority="1575" operator="lessThan">
      <formula>$C$4</formula>
    </cfRule>
  </conditionalFormatting>
  <conditionalFormatting sqref="BN35">
    <cfRule type="cellIs" dxfId="11649" priority="1625" operator="lessThan">
      <formula>$C$4</formula>
    </cfRule>
  </conditionalFormatting>
  <conditionalFormatting sqref="BO35">
    <cfRule type="cellIs" dxfId="11648" priority="1675" operator="lessThan">
      <formula>$C$4</formula>
    </cfRule>
  </conditionalFormatting>
  <conditionalFormatting sqref="BP35">
    <cfRule type="cellIs" dxfId="11647" priority="1725" operator="lessThan">
      <formula>$C$4</formula>
    </cfRule>
  </conditionalFormatting>
  <conditionalFormatting sqref="BQ35">
    <cfRule type="cellIs" dxfId="11646" priority="1775" operator="lessThan">
      <formula>$C$4</formula>
    </cfRule>
  </conditionalFormatting>
  <conditionalFormatting sqref="BR35">
    <cfRule type="cellIs" dxfId="11645" priority="1825" operator="lessThan">
      <formula>$C$4</formula>
    </cfRule>
  </conditionalFormatting>
  <conditionalFormatting sqref="BS35">
    <cfRule type="cellIs" dxfId="11644" priority="1875" operator="lessThan">
      <formula>$C$4</formula>
    </cfRule>
  </conditionalFormatting>
  <conditionalFormatting sqref="BT35">
    <cfRule type="cellIs" dxfId="11643" priority="1925" operator="lessThan">
      <formula>$C$4</formula>
    </cfRule>
  </conditionalFormatting>
  <conditionalFormatting sqref="BU35">
    <cfRule type="cellIs" dxfId="11642" priority="1975" operator="lessThan">
      <formula>$C$4</formula>
    </cfRule>
  </conditionalFormatting>
  <conditionalFormatting sqref="BV35">
    <cfRule type="cellIs" dxfId="11641" priority="2025" operator="lessThan">
      <formula>$C$4</formula>
    </cfRule>
  </conditionalFormatting>
  <conditionalFormatting sqref="BW35">
    <cfRule type="cellIs" dxfId="11640" priority="2075" operator="lessThan">
      <formula>$C$4</formula>
    </cfRule>
  </conditionalFormatting>
  <conditionalFormatting sqref="BX35">
    <cfRule type="cellIs" dxfId="11639" priority="2125" operator="lessThan">
      <formula>$C$4</formula>
    </cfRule>
  </conditionalFormatting>
  <conditionalFormatting sqref="BY35">
    <cfRule type="cellIs" dxfId="11638" priority="2175" operator="lessThan">
      <formula>$C$4</formula>
    </cfRule>
  </conditionalFormatting>
  <conditionalFormatting sqref="BZ35">
    <cfRule type="cellIs" dxfId="11637" priority="2225" operator="lessThan">
      <formula>$C$4</formula>
    </cfRule>
  </conditionalFormatting>
  <conditionalFormatting sqref="CA35">
    <cfRule type="cellIs" dxfId="11636" priority="2275" operator="lessThan">
      <formula>$C$4</formula>
    </cfRule>
  </conditionalFormatting>
  <conditionalFormatting sqref="CB35">
    <cfRule type="cellIs" dxfId="11635" priority="2325" operator="lessThan">
      <formula>$C$4</formula>
    </cfRule>
  </conditionalFormatting>
  <conditionalFormatting sqref="CC35">
    <cfRule type="cellIs" dxfId="11634" priority="2375" operator="lessThan">
      <formula>$C$4</formula>
    </cfRule>
  </conditionalFormatting>
  <conditionalFormatting sqref="CD35">
    <cfRule type="cellIs" dxfId="11633" priority="2425" operator="lessThan">
      <formula>$C$4</formula>
    </cfRule>
  </conditionalFormatting>
  <conditionalFormatting sqref="CE35">
    <cfRule type="cellIs" dxfId="11632" priority="2475" operator="lessThan">
      <formula>$C$4</formula>
    </cfRule>
  </conditionalFormatting>
  <conditionalFormatting sqref="CF35">
    <cfRule type="cellIs" dxfId="11631" priority="4569" operator="lessThan">
      <formula>$C$4</formula>
    </cfRule>
    <cfRule type="cellIs" dxfId="11630" priority="4570" operator="lessThan">
      <formula>$C$4</formula>
    </cfRule>
  </conditionalFormatting>
  <conditionalFormatting sqref="CH35">
    <cfRule type="cellIs" dxfId="11629" priority="2749" operator="lessThan">
      <formula>$C$4</formula>
    </cfRule>
    <cfRule type="cellIs" dxfId="11628" priority="2750" operator="lessThan">
      <formula>$C$4</formula>
    </cfRule>
  </conditionalFormatting>
  <conditionalFormatting sqref="L36">
    <cfRule type="cellIs" dxfId="11627" priority="2851" operator="lessThan">
      <formula>$C$4</formula>
    </cfRule>
    <cfRule type="cellIs" dxfId="11626" priority="2852" operator="lessThan">
      <formula>$C$4</formula>
    </cfRule>
  </conditionalFormatting>
  <conditionalFormatting sqref="M36">
    <cfRule type="cellIs" dxfId="11625" priority="2951" operator="lessThan">
      <formula>$C$4</formula>
    </cfRule>
    <cfRule type="cellIs" dxfId="11624" priority="2952" operator="lessThan">
      <formula>$C$4</formula>
    </cfRule>
  </conditionalFormatting>
  <conditionalFormatting sqref="O36">
    <cfRule type="cellIs" dxfId="11623" priority="26" operator="lessThan">
      <formula>$C$4</formula>
    </cfRule>
  </conditionalFormatting>
  <conditionalFormatting sqref="P36">
    <cfRule type="cellIs" dxfId="11622" priority="76" operator="lessThan">
      <formula>$C$4</formula>
    </cfRule>
  </conditionalFormatting>
  <conditionalFormatting sqref="Q36">
    <cfRule type="cellIs" dxfId="11621" priority="126" operator="lessThan">
      <formula>$C$4</formula>
    </cfRule>
  </conditionalFormatting>
  <conditionalFormatting sqref="R36">
    <cfRule type="cellIs" dxfId="11620" priority="2526" operator="lessThan">
      <formula>$C$4</formula>
    </cfRule>
  </conditionalFormatting>
  <conditionalFormatting sqref="S36">
    <cfRule type="cellIs" dxfId="11619" priority="2576" operator="lessThan">
      <formula>$C$4</formula>
    </cfRule>
  </conditionalFormatting>
  <conditionalFormatting sqref="T36">
    <cfRule type="cellIs" dxfId="11618" priority="176" operator="lessThan">
      <formula>$C$4</formula>
    </cfRule>
  </conditionalFormatting>
  <conditionalFormatting sqref="U36">
    <cfRule type="cellIs" dxfId="11617" priority="2626" operator="lessThan">
      <formula>$C$4</formula>
    </cfRule>
  </conditionalFormatting>
  <conditionalFormatting sqref="V36">
    <cfRule type="cellIs" dxfId="11616" priority="2676" operator="lessThan">
      <formula>$C$4</formula>
    </cfRule>
  </conditionalFormatting>
  <conditionalFormatting sqref="W36">
    <cfRule type="cellIs" dxfId="11615" priority="226" operator="lessThan">
      <formula>$C$4</formula>
    </cfRule>
  </conditionalFormatting>
  <conditionalFormatting sqref="X36">
    <cfRule type="cellIs" dxfId="11614" priority="276" operator="lessThan">
      <formula>$C$4</formula>
    </cfRule>
  </conditionalFormatting>
  <conditionalFormatting sqref="Y36">
    <cfRule type="cellIs" dxfId="11613" priority="326" operator="lessThan">
      <formula>$C$4</formula>
    </cfRule>
  </conditionalFormatting>
  <conditionalFormatting sqref="Z36">
    <cfRule type="cellIs" dxfId="11612" priority="376" operator="lessThan">
      <formula>$C$4</formula>
    </cfRule>
  </conditionalFormatting>
  <conditionalFormatting sqref="AA36">
    <cfRule type="cellIs" dxfId="11611" priority="426" operator="lessThan">
      <formula>$C$4</formula>
    </cfRule>
  </conditionalFormatting>
  <conditionalFormatting sqref="AB36">
    <cfRule type="cellIs" dxfId="11610" priority="476" operator="lessThan">
      <formula>$C$4</formula>
    </cfRule>
  </conditionalFormatting>
  <conditionalFormatting sqref="AC36">
    <cfRule type="cellIs" dxfId="11609" priority="526" operator="lessThan">
      <formula>$C$4</formula>
    </cfRule>
  </conditionalFormatting>
  <conditionalFormatting sqref="AD36">
    <cfRule type="cellIs" dxfId="11608" priority="576" operator="lessThan">
      <formula>$C$4</formula>
    </cfRule>
  </conditionalFormatting>
  <conditionalFormatting sqref="AE36">
    <cfRule type="cellIs" dxfId="11607" priority="626" operator="lessThan">
      <formula>$C$4</formula>
    </cfRule>
  </conditionalFormatting>
  <conditionalFormatting sqref="AF36">
    <cfRule type="cellIs" dxfId="11606" priority="676" operator="lessThan">
      <formula>$C$4</formula>
    </cfRule>
  </conditionalFormatting>
  <conditionalFormatting sqref="AG36">
    <cfRule type="cellIs" dxfId="11605" priority="726" operator="lessThan">
      <formula>$C$4</formula>
    </cfRule>
  </conditionalFormatting>
  <conditionalFormatting sqref="AH36">
    <cfRule type="cellIs" dxfId="11604" priority="776" operator="lessThan">
      <formula>$C$4</formula>
    </cfRule>
  </conditionalFormatting>
  <conditionalFormatting sqref="AI36">
    <cfRule type="cellIs" dxfId="11603" priority="826" operator="lessThan">
      <formula>$C$4</formula>
    </cfRule>
  </conditionalFormatting>
  <conditionalFormatting sqref="AJ36">
    <cfRule type="cellIs" dxfId="11602" priority="876" operator="lessThan">
      <formula>$C$4</formula>
    </cfRule>
  </conditionalFormatting>
  <conditionalFormatting sqref="AK36">
    <cfRule type="cellIs" dxfId="11601" priority="926" operator="lessThan">
      <formula>$C$4</formula>
    </cfRule>
  </conditionalFormatting>
  <conditionalFormatting sqref="AL36">
    <cfRule type="cellIs" dxfId="11600" priority="976" operator="lessThan">
      <formula>$C$4</formula>
    </cfRule>
  </conditionalFormatting>
  <conditionalFormatting sqref="AM36">
    <cfRule type="cellIs" dxfId="11599" priority="1026" operator="lessThan">
      <formula>$C$4</formula>
    </cfRule>
  </conditionalFormatting>
  <conditionalFormatting sqref="AN36">
    <cfRule type="cellIs" dxfId="11598" priority="1076" operator="lessThan">
      <formula>$C$4</formula>
    </cfRule>
  </conditionalFormatting>
  <conditionalFormatting sqref="AO36">
    <cfRule type="cellIs" dxfId="11597" priority="1126" operator="lessThan">
      <formula>$C$4</formula>
    </cfRule>
  </conditionalFormatting>
  <conditionalFormatting sqref="AP36">
    <cfRule type="cellIs" dxfId="11596" priority="1176" operator="lessThan">
      <formula>$C$4</formula>
    </cfRule>
  </conditionalFormatting>
  <conditionalFormatting sqref="AQ36">
    <cfRule type="cellIs" dxfId="11595" priority="1226" operator="lessThan">
      <formula>$C$4</formula>
    </cfRule>
  </conditionalFormatting>
  <conditionalFormatting sqref="AR36">
    <cfRule type="cellIs" dxfId="11594" priority="1276" operator="lessThan">
      <formula>$C$4</formula>
    </cfRule>
  </conditionalFormatting>
  <conditionalFormatting sqref="AS36">
    <cfRule type="cellIs" dxfId="11593" priority="1326" operator="lessThan">
      <formula>$C$4</formula>
    </cfRule>
  </conditionalFormatting>
  <conditionalFormatting sqref="AT36">
    <cfRule type="cellIs" dxfId="11592" priority="1376" operator="lessThan">
      <formula>$C$4</formula>
    </cfRule>
  </conditionalFormatting>
  <conditionalFormatting sqref="AU36">
    <cfRule type="cellIs" dxfId="11591" priority="1426" operator="lessThan">
      <formula>$C$4</formula>
    </cfRule>
  </conditionalFormatting>
  <conditionalFormatting sqref="AV36">
    <cfRule type="cellIs" dxfId="11590" priority="1476" operator="lessThan">
      <formula>$C$4</formula>
    </cfRule>
  </conditionalFormatting>
  <conditionalFormatting sqref="AW36">
    <cfRule type="cellIs" dxfId="11589" priority="1526" operator="lessThan">
      <formula>$C$4</formula>
    </cfRule>
  </conditionalFormatting>
  <conditionalFormatting sqref="AX36">
    <cfRule type="cellIs" dxfId="11588" priority="3071" operator="lessThan">
      <formula>$C$4</formula>
    </cfRule>
    <cfRule type="cellIs" dxfId="11587" priority="3072" operator="lessThan">
      <formula>$C$4</formula>
    </cfRule>
  </conditionalFormatting>
  <conditionalFormatting sqref="AY36">
    <cfRule type="cellIs" dxfId="11586" priority="3171" operator="lessThan">
      <formula>$C$4</formula>
    </cfRule>
    <cfRule type="cellIs" dxfId="11585" priority="3172" operator="lessThan">
      <formula>$C$4</formula>
    </cfRule>
  </conditionalFormatting>
  <conditionalFormatting sqref="AZ36">
    <cfRule type="cellIs" dxfId="11584" priority="3271" operator="lessThan">
      <formula>$C$4</formula>
    </cfRule>
    <cfRule type="cellIs" dxfId="11583" priority="3272" operator="lessThan">
      <formula>$C$4</formula>
    </cfRule>
  </conditionalFormatting>
  <conditionalFormatting sqref="BA36">
    <cfRule type="cellIs" dxfId="11582" priority="3371" operator="lessThan">
      <formula>$C$4</formula>
    </cfRule>
    <cfRule type="cellIs" dxfId="11581" priority="3372" operator="lessThan">
      <formula>$C$4</formula>
    </cfRule>
  </conditionalFormatting>
  <conditionalFormatting sqref="BB36">
    <cfRule type="cellIs" dxfId="11580" priority="3471" operator="lessThan">
      <formula>$C$4</formula>
    </cfRule>
    <cfRule type="cellIs" dxfId="11579" priority="3472" operator="lessThan">
      <formula>$C$4</formula>
    </cfRule>
  </conditionalFormatting>
  <conditionalFormatting sqref="BC36">
    <cfRule type="cellIs" dxfId="11578" priority="3571" operator="lessThan">
      <formula>$C$4</formula>
    </cfRule>
    <cfRule type="cellIs" dxfId="11577" priority="3572" operator="lessThan">
      <formula>$C$4</formula>
    </cfRule>
  </conditionalFormatting>
  <conditionalFormatting sqref="BD36">
    <cfRule type="cellIs" dxfId="11576" priority="3671" operator="lessThan">
      <formula>$C$4</formula>
    </cfRule>
    <cfRule type="cellIs" dxfId="11575" priority="3672" operator="lessThan">
      <formula>$C$4</formula>
    </cfRule>
  </conditionalFormatting>
  <conditionalFormatting sqref="BE36">
    <cfRule type="cellIs" dxfId="11574" priority="3771" operator="lessThan">
      <formula>$C$4</formula>
    </cfRule>
    <cfRule type="cellIs" dxfId="11573" priority="3772" operator="lessThan">
      <formula>$C$4</formula>
    </cfRule>
  </conditionalFormatting>
  <conditionalFormatting sqref="BF36">
    <cfRule type="cellIs" dxfId="11572" priority="3871" operator="lessThan">
      <formula>$C$4</formula>
    </cfRule>
    <cfRule type="cellIs" dxfId="11571" priority="3872" operator="lessThan">
      <formula>$C$4</formula>
    </cfRule>
  </conditionalFormatting>
  <conditionalFormatting sqref="BG36">
    <cfRule type="cellIs" dxfId="11570" priority="3971" operator="lessThan">
      <formula>$C$4</formula>
    </cfRule>
    <cfRule type="cellIs" dxfId="11569" priority="3972" operator="lessThan">
      <formula>$C$4</formula>
    </cfRule>
  </conditionalFormatting>
  <conditionalFormatting sqref="BH36">
    <cfRule type="cellIs" dxfId="11568" priority="4071" operator="lessThan">
      <formula>$C$4</formula>
    </cfRule>
    <cfRule type="cellIs" dxfId="11567" priority="4072" operator="lessThan">
      <formula>$C$4</formula>
    </cfRule>
  </conditionalFormatting>
  <conditionalFormatting sqref="BI36">
    <cfRule type="cellIs" dxfId="11566" priority="4171" operator="lessThan">
      <formula>$C$4</formula>
    </cfRule>
    <cfRule type="cellIs" dxfId="11565" priority="4172" operator="lessThan">
      <formula>$C$4</formula>
    </cfRule>
  </conditionalFormatting>
  <conditionalFormatting sqref="BJ36">
    <cfRule type="cellIs" dxfId="11564" priority="4271" operator="lessThan">
      <formula>$C$4</formula>
    </cfRule>
    <cfRule type="cellIs" dxfId="11563" priority="4272" operator="lessThan">
      <formula>$C$4</formula>
    </cfRule>
  </conditionalFormatting>
  <conditionalFormatting sqref="BK36">
    <cfRule type="cellIs" dxfId="11562" priority="4371" operator="lessThan">
      <formula>$C$4</formula>
    </cfRule>
    <cfRule type="cellIs" dxfId="11561" priority="4372" operator="lessThan">
      <formula>$C$4</formula>
    </cfRule>
  </conditionalFormatting>
  <conditionalFormatting sqref="BL36">
    <cfRule type="cellIs" dxfId="11560" priority="4471" operator="lessThan">
      <formula>$C$4</formula>
    </cfRule>
    <cfRule type="cellIs" dxfId="11559" priority="4472" operator="lessThan">
      <formula>$C$4</formula>
    </cfRule>
  </conditionalFormatting>
  <conditionalFormatting sqref="BM36">
    <cfRule type="cellIs" dxfId="11558" priority="1576" operator="lessThan">
      <formula>$C$4</formula>
    </cfRule>
  </conditionalFormatting>
  <conditionalFormatting sqref="BN36">
    <cfRule type="cellIs" dxfId="11557" priority="1626" operator="lessThan">
      <formula>$C$4</formula>
    </cfRule>
  </conditionalFormatting>
  <conditionalFormatting sqref="BO36">
    <cfRule type="cellIs" dxfId="11556" priority="1676" operator="lessThan">
      <formula>$C$4</formula>
    </cfRule>
  </conditionalFormatting>
  <conditionalFormatting sqref="BP36">
    <cfRule type="cellIs" dxfId="11555" priority="1726" operator="lessThan">
      <formula>$C$4</formula>
    </cfRule>
  </conditionalFormatting>
  <conditionalFormatting sqref="BQ36">
    <cfRule type="cellIs" dxfId="11554" priority="1776" operator="lessThan">
      <formula>$C$4</formula>
    </cfRule>
  </conditionalFormatting>
  <conditionalFormatting sqref="BR36">
    <cfRule type="cellIs" dxfId="11553" priority="1826" operator="lessThan">
      <formula>$C$4</formula>
    </cfRule>
  </conditionalFormatting>
  <conditionalFormatting sqref="BS36">
    <cfRule type="cellIs" dxfId="11552" priority="1876" operator="lessThan">
      <formula>$C$4</formula>
    </cfRule>
  </conditionalFormatting>
  <conditionalFormatting sqref="BT36">
    <cfRule type="cellIs" dxfId="11551" priority="1926" operator="lessThan">
      <formula>$C$4</formula>
    </cfRule>
  </conditionalFormatting>
  <conditionalFormatting sqref="BU36">
    <cfRule type="cellIs" dxfId="11550" priority="1976" operator="lessThan">
      <formula>$C$4</formula>
    </cfRule>
  </conditionalFormatting>
  <conditionalFormatting sqref="BV36">
    <cfRule type="cellIs" dxfId="11549" priority="2026" operator="lessThan">
      <formula>$C$4</formula>
    </cfRule>
  </conditionalFormatting>
  <conditionalFormatting sqref="BW36">
    <cfRule type="cellIs" dxfId="11548" priority="2076" operator="lessThan">
      <formula>$C$4</formula>
    </cfRule>
  </conditionalFormatting>
  <conditionalFormatting sqref="BX36">
    <cfRule type="cellIs" dxfId="11547" priority="2126" operator="lessThan">
      <formula>$C$4</formula>
    </cfRule>
  </conditionalFormatting>
  <conditionalFormatting sqref="BY36">
    <cfRule type="cellIs" dxfId="11546" priority="2176" operator="lessThan">
      <formula>$C$4</formula>
    </cfRule>
  </conditionalFormatting>
  <conditionalFormatting sqref="BZ36">
    <cfRule type="cellIs" dxfId="11545" priority="2226" operator="lessThan">
      <formula>$C$4</formula>
    </cfRule>
  </conditionalFormatting>
  <conditionalFormatting sqref="CA36">
    <cfRule type="cellIs" dxfId="11544" priority="2276" operator="lessThan">
      <formula>$C$4</formula>
    </cfRule>
  </conditionalFormatting>
  <conditionalFormatting sqref="CB36">
    <cfRule type="cellIs" dxfId="11543" priority="2326" operator="lessThan">
      <formula>$C$4</formula>
    </cfRule>
  </conditionalFormatting>
  <conditionalFormatting sqref="CC36">
    <cfRule type="cellIs" dxfId="11542" priority="2376" operator="lessThan">
      <formula>$C$4</formula>
    </cfRule>
  </conditionalFormatting>
  <conditionalFormatting sqref="CD36">
    <cfRule type="cellIs" dxfId="11541" priority="2426" operator="lessThan">
      <formula>$C$4</formula>
    </cfRule>
  </conditionalFormatting>
  <conditionalFormatting sqref="CE36">
    <cfRule type="cellIs" dxfId="11540" priority="2476" operator="lessThan">
      <formula>$C$4</formula>
    </cfRule>
  </conditionalFormatting>
  <conditionalFormatting sqref="CF36">
    <cfRule type="cellIs" dxfId="11539" priority="4571" operator="lessThan">
      <formula>$C$4</formula>
    </cfRule>
    <cfRule type="cellIs" dxfId="11538" priority="4572" operator="lessThan">
      <formula>$C$4</formula>
    </cfRule>
  </conditionalFormatting>
  <conditionalFormatting sqref="CH36">
    <cfRule type="cellIs" dxfId="11537" priority="2751" operator="lessThan">
      <formula>$C$4</formula>
    </cfRule>
    <cfRule type="cellIs" dxfId="11536" priority="2752" operator="lessThan">
      <formula>$C$4</formula>
    </cfRule>
  </conditionalFormatting>
  <conditionalFormatting sqref="L37">
    <cfRule type="cellIs" dxfId="11535" priority="2853" operator="lessThan">
      <formula>$C$4</formula>
    </cfRule>
    <cfRule type="cellIs" dxfId="11534" priority="2854" operator="lessThan">
      <formula>$C$4</formula>
    </cfRule>
  </conditionalFormatting>
  <conditionalFormatting sqref="M37">
    <cfRule type="cellIs" dxfId="11533" priority="2953" operator="lessThan">
      <formula>$C$4</formula>
    </cfRule>
    <cfRule type="cellIs" dxfId="11532" priority="2954" operator="lessThan">
      <formula>$C$4</formula>
    </cfRule>
  </conditionalFormatting>
  <conditionalFormatting sqref="O37">
    <cfRule type="cellIs" dxfId="11531" priority="27" operator="lessThan">
      <formula>$C$4</formula>
    </cfRule>
  </conditionalFormatting>
  <conditionalFormatting sqref="P37">
    <cfRule type="cellIs" dxfId="11530" priority="77" operator="lessThan">
      <formula>$C$4</formula>
    </cfRule>
  </conditionalFormatting>
  <conditionalFormatting sqref="Q37">
    <cfRule type="cellIs" dxfId="11529" priority="127" operator="lessThan">
      <formula>$C$4</formula>
    </cfRule>
  </conditionalFormatting>
  <conditionalFormatting sqref="R37">
    <cfRule type="cellIs" dxfId="11528" priority="2527" operator="lessThan">
      <formula>$C$4</formula>
    </cfRule>
  </conditionalFormatting>
  <conditionalFormatting sqref="S37">
    <cfRule type="cellIs" dxfId="11527" priority="2577" operator="lessThan">
      <formula>$C$4</formula>
    </cfRule>
  </conditionalFormatting>
  <conditionalFormatting sqref="T37">
    <cfRule type="cellIs" dxfId="11526" priority="177" operator="lessThan">
      <formula>$C$4</formula>
    </cfRule>
  </conditionalFormatting>
  <conditionalFormatting sqref="U37">
    <cfRule type="cellIs" dxfId="11525" priority="2627" operator="lessThan">
      <formula>$C$4</formula>
    </cfRule>
  </conditionalFormatting>
  <conditionalFormatting sqref="V37">
    <cfRule type="cellIs" dxfId="11524" priority="2677" operator="lessThan">
      <formula>$C$4</formula>
    </cfRule>
  </conditionalFormatting>
  <conditionalFormatting sqref="W37">
    <cfRule type="cellIs" dxfId="11523" priority="227" operator="lessThan">
      <formula>$C$4</formula>
    </cfRule>
  </conditionalFormatting>
  <conditionalFormatting sqref="X37">
    <cfRule type="cellIs" dxfId="11522" priority="277" operator="lessThan">
      <formula>$C$4</formula>
    </cfRule>
  </conditionalFormatting>
  <conditionalFormatting sqref="Y37">
    <cfRule type="cellIs" dxfId="11521" priority="327" operator="lessThan">
      <formula>$C$4</formula>
    </cfRule>
  </conditionalFormatting>
  <conditionalFormatting sqref="Z37">
    <cfRule type="cellIs" dxfId="11520" priority="377" operator="lessThan">
      <formula>$C$4</formula>
    </cfRule>
  </conditionalFormatting>
  <conditionalFormatting sqref="AA37">
    <cfRule type="cellIs" dxfId="11519" priority="427" operator="lessThan">
      <formula>$C$4</formula>
    </cfRule>
  </conditionalFormatting>
  <conditionalFormatting sqref="AB37">
    <cfRule type="cellIs" dxfId="11518" priority="477" operator="lessThan">
      <formula>$C$4</formula>
    </cfRule>
  </conditionalFormatting>
  <conditionalFormatting sqref="AC37">
    <cfRule type="cellIs" dxfId="11517" priority="527" operator="lessThan">
      <formula>$C$4</formula>
    </cfRule>
  </conditionalFormatting>
  <conditionalFormatting sqref="AD37">
    <cfRule type="cellIs" dxfId="11516" priority="577" operator="lessThan">
      <formula>$C$4</formula>
    </cfRule>
  </conditionalFormatting>
  <conditionalFormatting sqref="AE37">
    <cfRule type="cellIs" dxfId="11515" priority="627" operator="lessThan">
      <formula>$C$4</formula>
    </cfRule>
  </conditionalFormatting>
  <conditionalFormatting sqref="AF37">
    <cfRule type="cellIs" dxfId="11514" priority="677" operator="lessThan">
      <formula>$C$4</formula>
    </cfRule>
  </conditionalFormatting>
  <conditionalFormatting sqref="AG37">
    <cfRule type="cellIs" dxfId="11513" priority="727" operator="lessThan">
      <formula>$C$4</formula>
    </cfRule>
  </conditionalFormatting>
  <conditionalFormatting sqref="AH37">
    <cfRule type="cellIs" dxfId="11512" priority="777" operator="lessThan">
      <formula>$C$4</formula>
    </cfRule>
  </conditionalFormatting>
  <conditionalFormatting sqref="AI37">
    <cfRule type="cellIs" dxfId="11511" priority="827" operator="lessThan">
      <formula>$C$4</formula>
    </cfRule>
  </conditionalFormatting>
  <conditionalFormatting sqref="AJ37">
    <cfRule type="cellIs" dxfId="11510" priority="877" operator="lessThan">
      <formula>$C$4</formula>
    </cfRule>
  </conditionalFormatting>
  <conditionalFormatting sqref="AK37">
    <cfRule type="cellIs" dxfId="11509" priority="927" operator="lessThan">
      <formula>$C$4</formula>
    </cfRule>
  </conditionalFormatting>
  <conditionalFormatting sqref="AL37">
    <cfRule type="cellIs" dxfId="11508" priority="977" operator="lessThan">
      <formula>$C$4</formula>
    </cfRule>
  </conditionalFormatting>
  <conditionalFormatting sqref="AM37">
    <cfRule type="cellIs" dxfId="11507" priority="1027" operator="lessThan">
      <formula>$C$4</formula>
    </cfRule>
  </conditionalFormatting>
  <conditionalFormatting sqref="AN37">
    <cfRule type="cellIs" dxfId="11506" priority="1077" operator="lessThan">
      <formula>$C$4</formula>
    </cfRule>
  </conditionalFormatting>
  <conditionalFormatting sqref="AO37">
    <cfRule type="cellIs" dxfId="11505" priority="1127" operator="lessThan">
      <formula>$C$4</formula>
    </cfRule>
  </conditionalFormatting>
  <conditionalFormatting sqref="AP37">
    <cfRule type="cellIs" dxfId="11504" priority="1177" operator="lessThan">
      <formula>$C$4</formula>
    </cfRule>
  </conditionalFormatting>
  <conditionalFormatting sqref="AQ37">
    <cfRule type="cellIs" dxfId="11503" priority="1227" operator="lessThan">
      <formula>$C$4</formula>
    </cfRule>
  </conditionalFormatting>
  <conditionalFormatting sqref="AR37">
    <cfRule type="cellIs" dxfId="11502" priority="1277" operator="lessThan">
      <formula>$C$4</formula>
    </cfRule>
  </conditionalFormatting>
  <conditionalFormatting sqref="AS37">
    <cfRule type="cellIs" dxfId="11501" priority="1327" operator="lessThan">
      <formula>$C$4</formula>
    </cfRule>
  </conditionalFormatting>
  <conditionalFormatting sqref="AT37">
    <cfRule type="cellIs" dxfId="11500" priority="1377" operator="lessThan">
      <formula>$C$4</formula>
    </cfRule>
  </conditionalFormatting>
  <conditionalFormatting sqref="AU37">
    <cfRule type="cellIs" dxfId="11499" priority="1427" operator="lessThan">
      <formula>$C$4</formula>
    </cfRule>
  </conditionalFormatting>
  <conditionalFormatting sqref="AV37">
    <cfRule type="cellIs" dxfId="11498" priority="1477" operator="lessThan">
      <formula>$C$4</formula>
    </cfRule>
  </conditionalFormatting>
  <conditionalFormatting sqref="AW37">
    <cfRule type="cellIs" dxfId="11497" priority="1527" operator="lessThan">
      <formula>$C$4</formula>
    </cfRule>
  </conditionalFormatting>
  <conditionalFormatting sqref="AX37">
    <cfRule type="cellIs" dxfId="11496" priority="3073" operator="lessThan">
      <formula>$C$4</formula>
    </cfRule>
    <cfRule type="cellIs" dxfId="11495" priority="3074" operator="lessThan">
      <formula>$C$4</formula>
    </cfRule>
  </conditionalFormatting>
  <conditionalFormatting sqref="AY37">
    <cfRule type="cellIs" dxfId="11494" priority="3173" operator="lessThan">
      <formula>$C$4</formula>
    </cfRule>
    <cfRule type="cellIs" dxfId="11493" priority="3174" operator="lessThan">
      <formula>$C$4</formula>
    </cfRule>
  </conditionalFormatting>
  <conditionalFormatting sqref="AZ37">
    <cfRule type="cellIs" dxfId="11492" priority="3273" operator="lessThan">
      <formula>$C$4</formula>
    </cfRule>
    <cfRule type="cellIs" dxfId="11491" priority="3274" operator="lessThan">
      <formula>$C$4</formula>
    </cfRule>
  </conditionalFormatting>
  <conditionalFormatting sqref="BA37">
    <cfRule type="cellIs" dxfId="11490" priority="3373" operator="lessThan">
      <formula>$C$4</formula>
    </cfRule>
    <cfRule type="cellIs" dxfId="11489" priority="3374" operator="lessThan">
      <formula>$C$4</formula>
    </cfRule>
  </conditionalFormatting>
  <conditionalFormatting sqref="BB37">
    <cfRule type="cellIs" dxfId="11488" priority="3473" operator="lessThan">
      <formula>$C$4</formula>
    </cfRule>
    <cfRule type="cellIs" dxfId="11487" priority="3474" operator="lessThan">
      <formula>$C$4</formula>
    </cfRule>
  </conditionalFormatting>
  <conditionalFormatting sqref="BC37">
    <cfRule type="cellIs" dxfId="11486" priority="3573" operator="lessThan">
      <formula>$C$4</formula>
    </cfRule>
    <cfRule type="cellIs" dxfId="11485" priority="3574" operator="lessThan">
      <formula>$C$4</formula>
    </cfRule>
  </conditionalFormatting>
  <conditionalFormatting sqref="BD37">
    <cfRule type="cellIs" dxfId="11484" priority="3673" operator="lessThan">
      <formula>$C$4</formula>
    </cfRule>
    <cfRule type="cellIs" dxfId="11483" priority="3674" operator="lessThan">
      <formula>$C$4</formula>
    </cfRule>
  </conditionalFormatting>
  <conditionalFormatting sqref="BE37">
    <cfRule type="cellIs" dxfId="11482" priority="3773" operator="lessThan">
      <formula>$C$4</formula>
    </cfRule>
    <cfRule type="cellIs" dxfId="11481" priority="3774" operator="lessThan">
      <formula>$C$4</formula>
    </cfRule>
  </conditionalFormatting>
  <conditionalFormatting sqref="BF37">
    <cfRule type="cellIs" dxfId="11480" priority="3873" operator="lessThan">
      <formula>$C$4</formula>
    </cfRule>
    <cfRule type="cellIs" dxfId="11479" priority="3874" operator="lessThan">
      <formula>$C$4</formula>
    </cfRule>
  </conditionalFormatting>
  <conditionalFormatting sqref="BG37">
    <cfRule type="cellIs" dxfId="11478" priority="3973" operator="lessThan">
      <formula>$C$4</formula>
    </cfRule>
    <cfRule type="cellIs" dxfId="11477" priority="3974" operator="lessThan">
      <formula>$C$4</formula>
    </cfRule>
  </conditionalFormatting>
  <conditionalFormatting sqref="BH37">
    <cfRule type="cellIs" dxfId="11476" priority="4073" operator="lessThan">
      <formula>$C$4</formula>
    </cfRule>
    <cfRule type="cellIs" dxfId="11475" priority="4074" operator="lessThan">
      <formula>$C$4</formula>
    </cfRule>
  </conditionalFormatting>
  <conditionalFormatting sqref="BI37">
    <cfRule type="cellIs" dxfId="11474" priority="4173" operator="lessThan">
      <formula>$C$4</formula>
    </cfRule>
    <cfRule type="cellIs" dxfId="11473" priority="4174" operator="lessThan">
      <formula>$C$4</formula>
    </cfRule>
  </conditionalFormatting>
  <conditionalFormatting sqref="BJ37">
    <cfRule type="cellIs" dxfId="11472" priority="4273" operator="lessThan">
      <formula>$C$4</formula>
    </cfRule>
    <cfRule type="cellIs" dxfId="11471" priority="4274" operator="lessThan">
      <formula>$C$4</formula>
    </cfRule>
  </conditionalFormatting>
  <conditionalFormatting sqref="BK37">
    <cfRule type="cellIs" dxfId="11470" priority="4373" operator="lessThan">
      <formula>$C$4</formula>
    </cfRule>
    <cfRule type="cellIs" dxfId="11469" priority="4374" operator="lessThan">
      <formula>$C$4</formula>
    </cfRule>
  </conditionalFormatting>
  <conditionalFormatting sqref="BL37">
    <cfRule type="cellIs" dxfId="11468" priority="4473" operator="lessThan">
      <formula>$C$4</formula>
    </cfRule>
    <cfRule type="cellIs" dxfId="11467" priority="4474" operator="lessThan">
      <formula>$C$4</formula>
    </cfRule>
  </conditionalFormatting>
  <conditionalFormatting sqref="BM37">
    <cfRule type="cellIs" dxfId="11466" priority="1577" operator="lessThan">
      <formula>$C$4</formula>
    </cfRule>
  </conditionalFormatting>
  <conditionalFormatting sqref="BN37">
    <cfRule type="cellIs" dxfId="11465" priority="1627" operator="lessThan">
      <formula>$C$4</formula>
    </cfRule>
  </conditionalFormatting>
  <conditionalFormatting sqref="BO37">
    <cfRule type="cellIs" dxfId="11464" priority="1677" operator="lessThan">
      <formula>$C$4</formula>
    </cfRule>
  </conditionalFormatting>
  <conditionalFormatting sqref="BP37">
    <cfRule type="cellIs" dxfId="11463" priority="1727" operator="lessThan">
      <formula>$C$4</formula>
    </cfRule>
  </conditionalFormatting>
  <conditionalFormatting sqref="BQ37">
    <cfRule type="cellIs" dxfId="11462" priority="1777" operator="lessThan">
      <formula>$C$4</formula>
    </cfRule>
  </conditionalFormatting>
  <conditionalFormatting sqref="BR37">
    <cfRule type="cellIs" dxfId="11461" priority="1827" operator="lessThan">
      <formula>$C$4</formula>
    </cfRule>
  </conditionalFormatting>
  <conditionalFormatting sqref="BS37">
    <cfRule type="cellIs" dxfId="11460" priority="1877" operator="lessThan">
      <formula>$C$4</formula>
    </cfRule>
  </conditionalFormatting>
  <conditionalFormatting sqref="BT37">
    <cfRule type="cellIs" dxfId="11459" priority="1927" operator="lessThan">
      <formula>$C$4</formula>
    </cfRule>
  </conditionalFormatting>
  <conditionalFormatting sqref="BU37">
    <cfRule type="cellIs" dxfId="11458" priority="1977" operator="lessThan">
      <formula>$C$4</formula>
    </cfRule>
  </conditionalFormatting>
  <conditionalFormatting sqref="BV37">
    <cfRule type="cellIs" dxfId="11457" priority="2027" operator="lessThan">
      <formula>$C$4</formula>
    </cfRule>
  </conditionalFormatting>
  <conditionalFormatting sqref="BW37">
    <cfRule type="cellIs" dxfId="11456" priority="2077" operator="lessThan">
      <formula>$C$4</formula>
    </cfRule>
  </conditionalFormatting>
  <conditionalFormatting sqref="BX37">
    <cfRule type="cellIs" dxfId="11455" priority="2127" operator="lessThan">
      <formula>$C$4</formula>
    </cfRule>
  </conditionalFormatting>
  <conditionalFormatting sqref="BY37">
    <cfRule type="cellIs" dxfId="11454" priority="2177" operator="lessThan">
      <formula>$C$4</formula>
    </cfRule>
  </conditionalFormatting>
  <conditionalFormatting sqref="BZ37">
    <cfRule type="cellIs" dxfId="11453" priority="2227" operator="lessThan">
      <formula>$C$4</formula>
    </cfRule>
  </conditionalFormatting>
  <conditionalFormatting sqref="CA37">
    <cfRule type="cellIs" dxfId="11452" priority="2277" operator="lessThan">
      <formula>$C$4</formula>
    </cfRule>
  </conditionalFormatting>
  <conditionalFormatting sqref="CB37">
    <cfRule type="cellIs" dxfId="11451" priority="2327" operator="lessThan">
      <formula>$C$4</formula>
    </cfRule>
  </conditionalFormatting>
  <conditionalFormatting sqref="CC37">
    <cfRule type="cellIs" dxfId="11450" priority="2377" operator="lessThan">
      <formula>$C$4</formula>
    </cfRule>
  </conditionalFormatting>
  <conditionalFormatting sqref="CD37">
    <cfRule type="cellIs" dxfId="11449" priority="2427" operator="lessThan">
      <formula>$C$4</formula>
    </cfRule>
  </conditionalFormatting>
  <conditionalFormatting sqref="CE37">
    <cfRule type="cellIs" dxfId="11448" priority="2477" operator="lessThan">
      <formula>$C$4</formula>
    </cfRule>
  </conditionalFormatting>
  <conditionalFormatting sqref="CF37">
    <cfRule type="cellIs" dxfId="11447" priority="4573" operator="lessThan">
      <formula>$C$4</formula>
    </cfRule>
    <cfRule type="cellIs" dxfId="11446" priority="4574" operator="lessThan">
      <formula>$C$4</formula>
    </cfRule>
  </conditionalFormatting>
  <conditionalFormatting sqref="CH37">
    <cfRule type="cellIs" dxfId="11445" priority="2753" operator="lessThan">
      <formula>$C$4</formula>
    </cfRule>
    <cfRule type="cellIs" dxfId="11444" priority="2754" operator="lessThan">
      <formula>$C$4</formula>
    </cfRule>
  </conditionalFormatting>
  <conditionalFormatting sqref="L38">
    <cfRule type="cellIs" dxfId="11443" priority="2855" operator="lessThan">
      <formula>$C$4</formula>
    </cfRule>
    <cfRule type="cellIs" dxfId="11442" priority="2856" operator="lessThan">
      <formula>$C$4</formula>
    </cfRule>
  </conditionalFormatting>
  <conditionalFormatting sqref="M38">
    <cfRule type="cellIs" dxfId="11441" priority="2955" operator="lessThan">
      <formula>$C$4</formula>
    </cfRule>
    <cfRule type="cellIs" dxfId="11440" priority="2956" operator="lessThan">
      <formula>$C$4</formula>
    </cfRule>
  </conditionalFormatting>
  <conditionalFormatting sqref="O38">
    <cfRule type="cellIs" dxfId="11439" priority="28" operator="lessThan">
      <formula>$C$4</formula>
    </cfRule>
  </conditionalFormatting>
  <conditionalFormatting sqref="P38">
    <cfRule type="cellIs" dxfId="11438" priority="78" operator="lessThan">
      <formula>$C$4</formula>
    </cfRule>
  </conditionalFormatting>
  <conditionalFormatting sqref="Q38">
    <cfRule type="cellIs" dxfId="11437" priority="128" operator="lessThan">
      <formula>$C$4</formula>
    </cfRule>
  </conditionalFormatting>
  <conditionalFormatting sqref="R38">
    <cfRule type="cellIs" dxfId="11436" priority="2528" operator="lessThan">
      <formula>$C$4</formula>
    </cfRule>
  </conditionalFormatting>
  <conditionalFormatting sqref="S38">
    <cfRule type="cellIs" dxfId="11435" priority="2578" operator="lessThan">
      <formula>$C$4</formula>
    </cfRule>
  </conditionalFormatting>
  <conditionalFormatting sqref="T38">
    <cfRule type="cellIs" dxfId="11434" priority="178" operator="lessThan">
      <formula>$C$4</formula>
    </cfRule>
  </conditionalFormatting>
  <conditionalFormatting sqref="U38">
    <cfRule type="cellIs" dxfId="11433" priority="2628" operator="lessThan">
      <formula>$C$4</formula>
    </cfRule>
  </conditionalFormatting>
  <conditionalFormatting sqref="V38">
    <cfRule type="cellIs" dxfId="11432" priority="2678" operator="lessThan">
      <formula>$C$4</formula>
    </cfRule>
  </conditionalFormatting>
  <conditionalFormatting sqref="W38">
    <cfRule type="cellIs" dxfId="11431" priority="228" operator="lessThan">
      <formula>$C$4</formula>
    </cfRule>
  </conditionalFormatting>
  <conditionalFormatting sqref="X38">
    <cfRule type="cellIs" dxfId="11430" priority="278" operator="lessThan">
      <formula>$C$4</formula>
    </cfRule>
  </conditionalFormatting>
  <conditionalFormatting sqref="Y38">
    <cfRule type="cellIs" dxfId="11429" priority="328" operator="lessThan">
      <formula>$C$4</formula>
    </cfRule>
  </conditionalFormatting>
  <conditionalFormatting sqref="Z38">
    <cfRule type="cellIs" dxfId="11428" priority="378" operator="lessThan">
      <formula>$C$4</formula>
    </cfRule>
  </conditionalFormatting>
  <conditionalFormatting sqref="AA38">
    <cfRule type="cellIs" dxfId="11427" priority="428" operator="lessThan">
      <formula>$C$4</formula>
    </cfRule>
  </conditionalFormatting>
  <conditionalFormatting sqref="AB38">
    <cfRule type="cellIs" dxfId="11426" priority="478" operator="lessThan">
      <formula>$C$4</formula>
    </cfRule>
  </conditionalFormatting>
  <conditionalFormatting sqref="AC38">
    <cfRule type="cellIs" dxfId="11425" priority="528" operator="lessThan">
      <formula>$C$4</formula>
    </cfRule>
  </conditionalFormatting>
  <conditionalFormatting sqref="AD38">
    <cfRule type="cellIs" dxfId="11424" priority="578" operator="lessThan">
      <formula>$C$4</formula>
    </cfRule>
  </conditionalFormatting>
  <conditionalFormatting sqref="AE38">
    <cfRule type="cellIs" dxfId="11423" priority="628" operator="lessThan">
      <formula>$C$4</formula>
    </cfRule>
  </conditionalFormatting>
  <conditionalFormatting sqref="AF38">
    <cfRule type="cellIs" dxfId="11422" priority="678" operator="lessThan">
      <formula>$C$4</formula>
    </cfRule>
  </conditionalFormatting>
  <conditionalFormatting sqref="AG38">
    <cfRule type="cellIs" dxfId="11421" priority="728" operator="lessThan">
      <formula>$C$4</formula>
    </cfRule>
  </conditionalFormatting>
  <conditionalFormatting sqref="AH38">
    <cfRule type="cellIs" dxfId="11420" priority="778" operator="lessThan">
      <formula>$C$4</formula>
    </cfRule>
  </conditionalFormatting>
  <conditionalFormatting sqref="AI38">
    <cfRule type="cellIs" dxfId="11419" priority="828" operator="lessThan">
      <formula>$C$4</formula>
    </cfRule>
  </conditionalFormatting>
  <conditionalFormatting sqref="AJ38">
    <cfRule type="cellIs" dxfId="11418" priority="878" operator="lessThan">
      <formula>$C$4</formula>
    </cfRule>
  </conditionalFormatting>
  <conditionalFormatting sqref="AK38">
    <cfRule type="cellIs" dxfId="11417" priority="928" operator="lessThan">
      <formula>$C$4</formula>
    </cfRule>
  </conditionalFormatting>
  <conditionalFormatting sqref="AL38">
    <cfRule type="cellIs" dxfId="11416" priority="978" operator="lessThan">
      <formula>$C$4</formula>
    </cfRule>
  </conditionalFormatting>
  <conditionalFormatting sqref="AM38">
    <cfRule type="cellIs" dxfId="11415" priority="1028" operator="lessThan">
      <formula>$C$4</formula>
    </cfRule>
  </conditionalFormatting>
  <conditionalFormatting sqref="AN38">
    <cfRule type="cellIs" dxfId="11414" priority="1078" operator="lessThan">
      <formula>$C$4</formula>
    </cfRule>
  </conditionalFormatting>
  <conditionalFormatting sqref="AO38">
    <cfRule type="cellIs" dxfId="11413" priority="1128" operator="lessThan">
      <formula>$C$4</formula>
    </cfRule>
  </conditionalFormatting>
  <conditionalFormatting sqref="AP38">
    <cfRule type="cellIs" dxfId="11412" priority="1178" operator="lessThan">
      <formula>$C$4</formula>
    </cfRule>
  </conditionalFormatting>
  <conditionalFormatting sqref="AQ38">
    <cfRule type="cellIs" dxfId="11411" priority="1228" operator="lessThan">
      <formula>$C$4</formula>
    </cfRule>
  </conditionalFormatting>
  <conditionalFormatting sqref="AR38">
    <cfRule type="cellIs" dxfId="11410" priority="1278" operator="lessThan">
      <formula>$C$4</formula>
    </cfRule>
  </conditionalFormatting>
  <conditionalFormatting sqref="AS38">
    <cfRule type="cellIs" dxfId="11409" priority="1328" operator="lessThan">
      <formula>$C$4</formula>
    </cfRule>
  </conditionalFormatting>
  <conditionalFormatting sqref="AT38">
    <cfRule type="cellIs" dxfId="11408" priority="1378" operator="lessThan">
      <formula>$C$4</formula>
    </cfRule>
  </conditionalFormatting>
  <conditionalFormatting sqref="AU38">
    <cfRule type="cellIs" dxfId="11407" priority="1428" operator="lessThan">
      <formula>$C$4</formula>
    </cfRule>
  </conditionalFormatting>
  <conditionalFormatting sqref="AV38">
    <cfRule type="cellIs" dxfId="11406" priority="1478" operator="lessThan">
      <formula>$C$4</formula>
    </cfRule>
  </conditionalFormatting>
  <conditionalFormatting sqref="AW38">
    <cfRule type="cellIs" dxfId="11405" priority="1528" operator="lessThan">
      <formula>$C$4</formula>
    </cfRule>
  </conditionalFormatting>
  <conditionalFormatting sqref="AX38">
    <cfRule type="cellIs" dxfId="11404" priority="3075" operator="lessThan">
      <formula>$C$4</formula>
    </cfRule>
    <cfRule type="cellIs" dxfId="11403" priority="3076" operator="lessThan">
      <formula>$C$4</formula>
    </cfRule>
  </conditionalFormatting>
  <conditionalFormatting sqref="AY38">
    <cfRule type="cellIs" dxfId="11402" priority="3175" operator="lessThan">
      <formula>$C$4</formula>
    </cfRule>
    <cfRule type="cellIs" dxfId="11401" priority="3176" operator="lessThan">
      <formula>$C$4</formula>
    </cfRule>
  </conditionalFormatting>
  <conditionalFormatting sqref="AZ38">
    <cfRule type="cellIs" dxfId="11400" priority="3275" operator="lessThan">
      <formula>$C$4</formula>
    </cfRule>
    <cfRule type="cellIs" dxfId="11399" priority="3276" operator="lessThan">
      <formula>$C$4</formula>
    </cfRule>
  </conditionalFormatting>
  <conditionalFormatting sqref="BA38">
    <cfRule type="cellIs" dxfId="11398" priority="3375" operator="lessThan">
      <formula>$C$4</formula>
    </cfRule>
    <cfRule type="cellIs" dxfId="11397" priority="3376" operator="lessThan">
      <formula>$C$4</formula>
    </cfRule>
  </conditionalFormatting>
  <conditionalFormatting sqref="BB38">
    <cfRule type="cellIs" dxfId="11396" priority="3475" operator="lessThan">
      <formula>$C$4</formula>
    </cfRule>
    <cfRule type="cellIs" dxfId="11395" priority="3476" operator="lessThan">
      <formula>$C$4</formula>
    </cfRule>
  </conditionalFormatting>
  <conditionalFormatting sqref="BC38">
    <cfRule type="cellIs" dxfId="11394" priority="3575" operator="lessThan">
      <formula>$C$4</formula>
    </cfRule>
    <cfRule type="cellIs" dxfId="11393" priority="3576" operator="lessThan">
      <formula>$C$4</formula>
    </cfRule>
  </conditionalFormatting>
  <conditionalFormatting sqref="BD38">
    <cfRule type="cellIs" dxfId="11392" priority="3675" operator="lessThan">
      <formula>$C$4</formula>
    </cfRule>
    <cfRule type="cellIs" dxfId="11391" priority="3676" operator="lessThan">
      <formula>$C$4</formula>
    </cfRule>
  </conditionalFormatting>
  <conditionalFormatting sqref="BE38">
    <cfRule type="cellIs" dxfId="11390" priority="3775" operator="lessThan">
      <formula>$C$4</formula>
    </cfRule>
    <cfRule type="cellIs" dxfId="11389" priority="3776" operator="lessThan">
      <formula>$C$4</formula>
    </cfRule>
  </conditionalFormatting>
  <conditionalFormatting sqref="BF38">
    <cfRule type="cellIs" dxfId="11388" priority="3875" operator="lessThan">
      <formula>$C$4</formula>
    </cfRule>
    <cfRule type="cellIs" dxfId="11387" priority="3876" operator="lessThan">
      <formula>$C$4</formula>
    </cfRule>
  </conditionalFormatting>
  <conditionalFormatting sqref="BG38">
    <cfRule type="cellIs" dxfId="11386" priority="3975" operator="lessThan">
      <formula>$C$4</formula>
    </cfRule>
    <cfRule type="cellIs" dxfId="11385" priority="3976" operator="lessThan">
      <formula>$C$4</formula>
    </cfRule>
  </conditionalFormatting>
  <conditionalFormatting sqref="BH38">
    <cfRule type="cellIs" dxfId="11384" priority="4075" operator="lessThan">
      <formula>$C$4</formula>
    </cfRule>
    <cfRule type="cellIs" dxfId="11383" priority="4076" operator="lessThan">
      <formula>$C$4</formula>
    </cfRule>
  </conditionalFormatting>
  <conditionalFormatting sqref="BI38">
    <cfRule type="cellIs" dxfId="11382" priority="4175" operator="lessThan">
      <formula>$C$4</formula>
    </cfRule>
    <cfRule type="cellIs" dxfId="11381" priority="4176" operator="lessThan">
      <formula>$C$4</formula>
    </cfRule>
  </conditionalFormatting>
  <conditionalFormatting sqref="BJ38">
    <cfRule type="cellIs" dxfId="11380" priority="4275" operator="lessThan">
      <formula>$C$4</formula>
    </cfRule>
    <cfRule type="cellIs" dxfId="11379" priority="4276" operator="lessThan">
      <formula>$C$4</formula>
    </cfRule>
  </conditionalFormatting>
  <conditionalFormatting sqref="BK38">
    <cfRule type="cellIs" dxfId="11378" priority="4375" operator="lessThan">
      <formula>$C$4</formula>
    </cfRule>
    <cfRule type="cellIs" dxfId="11377" priority="4376" operator="lessThan">
      <formula>$C$4</formula>
    </cfRule>
  </conditionalFormatting>
  <conditionalFormatting sqref="BL38">
    <cfRule type="cellIs" dxfId="11376" priority="4475" operator="lessThan">
      <formula>$C$4</formula>
    </cfRule>
    <cfRule type="cellIs" dxfId="11375" priority="4476" operator="lessThan">
      <formula>$C$4</formula>
    </cfRule>
  </conditionalFormatting>
  <conditionalFormatting sqref="BM38">
    <cfRule type="cellIs" dxfId="11374" priority="1578" operator="lessThan">
      <formula>$C$4</formula>
    </cfRule>
  </conditionalFormatting>
  <conditionalFormatting sqref="BN38">
    <cfRule type="cellIs" dxfId="11373" priority="1628" operator="lessThan">
      <formula>$C$4</formula>
    </cfRule>
  </conditionalFormatting>
  <conditionalFormatting sqref="BO38">
    <cfRule type="cellIs" dxfId="11372" priority="1678" operator="lessThan">
      <formula>$C$4</formula>
    </cfRule>
  </conditionalFormatting>
  <conditionalFormatting sqref="BP38">
    <cfRule type="cellIs" dxfId="11371" priority="1728" operator="lessThan">
      <formula>$C$4</formula>
    </cfRule>
  </conditionalFormatting>
  <conditionalFormatting sqref="BQ38">
    <cfRule type="cellIs" dxfId="11370" priority="1778" operator="lessThan">
      <formula>$C$4</formula>
    </cfRule>
  </conditionalFormatting>
  <conditionalFormatting sqref="BR38">
    <cfRule type="cellIs" dxfId="11369" priority="1828" operator="lessThan">
      <formula>$C$4</formula>
    </cfRule>
  </conditionalFormatting>
  <conditionalFormatting sqref="BS38">
    <cfRule type="cellIs" dxfId="11368" priority="1878" operator="lessThan">
      <formula>$C$4</formula>
    </cfRule>
  </conditionalFormatting>
  <conditionalFormatting sqref="BT38">
    <cfRule type="cellIs" dxfId="11367" priority="1928" operator="lessThan">
      <formula>$C$4</formula>
    </cfRule>
  </conditionalFormatting>
  <conditionalFormatting sqref="BU38">
    <cfRule type="cellIs" dxfId="11366" priority="1978" operator="lessThan">
      <formula>$C$4</formula>
    </cfRule>
  </conditionalFormatting>
  <conditionalFormatting sqref="BV38">
    <cfRule type="cellIs" dxfId="11365" priority="2028" operator="lessThan">
      <formula>$C$4</formula>
    </cfRule>
  </conditionalFormatting>
  <conditionalFormatting sqref="BW38">
    <cfRule type="cellIs" dxfId="11364" priority="2078" operator="lessThan">
      <formula>$C$4</formula>
    </cfRule>
  </conditionalFormatting>
  <conditionalFormatting sqref="BX38">
    <cfRule type="cellIs" dxfId="11363" priority="2128" operator="lessThan">
      <formula>$C$4</formula>
    </cfRule>
  </conditionalFormatting>
  <conditionalFormatting sqref="BY38">
    <cfRule type="cellIs" dxfId="11362" priority="2178" operator="lessThan">
      <formula>$C$4</formula>
    </cfRule>
  </conditionalFormatting>
  <conditionalFormatting sqref="BZ38">
    <cfRule type="cellIs" dxfId="11361" priority="2228" operator="lessThan">
      <formula>$C$4</formula>
    </cfRule>
  </conditionalFormatting>
  <conditionalFormatting sqref="CA38">
    <cfRule type="cellIs" dxfId="11360" priority="2278" operator="lessThan">
      <formula>$C$4</formula>
    </cfRule>
  </conditionalFormatting>
  <conditionalFormatting sqref="CB38">
    <cfRule type="cellIs" dxfId="11359" priority="2328" operator="lessThan">
      <formula>$C$4</formula>
    </cfRule>
  </conditionalFormatting>
  <conditionalFormatting sqref="CC38">
    <cfRule type="cellIs" dxfId="11358" priority="2378" operator="lessThan">
      <formula>$C$4</formula>
    </cfRule>
  </conditionalFormatting>
  <conditionalFormatting sqref="CD38">
    <cfRule type="cellIs" dxfId="11357" priority="2428" operator="lessThan">
      <formula>$C$4</formula>
    </cfRule>
  </conditionalFormatting>
  <conditionalFormatting sqref="CE38">
    <cfRule type="cellIs" dxfId="11356" priority="2478" operator="lessThan">
      <formula>$C$4</formula>
    </cfRule>
  </conditionalFormatting>
  <conditionalFormatting sqref="CF38">
    <cfRule type="cellIs" dxfId="11355" priority="4575" operator="lessThan">
      <formula>$C$4</formula>
    </cfRule>
    <cfRule type="cellIs" dxfId="11354" priority="4576" operator="lessThan">
      <formula>$C$4</formula>
    </cfRule>
  </conditionalFormatting>
  <conditionalFormatting sqref="CH38">
    <cfRule type="cellIs" dxfId="11353" priority="2755" operator="lessThan">
      <formula>$C$4</formula>
    </cfRule>
    <cfRule type="cellIs" dxfId="11352" priority="2756" operator="lessThan">
      <formula>$C$4</formula>
    </cfRule>
  </conditionalFormatting>
  <conditionalFormatting sqref="L39">
    <cfRule type="cellIs" dxfId="11351" priority="2857" operator="lessThan">
      <formula>$C$4</formula>
    </cfRule>
    <cfRule type="cellIs" dxfId="11350" priority="2858" operator="lessThan">
      <formula>$C$4</formula>
    </cfRule>
  </conditionalFormatting>
  <conditionalFormatting sqref="M39">
    <cfRule type="cellIs" dxfId="11349" priority="2957" operator="lessThan">
      <formula>$C$4</formula>
    </cfRule>
    <cfRule type="cellIs" dxfId="11348" priority="2958" operator="lessThan">
      <formula>$C$4</formula>
    </cfRule>
  </conditionalFormatting>
  <conditionalFormatting sqref="O39">
    <cfRule type="cellIs" dxfId="11347" priority="29" operator="lessThan">
      <formula>$C$4</formula>
    </cfRule>
  </conditionalFormatting>
  <conditionalFormatting sqref="P39">
    <cfRule type="cellIs" dxfId="11346" priority="79" operator="lessThan">
      <formula>$C$4</formula>
    </cfRule>
  </conditionalFormatting>
  <conditionalFormatting sqref="Q39">
    <cfRule type="cellIs" dxfId="11345" priority="129" operator="lessThan">
      <formula>$C$4</formula>
    </cfRule>
  </conditionalFormatting>
  <conditionalFormatting sqref="R39">
    <cfRule type="cellIs" dxfId="11344" priority="2529" operator="lessThan">
      <formula>$C$4</formula>
    </cfRule>
  </conditionalFormatting>
  <conditionalFormatting sqref="S39">
    <cfRule type="cellIs" dxfId="11343" priority="2579" operator="lessThan">
      <formula>$C$4</formula>
    </cfRule>
  </conditionalFormatting>
  <conditionalFormatting sqref="T39">
    <cfRule type="cellIs" dxfId="11342" priority="179" operator="lessThan">
      <formula>$C$4</formula>
    </cfRule>
  </conditionalFormatting>
  <conditionalFormatting sqref="U39">
    <cfRule type="cellIs" dxfId="11341" priority="2629" operator="lessThan">
      <formula>$C$4</formula>
    </cfRule>
  </conditionalFormatting>
  <conditionalFormatting sqref="V39">
    <cfRule type="cellIs" dxfId="11340" priority="2679" operator="lessThan">
      <formula>$C$4</formula>
    </cfRule>
  </conditionalFormatting>
  <conditionalFormatting sqref="W39">
    <cfRule type="cellIs" dxfId="11339" priority="229" operator="lessThan">
      <formula>$C$4</formula>
    </cfRule>
  </conditionalFormatting>
  <conditionalFormatting sqref="X39">
    <cfRule type="cellIs" dxfId="11338" priority="279" operator="lessThan">
      <formula>$C$4</formula>
    </cfRule>
  </conditionalFormatting>
  <conditionalFormatting sqref="Y39">
    <cfRule type="cellIs" dxfId="11337" priority="329" operator="lessThan">
      <formula>$C$4</formula>
    </cfRule>
  </conditionalFormatting>
  <conditionalFormatting sqref="Z39">
    <cfRule type="cellIs" dxfId="11336" priority="379" operator="lessThan">
      <formula>$C$4</formula>
    </cfRule>
  </conditionalFormatting>
  <conditionalFormatting sqref="AA39">
    <cfRule type="cellIs" dxfId="11335" priority="429" operator="lessThan">
      <formula>$C$4</formula>
    </cfRule>
  </conditionalFormatting>
  <conditionalFormatting sqref="AB39">
    <cfRule type="cellIs" dxfId="11334" priority="479" operator="lessThan">
      <formula>$C$4</formula>
    </cfRule>
  </conditionalFormatting>
  <conditionalFormatting sqref="AC39">
    <cfRule type="cellIs" dxfId="11333" priority="529" operator="lessThan">
      <formula>$C$4</formula>
    </cfRule>
  </conditionalFormatting>
  <conditionalFormatting sqref="AD39">
    <cfRule type="cellIs" dxfId="11332" priority="579" operator="lessThan">
      <formula>$C$4</formula>
    </cfRule>
  </conditionalFormatting>
  <conditionalFormatting sqref="AE39">
    <cfRule type="cellIs" dxfId="11331" priority="629" operator="lessThan">
      <formula>$C$4</formula>
    </cfRule>
  </conditionalFormatting>
  <conditionalFormatting sqref="AF39">
    <cfRule type="cellIs" dxfId="11330" priority="679" operator="lessThan">
      <formula>$C$4</formula>
    </cfRule>
  </conditionalFormatting>
  <conditionalFormatting sqref="AG39">
    <cfRule type="cellIs" dxfId="11329" priority="729" operator="lessThan">
      <formula>$C$4</formula>
    </cfRule>
  </conditionalFormatting>
  <conditionalFormatting sqref="AH39">
    <cfRule type="cellIs" dxfId="11328" priority="779" operator="lessThan">
      <formula>$C$4</formula>
    </cfRule>
  </conditionalFormatting>
  <conditionalFormatting sqref="AI39">
    <cfRule type="cellIs" dxfId="11327" priority="829" operator="lessThan">
      <formula>$C$4</formula>
    </cfRule>
  </conditionalFormatting>
  <conditionalFormatting sqref="AJ39">
    <cfRule type="cellIs" dxfId="11326" priority="879" operator="lessThan">
      <formula>$C$4</formula>
    </cfRule>
  </conditionalFormatting>
  <conditionalFormatting sqref="AK39">
    <cfRule type="cellIs" dxfId="11325" priority="929" operator="lessThan">
      <formula>$C$4</formula>
    </cfRule>
  </conditionalFormatting>
  <conditionalFormatting sqref="AL39">
    <cfRule type="cellIs" dxfId="11324" priority="979" operator="lessThan">
      <formula>$C$4</formula>
    </cfRule>
  </conditionalFormatting>
  <conditionalFormatting sqref="AM39">
    <cfRule type="cellIs" dxfId="11323" priority="1029" operator="lessThan">
      <formula>$C$4</formula>
    </cfRule>
  </conditionalFormatting>
  <conditionalFormatting sqref="AN39">
    <cfRule type="cellIs" dxfId="11322" priority="1079" operator="lessThan">
      <formula>$C$4</formula>
    </cfRule>
  </conditionalFormatting>
  <conditionalFormatting sqref="AO39">
    <cfRule type="cellIs" dxfId="11321" priority="1129" operator="lessThan">
      <formula>$C$4</formula>
    </cfRule>
  </conditionalFormatting>
  <conditionalFormatting sqref="AP39">
    <cfRule type="cellIs" dxfId="11320" priority="1179" operator="lessThan">
      <formula>$C$4</formula>
    </cfRule>
  </conditionalFormatting>
  <conditionalFormatting sqref="AQ39">
    <cfRule type="cellIs" dxfId="11319" priority="1229" operator="lessThan">
      <formula>$C$4</formula>
    </cfRule>
  </conditionalFormatting>
  <conditionalFormatting sqref="AR39">
    <cfRule type="cellIs" dxfId="11318" priority="1279" operator="lessThan">
      <formula>$C$4</formula>
    </cfRule>
  </conditionalFormatting>
  <conditionalFormatting sqref="AS39">
    <cfRule type="cellIs" dxfId="11317" priority="1329" operator="lessThan">
      <formula>$C$4</formula>
    </cfRule>
  </conditionalFormatting>
  <conditionalFormatting sqref="AT39">
    <cfRule type="cellIs" dxfId="11316" priority="1379" operator="lessThan">
      <formula>$C$4</formula>
    </cfRule>
  </conditionalFormatting>
  <conditionalFormatting sqref="AU39">
    <cfRule type="cellIs" dxfId="11315" priority="1429" operator="lessThan">
      <formula>$C$4</formula>
    </cfRule>
  </conditionalFormatting>
  <conditionalFormatting sqref="AV39">
    <cfRule type="cellIs" dxfId="11314" priority="1479" operator="lessThan">
      <formula>$C$4</formula>
    </cfRule>
  </conditionalFormatting>
  <conditionalFormatting sqref="AW39">
    <cfRule type="cellIs" dxfId="11313" priority="1529" operator="lessThan">
      <formula>$C$4</formula>
    </cfRule>
  </conditionalFormatting>
  <conditionalFormatting sqref="AX39">
    <cfRule type="cellIs" dxfId="11312" priority="3077" operator="lessThan">
      <formula>$C$4</formula>
    </cfRule>
    <cfRule type="cellIs" dxfId="11311" priority="3078" operator="lessThan">
      <formula>$C$4</formula>
    </cfRule>
  </conditionalFormatting>
  <conditionalFormatting sqref="AY39">
    <cfRule type="cellIs" dxfId="11310" priority="3177" operator="lessThan">
      <formula>$C$4</formula>
    </cfRule>
    <cfRule type="cellIs" dxfId="11309" priority="3178" operator="lessThan">
      <formula>$C$4</formula>
    </cfRule>
  </conditionalFormatting>
  <conditionalFormatting sqref="AZ39">
    <cfRule type="cellIs" dxfId="11308" priority="3277" operator="lessThan">
      <formula>$C$4</formula>
    </cfRule>
    <cfRule type="cellIs" dxfId="11307" priority="3278" operator="lessThan">
      <formula>$C$4</formula>
    </cfRule>
  </conditionalFormatting>
  <conditionalFormatting sqref="BA39">
    <cfRule type="cellIs" dxfId="11306" priority="3377" operator="lessThan">
      <formula>$C$4</formula>
    </cfRule>
    <cfRule type="cellIs" dxfId="11305" priority="3378" operator="lessThan">
      <formula>$C$4</formula>
    </cfRule>
  </conditionalFormatting>
  <conditionalFormatting sqref="BB39">
    <cfRule type="cellIs" dxfId="11304" priority="3477" operator="lessThan">
      <formula>$C$4</formula>
    </cfRule>
    <cfRule type="cellIs" dxfId="11303" priority="3478" operator="lessThan">
      <formula>$C$4</formula>
    </cfRule>
  </conditionalFormatting>
  <conditionalFormatting sqref="BC39">
    <cfRule type="cellIs" dxfId="11302" priority="3577" operator="lessThan">
      <formula>$C$4</formula>
    </cfRule>
    <cfRule type="cellIs" dxfId="11301" priority="3578" operator="lessThan">
      <formula>$C$4</formula>
    </cfRule>
  </conditionalFormatting>
  <conditionalFormatting sqref="BD39">
    <cfRule type="cellIs" dxfId="11300" priority="3677" operator="lessThan">
      <formula>$C$4</formula>
    </cfRule>
    <cfRule type="cellIs" dxfId="11299" priority="3678" operator="lessThan">
      <formula>$C$4</formula>
    </cfRule>
  </conditionalFormatting>
  <conditionalFormatting sqref="BE39">
    <cfRule type="cellIs" dxfId="11298" priority="3777" operator="lessThan">
      <formula>$C$4</formula>
    </cfRule>
    <cfRule type="cellIs" dxfId="11297" priority="3778" operator="lessThan">
      <formula>$C$4</formula>
    </cfRule>
  </conditionalFormatting>
  <conditionalFormatting sqref="BF39">
    <cfRule type="cellIs" dxfId="11296" priority="3877" operator="lessThan">
      <formula>$C$4</formula>
    </cfRule>
    <cfRule type="cellIs" dxfId="11295" priority="3878" operator="lessThan">
      <formula>$C$4</formula>
    </cfRule>
  </conditionalFormatting>
  <conditionalFormatting sqref="BG39">
    <cfRule type="cellIs" dxfId="11294" priority="3977" operator="lessThan">
      <formula>$C$4</formula>
    </cfRule>
    <cfRule type="cellIs" dxfId="11293" priority="3978" operator="lessThan">
      <formula>$C$4</formula>
    </cfRule>
  </conditionalFormatting>
  <conditionalFormatting sqref="BH39">
    <cfRule type="cellIs" dxfId="11292" priority="4077" operator="lessThan">
      <formula>$C$4</formula>
    </cfRule>
    <cfRule type="cellIs" dxfId="11291" priority="4078" operator="lessThan">
      <formula>$C$4</formula>
    </cfRule>
  </conditionalFormatting>
  <conditionalFormatting sqref="BI39">
    <cfRule type="cellIs" dxfId="11290" priority="4177" operator="lessThan">
      <formula>$C$4</formula>
    </cfRule>
    <cfRule type="cellIs" dxfId="11289" priority="4178" operator="lessThan">
      <formula>$C$4</formula>
    </cfRule>
  </conditionalFormatting>
  <conditionalFormatting sqref="BJ39">
    <cfRule type="cellIs" dxfId="11288" priority="4277" operator="lessThan">
      <formula>$C$4</formula>
    </cfRule>
    <cfRule type="cellIs" dxfId="11287" priority="4278" operator="lessThan">
      <formula>$C$4</formula>
    </cfRule>
  </conditionalFormatting>
  <conditionalFormatting sqref="BK39">
    <cfRule type="cellIs" dxfId="11286" priority="4377" operator="lessThan">
      <formula>$C$4</formula>
    </cfRule>
    <cfRule type="cellIs" dxfId="11285" priority="4378" operator="lessThan">
      <formula>$C$4</formula>
    </cfRule>
  </conditionalFormatting>
  <conditionalFormatting sqref="BL39">
    <cfRule type="cellIs" dxfId="11284" priority="4477" operator="lessThan">
      <formula>$C$4</formula>
    </cfRule>
    <cfRule type="cellIs" dxfId="11283" priority="4478" operator="lessThan">
      <formula>$C$4</formula>
    </cfRule>
  </conditionalFormatting>
  <conditionalFormatting sqref="BM39">
    <cfRule type="cellIs" dxfId="11282" priority="1579" operator="lessThan">
      <formula>$C$4</formula>
    </cfRule>
  </conditionalFormatting>
  <conditionalFormatting sqref="BN39">
    <cfRule type="cellIs" dxfId="11281" priority="1629" operator="lessThan">
      <formula>$C$4</formula>
    </cfRule>
  </conditionalFormatting>
  <conditionalFormatting sqref="BO39">
    <cfRule type="cellIs" dxfId="11280" priority="1679" operator="lessThan">
      <formula>$C$4</formula>
    </cfRule>
  </conditionalFormatting>
  <conditionalFormatting sqref="BP39">
    <cfRule type="cellIs" dxfId="11279" priority="1729" operator="lessThan">
      <formula>$C$4</formula>
    </cfRule>
  </conditionalFormatting>
  <conditionalFormatting sqref="BQ39">
    <cfRule type="cellIs" dxfId="11278" priority="1779" operator="lessThan">
      <formula>$C$4</formula>
    </cfRule>
  </conditionalFormatting>
  <conditionalFormatting sqref="BR39">
    <cfRule type="cellIs" dxfId="11277" priority="1829" operator="lessThan">
      <formula>$C$4</formula>
    </cfRule>
  </conditionalFormatting>
  <conditionalFormatting sqref="BS39">
    <cfRule type="cellIs" dxfId="11276" priority="1879" operator="lessThan">
      <formula>$C$4</formula>
    </cfRule>
  </conditionalFormatting>
  <conditionalFormatting sqref="BT39">
    <cfRule type="cellIs" dxfId="11275" priority="1929" operator="lessThan">
      <formula>$C$4</formula>
    </cfRule>
  </conditionalFormatting>
  <conditionalFormatting sqref="BU39">
    <cfRule type="cellIs" dxfId="11274" priority="1979" operator="lessThan">
      <formula>$C$4</formula>
    </cfRule>
  </conditionalFormatting>
  <conditionalFormatting sqref="BV39">
    <cfRule type="cellIs" dxfId="11273" priority="2029" operator="lessThan">
      <formula>$C$4</formula>
    </cfRule>
  </conditionalFormatting>
  <conditionalFormatting sqref="BW39">
    <cfRule type="cellIs" dxfId="11272" priority="2079" operator="lessThan">
      <formula>$C$4</formula>
    </cfRule>
  </conditionalFormatting>
  <conditionalFormatting sqref="BX39">
    <cfRule type="cellIs" dxfId="11271" priority="2129" operator="lessThan">
      <formula>$C$4</formula>
    </cfRule>
  </conditionalFormatting>
  <conditionalFormatting sqref="BY39">
    <cfRule type="cellIs" dxfId="11270" priority="2179" operator="lessThan">
      <formula>$C$4</formula>
    </cfRule>
  </conditionalFormatting>
  <conditionalFormatting sqref="BZ39">
    <cfRule type="cellIs" dxfId="11269" priority="2229" operator="lessThan">
      <formula>$C$4</formula>
    </cfRule>
  </conditionalFormatting>
  <conditionalFormatting sqref="CA39">
    <cfRule type="cellIs" dxfId="11268" priority="2279" operator="lessThan">
      <formula>$C$4</formula>
    </cfRule>
  </conditionalFormatting>
  <conditionalFormatting sqref="CB39">
    <cfRule type="cellIs" dxfId="11267" priority="2329" operator="lessThan">
      <formula>$C$4</formula>
    </cfRule>
  </conditionalFormatting>
  <conditionalFormatting sqref="CC39">
    <cfRule type="cellIs" dxfId="11266" priority="2379" operator="lessThan">
      <formula>$C$4</formula>
    </cfRule>
  </conditionalFormatting>
  <conditionalFormatting sqref="CD39">
    <cfRule type="cellIs" dxfId="11265" priority="2429" operator="lessThan">
      <formula>$C$4</formula>
    </cfRule>
  </conditionalFormatting>
  <conditionalFormatting sqref="CE39">
    <cfRule type="cellIs" dxfId="11264" priority="2479" operator="lessThan">
      <formula>$C$4</formula>
    </cfRule>
  </conditionalFormatting>
  <conditionalFormatting sqref="CF39">
    <cfRule type="cellIs" dxfId="11263" priority="4577" operator="lessThan">
      <formula>$C$4</formula>
    </cfRule>
    <cfRule type="cellIs" dxfId="11262" priority="4578" operator="lessThan">
      <formula>$C$4</formula>
    </cfRule>
  </conditionalFormatting>
  <conditionalFormatting sqref="CH39">
    <cfRule type="cellIs" dxfId="11261" priority="2757" operator="lessThan">
      <formula>$C$4</formula>
    </cfRule>
    <cfRule type="cellIs" dxfId="11260" priority="2758" operator="lessThan">
      <formula>$C$4</formula>
    </cfRule>
  </conditionalFormatting>
  <conditionalFormatting sqref="L40">
    <cfRule type="cellIs" dxfId="11259" priority="2859" operator="lessThan">
      <formula>$C$4</formula>
    </cfRule>
    <cfRule type="cellIs" dxfId="11258" priority="2860" operator="lessThan">
      <formula>$C$4</formula>
    </cfRule>
  </conditionalFormatting>
  <conditionalFormatting sqref="M40">
    <cfRule type="cellIs" dxfId="11257" priority="2959" operator="lessThan">
      <formula>$C$4</formula>
    </cfRule>
    <cfRule type="cellIs" dxfId="11256" priority="2960" operator="lessThan">
      <formula>$C$4</formula>
    </cfRule>
  </conditionalFormatting>
  <conditionalFormatting sqref="O40">
    <cfRule type="cellIs" dxfId="11255" priority="30" operator="lessThan">
      <formula>$C$4</formula>
    </cfRule>
  </conditionalFormatting>
  <conditionalFormatting sqref="P40">
    <cfRule type="cellIs" dxfId="11254" priority="80" operator="lessThan">
      <formula>$C$4</formula>
    </cfRule>
  </conditionalFormatting>
  <conditionalFormatting sqref="Q40">
    <cfRule type="cellIs" dxfId="11253" priority="130" operator="lessThan">
      <formula>$C$4</formula>
    </cfRule>
  </conditionalFormatting>
  <conditionalFormatting sqref="R40">
    <cfRule type="cellIs" dxfId="11252" priority="2530" operator="lessThan">
      <formula>$C$4</formula>
    </cfRule>
  </conditionalFormatting>
  <conditionalFormatting sqref="S40">
    <cfRule type="cellIs" dxfId="11251" priority="2580" operator="lessThan">
      <formula>$C$4</formula>
    </cfRule>
  </conditionalFormatting>
  <conditionalFormatting sqref="T40">
    <cfRule type="cellIs" dxfId="11250" priority="180" operator="lessThan">
      <formula>$C$4</formula>
    </cfRule>
  </conditionalFormatting>
  <conditionalFormatting sqref="U40">
    <cfRule type="cellIs" dxfId="11249" priority="2630" operator="lessThan">
      <formula>$C$4</formula>
    </cfRule>
  </conditionalFormatting>
  <conditionalFormatting sqref="V40">
    <cfRule type="cellIs" dxfId="11248" priority="2680" operator="lessThan">
      <formula>$C$4</formula>
    </cfRule>
  </conditionalFormatting>
  <conditionalFormatting sqref="W40">
    <cfRule type="cellIs" dxfId="11247" priority="230" operator="lessThan">
      <formula>$C$4</formula>
    </cfRule>
  </conditionalFormatting>
  <conditionalFormatting sqref="X40">
    <cfRule type="cellIs" dxfId="11246" priority="280" operator="lessThan">
      <formula>$C$4</formula>
    </cfRule>
  </conditionalFormatting>
  <conditionalFormatting sqref="Y40">
    <cfRule type="cellIs" dxfId="11245" priority="330" operator="lessThan">
      <formula>$C$4</formula>
    </cfRule>
  </conditionalFormatting>
  <conditionalFormatting sqref="Z40">
    <cfRule type="cellIs" dxfId="11244" priority="380" operator="lessThan">
      <formula>$C$4</formula>
    </cfRule>
  </conditionalFormatting>
  <conditionalFormatting sqref="AA40">
    <cfRule type="cellIs" dxfId="11243" priority="430" operator="lessThan">
      <formula>$C$4</formula>
    </cfRule>
  </conditionalFormatting>
  <conditionalFormatting sqref="AB40">
    <cfRule type="cellIs" dxfId="11242" priority="480" operator="lessThan">
      <formula>$C$4</formula>
    </cfRule>
  </conditionalFormatting>
  <conditionalFormatting sqref="AC40">
    <cfRule type="cellIs" dxfId="11241" priority="530" operator="lessThan">
      <formula>$C$4</formula>
    </cfRule>
  </conditionalFormatting>
  <conditionalFormatting sqref="AD40">
    <cfRule type="cellIs" dxfId="11240" priority="580" operator="lessThan">
      <formula>$C$4</formula>
    </cfRule>
  </conditionalFormatting>
  <conditionalFormatting sqref="AE40">
    <cfRule type="cellIs" dxfId="11239" priority="630" operator="lessThan">
      <formula>$C$4</formula>
    </cfRule>
  </conditionalFormatting>
  <conditionalFormatting sqref="AF40">
    <cfRule type="cellIs" dxfId="11238" priority="680" operator="lessThan">
      <formula>$C$4</formula>
    </cfRule>
  </conditionalFormatting>
  <conditionalFormatting sqref="AG40">
    <cfRule type="cellIs" dxfId="11237" priority="730" operator="lessThan">
      <formula>$C$4</formula>
    </cfRule>
  </conditionalFormatting>
  <conditionalFormatting sqref="AH40">
    <cfRule type="cellIs" dxfId="11236" priority="780" operator="lessThan">
      <formula>$C$4</formula>
    </cfRule>
  </conditionalFormatting>
  <conditionalFormatting sqref="AI40">
    <cfRule type="cellIs" dxfId="11235" priority="830" operator="lessThan">
      <formula>$C$4</formula>
    </cfRule>
  </conditionalFormatting>
  <conditionalFormatting sqref="AJ40">
    <cfRule type="cellIs" dxfId="11234" priority="880" operator="lessThan">
      <formula>$C$4</formula>
    </cfRule>
  </conditionalFormatting>
  <conditionalFormatting sqref="AK40">
    <cfRule type="cellIs" dxfId="11233" priority="930" operator="lessThan">
      <formula>$C$4</formula>
    </cfRule>
  </conditionalFormatting>
  <conditionalFormatting sqref="AL40">
    <cfRule type="cellIs" dxfId="11232" priority="980" operator="lessThan">
      <formula>$C$4</formula>
    </cfRule>
  </conditionalFormatting>
  <conditionalFormatting sqref="AM40">
    <cfRule type="cellIs" dxfId="11231" priority="1030" operator="lessThan">
      <formula>$C$4</formula>
    </cfRule>
  </conditionalFormatting>
  <conditionalFormatting sqref="AN40">
    <cfRule type="cellIs" dxfId="11230" priority="1080" operator="lessThan">
      <formula>$C$4</formula>
    </cfRule>
  </conditionalFormatting>
  <conditionalFormatting sqref="AO40">
    <cfRule type="cellIs" dxfId="11229" priority="1130" operator="lessThan">
      <formula>$C$4</formula>
    </cfRule>
  </conditionalFormatting>
  <conditionalFormatting sqref="AP40">
    <cfRule type="cellIs" dxfId="11228" priority="1180" operator="lessThan">
      <formula>$C$4</formula>
    </cfRule>
  </conditionalFormatting>
  <conditionalFormatting sqref="AQ40">
    <cfRule type="cellIs" dxfId="11227" priority="1230" operator="lessThan">
      <formula>$C$4</formula>
    </cfRule>
  </conditionalFormatting>
  <conditionalFormatting sqref="AR40">
    <cfRule type="cellIs" dxfId="11226" priority="1280" operator="lessThan">
      <formula>$C$4</formula>
    </cfRule>
  </conditionalFormatting>
  <conditionalFormatting sqref="AS40">
    <cfRule type="cellIs" dxfId="11225" priority="1330" operator="lessThan">
      <formula>$C$4</formula>
    </cfRule>
  </conditionalFormatting>
  <conditionalFormatting sqref="AT40">
    <cfRule type="cellIs" dxfId="11224" priority="1380" operator="lessThan">
      <formula>$C$4</formula>
    </cfRule>
  </conditionalFormatting>
  <conditionalFormatting sqref="AU40">
    <cfRule type="cellIs" dxfId="11223" priority="1430" operator="lessThan">
      <formula>$C$4</formula>
    </cfRule>
  </conditionalFormatting>
  <conditionalFormatting sqref="AV40">
    <cfRule type="cellIs" dxfId="11222" priority="1480" operator="lessThan">
      <formula>$C$4</formula>
    </cfRule>
  </conditionalFormatting>
  <conditionalFormatting sqref="AW40">
    <cfRule type="cellIs" dxfId="11221" priority="1530" operator="lessThan">
      <formula>$C$4</formula>
    </cfRule>
  </conditionalFormatting>
  <conditionalFormatting sqref="AX40">
    <cfRule type="cellIs" dxfId="11220" priority="3079" operator="lessThan">
      <formula>$C$4</formula>
    </cfRule>
    <cfRule type="cellIs" dxfId="11219" priority="3080" operator="lessThan">
      <formula>$C$4</formula>
    </cfRule>
  </conditionalFormatting>
  <conditionalFormatting sqref="AY40">
    <cfRule type="cellIs" dxfId="11218" priority="3179" operator="lessThan">
      <formula>$C$4</formula>
    </cfRule>
    <cfRule type="cellIs" dxfId="11217" priority="3180" operator="lessThan">
      <formula>$C$4</formula>
    </cfRule>
  </conditionalFormatting>
  <conditionalFormatting sqref="AZ40">
    <cfRule type="cellIs" dxfId="11216" priority="3279" operator="lessThan">
      <formula>$C$4</formula>
    </cfRule>
    <cfRule type="cellIs" dxfId="11215" priority="3280" operator="lessThan">
      <formula>$C$4</formula>
    </cfRule>
  </conditionalFormatting>
  <conditionalFormatting sqref="BA40">
    <cfRule type="cellIs" dxfId="11214" priority="3379" operator="lessThan">
      <formula>$C$4</formula>
    </cfRule>
    <cfRule type="cellIs" dxfId="11213" priority="3380" operator="lessThan">
      <formula>$C$4</formula>
    </cfRule>
  </conditionalFormatting>
  <conditionalFormatting sqref="BB40">
    <cfRule type="cellIs" dxfId="11212" priority="3479" operator="lessThan">
      <formula>$C$4</formula>
    </cfRule>
    <cfRule type="cellIs" dxfId="11211" priority="3480" operator="lessThan">
      <formula>$C$4</formula>
    </cfRule>
  </conditionalFormatting>
  <conditionalFormatting sqref="BC40">
    <cfRule type="cellIs" dxfId="11210" priority="3579" operator="lessThan">
      <formula>$C$4</formula>
    </cfRule>
    <cfRule type="cellIs" dxfId="11209" priority="3580" operator="lessThan">
      <formula>$C$4</formula>
    </cfRule>
  </conditionalFormatting>
  <conditionalFormatting sqref="BD40">
    <cfRule type="cellIs" dxfId="11208" priority="3679" operator="lessThan">
      <formula>$C$4</formula>
    </cfRule>
    <cfRule type="cellIs" dxfId="11207" priority="3680" operator="lessThan">
      <formula>$C$4</formula>
    </cfRule>
  </conditionalFormatting>
  <conditionalFormatting sqref="BE40">
    <cfRule type="cellIs" dxfId="11206" priority="3779" operator="lessThan">
      <formula>$C$4</formula>
    </cfRule>
    <cfRule type="cellIs" dxfId="11205" priority="3780" operator="lessThan">
      <formula>$C$4</formula>
    </cfRule>
  </conditionalFormatting>
  <conditionalFormatting sqref="BF40">
    <cfRule type="cellIs" dxfId="11204" priority="3879" operator="lessThan">
      <formula>$C$4</formula>
    </cfRule>
    <cfRule type="cellIs" dxfId="11203" priority="3880" operator="lessThan">
      <formula>$C$4</formula>
    </cfRule>
  </conditionalFormatting>
  <conditionalFormatting sqref="BG40">
    <cfRule type="cellIs" dxfId="11202" priority="3979" operator="lessThan">
      <formula>$C$4</formula>
    </cfRule>
    <cfRule type="cellIs" dxfId="11201" priority="3980" operator="lessThan">
      <formula>$C$4</formula>
    </cfRule>
  </conditionalFormatting>
  <conditionalFormatting sqref="BH40">
    <cfRule type="cellIs" dxfId="11200" priority="4079" operator="lessThan">
      <formula>$C$4</formula>
    </cfRule>
    <cfRule type="cellIs" dxfId="11199" priority="4080" operator="lessThan">
      <formula>$C$4</formula>
    </cfRule>
  </conditionalFormatting>
  <conditionalFormatting sqref="BI40">
    <cfRule type="cellIs" dxfId="11198" priority="4179" operator="lessThan">
      <formula>$C$4</formula>
    </cfRule>
    <cfRule type="cellIs" dxfId="11197" priority="4180" operator="lessThan">
      <formula>$C$4</formula>
    </cfRule>
  </conditionalFormatting>
  <conditionalFormatting sqref="BJ40">
    <cfRule type="cellIs" dxfId="11196" priority="4279" operator="lessThan">
      <formula>$C$4</formula>
    </cfRule>
    <cfRule type="cellIs" dxfId="11195" priority="4280" operator="lessThan">
      <formula>$C$4</formula>
    </cfRule>
  </conditionalFormatting>
  <conditionalFormatting sqref="BK40">
    <cfRule type="cellIs" dxfId="11194" priority="4379" operator="lessThan">
      <formula>$C$4</formula>
    </cfRule>
    <cfRule type="cellIs" dxfId="11193" priority="4380" operator="lessThan">
      <formula>$C$4</formula>
    </cfRule>
  </conditionalFormatting>
  <conditionalFormatting sqref="BL40">
    <cfRule type="cellIs" dxfId="11192" priority="4479" operator="lessThan">
      <formula>$C$4</formula>
    </cfRule>
    <cfRule type="cellIs" dxfId="11191" priority="4480" operator="lessThan">
      <formula>$C$4</formula>
    </cfRule>
  </conditionalFormatting>
  <conditionalFormatting sqref="BM40">
    <cfRule type="cellIs" dxfId="11190" priority="1580" operator="lessThan">
      <formula>$C$4</formula>
    </cfRule>
  </conditionalFormatting>
  <conditionalFormatting sqref="BN40">
    <cfRule type="cellIs" dxfId="11189" priority="1630" operator="lessThan">
      <formula>$C$4</formula>
    </cfRule>
  </conditionalFormatting>
  <conditionalFormatting sqref="BO40">
    <cfRule type="cellIs" dxfId="11188" priority="1680" operator="lessThan">
      <formula>$C$4</formula>
    </cfRule>
  </conditionalFormatting>
  <conditionalFormatting sqref="BP40">
    <cfRule type="cellIs" dxfId="11187" priority="1730" operator="lessThan">
      <formula>$C$4</formula>
    </cfRule>
  </conditionalFormatting>
  <conditionalFormatting sqref="BQ40">
    <cfRule type="cellIs" dxfId="11186" priority="1780" operator="lessThan">
      <formula>$C$4</formula>
    </cfRule>
  </conditionalFormatting>
  <conditionalFormatting sqref="BR40">
    <cfRule type="cellIs" dxfId="11185" priority="1830" operator="lessThan">
      <formula>$C$4</formula>
    </cfRule>
  </conditionalFormatting>
  <conditionalFormatting sqref="BS40">
    <cfRule type="cellIs" dxfId="11184" priority="1880" operator="lessThan">
      <formula>$C$4</formula>
    </cfRule>
  </conditionalFormatting>
  <conditionalFormatting sqref="BT40">
    <cfRule type="cellIs" dxfId="11183" priority="1930" operator="lessThan">
      <formula>$C$4</formula>
    </cfRule>
  </conditionalFormatting>
  <conditionalFormatting sqref="BU40">
    <cfRule type="cellIs" dxfId="11182" priority="1980" operator="lessThan">
      <formula>$C$4</formula>
    </cfRule>
  </conditionalFormatting>
  <conditionalFormatting sqref="BV40">
    <cfRule type="cellIs" dxfId="11181" priority="2030" operator="lessThan">
      <formula>$C$4</formula>
    </cfRule>
  </conditionalFormatting>
  <conditionalFormatting sqref="BW40">
    <cfRule type="cellIs" dxfId="11180" priority="2080" operator="lessThan">
      <formula>$C$4</formula>
    </cfRule>
  </conditionalFormatting>
  <conditionalFormatting sqref="BX40">
    <cfRule type="cellIs" dxfId="11179" priority="2130" operator="lessThan">
      <formula>$C$4</formula>
    </cfRule>
  </conditionalFormatting>
  <conditionalFormatting sqref="BY40">
    <cfRule type="cellIs" dxfId="11178" priority="2180" operator="lessThan">
      <formula>$C$4</formula>
    </cfRule>
  </conditionalFormatting>
  <conditionalFormatting sqref="BZ40">
    <cfRule type="cellIs" dxfId="11177" priority="2230" operator="lessThan">
      <formula>$C$4</formula>
    </cfRule>
  </conditionalFormatting>
  <conditionalFormatting sqref="CA40">
    <cfRule type="cellIs" dxfId="11176" priority="2280" operator="lessThan">
      <formula>$C$4</formula>
    </cfRule>
  </conditionalFormatting>
  <conditionalFormatting sqref="CB40">
    <cfRule type="cellIs" dxfId="11175" priority="2330" operator="lessThan">
      <formula>$C$4</formula>
    </cfRule>
  </conditionalFormatting>
  <conditionalFormatting sqref="CC40">
    <cfRule type="cellIs" dxfId="11174" priority="2380" operator="lessThan">
      <formula>$C$4</formula>
    </cfRule>
  </conditionalFormatting>
  <conditionalFormatting sqref="CD40">
    <cfRule type="cellIs" dxfId="11173" priority="2430" operator="lessThan">
      <formula>$C$4</formula>
    </cfRule>
  </conditionalFormatting>
  <conditionalFormatting sqref="CE40">
    <cfRule type="cellIs" dxfId="11172" priority="2480" operator="lessThan">
      <formula>$C$4</formula>
    </cfRule>
  </conditionalFormatting>
  <conditionalFormatting sqref="CF40">
    <cfRule type="cellIs" dxfId="11171" priority="4579" operator="lessThan">
      <formula>$C$4</formula>
    </cfRule>
    <cfRule type="cellIs" dxfId="11170" priority="4580" operator="lessThan">
      <formula>$C$4</formula>
    </cfRule>
  </conditionalFormatting>
  <conditionalFormatting sqref="CH40">
    <cfRule type="cellIs" dxfId="11169" priority="2759" operator="lessThan">
      <formula>$C$4</formula>
    </cfRule>
    <cfRule type="cellIs" dxfId="11168" priority="2760" operator="lessThan">
      <formula>$C$4</formula>
    </cfRule>
  </conditionalFormatting>
  <conditionalFormatting sqref="L41">
    <cfRule type="cellIs" dxfId="11167" priority="2861" operator="lessThan">
      <formula>$C$4</formula>
    </cfRule>
    <cfRule type="cellIs" dxfId="11166" priority="2862" operator="lessThan">
      <formula>$C$4</formula>
    </cfRule>
  </conditionalFormatting>
  <conditionalFormatting sqref="M41">
    <cfRule type="cellIs" dxfId="11165" priority="2961" operator="lessThan">
      <formula>$C$4</formula>
    </cfRule>
    <cfRule type="cellIs" dxfId="11164" priority="2962" operator="lessThan">
      <formula>$C$4</formula>
    </cfRule>
  </conditionalFormatting>
  <conditionalFormatting sqref="O41">
    <cfRule type="cellIs" dxfId="11163" priority="31" operator="lessThan">
      <formula>$C$4</formula>
    </cfRule>
  </conditionalFormatting>
  <conditionalFormatting sqref="P41">
    <cfRule type="cellIs" dxfId="11162" priority="81" operator="lessThan">
      <formula>$C$4</formula>
    </cfRule>
  </conditionalFormatting>
  <conditionalFormatting sqref="Q41">
    <cfRule type="cellIs" dxfId="11161" priority="131" operator="lessThan">
      <formula>$C$4</formula>
    </cfRule>
  </conditionalFormatting>
  <conditionalFormatting sqref="R41">
    <cfRule type="cellIs" dxfId="11160" priority="2531" operator="lessThan">
      <formula>$C$4</formula>
    </cfRule>
  </conditionalFormatting>
  <conditionalFormatting sqref="S41">
    <cfRule type="cellIs" dxfId="11159" priority="2581" operator="lessThan">
      <formula>$C$4</formula>
    </cfRule>
  </conditionalFormatting>
  <conditionalFormatting sqref="T41">
    <cfRule type="cellIs" dxfId="11158" priority="181" operator="lessThan">
      <formula>$C$4</formula>
    </cfRule>
  </conditionalFormatting>
  <conditionalFormatting sqref="U41">
    <cfRule type="cellIs" dxfId="11157" priority="2631" operator="lessThan">
      <formula>$C$4</formula>
    </cfRule>
  </conditionalFormatting>
  <conditionalFormatting sqref="V41">
    <cfRule type="cellIs" dxfId="11156" priority="2681" operator="lessThan">
      <formula>$C$4</formula>
    </cfRule>
  </conditionalFormatting>
  <conditionalFormatting sqref="W41">
    <cfRule type="cellIs" dxfId="11155" priority="231" operator="lessThan">
      <formula>$C$4</formula>
    </cfRule>
  </conditionalFormatting>
  <conditionalFormatting sqref="X41">
    <cfRule type="cellIs" dxfId="11154" priority="281" operator="lessThan">
      <formula>$C$4</formula>
    </cfRule>
  </conditionalFormatting>
  <conditionalFormatting sqref="Y41">
    <cfRule type="cellIs" dxfId="11153" priority="331" operator="lessThan">
      <formula>$C$4</formula>
    </cfRule>
  </conditionalFormatting>
  <conditionalFormatting sqref="Z41">
    <cfRule type="cellIs" dxfId="11152" priority="381" operator="lessThan">
      <formula>$C$4</formula>
    </cfRule>
  </conditionalFormatting>
  <conditionalFormatting sqref="AA41">
    <cfRule type="cellIs" dxfId="11151" priority="431" operator="lessThan">
      <formula>$C$4</formula>
    </cfRule>
  </conditionalFormatting>
  <conditionalFormatting sqref="AB41">
    <cfRule type="cellIs" dxfId="11150" priority="481" operator="lessThan">
      <formula>$C$4</formula>
    </cfRule>
  </conditionalFormatting>
  <conditionalFormatting sqref="AC41">
    <cfRule type="cellIs" dxfId="11149" priority="531" operator="lessThan">
      <formula>$C$4</formula>
    </cfRule>
  </conditionalFormatting>
  <conditionalFormatting sqref="AD41">
    <cfRule type="cellIs" dxfId="11148" priority="581" operator="lessThan">
      <formula>$C$4</formula>
    </cfRule>
  </conditionalFormatting>
  <conditionalFormatting sqref="AE41">
    <cfRule type="cellIs" dxfId="11147" priority="631" operator="lessThan">
      <formula>$C$4</formula>
    </cfRule>
  </conditionalFormatting>
  <conditionalFormatting sqref="AF41">
    <cfRule type="cellIs" dxfId="11146" priority="681" operator="lessThan">
      <formula>$C$4</formula>
    </cfRule>
  </conditionalFormatting>
  <conditionalFormatting sqref="AG41">
    <cfRule type="cellIs" dxfId="11145" priority="731" operator="lessThan">
      <formula>$C$4</formula>
    </cfRule>
  </conditionalFormatting>
  <conditionalFormatting sqref="AH41">
    <cfRule type="cellIs" dxfId="11144" priority="781" operator="lessThan">
      <formula>$C$4</formula>
    </cfRule>
  </conditionalFormatting>
  <conditionalFormatting sqref="AI41">
    <cfRule type="cellIs" dxfId="11143" priority="831" operator="lessThan">
      <formula>$C$4</formula>
    </cfRule>
  </conditionalFormatting>
  <conditionalFormatting sqref="AJ41">
    <cfRule type="cellIs" dxfId="11142" priority="881" operator="lessThan">
      <formula>$C$4</formula>
    </cfRule>
  </conditionalFormatting>
  <conditionalFormatting sqref="AK41">
    <cfRule type="cellIs" dxfId="11141" priority="931" operator="lessThan">
      <formula>$C$4</formula>
    </cfRule>
  </conditionalFormatting>
  <conditionalFormatting sqref="AL41">
    <cfRule type="cellIs" dxfId="11140" priority="981" operator="lessThan">
      <formula>$C$4</formula>
    </cfRule>
  </conditionalFormatting>
  <conditionalFormatting sqref="AM41">
    <cfRule type="cellIs" dxfId="11139" priority="1031" operator="lessThan">
      <formula>$C$4</formula>
    </cfRule>
  </conditionalFormatting>
  <conditionalFormatting sqref="AN41">
    <cfRule type="cellIs" dxfId="11138" priority="1081" operator="lessThan">
      <formula>$C$4</formula>
    </cfRule>
  </conditionalFormatting>
  <conditionalFormatting sqref="AO41">
    <cfRule type="cellIs" dxfId="11137" priority="1131" operator="lessThan">
      <formula>$C$4</formula>
    </cfRule>
  </conditionalFormatting>
  <conditionalFormatting sqref="AP41">
    <cfRule type="cellIs" dxfId="11136" priority="1181" operator="lessThan">
      <formula>$C$4</formula>
    </cfRule>
  </conditionalFormatting>
  <conditionalFormatting sqref="AQ41">
    <cfRule type="cellIs" dxfId="11135" priority="1231" operator="lessThan">
      <formula>$C$4</formula>
    </cfRule>
  </conditionalFormatting>
  <conditionalFormatting sqref="AR41">
    <cfRule type="cellIs" dxfId="11134" priority="1281" operator="lessThan">
      <formula>$C$4</formula>
    </cfRule>
  </conditionalFormatting>
  <conditionalFormatting sqref="AS41">
    <cfRule type="cellIs" dxfId="11133" priority="1331" operator="lessThan">
      <formula>$C$4</formula>
    </cfRule>
  </conditionalFormatting>
  <conditionalFormatting sqref="AT41">
    <cfRule type="cellIs" dxfId="11132" priority="1381" operator="lessThan">
      <formula>$C$4</formula>
    </cfRule>
  </conditionalFormatting>
  <conditionalFormatting sqref="AU41">
    <cfRule type="cellIs" dxfId="11131" priority="1431" operator="lessThan">
      <formula>$C$4</formula>
    </cfRule>
  </conditionalFormatting>
  <conditionalFormatting sqref="AV41">
    <cfRule type="cellIs" dxfId="11130" priority="1481" operator="lessThan">
      <formula>$C$4</formula>
    </cfRule>
  </conditionalFormatting>
  <conditionalFormatting sqref="AW41">
    <cfRule type="cellIs" dxfId="11129" priority="1531" operator="lessThan">
      <formula>$C$4</formula>
    </cfRule>
  </conditionalFormatting>
  <conditionalFormatting sqref="AX41">
    <cfRule type="cellIs" dxfId="11128" priority="3081" operator="lessThan">
      <formula>$C$4</formula>
    </cfRule>
    <cfRule type="cellIs" dxfId="11127" priority="3082" operator="lessThan">
      <formula>$C$4</formula>
    </cfRule>
  </conditionalFormatting>
  <conditionalFormatting sqref="AY41">
    <cfRule type="cellIs" dxfId="11126" priority="3181" operator="lessThan">
      <formula>$C$4</formula>
    </cfRule>
    <cfRule type="cellIs" dxfId="11125" priority="3182" operator="lessThan">
      <formula>$C$4</formula>
    </cfRule>
  </conditionalFormatting>
  <conditionalFormatting sqref="AZ41">
    <cfRule type="cellIs" dxfId="11124" priority="3281" operator="lessThan">
      <formula>$C$4</formula>
    </cfRule>
    <cfRule type="cellIs" dxfId="11123" priority="3282" operator="lessThan">
      <formula>$C$4</formula>
    </cfRule>
  </conditionalFormatting>
  <conditionalFormatting sqref="BA41">
    <cfRule type="cellIs" dxfId="11122" priority="3381" operator="lessThan">
      <formula>$C$4</formula>
    </cfRule>
    <cfRule type="cellIs" dxfId="11121" priority="3382" operator="lessThan">
      <formula>$C$4</formula>
    </cfRule>
  </conditionalFormatting>
  <conditionalFormatting sqref="BB41">
    <cfRule type="cellIs" dxfId="11120" priority="3481" operator="lessThan">
      <formula>$C$4</formula>
    </cfRule>
    <cfRule type="cellIs" dxfId="11119" priority="3482" operator="lessThan">
      <formula>$C$4</formula>
    </cfRule>
  </conditionalFormatting>
  <conditionalFormatting sqref="BC41">
    <cfRule type="cellIs" dxfId="11118" priority="3581" operator="lessThan">
      <formula>$C$4</formula>
    </cfRule>
    <cfRule type="cellIs" dxfId="11117" priority="3582" operator="lessThan">
      <formula>$C$4</formula>
    </cfRule>
  </conditionalFormatting>
  <conditionalFormatting sqref="BD41">
    <cfRule type="cellIs" dxfId="11116" priority="3681" operator="lessThan">
      <formula>$C$4</formula>
    </cfRule>
    <cfRule type="cellIs" dxfId="11115" priority="3682" operator="lessThan">
      <formula>$C$4</formula>
    </cfRule>
  </conditionalFormatting>
  <conditionalFormatting sqref="BE41">
    <cfRule type="cellIs" dxfId="11114" priority="3781" operator="lessThan">
      <formula>$C$4</formula>
    </cfRule>
    <cfRule type="cellIs" dxfId="11113" priority="3782" operator="lessThan">
      <formula>$C$4</formula>
    </cfRule>
  </conditionalFormatting>
  <conditionalFormatting sqref="BF41">
    <cfRule type="cellIs" dxfId="11112" priority="3881" operator="lessThan">
      <formula>$C$4</formula>
    </cfRule>
    <cfRule type="cellIs" dxfId="11111" priority="3882" operator="lessThan">
      <formula>$C$4</formula>
    </cfRule>
  </conditionalFormatting>
  <conditionalFormatting sqref="BG41">
    <cfRule type="cellIs" dxfId="11110" priority="3981" operator="lessThan">
      <formula>$C$4</formula>
    </cfRule>
    <cfRule type="cellIs" dxfId="11109" priority="3982" operator="lessThan">
      <formula>$C$4</formula>
    </cfRule>
  </conditionalFormatting>
  <conditionalFormatting sqref="BH41">
    <cfRule type="cellIs" dxfId="11108" priority="4081" operator="lessThan">
      <formula>$C$4</formula>
    </cfRule>
    <cfRule type="cellIs" dxfId="11107" priority="4082" operator="lessThan">
      <formula>$C$4</formula>
    </cfRule>
  </conditionalFormatting>
  <conditionalFormatting sqref="BI41">
    <cfRule type="cellIs" dxfId="11106" priority="4181" operator="lessThan">
      <formula>$C$4</formula>
    </cfRule>
    <cfRule type="cellIs" dxfId="11105" priority="4182" operator="lessThan">
      <formula>$C$4</formula>
    </cfRule>
  </conditionalFormatting>
  <conditionalFormatting sqref="BJ41">
    <cfRule type="cellIs" dxfId="11104" priority="4281" operator="lessThan">
      <formula>$C$4</formula>
    </cfRule>
    <cfRule type="cellIs" dxfId="11103" priority="4282" operator="lessThan">
      <formula>$C$4</formula>
    </cfRule>
  </conditionalFormatting>
  <conditionalFormatting sqref="BK41">
    <cfRule type="cellIs" dxfId="11102" priority="4381" operator="lessThan">
      <formula>$C$4</formula>
    </cfRule>
    <cfRule type="cellIs" dxfId="11101" priority="4382" operator="lessThan">
      <formula>$C$4</formula>
    </cfRule>
  </conditionalFormatting>
  <conditionalFormatting sqref="BL41">
    <cfRule type="cellIs" dxfId="11100" priority="4481" operator="lessThan">
      <formula>$C$4</formula>
    </cfRule>
    <cfRule type="cellIs" dxfId="11099" priority="4482" operator="lessThan">
      <formula>$C$4</formula>
    </cfRule>
  </conditionalFormatting>
  <conditionalFormatting sqref="BM41">
    <cfRule type="cellIs" dxfId="11098" priority="1581" operator="lessThan">
      <formula>$C$4</formula>
    </cfRule>
  </conditionalFormatting>
  <conditionalFormatting sqref="BN41">
    <cfRule type="cellIs" dxfId="11097" priority="1631" operator="lessThan">
      <formula>$C$4</formula>
    </cfRule>
  </conditionalFormatting>
  <conditionalFormatting sqref="BO41">
    <cfRule type="cellIs" dxfId="11096" priority="1681" operator="lessThan">
      <formula>$C$4</formula>
    </cfRule>
  </conditionalFormatting>
  <conditionalFormatting sqref="BP41">
    <cfRule type="cellIs" dxfId="11095" priority="1731" operator="lessThan">
      <formula>$C$4</formula>
    </cfRule>
  </conditionalFormatting>
  <conditionalFormatting sqref="BQ41">
    <cfRule type="cellIs" dxfId="11094" priority="1781" operator="lessThan">
      <formula>$C$4</formula>
    </cfRule>
  </conditionalFormatting>
  <conditionalFormatting sqref="BR41">
    <cfRule type="cellIs" dxfId="11093" priority="1831" operator="lessThan">
      <formula>$C$4</formula>
    </cfRule>
  </conditionalFormatting>
  <conditionalFormatting sqref="BS41">
    <cfRule type="cellIs" dxfId="11092" priority="1881" operator="lessThan">
      <formula>$C$4</formula>
    </cfRule>
  </conditionalFormatting>
  <conditionalFormatting sqref="BT41">
    <cfRule type="cellIs" dxfId="11091" priority="1931" operator="lessThan">
      <formula>$C$4</formula>
    </cfRule>
  </conditionalFormatting>
  <conditionalFormatting sqref="BU41">
    <cfRule type="cellIs" dxfId="11090" priority="1981" operator="lessThan">
      <formula>$C$4</formula>
    </cfRule>
  </conditionalFormatting>
  <conditionalFormatting sqref="BV41">
    <cfRule type="cellIs" dxfId="11089" priority="2031" operator="lessThan">
      <formula>$C$4</formula>
    </cfRule>
  </conditionalFormatting>
  <conditionalFormatting sqref="BW41">
    <cfRule type="cellIs" dxfId="11088" priority="2081" operator="lessThan">
      <formula>$C$4</formula>
    </cfRule>
  </conditionalFormatting>
  <conditionalFormatting sqref="BX41">
    <cfRule type="cellIs" dxfId="11087" priority="2131" operator="lessThan">
      <formula>$C$4</formula>
    </cfRule>
  </conditionalFormatting>
  <conditionalFormatting sqref="BY41">
    <cfRule type="cellIs" dxfId="11086" priority="2181" operator="lessThan">
      <formula>$C$4</formula>
    </cfRule>
  </conditionalFormatting>
  <conditionalFormatting sqref="BZ41">
    <cfRule type="cellIs" dxfId="11085" priority="2231" operator="lessThan">
      <formula>$C$4</formula>
    </cfRule>
  </conditionalFormatting>
  <conditionalFormatting sqref="CA41">
    <cfRule type="cellIs" dxfId="11084" priority="2281" operator="lessThan">
      <formula>$C$4</formula>
    </cfRule>
  </conditionalFormatting>
  <conditionalFormatting sqref="CB41">
    <cfRule type="cellIs" dxfId="11083" priority="2331" operator="lessThan">
      <formula>$C$4</formula>
    </cfRule>
  </conditionalFormatting>
  <conditionalFormatting sqref="CC41">
    <cfRule type="cellIs" dxfId="11082" priority="2381" operator="lessThan">
      <formula>$C$4</formula>
    </cfRule>
  </conditionalFormatting>
  <conditionalFormatting sqref="CD41">
    <cfRule type="cellIs" dxfId="11081" priority="2431" operator="lessThan">
      <formula>$C$4</formula>
    </cfRule>
  </conditionalFormatting>
  <conditionalFormatting sqref="CE41">
    <cfRule type="cellIs" dxfId="11080" priority="2481" operator="lessThan">
      <formula>$C$4</formula>
    </cfRule>
  </conditionalFormatting>
  <conditionalFormatting sqref="CF41">
    <cfRule type="cellIs" dxfId="11079" priority="4581" operator="lessThan">
      <formula>$C$4</formula>
    </cfRule>
    <cfRule type="cellIs" dxfId="11078" priority="4582" operator="lessThan">
      <formula>$C$4</formula>
    </cfRule>
  </conditionalFormatting>
  <conditionalFormatting sqref="CH41">
    <cfRule type="cellIs" dxfId="11077" priority="2761" operator="lessThan">
      <formula>$C$4</formula>
    </cfRule>
    <cfRule type="cellIs" dxfId="11076" priority="2762" operator="lessThan">
      <formula>$C$4</formula>
    </cfRule>
  </conditionalFormatting>
  <conditionalFormatting sqref="L42">
    <cfRule type="cellIs" dxfId="11075" priority="2863" operator="lessThan">
      <formula>$C$4</formula>
    </cfRule>
    <cfRule type="cellIs" dxfId="11074" priority="2864" operator="lessThan">
      <formula>$C$4</formula>
    </cfRule>
  </conditionalFormatting>
  <conditionalFormatting sqref="M42">
    <cfRule type="cellIs" dxfId="11073" priority="2963" operator="lessThan">
      <formula>$C$4</formula>
    </cfRule>
    <cfRule type="cellIs" dxfId="11072" priority="2964" operator="lessThan">
      <formula>$C$4</formula>
    </cfRule>
  </conditionalFormatting>
  <conditionalFormatting sqref="O42">
    <cfRule type="cellIs" dxfId="11071" priority="32" operator="lessThan">
      <formula>$C$4</formula>
    </cfRule>
  </conditionalFormatting>
  <conditionalFormatting sqref="P42">
    <cfRule type="cellIs" dxfId="11070" priority="82" operator="lessThan">
      <formula>$C$4</formula>
    </cfRule>
  </conditionalFormatting>
  <conditionalFormatting sqref="Q42">
    <cfRule type="cellIs" dxfId="11069" priority="132" operator="lessThan">
      <formula>$C$4</formula>
    </cfRule>
  </conditionalFormatting>
  <conditionalFormatting sqref="R42">
    <cfRule type="cellIs" dxfId="11068" priority="2532" operator="lessThan">
      <formula>$C$4</formula>
    </cfRule>
  </conditionalFormatting>
  <conditionalFormatting sqref="S42">
    <cfRule type="cellIs" dxfId="11067" priority="2582" operator="lessThan">
      <formula>$C$4</formula>
    </cfRule>
  </conditionalFormatting>
  <conditionalFormatting sqref="T42">
    <cfRule type="cellIs" dxfId="11066" priority="182" operator="lessThan">
      <formula>$C$4</formula>
    </cfRule>
  </conditionalFormatting>
  <conditionalFormatting sqref="U42">
    <cfRule type="cellIs" dxfId="11065" priority="2632" operator="lessThan">
      <formula>$C$4</formula>
    </cfRule>
  </conditionalFormatting>
  <conditionalFormatting sqref="V42">
    <cfRule type="cellIs" dxfId="11064" priority="2682" operator="lessThan">
      <formula>$C$4</formula>
    </cfRule>
  </conditionalFormatting>
  <conditionalFormatting sqref="W42">
    <cfRule type="cellIs" dxfId="11063" priority="232" operator="lessThan">
      <formula>$C$4</formula>
    </cfRule>
  </conditionalFormatting>
  <conditionalFormatting sqref="X42">
    <cfRule type="cellIs" dxfId="11062" priority="282" operator="lessThan">
      <formula>$C$4</formula>
    </cfRule>
  </conditionalFormatting>
  <conditionalFormatting sqref="Y42">
    <cfRule type="cellIs" dxfId="11061" priority="332" operator="lessThan">
      <formula>$C$4</formula>
    </cfRule>
  </conditionalFormatting>
  <conditionalFormatting sqref="Z42">
    <cfRule type="cellIs" dxfId="11060" priority="382" operator="lessThan">
      <formula>$C$4</formula>
    </cfRule>
  </conditionalFormatting>
  <conditionalFormatting sqref="AA42">
    <cfRule type="cellIs" dxfId="11059" priority="432" operator="lessThan">
      <formula>$C$4</formula>
    </cfRule>
  </conditionalFormatting>
  <conditionalFormatting sqref="AB42">
    <cfRule type="cellIs" dxfId="11058" priority="482" operator="lessThan">
      <formula>$C$4</formula>
    </cfRule>
  </conditionalFormatting>
  <conditionalFormatting sqref="AC42">
    <cfRule type="cellIs" dxfId="11057" priority="532" operator="lessThan">
      <formula>$C$4</formula>
    </cfRule>
  </conditionalFormatting>
  <conditionalFormatting sqref="AD42">
    <cfRule type="cellIs" dxfId="11056" priority="582" operator="lessThan">
      <formula>$C$4</formula>
    </cfRule>
  </conditionalFormatting>
  <conditionalFormatting sqref="AE42">
    <cfRule type="cellIs" dxfId="11055" priority="632" operator="lessThan">
      <formula>$C$4</formula>
    </cfRule>
  </conditionalFormatting>
  <conditionalFormatting sqref="AF42">
    <cfRule type="cellIs" dxfId="11054" priority="682" operator="lessThan">
      <formula>$C$4</formula>
    </cfRule>
  </conditionalFormatting>
  <conditionalFormatting sqref="AG42">
    <cfRule type="cellIs" dxfId="11053" priority="732" operator="lessThan">
      <formula>$C$4</formula>
    </cfRule>
  </conditionalFormatting>
  <conditionalFormatting sqref="AH42">
    <cfRule type="cellIs" dxfId="11052" priority="782" operator="lessThan">
      <formula>$C$4</formula>
    </cfRule>
  </conditionalFormatting>
  <conditionalFormatting sqref="AI42">
    <cfRule type="cellIs" dxfId="11051" priority="832" operator="lessThan">
      <formula>$C$4</formula>
    </cfRule>
  </conditionalFormatting>
  <conditionalFormatting sqref="AJ42">
    <cfRule type="cellIs" dxfId="11050" priority="882" operator="lessThan">
      <formula>$C$4</formula>
    </cfRule>
  </conditionalFormatting>
  <conditionalFormatting sqref="AK42">
    <cfRule type="cellIs" dxfId="11049" priority="932" operator="lessThan">
      <formula>$C$4</formula>
    </cfRule>
  </conditionalFormatting>
  <conditionalFormatting sqref="AL42">
    <cfRule type="cellIs" dxfId="11048" priority="982" operator="lessThan">
      <formula>$C$4</formula>
    </cfRule>
  </conditionalFormatting>
  <conditionalFormatting sqref="AM42">
    <cfRule type="cellIs" dxfId="11047" priority="1032" operator="lessThan">
      <formula>$C$4</formula>
    </cfRule>
  </conditionalFormatting>
  <conditionalFormatting sqref="AN42">
    <cfRule type="cellIs" dxfId="11046" priority="1082" operator="lessThan">
      <formula>$C$4</formula>
    </cfRule>
  </conditionalFormatting>
  <conditionalFormatting sqref="AO42">
    <cfRule type="cellIs" dxfId="11045" priority="1132" operator="lessThan">
      <formula>$C$4</formula>
    </cfRule>
  </conditionalFormatting>
  <conditionalFormatting sqref="AP42">
    <cfRule type="cellIs" dxfId="11044" priority="1182" operator="lessThan">
      <formula>$C$4</formula>
    </cfRule>
  </conditionalFormatting>
  <conditionalFormatting sqref="AQ42">
    <cfRule type="cellIs" dxfId="11043" priority="1232" operator="lessThan">
      <formula>$C$4</formula>
    </cfRule>
  </conditionalFormatting>
  <conditionalFormatting sqref="AR42">
    <cfRule type="cellIs" dxfId="11042" priority="1282" operator="lessThan">
      <formula>$C$4</formula>
    </cfRule>
  </conditionalFormatting>
  <conditionalFormatting sqref="AS42">
    <cfRule type="cellIs" dxfId="11041" priority="1332" operator="lessThan">
      <formula>$C$4</formula>
    </cfRule>
  </conditionalFormatting>
  <conditionalFormatting sqref="AT42">
    <cfRule type="cellIs" dxfId="11040" priority="1382" operator="lessThan">
      <formula>$C$4</formula>
    </cfRule>
  </conditionalFormatting>
  <conditionalFormatting sqref="AU42">
    <cfRule type="cellIs" dxfId="11039" priority="1432" operator="lessThan">
      <formula>$C$4</formula>
    </cfRule>
  </conditionalFormatting>
  <conditionalFormatting sqref="AV42">
    <cfRule type="cellIs" dxfId="11038" priority="1482" operator="lessThan">
      <formula>$C$4</formula>
    </cfRule>
  </conditionalFormatting>
  <conditionalFormatting sqref="AW42">
    <cfRule type="cellIs" dxfId="11037" priority="1532" operator="lessThan">
      <formula>$C$4</formula>
    </cfRule>
  </conditionalFormatting>
  <conditionalFormatting sqref="AX42">
    <cfRule type="cellIs" dxfId="11036" priority="3083" operator="lessThan">
      <formula>$C$4</formula>
    </cfRule>
    <cfRule type="cellIs" dxfId="11035" priority="3084" operator="lessThan">
      <formula>$C$4</formula>
    </cfRule>
  </conditionalFormatting>
  <conditionalFormatting sqref="AY42">
    <cfRule type="cellIs" dxfId="11034" priority="3183" operator="lessThan">
      <formula>$C$4</formula>
    </cfRule>
    <cfRule type="cellIs" dxfId="11033" priority="3184" operator="lessThan">
      <formula>$C$4</formula>
    </cfRule>
  </conditionalFormatting>
  <conditionalFormatting sqref="AZ42">
    <cfRule type="cellIs" dxfId="11032" priority="3283" operator="lessThan">
      <formula>$C$4</formula>
    </cfRule>
    <cfRule type="cellIs" dxfId="11031" priority="3284" operator="lessThan">
      <formula>$C$4</formula>
    </cfRule>
  </conditionalFormatting>
  <conditionalFormatting sqref="BA42">
    <cfRule type="cellIs" dxfId="11030" priority="3383" operator="lessThan">
      <formula>$C$4</formula>
    </cfRule>
    <cfRule type="cellIs" dxfId="11029" priority="3384" operator="lessThan">
      <formula>$C$4</formula>
    </cfRule>
  </conditionalFormatting>
  <conditionalFormatting sqref="BB42">
    <cfRule type="cellIs" dxfId="11028" priority="3483" operator="lessThan">
      <formula>$C$4</formula>
    </cfRule>
    <cfRule type="cellIs" dxfId="11027" priority="3484" operator="lessThan">
      <formula>$C$4</formula>
    </cfRule>
  </conditionalFormatting>
  <conditionalFormatting sqref="BC42">
    <cfRule type="cellIs" dxfId="11026" priority="3583" operator="lessThan">
      <formula>$C$4</formula>
    </cfRule>
    <cfRule type="cellIs" dxfId="11025" priority="3584" operator="lessThan">
      <formula>$C$4</formula>
    </cfRule>
  </conditionalFormatting>
  <conditionalFormatting sqref="BD42">
    <cfRule type="cellIs" dxfId="11024" priority="3683" operator="lessThan">
      <formula>$C$4</formula>
    </cfRule>
    <cfRule type="cellIs" dxfId="11023" priority="3684" operator="lessThan">
      <formula>$C$4</formula>
    </cfRule>
  </conditionalFormatting>
  <conditionalFormatting sqref="BE42">
    <cfRule type="cellIs" dxfId="11022" priority="3783" operator="lessThan">
      <formula>$C$4</formula>
    </cfRule>
    <cfRule type="cellIs" dxfId="11021" priority="3784" operator="lessThan">
      <formula>$C$4</formula>
    </cfRule>
  </conditionalFormatting>
  <conditionalFormatting sqref="BF42">
    <cfRule type="cellIs" dxfId="11020" priority="3883" operator="lessThan">
      <formula>$C$4</formula>
    </cfRule>
    <cfRule type="cellIs" dxfId="11019" priority="3884" operator="lessThan">
      <formula>$C$4</formula>
    </cfRule>
  </conditionalFormatting>
  <conditionalFormatting sqref="BG42">
    <cfRule type="cellIs" dxfId="11018" priority="3983" operator="lessThan">
      <formula>$C$4</formula>
    </cfRule>
    <cfRule type="cellIs" dxfId="11017" priority="3984" operator="lessThan">
      <formula>$C$4</formula>
    </cfRule>
  </conditionalFormatting>
  <conditionalFormatting sqref="BH42">
    <cfRule type="cellIs" dxfId="11016" priority="4083" operator="lessThan">
      <formula>$C$4</formula>
    </cfRule>
    <cfRule type="cellIs" dxfId="11015" priority="4084" operator="lessThan">
      <formula>$C$4</formula>
    </cfRule>
  </conditionalFormatting>
  <conditionalFormatting sqref="BI42">
    <cfRule type="cellIs" dxfId="11014" priority="4183" operator="lessThan">
      <formula>$C$4</formula>
    </cfRule>
    <cfRule type="cellIs" dxfId="11013" priority="4184" operator="lessThan">
      <formula>$C$4</formula>
    </cfRule>
  </conditionalFormatting>
  <conditionalFormatting sqref="BJ42">
    <cfRule type="cellIs" dxfId="11012" priority="4283" operator="lessThan">
      <formula>$C$4</formula>
    </cfRule>
    <cfRule type="cellIs" dxfId="11011" priority="4284" operator="lessThan">
      <formula>$C$4</formula>
    </cfRule>
  </conditionalFormatting>
  <conditionalFormatting sqref="BK42">
    <cfRule type="cellIs" dxfId="11010" priority="4383" operator="lessThan">
      <formula>$C$4</formula>
    </cfRule>
    <cfRule type="cellIs" dxfId="11009" priority="4384" operator="lessThan">
      <formula>$C$4</formula>
    </cfRule>
  </conditionalFormatting>
  <conditionalFormatting sqref="BL42">
    <cfRule type="cellIs" dxfId="11008" priority="4483" operator="lessThan">
      <formula>$C$4</formula>
    </cfRule>
    <cfRule type="cellIs" dxfId="11007" priority="4484" operator="lessThan">
      <formula>$C$4</formula>
    </cfRule>
  </conditionalFormatting>
  <conditionalFormatting sqref="BM42">
    <cfRule type="cellIs" dxfId="11006" priority="1582" operator="lessThan">
      <formula>$C$4</formula>
    </cfRule>
  </conditionalFormatting>
  <conditionalFormatting sqref="BN42">
    <cfRule type="cellIs" dxfId="11005" priority="1632" operator="lessThan">
      <formula>$C$4</formula>
    </cfRule>
  </conditionalFormatting>
  <conditionalFormatting sqref="BO42">
    <cfRule type="cellIs" dxfId="11004" priority="1682" operator="lessThan">
      <formula>$C$4</formula>
    </cfRule>
  </conditionalFormatting>
  <conditionalFormatting sqref="BP42">
    <cfRule type="cellIs" dxfId="11003" priority="1732" operator="lessThan">
      <formula>$C$4</formula>
    </cfRule>
  </conditionalFormatting>
  <conditionalFormatting sqref="BQ42">
    <cfRule type="cellIs" dxfId="11002" priority="1782" operator="lessThan">
      <formula>$C$4</formula>
    </cfRule>
  </conditionalFormatting>
  <conditionalFormatting sqref="BR42">
    <cfRule type="cellIs" dxfId="11001" priority="1832" operator="lessThan">
      <formula>$C$4</formula>
    </cfRule>
  </conditionalFormatting>
  <conditionalFormatting sqref="BS42">
    <cfRule type="cellIs" dxfId="11000" priority="1882" operator="lessThan">
      <formula>$C$4</formula>
    </cfRule>
  </conditionalFormatting>
  <conditionalFormatting sqref="BT42">
    <cfRule type="cellIs" dxfId="10999" priority="1932" operator="lessThan">
      <formula>$C$4</formula>
    </cfRule>
  </conditionalFormatting>
  <conditionalFormatting sqref="BU42">
    <cfRule type="cellIs" dxfId="10998" priority="1982" operator="lessThan">
      <formula>$C$4</formula>
    </cfRule>
  </conditionalFormatting>
  <conditionalFormatting sqref="BV42">
    <cfRule type="cellIs" dxfId="10997" priority="2032" operator="lessThan">
      <formula>$C$4</formula>
    </cfRule>
  </conditionalFormatting>
  <conditionalFormatting sqref="BW42">
    <cfRule type="cellIs" dxfId="10996" priority="2082" operator="lessThan">
      <formula>$C$4</formula>
    </cfRule>
  </conditionalFormatting>
  <conditionalFormatting sqref="BX42">
    <cfRule type="cellIs" dxfId="10995" priority="2132" operator="lessThan">
      <formula>$C$4</formula>
    </cfRule>
  </conditionalFormatting>
  <conditionalFormatting sqref="BY42">
    <cfRule type="cellIs" dxfId="10994" priority="2182" operator="lessThan">
      <formula>$C$4</formula>
    </cfRule>
  </conditionalFormatting>
  <conditionalFormatting sqref="BZ42">
    <cfRule type="cellIs" dxfId="10993" priority="2232" operator="lessThan">
      <formula>$C$4</formula>
    </cfRule>
  </conditionalFormatting>
  <conditionalFormatting sqref="CA42">
    <cfRule type="cellIs" dxfId="10992" priority="2282" operator="lessThan">
      <formula>$C$4</formula>
    </cfRule>
  </conditionalFormatting>
  <conditionalFormatting sqref="CB42">
    <cfRule type="cellIs" dxfId="10991" priority="2332" operator="lessThan">
      <formula>$C$4</formula>
    </cfRule>
  </conditionalFormatting>
  <conditionalFormatting sqref="CC42">
    <cfRule type="cellIs" dxfId="10990" priority="2382" operator="lessThan">
      <formula>$C$4</formula>
    </cfRule>
  </conditionalFormatting>
  <conditionalFormatting sqref="CD42">
    <cfRule type="cellIs" dxfId="10989" priority="2432" operator="lessThan">
      <formula>$C$4</formula>
    </cfRule>
  </conditionalFormatting>
  <conditionalFormatting sqref="CE42">
    <cfRule type="cellIs" dxfId="10988" priority="2482" operator="lessThan">
      <formula>$C$4</formula>
    </cfRule>
  </conditionalFormatting>
  <conditionalFormatting sqref="CF42">
    <cfRule type="cellIs" dxfId="10987" priority="4583" operator="lessThan">
      <formula>$C$4</formula>
    </cfRule>
    <cfRule type="cellIs" dxfId="10986" priority="4584" operator="lessThan">
      <formula>$C$4</formula>
    </cfRule>
  </conditionalFormatting>
  <conditionalFormatting sqref="CH42">
    <cfRule type="cellIs" dxfId="10985" priority="2763" operator="lessThan">
      <formula>$C$4</formula>
    </cfRule>
    <cfRule type="cellIs" dxfId="10984" priority="2764" operator="lessThan">
      <formula>$C$4</formula>
    </cfRule>
  </conditionalFormatting>
  <conditionalFormatting sqref="L43">
    <cfRule type="cellIs" dxfId="10983" priority="2865" operator="lessThan">
      <formula>$C$4</formula>
    </cfRule>
    <cfRule type="cellIs" dxfId="10982" priority="2866" operator="lessThan">
      <formula>$C$4</formula>
    </cfRule>
  </conditionalFormatting>
  <conditionalFormatting sqref="M43">
    <cfRule type="cellIs" dxfId="10981" priority="2965" operator="lessThan">
      <formula>$C$4</formula>
    </cfRule>
    <cfRule type="cellIs" dxfId="10980" priority="2966" operator="lessThan">
      <formula>$C$4</formula>
    </cfRule>
  </conditionalFormatting>
  <conditionalFormatting sqref="O43">
    <cfRule type="cellIs" dxfId="10979" priority="33" operator="lessThan">
      <formula>$C$4</formula>
    </cfRule>
  </conditionalFormatting>
  <conditionalFormatting sqref="P43">
    <cfRule type="cellIs" dxfId="10978" priority="83" operator="lessThan">
      <formula>$C$4</formula>
    </cfRule>
  </conditionalFormatting>
  <conditionalFormatting sqref="Q43">
    <cfRule type="cellIs" dxfId="10977" priority="133" operator="lessThan">
      <formula>$C$4</formula>
    </cfRule>
  </conditionalFormatting>
  <conditionalFormatting sqref="R43">
    <cfRule type="cellIs" dxfId="10976" priority="2533" operator="lessThan">
      <formula>$C$4</formula>
    </cfRule>
  </conditionalFormatting>
  <conditionalFormatting sqref="S43">
    <cfRule type="cellIs" dxfId="10975" priority="2583" operator="lessThan">
      <formula>$C$4</formula>
    </cfRule>
  </conditionalFormatting>
  <conditionalFormatting sqref="T43">
    <cfRule type="cellIs" dxfId="10974" priority="183" operator="lessThan">
      <formula>$C$4</formula>
    </cfRule>
  </conditionalFormatting>
  <conditionalFormatting sqref="U43">
    <cfRule type="cellIs" dxfId="10973" priority="2633" operator="lessThan">
      <formula>$C$4</formula>
    </cfRule>
  </conditionalFormatting>
  <conditionalFormatting sqref="V43">
    <cfRule type="cellIs" dxfId="10972" priority="2683" operator="lessThan">
      <formula>$C$4</formula>
    </cfRule>
  </conditionalFormatting>
  <conditionalFormatting sqref="W43">
    <cfRule type="cellIs" dxfId="10971" priority="233" operator="lessThan">
      <formula>$C$4</formula>
    </cfRule>
  </conditionalFormatting>
  <conditionalFormatting sqref="X43">
    <cfRule type="cellIs" dxfId="10970" priority="283" operator="lessThan">
      <formula>$C$4</formula>
    </cfRule>
  </conditionalFormatting>
  <conditionalFormatting sqref="Y43">
    <cfRule type="cellIs" dxfId="10969" priority="333" operator="lessThan">
      <formula>$C$4</formula>
    </cfRule>
  </conditionalFormatting>
  <conditionalFormatting sqref="Z43">
    <cfRule type="cellIs" dxfId="10968" priority="383" operator="lessThan">
      <formula>$C$4</formula>
    </cfRule>
  </conditionalFormatting>
  <conditionalFormatting sqref="AA43">
    <cfRule type="cellIs" dxfId="10967" priority="433" operator="lessThan">
      <formula>$C$4</formula>
    </cfRule>
  </conditionalFormatting>
  <conditionalFormatting sqref="AB43">
    <cfRule type="cellIs" dxfId="10966" priority="483" operator="lessThan">
      <formula>$C$4</formula>
    </cfRule>
  </conditionalFormatting>
  <conditionalFormatting sqref="AC43">
    <cfRule type="cellIs" dxfId="10965" priority="533" operator="lessThan">
      <formula>$C$4</formula>
    </cfRule>
  </conditionalFormatting>
  <conditionalFormatting sqref="AD43">
    <cfRule type="cellIs" dxfId="10964" priority="583" operator="lessThan">
      <formula>$C$4</formula>
    </cfRule>
  </conditionalFormatting>
  <conditionalFormatting sqref="AE43">
    <cfRule type="cellIs" dxfId="10963" priority="633" operator="lessThan">
      <formula>$C$4</formula>
    </cfRule>
  </conditionalFormatting>
  <conditionalFormatting sqref="AF43">
    <cfRule type="cellIs" dxfId="10962" priority="683" operator="lessThan">
      <formula>$C$4</formula>
    </cfRule>
  </conditionalFormatting>
  <conditionalFormatting sqref="AG43">
    <cfRule type="cellIs" dxfId="10961" priority="733" operator="lessThan">
      <formula>$C$4</formula>
    </cfRule>
  </conditionalFormatting>
  <conditionalFormatting sqref="AH43">
    <cfRule type="cellIs" dxfId="10960" priority="783" operator="lessThan">
      <formula>$C$4</formula>
    </cfRule>
  </conditionalFormatting>
  <conditionalFormatting sqref="AI43">
    <cfRule type="cellIs" dxfId="10959" priority="833" operator="lessThan">
      <formula>$C$4</formula>
    </cfRule>
  </conditionalFormatting>
  <conditionalFormatting sqref="AJ43">
    <cfRule type="cellIs" dxfId="10958" priority="883" operator="lessThan">
      <formula>$C$4</formula>
    </cfRule>
  </conditionalFormatting>
  <conditionalFormatting sqref="AK43">
    <cfRule type="cellIs" dxfId="10957" priority="933" operator="lessThan">
      <formula>$C$4</formula>
    </cfRule>
  </conditionalFormatting>
  <conditionalFormatting sqref="AL43">
    <cfRule type="cellIs" dxfId="10956" priority="983" operator="lessThan">
      <formula>$C$4</formula>
    </cfRule>
  </conditionalFormatting>
  <conditionalFormatting sqref="AM43">
    <cfRule type="cellIs" dxfId="10955" priority="1033" operator="lessThan">
      <formula>$C$4</formula>
    </cfRule>
  </conditionalFormatting>
  <conditionalFormatting sqref="AN43">
    <cfRule type="cellIs" dxfId="10954" priority="1083" operator="lessThan">
      <formula>$C$4</formula>
    </cfRule>
  </conditionalFormatting>
  <conditionalFormatting sqref="AO43">
    <cfRule type="cellIs" dxfId="10953" priority="1133" operator="lessThan">
      <formula>$C$4</formula>
    </cfRule>
  </conditionalFormatting>
  <conditionalFormatting sqref="AP43">
    <cfRule type="cellIs" dxfId="10952" priority="1183" operator="lessThan">
      <formula>$C$4</formula>
    </cfRule>
  </conditionalFormatting>
  <conditionalFormatting sqref="AQ43">
    <cfRule type="cellIs" dxfId="10951" priority="1233" operator="lessThan">
      <formula>$C$4</formula>
    </cfRule>
  </conditionalFormatting>
  <conditionalFormatting sqref="AR43">
    <cfRule type="cellIs" dxfId="10950" priority="1283" operator="lessThan">
      <formula>$C$4</formula>
    </cfRule>
  </conditionalFormatting>
  <conditionalFormatting sqref="AS43">
    <cfRule type="cellIs" dxfId="10949" priority="1333" operator="lessThan">
      <formula>$C$4</formula>
    </cfRule>
  </conditionalFormatting>
  <conditionalFormatting sqref="AT43">
    <cfRule type="cellIs" dxfId="10948" priority="1383" operator="lessThan">
      <formula>$C$4</formula>
    </cfRule>
  </conditionalFormatting>
  <conditionalFormatting sqref="AU43">
    <cfRule type="cellIs" dxfId="10947" priority="1433" operator="lessThan">
      <formula>$C$4</formula>
    </cfRule>
  </conditionalFormatting>
  <conditionalFormatting sqref="AV43">
    <cfRule type="cellIs" dxfId="10946" priority="1483" operator="lessThan">
      <formula>$C$4</formula>
    </cfRule>
  </conditionalFormatting>
  <conditionalFormatting sqref="AW43">
    <cfRule type="cellIs" dxfId="10945" priority="1533" operator="lessThan">
      <formula>$C$4</formula>
    </cfRule>
  </conditionalFormatting>
  <conditionalFormatting sqref="AX43">
    <cfRule type="cellIs" dxfId="10944" priority="3085" operator="lessThan">
      <formula>$C$4</formula>
    </cfRule>
    <cfRule type="cellIs" dxfId="10943" priority="3086" operator="lessThan">
      <formula>$C$4</formula>
    </cfRule>
  </conditionalFormatting>
  <conditionalFormatting sqref="AY43">
    <cfRule type="cellIs" dxfId="10942" priority="3185" operator="lessThan">
      <formula>$C$4</formula>
    </cfRule>
    <cfRule type="cellIs" dxfId="10941" priority="3186" operator="lessThan">
      <formula>$C$4</formula>
    </cfRule>
  </conditionalFormatting>
  <conditionalFormatting sqref="AZ43">
    <cfRule type="cellIs" dxfId="10940" priority="3285" operator="lessThan">
      <formula>$C$4</formula>
    </cfRule>
    <cfRule type="cellIs" dxfId="10939" priority="3286" operator="lessThan">
      <formula>$C$4</formula>
    </cfRule>
  </conditionalFormatting>
  <conditionalFormatting sqref="BA43">
    <cfRule type="cellIs" dxfId="10938" priority="3385" operator="lessThan">
      <formula>$C$4</formula>
    </cfRule>
    <cfRule type="cellIs" dxfId="10937" priority="3386" operator="lessThan">
      <formula>$C$4</formula>
    </cfRule>
  </conditionalFormatting>
  <conditionalFormatting sqref="BB43">
    <cfRule type="cellIs" dxfId="10936" priority="3485" operator="lessThan">
      <formula>$C$4</formula>
    </cfRule>
    <cfRule type="cellIs" dxfId="10935" priority="3486" operator="lessThan">
      <formula>$C$4</formula>
    </cfRule>
  </conditionalFormatting>
  <conditionalFormatting sqref="BC43">
    <cfRule type="cellIs" dxfId="10934" priority="3585" operator="lessThan">
      <formula>$C$4</formula>
    </cfRule>
    <cfRule type="cellIs" dxfId="10933" priority="3586" operator="lessThan">
      <formula>$C$4</formula>
    </cfRule>
  </conditionalFormatting>
  <conditionalFormatting sqref="BD43">
    <cfRule type="cellIs" dxfId="10932" priority="3685" operator="lessThan">
      <formula>$C$4</formula>
    </cfRule>
    <cfRule type="cellIs" dxfId="10931" priority="3686" operator="lessThan">
      <formula>$C$4</formula>
    </cfRule>
  </conditionalFormatting>
  <conditionalFormatting sqref="BE43">
    <cfRule type="cellIs" dxfId="10930" priority="3785" operator="lessThan">
      <formula>$C$4</formula>
    </cfRule>
    <cfRule type="cellIs" dxfId="10929" priority="3786" operator="lessThan">
      <formula>$C$4</formula>
    </cfRule>
  </conditionalFormatting>
  <conditionalFormatting sqref="BF43">
    <cfRule type="cellIs" dxfId="10928" priority="3885" operator="lessThan">
      <formula>$C$4</formula>
    </cfRule>
    <cfRule type="cellIs" dxfId="10927" priority="3886" operator="lessThan">
      <formula>$C$4</formula>
    </cfRule>
  </conditionalFormatting>
  <conditionalFormatting sqref="BG43">
    <cfRule type="cellIs" dxfId="10926" priority="3985" operator="lessThan">
      <formula>$C$4</formula>
    </cfRule>
    <cfRule type="cellIs" dxfId="10925" priority="3986" operator="lessThan">
      <formula>$C$4</formula>
    </cfRule>
  </conditionalFormatting>
  <conditionalFormatting sqref="BH43">
    <cfRule type="cellIs" dxfId="10924" priority="4085" operator="lessThan">
      <formula>$C$4</formula>
    </cfRule>
    <cfRule type="cellIs" dxfId="10923" priority="4086" operator="lessThan">
      <formula>$C$4</formula>
    </cfRule>
  </conditionalFormatting>
  <conditionalFormatting sqref="BI43">
    <cfRule type="cellIs" dxfId="10922" priority="4185" operator="lessThan">
      <formula>$C$4</formula>
    </cfRule>
    <cfRule type="cellIs" dxfId="10921" priority="4186" operator="lessThan">
      <formula>$C$4</formula>
    </cfRule>
  </conditionalFormatting>
  <conditionalFormatting sqref="BJ43">
    <cfRule type="cellIs" dxfId="10920" priority="4285" operator="lessThan">
      <formula>$C$4</formula>
    </cfRule>
    <cfRule type="cellIs" dxfId="10919" priority="4286" operator="lessThan">
      <formula>$C$4</formula>
    </cfRule>
  </conditionalFormatting>
  <conditionalFormatting sqref="BK43">
    <cfRule type="cellIs" dxfId="10918" priority="4385" operator="lessThan">
      <formula>$C$4</formula>
    </cfRule>
    <cfRule type="cellIs" dxfId="10917" priority="4386" operator="lessThan">
      <formula>$C$4</formula>
    </cfRule>
  </conditionalFormatting>
  <conditionalFormatting sqref="BL43">
    <cfRule type="cellIs" dxfId="10916" priority="4485" operator="lessThan">
      <formula>$C$4</formula>
    </cfRule>
    <cfRule type="cellIs" dxfId="10915" priority="4486" operator="lessThan">
      <formula>$C$4</formula>
    </cfRule>
  </conditionalFormatting>
  <conditionalFormatting sqref="BM43">
    <cfRule type="cellIs" dxfId="10914" priority="1583" operator="lessThan">
      <formula>$C$4</formula>
    </cfRule>
  </conditionalFormatting>
  <conditionalFormatting sqref="BN43">
    <cfRule type="cellIs" dxfId="10913" priority="1633" operator="lessThan">
      <formula>$C$4</formula>
    </cfRule>
  </conditionalFormatting>
  <conditionalFormatting sqref="BO43">
    <cfRule type="cellIs" dxfId="10912" priority="1683" operator="lessThan">
      <formula>$C$4</formula>
    </cfRule>
  </conditionalFormatting>
  <conditionalFormatting sqref="BP43">
    <cfRule type="cellIs" dxfId="10911" priority="1733" operator="lessThan">
      <formula>$C$4</formula>
    </cfRule>
  </conditionalFormatting>
  <conditionalFormatting sqref="BQ43">
    <cfRule type="cellIs" dxfId="10910" priority="1783" operator="lessThan">
      <formula>$C$4</formula>
    </cfRule>
  </conditionalFormatting>
  <conditionalFormatting sqref="BR43">
    <cfRule type="cellIs" dxfId="10909" priority="1833" operator="lessThan">
      <formula>$C$4</formula>
    </cfRule>
  </conditionalFormatting>
  <conditionalFormatting sqref="BS43">
    <cfRule type="cellIs" dxfId="10908" priority="1883" operator="lessThan">
      <formula>$C$4</formula>
    </cfRule>
  </conditionalFormatting>
  <conditionalFormatting sqref="BT43">
    <cfRule type="cellIs" dxfId="10907" priority="1933" operator="lessThan">
      <formula>$C$4</formula>
    </cfRule>
  </conditionalFormatting>
  <conditionalFormatting sqref="BU43">
    <cfRule type="cellIs" dxfId="10906" priority="1983" operator="lessThan">
      <formula>$C$4</formula>
    </cfRule>
  </conditionalFormatting>
  <conditionalFormatting sqref="BV43">
    <cfRule type="cellIs" dxfId="10905" priority="2033" operator="lessThan">
      <formula>$C$4</formula>
    </cfRule>
  </conditionalFormatting>
  <conditionalFormatting sqref="BW43">
    <cfRule type="cellIs" dxfId="10904" priority="2083" operator="lessThan">
      <formula>$C$4</formula>
    </cfRule>
  </conditionalFormatting>
  <conditionalFormatting sqref="BX43">
    <cfRule type="cellIs" dxfId="10903" priority="2133" operator="lessThan">
      <formula>$C$4</formula>
    </cfRule>
  </conditionalFormatting>
  <conditionalFormatting sqref="BY43">
    <cfRule type="cellIs" dxfId="10902" priority="2183" operator="lessThan">
      <formula>$C$4</formula>
    </cfRule>
  </conditionalFormatting>
  <conditionalFormatting sqref="BZ43">
    <cfRule type="cellIs" dxfId="10901" priority="2233" operator="lessThan">
      <formula>$C$4</formula>
    </cfRule>
  </conditionalFormatting>
  <conditionalFormatting sqref="CA43">
    <cfRule type="cellIs" dxfId="10900" priority="2283" operator="lessThan">
      <formula>$C$4</formula>
    </cfRule>
  </conditionalFormatting>
  <conditionalFormatting sqref="CB43">
    <cfRule type="cellIs" dxfId="10899" priority="2333" operator="lessThan">
      <formula>$C$4</formula>
    </cfRule>
  </conditionalFormatting>
  <conditionalFormatting sqref="CC43">
    <cfRule type="cellIs" dxfId="10898" priority="2383" operator="lessThan">
      <formula>$C$4</formula>
    </cfRule>
  </conditionalFormatting>
  <conditionalFormatting sqref="CD43">
    <cfRule type="cellIs" dxfId="10897" priority="2433" operator="lessThan">
      <formula>$C$4</formula>
    </cfRule>
  </conditionalFormatting>
  <conditionalFormatting sqref="CE43">
    <cfRule type="cellIs" dxfId="10896" priority="2483" operator="lessThan">
      <formula>$C$4</formula>
    </cfRule>
  </conditionalFormatting>
  <conditionalFormatting sqref="CF43">
    <cfRule type="cellIs" dxfId="10895" priority="4585" operator="lessThan">
      <formula>$C$4</formula>
    </cfRule>
    <cfRule type="cellIs" dxfId="10894" priority="4586" operator="lessThan">
      <formula>$C$4</formula>
    </cfRule>
  </conditionalFormatting>
  <conditionalFormatting sqref="CH43">
    <cfRule type="cellIs" dxfId="10893" priority="2765" operator="lessThan">
      <formula>$C$4</formula>
    </cfRule>
    <cfRule type="cellIs" dxfId="10892" priority="2766" operator="lessThan">
      <formula>$C$4</formula>
    </cfRule>
  </conditionalFormatting>
  <conditionalFormatting sqref="L44">
    <cfRule type="cellIs" dxfId="10891" priority="2867" operator="lessThan">
      <formula>$C$4</formula>
    </cfRule>
    <cfRule type="cellIs" dxfId="10890" priority="2868" operator="lessThan">
      <formula>$C$4</formula>
    </cfRule>
  </conditionalFormatting>
  <conditionalFormatting sqref="M44">
    <cfRule type="cellIs" dxfId="10889" priority="2967" operator="lessThan">
      <formula>$C$4</formula>
    </cfRule>
    <cfRule type="cellIs" dxfId="10888" priority="2968" operator="lessThan">
      <formula>$C$4</formula>
    </cfRule>
  </conditionalFormatting>
  <conditionalFormatting sqref="O44">
    <cfRule type="cellIs" dxfId="10887" priority="34" operator="lessThan">
      <formula>$C$4</formula>
    </cfRule>
  </conditionalFormatting>
  <conditionalFormatting sqref="P44">
    <cfRule type="cellIs" dxfId="10886" priority="84" operator="lessThan">
      <formula>$C$4</formula>
    </cfRule>
  </conditionalFormatting>
  <conditionalFormatting sqref="Q44">
    <cfRule type="cellIs" dxfId="10885" priority="134" operator="lessThan">
      <formula>$C$4</formula>
    </cfRule>
  </conditionalFormatting>
  <conditionalFormatting sqref="R44">
    <cfRule type="cellIs" dxfId="10884" priority="2534" operator="lessThan">
      <formula>$C$4</formula>
    </cfRule>
  </conditionalFormatting>
  <conditionalFormatting sqref="S44">
    <cfRule type="cellIs" dxfId="10883" priority="2584" operator="lessThan">
      <formula>$C$4</formula>
    </cfRule>
  </conditionalFormatting>
  <conditionalFormatting sqref="T44">
    <cfRule type="cellIs" dxfId="10882" priority="184" operator="lessThan">
      <formula>$C$4</formula>
    </cfRule>
  </conditionalFormatting>
  <conditionalFormatting sqref="U44">
    <cfRule type="cellIs" dxfId="10881" priority="2634" operator="lessThan">
      <formula>$C$4</formula>
    </cfRule>
  </conditionalFormatting>
  <conditionalFormatting sqref="V44">
    <cfRule type="cellIs" dxfId="10880" priority="2684" operator="lessThan">
      <formula>$C$4</formula>
    </cfRule>
  </conditionalFormatting>
  <conditionalFormatting sqref="W44">
    <cfRule type="cellIs" dxfId="10879" priority="234" operator="lessThan">
      <formula>$C$4</formula>
    </cfRule>
  </conditionalFormatting>
  <conditionalFormatting sqref="X44">
    <cfRule type="cellIs" dxfId="10878" priority="284" operator="lessThan">
      <formula>$C$4</formula>
    </cfRule>
  </conditionalFormatting>
  <conditionalFormatting sqref="Y44">
    <cfRule type="cellIs" dxfId="10877" priority="334" operator="lessThan">
      <formula>$C$4</formula>
    </cfRule>
  </conditionalFormatting>
  <conditionalFormatting sqref="Z44">
    <cfRule type="cellIs" dxfId="10876" priority="384" operator="lessThan">
      <formula>$C$4</formula>
    </cfRule>
  </conditionalFormatting>
  <conditionalFormatting sqref="AA44">
    <cfRule type="cellIs" dxfId="10875" priority="434" operator="lessThan">
      <formula>$C$4</formula>
    </cfRule>
  </conditionalFormatting>
  <conditionalFormatting sqref="AB44">
    <cfRule type="cellIs" dxfId="10874" priority="484" operator="lessThan">
      <formula>$C$4</formula>
    </cfRule>
  </conditionalFormatting>
  <conditionalFormatting sqref="AC44">
    <cfRule type="cellIs" dxfId="10873" priority="534" operator="lessThan">
      <formula>$C$4</formula>
    </cfRule>
  </conditionalFormatting>
  <conditionalFormatting sqref="AD44">
    <cfRule type="cellIs" dxfId="10872" priority="584" operator="lessThan">
      <formula>$C$4</formula>
    </cfRule>
  </conditionalFormatting>
  <conditionalFormatting sqref="AE44">
    <cfRule type="cellIs" dxfId="10871" priority="634" operator="lessThan">
      <formula>$C$4</formula>
    </cfRule>
  </conditionalFormatting>
  <conditionalFormatting sqref="AF44">
    <cfRule type="cellIs" dxfId="10870" priority="684" operator="lessThan">
      <formula>$C$4</formula>
    </cfRule>
  </conditionalFormatting>
  <conditionalFormatting sqref="AG44">
    <cfRule type="cellIs" dxfId="10869" priority="734" operator="lessThan">
      <formula>$C$4</formula>
    </cfRule>
  </conditionalFormatting>
  <conditionalFormatting sqref="AH44">
    <cfRule type="cellIs" dxfId="10868" priority="784" operator="lessThan">
      <formula>$C$4</formula>
    </cfRule>
  </conditionalFormatting>
  <conditionalFormatting sqref="AI44">
    <cfRule type="cellIs" dxfId="10867" priority="834" operator="lessThan">
      <formula>$C$4</formula>
    </cfRule>
  </conditionalFormatting>
  <conditionalFormatting sqref="AJ44">
    <cfRule type="cellIs" dxfId="10866" priority="884" operator="lessThan">
      <formula>$C$4</formula>
    </cfRule>
  </conditionalFormatting>
  <conditionalFormatting sqref="AK44">
    <cfRule type="cellIs" dxfId="10865" priority="934" operator="lessThan">
      <formula>$C$4</formula>
    </cfRule>
  </conditionalFormatting>
  <conditionalFormatting sqref="AL44">
    <cfRule type="cellIs" dxfId="10864" priority="984" operator="lessThan">
      <formula>$C$4</formula>
    </cfRule>
  </conditionalFormatting>
  <conditionalFormatting sqref="AM44">
    <cfRule type="cellIs" dxfId="10863" priority="1034" operator="lessThan">
      <formula>$C$4</formula>
    </cfRule>
  </conditionalFormatting>
  <conditionalFormatting sqref="AN44">
    <cfRule type="cellIs" dxfId="10862" priority="1084" operator="lessThan">
      <formula>$C$4</formula>
    </cfRule>
  </conditionalFormatting>
  <conditionalFormatting sqref="AO44">
    <cfRule type="cellIs" dxfId="10861" priority="1134" operator="lessThan">
      <formula>$C$4</formula>
    </cfRule>
  </conditionalFormatting>
  <conditionalFormatting sqref="AP44">
    <cfRule type="cellIs" dxfId="10860" priority="1184" operator="lessThan">
      <formula>$C$4</formula>
    </cfRule>
  </conditionalFormatting>
  <conditionalFormatting sqref="AQ44">
    <cfRule type="cellIs" dxfId="10859" priority="1234" operator="lessThan">
      <formula>$C$4</formula>
    </cfRule>
  </conditionalFormatting>
  <conditionalFormatting sqref="AR44">
    <cfRule type="cellIs" dxfId="10858" priority="1284" operator="lessThan">
      <formula>$C$4</formula>
    </cfRule>
  </conditionalFormatting>
  <conditionalFormatting sqref="AS44">
    <cfRule type="cellIs" dxfId="10857" priority="1334" operator="lessThan">
      <formula>$C$4</formula>
    </cfRule>
  </conditionalFormatting>
  <conditionalFormatting sqref="AT44">
    <cfRule type="cellIs" dxfId="10856" priority="1384" operator="lessThan">
      <formula>$C$4</formula>
    </cfRule>
  </conditionalFormatting>
  <conditionalFormatting sqref="AU44">
    <cfRule type="cellIs" dxfId="10855" priority="1434" operator="lessThan">
      <formula>$C$4</formula>
    </cfRule>
  </conditionalFormatting>
  <conditionalFormatting sqref="AV44">
    <cfRule type="cellIs" dxfId="10854" priority="1484" operator="lessThan">
      <formula>$C$4</formula>
    </cfRule>
  </conditionalFormatting>
  <conditionalFormatting sqref="AW44">
    <cfRule type="cellIs" dxfId="10853" priority="1534" operator="lessThan">
      <formula>$C$4</formula>
    </cfRule>
  </conditionalFormatting>
  <conditionalFormatting sqref="AX44">
    <cfRule type="cellIs" dxfId="10852" priority="3087" operator="lessThan">
      <formula>$C$4</formula>
    </cfRule>
    <cfRule type="cellIs" dxfId="10851" priority="3088" operator="lessThan">
      <formula>$C$4</formula>
    </cfRule>
  </conditionalFormatting>
  <conditionalFormatting sqref="AY44">
    <cfRule type="cellIs" dxfId="10850" priority="3187" operator="lessThan">
      <formula>$C$4</formula>
    </cfRule>
    <cfRule type="cellIs" dxfId="10849" priority="3188" operator="lessThan">
      <formula>$C$4</formula>
    </cfRule>
  </conditionalFormatting>
  <conditionalFormatting sqref="AZ44">
    <cfRule type="cellIs" dxfId="10848" priority="3287" operator="lessThan">
      <formula>$C$4</formula>
    </cfRule>
    <cfRule type="cellIs" dxfId="10847" priority="3288" operator="lessThan">
      <formula>$C$4</formula>
    </cfRule>
  </conditionalFormatting>
  <conditionalFormatting sqref="BA44">
    <cfRule type="cellIs" dxfId="10846" priority="3387" operator="lessThan">
      <formula>$C$4</formula>
    </cfRule>
    <cfRule type="cellIs" dxfId="10845" priority="3388" operator="lessThan">
      <formula>$C$4</formula>
    </cfRule>
  </conditionalFormatting>
  <conditionalFormatting sqref="BB44">
    <cfRule type="cellIs" dxfId="10844" priority="3487" operator="lessThan">
      <formula>$C$4</formula>
    </cfRule>
    <cfRule type="cellIs" dxfId="10843" priority="3488" operator="lessThan">
      <formula>$C$4</formula>
    </cfRule>
  </conditionalFormatting>
  <conditionalFormatting sqref="BC44">
    <cfRule type="cellIs" dxfId="10842" priority="3587" operator="lessThan">
      <formula>$C$4</formula>
    </cfRule>
    <cfRule type="cellIs" dxfId="10841" priority="3588" operator="lessThan">
      <formula>$C$4</formula>
    </cfRule>
  </conditionalFormatting>
  <conditionalFormatting sqref="BD44">
    <cfRule type="cellIs" dxfId="10840" priority="3687" operator="lessThan">
      <formula>$C$4</formula>
    </cfRule>
    <cfRule type="cellIs" dxfId="10839" priority="3688" operator="lessThan">
      <formula>$C$4</formula>
    </cfRule>
  </conditionalFormatting>
  <conditionalFormatting sqref="BE44">
    <cfRule type="cellIs" dxfId="10838" priority="3787" operator="lessThan">
      <formula>$C$4</formula>
    </cfRule>
    <cfRule type="cellIs" dxfId="10837" priority="3788" operator="lessThan">
      <formula>$C$4</formula>
    </cfRule>
  </conditionalFormatting>
  <conditionalFormatting sqref="BF44">
    <cfRule type="cellIs" dxfId="10836" priority="3887" operator="lessThan">
      <formula>$C$4</formula>
    </cfRule>
    <cfRule type="cellIs" dxfId="10835" priority="3888" operator="lessThan">
      <formula>$C$4</formula>
    </cfRule>
  </conditionalFormatting>
  <conditionalFormatting sqref="BG44">
    <cfRule type="cellIs" dxfId="10834" priority="3987" operator="lessThan">
      <formula>$C$4</formula>
    </cfRule>
    <cfRule type="cellIs" dxfId="10833" priority="3988" operator="lessThan">
      <formula>$C$4</formula>
    </cfRule>
  </conditionalFormatting>
  <conditionalFormatting sqref="BH44">
    <cfRule type="cellIs" dxfId="10832" priority="4087" operator="lessThan">
      <formula>$C$4</formula>
    </cfRule>
    <cfRule type="cellIs" dxfId="10831" priority="4088" operator="lessThan">
      <formula>$C$4</formula>
    </cfRule>
  </conditionalFormatting>
  <conditionalFormatting sqref="BI44">
    <cfRule type="cellIs" dxfId="10830" priority="4187" operator="lessThan">
      <formula>$C$4</formula>
    </cfRule>
    <cfRule type="cellIs" dxfId="10829" priority="4188" operator="lessThan">
      <formula>$C$4</formula>
    </cfRule>
  </conditionalFormatting>
  <conditionalFormatting sqref="BJ44">
    <cfRule type="cellIs" dxfId="10828" priority="4287" operator="lessThan">
      <formula>$C$4</formula>
    </cfRule>
    <cfRule type="cellIs" dxfId="10827" priority="4288" operator="lessThan">
      <formula>$C$4</formula>
    </cfRule>
  </conditionalFormatting>
  <conditionalFormatting sqref="BK44">
    <cfRule type="cellIs" dxfId="10826" priority="4387" operator="lessThan">
      <formula>$C$4</formula>
    </cfRule>
    <cfRule type="cellIs" dxfId="10825" priority="4388" operator="lessThan">
      <formula>$C$4</formula>
    </cfRule>
  </conditionalFormatting>
  <conditionalFormatting sqref="BL44">
    <cfRule type="cellIs" dxfId="10824" priority="4487" operator="lessThan">
      <formula>$C$4</formula>
    </cfRule>
    <cfRule type="cellIs" dxfId="10823" priority="4488" operator="lessThan">
      <formula>$C$4</formula>
    </cfRule>
  </conditionalFormatting>
  <conditionalFormatting sqref="BM44">
    <cfRule type="cellIs" dxfId="10822" priority="1584" operator="lessThan">
      <formula>$C$4</formula>
    </cfRule>
  </conditionalFormatting>
  <conditionalFormatting sqref="BN44">
    <cfRule type="cellIs" dxfId="10821" priority="1634" operator="lessThan">
      <formula>$C$4</formula>
    </cfRule>
  </conditionalFormatting>
  <conditionalFormatting sqref="BO44">
    <cfRule type="cellIs" dxfId="10820" priority="1684" operator="lessThan">
      <formula>$C$4</formula>
    </cfRule>
  </conditionalFormatting>
  <conditionalFormatting sqref="BP44">
    <cfRule type="cellIs" dxfId="10819" priority="1734" operator="lessThan">
      <formula>$C$4</formula>
    </cfRule>
  </conditionalFormatting>
  <conditionalFormatting sqref="BQ44">
    <cfRule type="cellIs" dxfId="10818" priority="1784" operator="lessThan">
      <formula>$C$4</formula>
    </cfRule>
  </conditionalFormatting>
  <conditionalFormatting sqref="BR44">
    <cfRule type="cellIs" dxfId="10817" priority="1834" operator="lessThan">
      <formula>$C$4</formula>
    </cfRule>
  </conditionalFormatting>
  <conditionalFormatting sqref="BS44">
    <cfRule type="cellIs" dxfId="10816" priority="1884" operator="lessThan">
      <formula>$C$4</formula>
    </cfRule>
  </conditionalFormatting>
  <conditionalFormatting sqref="BT44">
    <cfRule type="cellIs" dxfId="10815" priority="1934" operator="lessThan">
      <formula>$C$4</formula>
    </cfRule>
  </conditionalFormatting>
  <conditionalFormatting sqref="BU44">
    <cfRule type="cellIs" dxfId="10814" priority="1984" operator="lessThan">
      <formula>$C$4</formula>
    </cfRule>
  </conditionalFormatting>
  <conditionalFormatting sqref="BV44">
    <cfRule type="cellIs" dxfId="10813" priority="2034" operator="lessThan">
      <formula>$C$4</formula>
    </cfRule>
  </conditionalFormatting>
  <conditionalFormatting sqref="BW44">
    <cfRule type="cellIs" dxfId="10812" priority="2084" operator="lessThan">
      <formula>$C$4</formula>
    </cfRule>
  </conditionalFormatting>
  <conditionalFormatting sqref="BX44">
    <cfRule type="cellIs" dxfId="10811" priority="2134" operator="lessThan">
      <formula>$C$4</formula>
    </cfRule>
  </conditionalFormatting>
  <conditionalFormatting sqref="BY44">
    <cfRule type="cellIs" dxfId="10810" priority="2184" operator="lessThan">
      <formula>$C$4</formula>
    </cfRule>
  </conditionalFormatting>
  <conditionalFormatting sqref="BZ44">
    <cfRule type="cellIs" dxfId="10809" priority="2234" operator="lessThan">
      <formula>$C$4</formula>
    </cfRule>
  </conditionalFormatting>
  <conditionalFormatting sqref="CA44">
    <cfRule type="cellIs" dxfId="10808" priority="2284" operator="lessThan">
      <formula>$C$4</formula>
    </cfRule>
  </conditionalFormatting>
  <conditionalFormatting sqref="CB44">
    <cfRule type="cellIs" dxfId="10807" priority="2334" operator="lessThan">
      <formula>$C$4</formula>
    </cfRule>
  </conditionalFormatting>
  <conditionalFormatting sqref="CC44">
    <cfRule type="cellIs" dxfId="10806" priority="2384" operator="lessThan">
      <formula>$C$4</formula>
    </cfRule>
  </conditionalFormatting>
  <conditionalFormatting sqref="CD44">
    <cfRule type="cellIs" dxfId="10805" priority="2434" operator="lessThan">
      <formula>$C$4</formula>
    </cfRule>
  </conditionalFormatting>
  <conditionalFormatting sqref="CE44">
    <cfRule type="cellIs" dxfId="10804" priority="2484" operator="lessThan">
      <formula>$C$4</formula>
    </cfRule>
  </conditionalFormatting>
  <conditionalFormatting sqref="CF44">
    <cfRule type="cellIs" dxfId="10803" priority="4587" operator="lessThan">
      <formula>$C$4</formula>
    </cfRule>
    <cfRule type="cellIs" dxfId="10802" priority="4588" operator="lessThan">
      <formula>$C$4</formula>
    </cfRule>
  </conditionalFormatting>
  <conditionalFormatting sqref="CH44">
    <cfRule type="cellIs" dxfId="10801" priority="2767" operator="lessThan">
      <formula>$C$4</formula>
    </cfRule>
    <cfRule type="cellIs" dxfId="10800" priority="2768" operator="lessThan">
      <formula>$C$4</formula>
    </cfRule>
  </conditionalFormatting>
  <conditionalFormatting sqref="L45">
    <cfRule type="cellIs" dxfId="10799" priority="2869" operator="lessThan">
      <formula>$C$4</formula>
    </cfRule>
    <cfRule type="cellIs" dxfId="10798" priority="2870" operator="lessThan">
      <formula>$C$4</formula>
    </cfRule>
  </conditionalFormatting>
  <conditionalFormatting sqref="M45">
    <cfRule type="cellIs" dxfId="10797" priority="2969" operator="lessThan">
      <formula>$C$4</formula>
    </cfRule>
    <cfRule type="cellIs" dxfId="10796" priority="2970" operator="lessThan">
      <formula>$C$4</formula>
    </cfRule>
  </conditionalFormatting>
  <conditionalFormatting sqref="O45">
    <cfRule type="cellIs" dxfId="10795" priority="35" operator="lessThan">
      <formula>$C$4</formula>
    </cfRule>
  </conditionalFormatting>
  <conditionalFormatting sqref="P45">
    <cfRule type="cellIs" dxfId="10794" priority="85" operator="lessThan">
      <formula>$C$4</formula>
    </cfRule>
  </conditionalFormatting>
  <conditionalFormatting sqref="Q45">
    <cfRule type="cellIs" dxfId="10793" priority="135" operator="lessThan">
      <formula>$C$4</formula>
    </cfRule>
  </conditionalFormatting>
  <conditionalFormatting sqref="R45">
    <cfRule type="cellIs" dxfId="10792" priority="2535" operator="lessThan">
      <formula>$C$4</formula>
    </cfRule>
  </conditionalFormatting>
  <conditionalFormatting sqref="S45">
    <cfRule type="cellIs" dxfId="10791" priority="2585" operator="lessThan">
      <formula>$C$4</formula>
    </cfRule>
  </conditionalFormatting>
  <conditionalFormatting sqref="T45">
    <cfRule type="cellIs" dxfId="10790" priority="185" operator="lessThan">
      <formula>$C$4</formula>
    </cfRule>
  </conditionalFormatting>
  <conditionalFormatting sqref="U45">
    <cfRule type="cellIs" dxfId="10789" priority="2635" operator="lessThan">
      <formula>$C$4</formula>
    </cfRule>
  </conditionalFormatting>
  <conditionalFormatting sqref="V45">
    <cfRule type="cellIs" dxfId="10788" priority="2685" operator="lessThan">
      <formula>$C$4</formula>
    </cfRule>
  </conditionalFormatting>
  <conditionalFormatting sqref="W45">
    <cfRule type="cellIs" dxfId="10787" priority="235" operator="lessThan">
      <formula>$C$4</formula>
    </cfRule>
  </conditionalFormatting>
  <conditionalFormatting sqref="X45">
    <cfRule type="cellIs" dxfId="10786" priority="285" operator="lessThan">
      <formula>$C$4</formula>
    </cfRule>
  </conditionalFormatting>
  <conditionalFormatting sqref="Y45">
    <cfRule type="cellIs" dxfId="10785" priority="335" operator="lessThan">
      <formula>$C$4</formula>
    </cfRule>
  </conditionalFormatting>
  <conditionalFormatting sqref="Z45">
    <cfRule type="cellIs" dxfId="10784" priority="385" operator="lessThan">
      <formula>$C$4</formula>
    </cfRule>
  </conditionalFormatting>
  <conditionalFormatting sqref="AA45">
    <cfRule type="cellIs" dxfId="10783" priority="435" operator="lessThan">
      <formula>$C$4</formula>
    </cfRule>
  </conditionalFormatting>
  <conditionalFormatting sqref="AB45">
    <cfRule type="cellIs" dxfId="10782" priority="485" operator="lessThan">
      <formula>$C$4</formula>
    </cfRule>
  </conditionalFormatting>
  <conditionalFormatting sqref="AC45">
    <cfRule type="cellIs" dxfId="10781" priority="535" operator="lessThan">
      <formula>$C$4</formula>
    </cfRule>
  </conditionalFormatting>
  <conditionalFormatting sqref="AD45">
    <cfRule type="cellIs" dxfId="10780" priority="585" operator="lessThan">
      <formula>$C$4</formula>
    </cfRule>
  </conditionalFormatting>
  <conditionalFormatting sqref="AE45">
    <cfRule type="cellIs" dxfId="10779" priority="635" operator="lessThan">
      <formula>$C$4</formula>
    </cfRule>
  </conditionalFormatting>
  <conditionalFormatting sqref="AF45">
    <cfRule type="cellIs" dxfId="10778" priority="685" operator="lessThan">
      <formula>$C$4</formula>
    </cfRule>
  </conditionalFormatting>
  <conditionalFormatting sqref="AG45">
    <cfRule type="cellIs" dxfId="10777" priority="735" operator="lessThan">
      <formula>$C$4</formula>
    </cfRule>
  </conditionalFormatting>
  <conditionalFormatting sqref="AH45">
    <cfRule type="cellIs" dxfId="10776" priority="785" operator="lessThan">
      <formula>$C$4</formula>
    </cfRule>
  </conditionalFormatting>
  <conditionalFormatting sqref="AI45">
    <cfRule type="cellIs" dxfId="10775" priority="835" operator="lessThan">
      <formula>$C$4</formula>
    </cfRule>
  </conditionalFormatting>
  <conditionalFormatting sqref="AJ45">
    <cfRule type="cellIs" dxfId="10774" priority="885" operator="lessThan">
      <formula>$C$4</formula>
    </cfRule>
  </conditionalFormatting>
  <conditionalFormatting sqref="AK45">
    <cfRule type="cellIs" dxfId="10773" priority="935" operator="lessThan">
      <formula>$C$4</formula>
    </cfRule>
  </conditionalFormatting>
  <conditionalFormatting sqref="AL45">
    <cfRule type="cellIs" dxfId="10772" priority="985" operator="lessThan">
      <formula>$C$4</formula>
    </cfRule>
  </conditionalFormatting>
  <conditionalFormatting sqref="AM45">
    <cfRule type="cellIs" dxfId="10771" priority="1035" operator="lessThan">
      <formula>$C$4</formula>
    </cfRule>
  </conditionalFormatting>
  <conditionalFormatting sqref="AN45">
    <cfRule type="cellIs" dxfId="10770" priority="1085" operator="lessThan">
      <formula>$C$4</formula>
    </cfRule>
  </conditionalFormatting>
  <conditionalFormatting sqref="AO45">
    <cfRule type="cellIs" dxfId="10769" priority="1135" operator="lessThan">
      <formula>$C$4</formula>
    </cfRule>
  </conditionalFormatting>
  <conditionalFormatting sqref="AP45">
    <cfRule type="cellIs" dxfId="10768" priority="1185" operator="lessThan">
      <formula>$C$4</formula>
    </cfRule>
  </conditionalFormatting>
  <conditionalFormatting sqref="AQ45">
    <cfRule type="cellIs" dxfId="10767" priority="1235" operator="lessThan">
      <formula>$C$4</formula>
    </cfRule>
  </conditionalFormatting>
  <conditionalFormatting sqref="AR45">
    <cfRule type="cellIs" dxfId="10766" priority="1285" operator="lessThan">
      <formula>$C$4</formula>
    </cfRule>
  </conditionalFormatting>
  <conditionalFormatting sqref="AS45">
    <cfRule type="cellIs" dxfId="10765" priority="1335" operator="lessThan">
      <formula>$C$4</formula>
    </cfRule>
  </conditionalFormatting>
  <conditionalFormatting sqref="AT45">
    <cfRule type="cellIs" dxfId="10764" priority="1385" operator="lessThan">
      <formula>$C$4</formula>
    </cfRule>
  </conditionalFormatting>
  <conditionalFormatting sqref="AU45">
    <cfRule type="cellIs" dxfId="10763" priority="1435" operator="lessThan">
      <formula>$C$4</formula>
    </cfRule>
  </conditionalFormatting>
  <conditionalFormatting sqref="AV45">
    <cfRule type="cellIs" dxfId="10762" priority="1485" operator="lessThan">
      <formula>$C$4</formula>
    </cfRule>
  </conditionalFormatting>
  <conditionalFormatting sqref="AW45">
    <cfRule type="cellIs" dxfId="10761" priority="1535" operator="lessThan">
      <formula>$C$4</formula>
    </cfRule>
  </conditionalFormatting>
  <conditionalFormatting sqref="AX45">
    <cfRule type="cellIs" dxfId="10760" priority="3089" operator="lessThan">
      <formula>$C$4</formula>
    </cfRule>
    <cfRule type="cellIs" dxfId="10759" priority="3090" operator="lessThan">
      <formula>$C$4</formula>
    </cfRule>
  </conditionalFormatting>
  <conditionalFormatting sqref="AY45">
    <cfRule type="cellIs" dxfId="10758" priority="3189" operator="lessThan">
      <formula>$C$4</formula>
    </cfRule>
    <cfRule type="cellIs" dxfId="10757" priority="3190" operator="lessThan">
      <formula>$C$4</formula>
    </cfRule>
  </conditionalFormatting>
  <conditionalFormatting sqref="AZ45">
    <cfRule type="cellIs" dxfId="10756" priority="3289" operator="lessThan">
      <formula>$C$4</formula>
    </cfRule>
    <cfRule type="cellIs" dxfId="10755" priority="3290" operator="lessThan">
      <formula>$C$4</formula>
    </cfRule>
  </conditionalFormatting>
  <conditionalFormatting sqref="BA45">
    <cfRule type="cellIs" dxfId="10754" priority="3389" operator="lessThan">
      <formula>$C$4</formula>
    </cfRule>
    <cfRule type="cellIs" dxfId="10753" priority="3390" operator="lessThan">
      <formula>$C$4</formula>
    </cfRule>
  </conditionalFormatting>
  <conditionalFormatting sqref="BB45">
    <cfRule type="cellIs" dxfId="10752" priority="3489" operator="lessThan">
      <formula>$C$4</formula>
    </cfRule>
    <cfRule type="cellIs" dxfId="10751" priority="3490" operator="lessThan">
      <formula>$C$4</formula>
    </cfRule>
  </conditionalFormatting>
  <conditionalFormatting sqref="BC45">
    <cfRule type="cellIs" dxfId="10750" priority="3589" operator="lessThan">
      <formula>$C$4</formula>
    </cfRule>
    <cfRule type="cellIs" dxfId="10749" priority="3590" operator="lessThan">
      <formula>$C$4</formula>
    </cfRule>
  </conditionalFormatting>
  <conditionalFormatting sqref="BD45">
    <cfRule type="cellIs" dxfId="10748" priority="3689" operator="lessThan">
      <formula>$C$4</formula>
    </cfRule>
    <cfRule type="cellIs" dxfId="10747" priority="3690" operator="lessThan">
      <formula>$C$4</formula>
    </cfRule>
  </conditionalFormatting>
  <conditionalFormatting sqref="BE45">
    <cfRule type="cellIs" dxfId="10746" priority="3789" operator="lessThan">
      <formula>$C$4</formula>
    </cfRule>
    <cfRule type="cellIs" dxfId="10745" priority="3790" operator="lessThan">
      <formula>$C$4</formula>
    </cfRule>
  </conditionalFormatting>
  <conditionalFormatting sqref="BF45">
    <cfRule type="cellIs" dxfId="10744" priority="3889" operator="lessThan">
      <formula>$C$4</formula>
    </cfRule>
    <cfRule type="cellIs" dxfId="10743" priority="3890" operator="lessThan">
      <formula>$C$4</formula>
    </cfRule>
  </conditionalFormatting>
  <conditionalFormatting sqref="BG45">
    <cfRule type="cellIs" dxfId="10742" priority="3989" operator="lessThan">
      <formula>$C$4</formula>
    </cfRule>
    <cfRule type="cellIs" dxfId="10741" priority="3990" operator="lessThan">
      <formula>$C$4</formula>
    </cfRule>
  </conditionalFormatting>
  <conditionalFormatting sqref="BH45">
    <cfRule type="cellIs" dxfId="10740" priority="4089" operator="lessThan">
      <formula>$C$4</formula>
    </cfRule>
    <cfRule type="cellIs" dxfId="10739" priority="4090" operator="lessThan">
      <formula>$C$4</formula>
    </cfRule>
  </conditionalFormatting>
  <conditionalFormatting sqref="BI45">
    <cfRule type="cellIs" dxfId="10738" priority="4189" operator="lessThan">
      <formula>$C$4</formula>
    </cfRule>
    <cfRule type="cellIs" dxfId="10737" priority="4190" operator="lessThan">
      <formula>$C$4</formula>
    </cfRule>
  </conditionalFormatting>
  <conditionalFormatting sqref="BJ45">
    <cfRule type="cellIs" dxfId="10736" priority="4289" operator="lessThan">
      <formula>$C$4</formula>
    </cfRule>
    <cfRule type="cellIs" dxfId="10735" priority="4290" operator="lessThan">
      <formula>$C$4</formula>
    </cfRule>
  </conditionalFormatting>
  <conditionalFormatting sqref="BK45">
    <cfRule type="cellIs" dxfId="10734" priority="4389" operator="lessThan">
      <formula>$C$4</formula>
    </cfRule>
    <cfRule type="cellIs" dxfId="10733" priority="4390" operator="lessThan">
      <formula>$C$4</formula>
    </cfRule>
  </conditionalFormatting>
  <conditionalFormatting sqref="BL45">
    <cfRule type="cellIs" dxfId="10732" priority="4489" operator="lessThan">
      <formula>$C$4</formula>
    </cfRule>
    <cfRule type="cellIs" dxfId="10731" priority="4490" operator="lessThan">
      <formula>$C$4</formula>
    </cfRule>
  </conditionalFormatting>
  <conditionalFormatting sqref="BM45">
    <cfRule type="cellIs" dxfId="10730" priority="1585" operator="lessThan">
      <formula>$C$4</formula>
    </cfRule>
  </conditionalFormatting>
  <conditionalFormatting sqref="BN45">
    <cfRule type="cellIs" dxfId="10729" priority="1635" operator="lessThan">
      <formula>$C$4</formula>
    </cfRule>
  </conditionalFormatting>
  <conditionalFormatting sqref="BO45">
    <cfRule type="cellIs" dxfId="10728" priority="1685" operator="lessThan">
      <formula>$C$4</formula>
    </cfRule>
  </conditionalFormatting>
  <conditionalFormatting sqref="BP45">
    <cfRule type="cellIs" dxfId="10727" priority="1735" operator="lessThan">
      <formula>$C$4</formula>
    </cfRule>
  </conditionalFormatting>
  <conditionalFormatting sqref="BQ45">
    <cfRule type="cellIs" dxfId="10726" priority="1785" operator="lessThan">
      <formula>$C$4</formula>
    </cfRule>
  </conditionalFormatting>
  <conditionalFormatting sqref="BR45">
    <cfRule type="cellIs" dxfId="10725" priority="1835" operator="lessThan">
      <formula>$C$4</formula>
    </cfRule>
  </conditionalFormatting>
  <conditionalFormatting sqref="BS45">
    <cfRule type="cellIs" dxfId="10724" priority="1885" operator="lessThan">
      <formula>$C$4</formula>
    </cfRule>
  </conditionalFormatting>
  <conditionalFormatting sqref="BT45">
    <cfRule type="cellIs" dxfId="10723" priority="1935" operator="lessThan">
      <formula>$C$4</formula>
    </cfRule>
  </conditionalFormatting>
  <conditionalFormatting sqref="BU45">
    <cfRule type="cellIs" dxfId="10722" priority="1985" operator="lessThan">
      <formula>$C$4</formula>
    </cfRule>
  </conditionalFormatting>
  <conditionalFormatting sqref="BV45">
    <cfRule type="cellIs" dxfId="10721" priority="2035" operator="lessThan">
      <formula>$C$4</formula>
    </cfRule>
  </conditionalFormatting>
  <conditionalFormatting sqref="BW45">
    <cfRule type="cellIs" dxfId="10720" priority="2085" operator="lessThan">
      <formula>$C$4</formula>
    </cfRule>
  </conditionalFormatting>
  <conditionalFormatting sqref="BX45">
    <cfRule type="cellIs" dxfId="10719" priority="2135" operator="lessThan">
      <formula>$C$4</formula>
    </cfRule>
  </conditionalFormatting>
  <conditionalFormatting sqref="BY45">
    <cfRule type="cellIs" dxfId="10718" priority="2185" operator="lessThan">
      <formula>$C$4</formula>
    </cfRule>
  </conditionalFormatting>
  <conditionalFormatting sqref="BZ45">
    <cfRule type="cellIs" dxfId="10717" priority="2235" operator="lessThan">
      <formula>$C$4</formula>
    </cfRule>
  </conditionalFormatting>
  <conditionalFormatting sqref="CA45">
    <cfRule type="cellIs" dxfId="10716" priority="2285" operator="lessThan">
      <formula>$C$4</formula>
    </cfRule>
  </conditionalFormatting>
  <conditionalFormatting sqref="CB45">
    <cfRule type="cellIs" dxfId="10715" priority="2335" operator="lessThan">
      <formula>$C$4</formula>
    </cfRule>
  </conditionalFormatting>
  <conditionalFormatting sqref="CC45">
    <cfRule type="cellIs" dxfId="10714" priority="2385" operator="lessThan">
      <formula>$C$4</formula>
    </cfRule>
  </conditionalFormatting>
  <conditionalFormatting sqref="CD45">
    <cfRule type="cellIs" dxfId="10713" priority="2435" operator="lessThan">
      <formula>$C$4</formula>
    </cfRule>
  </conditionalFormatting>
  <conditionalFormatting sqref="CE45">
    <cfRule type="cellIs" dxfId="10712" priority="2485" operator="lessThan">
      <formula>$C$4</formula>
    </cfRule>
  </conditionalFormatting>
  <conditionalFormatting sqref="CF45">
    <cfRule type="cellIs" dxfId="10711" priority="4589" operator="lessThan">
      <formula>$C$4</formula>
    </cfRule>
    <cfRule type="cellIs" dxfId="10710" priority="4590" operator="lessThan">
      <formula>$C$4</formula>
    </cfRule>
  </conditionalFormatting>
  <conditionalFormatting sqref="CH45">
    <cfRule type="cellIs" dxfId="10709" priority="2769" operator="lessThan">
      <formula>$C$4</formula>
    </cfRule>
    <cfRule type="cellIs" dxfId="10708" priority="2770" operator="lessThan">
      <formula>$C$4</formula>
    </cfRule>
  </conditionalFormatting>
  <conditionalFormatting sqref="L46">
    <cfRule type="cellIs" dxfId="10707" priority="2871" operator="lessThan">
      <formula>$C$4</formula>
    </cfRule>
    <cfRule type="cellIs" dxfId="10706" priority="2872" operator="lessThan">
      <formula>$C$4</formula>
    </cfRule>
  </conditionalFormatting>
  <conditionalFormatting sqref="M46">
    <cfRule type="cellIs" dxfId="10705" priority="2971" operator="lessThan">
      <formula>$C$4</formula>
    </cfRule>
    <cfRule type="cellIs" dxfId="10704" priority="2972" operator="lessThan">
      <formula>$C$4</formula>
    </cfRule>
  </conditionalFormatting>
  <conditionalFormatting sqref="O46">
    <cfRule type="cellIs" dxfId="10703" priority="36" operator="lessThan">
      <formula>$C$4</formula>
    </cfRule>
  </conditionalFormatting>
  <conditionalFormatting sqref="P46">
    <cfRule type="cellIs" dxfId="10702" priority="86" operator="lessThan">
      <formula>$C$4</formula>
    </cfRule>
  </conditionalFormatting>
  <conditionalFormatting sqref="Q46">
    <cfRule type="cellIs" dxfId="10701" priority="136" operator="lessThan">
      <formula>$C$4</formula>
    </cfRule>
  </conditionalFormatting>
  <conditionalFormatting sqref="R46">
    <cfRule type="cellIs" dxfId="10700" priority="2536" operator="lessThan">
      <formula>$C$4</formula>
    </cfRule>
  </conditionalFormatting>
  <conditionalFormatting sqref="S46">
    <cfRule type="cellIs" dxfId="10699" priority="2586" operator="lessThan">
      <formula>$C$4</formula>
    </cfRule>
  </conditionalFormatting>
  <conditionalFormatting sqref="T46">
    <cfRule type="cellIs" dxfId="10698" priority="186" operator="lessThan">
      <formula>$C$4</formula>
    </cfRule>
  </conditionalFormatting>
  <conditionalFormatting sqref="U46">
    <cfRule type="cellIs" dxfId="10697" priority="2636" operator="lessThan">
      <formula>$C$4</formula>
    </cfRule>
  </conditionalFormatting>
  <conditionalFormatting sqref="V46">
    <cfRule type="cellIs" dxfId="10696" priority="2686" operator="lessThan">
      <formula>$C$4</formula>
    </cfRule>
  </conditionalFormatting>
  <conditionalFormatting sqref="W46">
    <cfRule type="cellIs" dxfId="10695" priority="236" operator="lessThan">
      <formula>$C$4</formula>
    </cfRule>
  </conditionalFormatting>
  <conditionalFormatting sqref="X46">
    <cfRule type="cellIs" dxfId="10694" priority="286" operator="lessThan">
      <formula>$C$4</formula>
    </cfRule>
  </conditionalFormatting>
  <conditionalFormatting sqref="Y46">
    <cfRule type="cellIs" dxfId="10693" priority="336" operator="lessThan">
      <formula>$C$4</formula>
    </cfRule>
  </conditionalFormatting>
  <conditionalFormatting sqref="Z46">
    <cfRule type="cellIs" dxfId="10692" priority="386" operator="lessThan">
      <formula>$C$4</formula>
    </cfRule>
  </conditionalFormatting>
  <conditionalFormatting sqref="AA46">
    <cfRule type="cellIs" dxfId="10691" priority="436" operator="lessThan">
      <formula>$C$4</formula>
    </cfRule>
  </conditionalFormatting>
  <conditionalFormatting sqref="AB46">
    <cfRule type="cellIs" dxfId="10690" priority="486" operator="lessThan">
      <formula>$C$4</formula>
    </cfRule>
  </conditionalFormatting>
  <conditionalFormatting sqref="AC46">
    <cfRule type="cellIs" dxfId="10689" priority="536" operator="lessThan">
      <formula>$C$4</formula>
    </cfRule>
  </conditionalFormatting>
  <conditionalFormatting sqref="AD46">
    <cfRule type="cellIs" dxfId="10688" priority="586" operator="lessThan">
      <formula>$C$4</formula>
    </cfRule>
  </conditionalFormatting>
  <conditionalFormatting sqref="AE46">
    <cfRule type="cellIs" dxfId="10687" priority="636" operator="lessThan">
      <formula>$C$4</formula>
    </cfRule>
  </conditionalFormatting>
  <conditionalFormatting sqref="AF46">
    <cfRule type="cellIs" dxfId="10686" priority="686" operator="lessThan">
      <formula>$C$4</formula>
    </cfRule>
  </conditionalFormatting>
  <conditionalFormatting sqref="AG46">
    <cfRule type="cellIs" dxfId="10685" priority="736" operator="lessThan">
      <formula>$C$4</formula>
    </cfRule>
  </conditionalFormatting>
  <conditionalFormatting sqref="AH46">
    <cfRule type="cellIs" dxfId="10684" priority="786" operator="lessThan">
      <formula>$C$4</formula>
    </cfRule>
  </conditionalFormatting>
  <conditionalFormatting sqref="AI46">
    <cfRule type="cellIs" dxfId="10683" priority="836" operator="lessThan">
      <formula>$C$4</formula>
    </cfRule>
  </conditionalFormatting>
  <conditionalFormatting sqref="AJ46">
    <cfRule type="cellIs" dxfId="10682" priority="886" operator="lessThan">
      <formula>$C$4</formula>
    </cfRule>
  </conditionalFormatting>
  <conditionalFormatting sqref="AK46">
    <cfRule type="cellIs" dxfId="10681" priority="936" operator="lessThan">
      <formula>$C$4</formula>
    </cfRule>
  </conditionalFormatting>
  <conditionalFormatting sqref="AL46">
    <cfRule type="cellIs" dxfId="10680" priority="986" operator="lessThan">
      <formula>$C$4</formula>
    </cfRule>
  </conditionalFormatting>
  <conditionalFormatting sqref="AM46">
    <cfRule type="cellIs" dxfId="10679" priority="1036" operator="lessThan">
      <formula>$C$4</formula>
    </cfRule>
  </conditionalFormatting>
  <conditionalFormatting sqref="AN46">
    <cfRule type="cellIs" dxfId="10678" priority="1086" operator="lessThan">
      <formula>$C$4</formula>
    </cfRule>
  </conditionalFormatting>
  <conditionalFormatting sqref="AO46">
    <cfRule type="cellIs" dxfId="10677" priority="1136" operator="lessThan">
      <formula>$C$4</formula>
    </cfRule>
  </conditionalFormatting>
  <conditionalFormatting sqref="AP46">
    <cfRule type="cellIs" dxfId="10676" priority="1186" operator="lessThan">
      <formula>$C$4</formula>
    </cfRule>
  </conditionalFormatting>
  <conditionalFormatting sqref="AQ46">
    <cfRule type="cellIs" dxfId="10675" priority="1236" operator="lessThan">
      <formula>$C$4</formula>
    </cfRule>
  </conditionalFormatting>
  <conditionalFormatting sqref="AR46">
    <cfRule type="cellIs" dxfId="10674" priority="1286" operator="lessThan">
      <formula>$C$4</formula>
    </cfRule>
  </conditionalFormatting>
  <conditionalFormatting sqref="AS46">
    <cfRule type="cellIs" dxfId="10673" priority="1336" operator="lessThan">
      <formula>$C$4</formula>
    </cfRule>
  </conditionalFormatting>
  <conditionalFormatting sqref="AT46">
    <cfRule type="cellIs" dxfId="10672" priority="1386" operator="lessThan">
      <formula>$C$4</formula>
    </cfRule>
  </conditionalFormatting>
  <conditionalFormatting sqref="AU46">
    <cfRule type="cellIs" dxfId="10671" priority="1436" operator="lessThan">
      <formula>$C$4</formula>
    </cfRule>
  </conditionalFormatting>
  <conditionalFormatting sqref="AV46">
    <cfRule type="cellIs" dxfId="10670" priority="1486" operator="lessThan">
      <formula>$C$4</formula>
    </cfRule>
  </conditionalFormatting>
  <conditionalFormatting sqref="AW46">
    <cfRule type="cellIs" dxfId="10669" priority="1536" operator="lessThan">
      <formula>$C$4</formula>
    </cfRule>
  </conditionalFormatting>
  <conditionalFormatting sqref="AX46">
    <cfRule type="cellIs" dxfId="10668" priority="3091" operator="lessThan">
      <formula>$C$4</formula>
    </cfRule>
    <cfRule type="cellIs" dxfId="10667" priority="3092" operator="lessThan">
      <formula>$C$4</formula>
    </cfRule>
  </conditionalFormatting>
  <conditionalFormatting sqref="AY46">
    <cfRule type="cellIs" dxfId="10666" priority="3191" operator="lessThan">
      <formula>$C$4</formula>
    </cfRule>
    <cfRule type="cellIs" dxfId="10665" priority="3192" operator="lessThan">
      <formula>$C$4</formula>
    </cfRule>
  </conditionalFormatting>
  <conditionalFormatting sqref="AZ46">
    <cfRule type="cellIs" dxfId="10664" priority="3291" operator="lessThan">
      <formula>$C$4</formula>
    </cfRule>
    <cfRule type="cellIs" dxfId="10663" priority="3292" operator="lessThan">
      <formula>$C$4</formula>
    </cfRule>
  </conditionalFormatting>
  <conditionalFormatting sqref="BA46">
    <cfRule type="cellIs" dxfId="10662" priority="3391" operator="lessThan">
      <formula>$C$4</formula>
    </cfRule>
    <cfRule type="cellIs" dxfId="10661" priority="3392" operator="lessThan">
      <formula>$C$4</formula>
    </cfRule>
  </conditionalFormatting>
  <conditionalFormatting sqref="BB46">
    <cfRule type="cellIs" dxfId="10660" priority="3491" operator="lessThan">
      <formula>$C$4</formula>
    </cfRule>
    <cfRule type="cellIs" dxfId="10659" priority="3492" operator="lessThan">
      <formula>$C$4</formula>
    </cfRule>
  </conditionalFormatting>
  <conditionalFormatting sqref="BC46">
    <cfRule type="cellIs" dxfId="10658" priority="3591" operator="lessThan">
      <formula>$C$4</formula>
    </cfRule>
    <cfRule type="cellIs" dxfId="10657" priority="3592" operator="lessThan">
      <formula>$C$4</formula>
    </cfRule>
  </conditionalFormatting>
  <conditionalFormatting sqref="BD46">
    <cfRule type="cellIs" dxfId="10656" priority="3691" operator="lessThan">
      <formula>$C$4</formula>
    </cfRule>
    <cfRule type="cellIs" dxfId="10655" priority="3692" operator="lessThan">
      <formula>$C$4</formula>
    </cfRule>
  </conditionalFormatting>
  <conditionalFormatting sqref="BE46">
    <cfRule type="cellIs" dxfId="10654" priority="3791" operator="lessThan">
      <formula>$C$4</formula>
    </cfRule>
    <cfRule type="cellIs" dxfId="10653" priority="3792" operator="lessThan">
      <formula>$C$4</formula>
    </cfRule>
  </conditionalFormatting>
  <conditionalFormatting sqref="BF46">
    <cfRule type="cellIs" dxfId="10652" priority="3891" operator="lessThan">
      <formula>$C$4</formula>
    </cfRule>
    <cfRule type="cellIs" dxfId="10651" priority="3892" operator="lessThan">
      <formula>$C$4</formula>
    </cfRule>
  </conditionalFormatting>
  <conditionalFormatting sqref="BG46">
    <cfRule type="cellIs" dxfId="10650" priority="3991" operator="lessThan">
      <formula>$C$4</formula>
    </cfRule>
    <cfRule type="cellIs" dxfId="10649" priority="3992" operator="lessThan">
      <formula>$C$4</formula>
    </cfRule>
  </conditionalFormatting>
  <conditionalFormatting sqref="BH46">
    <cfRule type="cellIs" dxfId="10648" priority="4091" operator="lessThan">
      <formula>$C$4</formula>
    </cfRule>
    <cfRule type="cellIs" dxfId="10647" priority="4092" operator="lessThan">
      <formula>$C$4</formula>
    </cfRule>
  </conditionalFormatting>
  <conditionalFormatting sqref="BI46">
    <cfRule type="cellIs" dxfId="10646" priority="4191" operator="lessThan">
      <formula>$C$4</formula>
    </cfRule>
    <cfRule type="cellIs" dxfId="10645" priority="4192" operator="lessThan">
      <formula>$C$4</formula>
    </cfRule>
  </conditionalFormatting>
  <conditionalFormatting sqref="BJ46">
    <cfRule type="cellIs" dxfId="10644" priority="4291" operator="lessThan">
      <formula>$C$4</formula>
    </cfRule>
    <cfRule type="cellIs" dxfId="10643" priority="4292" operator="lessThan">
      <formula>$C$4</formula>
    </cfRule>
  </conditionalFormatting>
  <conditionalFormatting sqref="BK46">
    <cfRule type="cellIs" dxfId="10642" priority="4391" operator="lessThan">
      <formula>$C$4</formula>
    </cfRule>
    <cfRule type="cellIs" dxfId="10641" priority="4392" operator="lessThan">
      <formula>$C$4</formula>
    </cfRule>
  </conditionalFormatting>
  <conditionalFormatting sqref="BL46">
    <cfRule type="cellIs" dxfId="10640" priority="4491" operator="lessThan">
      <formula>$C$4</formula>
    </cfRule>
    <cfRule type="cellIs" dxfId="10639" priority="4492" operator="lessThan">
      <formula>$C$4</formula>
    </cfRule>
  </conditionalFormatting>
  <conditionalFormatting sqref="BM46">
    <cfRule type="cellIs" dxfId="10638" priority="1586" operator="lessThan">
      <formula>$C$4</formula>
    </cfRule>
  </conditionalFormatting>
  <conditionalFormatting sqref="BN46">
    <cfRule type="cellIs" dxfId="10637" priority="1636" operator="lessThan">
      <formula>$C$4</formula>
    </cfRule>
  </conditionalFormatting>
  <conditionalFormatting sqref="BO46">
    <cfRule type="cellIs" dxfId="10636" priority="1686" operator="lessThan">
      <formula>$C$4</formula>
    </cfRule>
  </conditionalFormatting>
  <conditionalFormatting sqref="BP46">
    <cfRule type="cellIs" dxfId="10635" priority="1736" operator="lessThan">
      <formula>$C$4</formula>
    </cfRule>
  </conditionalFormatting>
  <conditionalFormatting sqref="BQ46">
    <cfRule type="cellIs" dxfId="10634" priority="1786" operator="lessThan">
      <formula>$C$4</formula>
    </cfRule>
  </conditionalFormatting>
  <conditionalFormatting sqref="BR46">
    <cfRule type="cellIs" dxfId="10633" priority="1836" operator="lessThan">
      <formula>$C$4</formula>
    </cfRule>
  </conditionalFormatting>
  <conditionalFormatting sqref="BS46">
    <cfRule type="cellIs" dxfId="10632" priority="1886" operator="lessThan">
      <formula>$C$4</formula>
    </cfRule>
  </conditionalFormatting>
  <conditionalFormatting sqref="BT46">
    <cfRule type="cellIs" dxfId="10631" priority="1936" operator="lessThan">
      <formula>$C$4</formula>
    </cfRule>
  </conditionalFormatting>
  <conditionalFormatting sqref="BU46">
    <cfRule type="cellIs" dxfId="10630" priority="1986" operator="lessThan">
      <formula>$C$4</formula>
    </cfRule>
  </conditionalFormatting>
  <conditionalFormatting sqref="BV46">
    <cfRule type="cellIs" dxfId="10629" priority="2036" operator="lessThan">
      <formula>$C$4</formula>
    </cfRule>
  </conditionalFormatting>
  <conditionalFormatting sqref="BW46">
    <cfRule type="cellIs" dxfId="10628" priority="2086" operator="lessThan">
      <formula>$C$4</formula>
    </cfRule>
  </conditionalFormatting>
  <conditionalFormatting sqref="BX46">
    <cfRule type="cellIs" dxfId="10627" priority="2136" operator="lessThan">
      <formula>$C$4</formula>
    </cfRule>
  </conditionalFormatting>
  <conditionalFormatting sqref="BY46">
    <cfRule type="cellIs" dxfId="10626" priority="2186" operator="lessThan">
      <formula>$C$4</formula>
    </cfRule>
  </conditionalFormatting>
  <conditionalFormatting sqref="BZ46">
    <cfRule type="cellIs" dxfId="10625" priority="2236" operator="lessThan">
      <formula>$C$4</formula>
    </cfRule>
  </conditionalFormatting>
  <conditionalFormatting sqref="CA46">
    <cfRule type="cellIs" dxfId="10624" priority="2286" operator="lessThan">
      <formula>$C$4</formula>
    </cfRule>
  </conditionalFormatting>
  <conditionalFormatting sqref="CB46">
    <cfRule type="cellIs" dxfId="10623" priority="2336" operator="lessThan">
      <formula>$C$4</formula>
    </cfRule>
  </conditionalFormatting>
  <conditionalFormatting sqref="CC46">
    <cfRule type="cellIs" dxfId="10622" priority="2386" operator="lessThan">
      <formula>$C$4</formula>
    </cfRule>
  </conditionalFormatting>
  <conditionalFormatting sqref="CD46">
    <cfRule type="cellIs" dxfId="10621" priority="2436" operator="lessThan">
      <formula>$C$4</formula>
    </cfRule>
  </conditionalFormatting>
  <conditionalFormatting sqref="CE46">
    <cfRule type="cellIs" dxfId="10620" priority="2486" operator="lessThan">
      <formula>$C$4</formula>
    </cfRule>
  </conditionalFormatting>
  <conditionalFormatting sqref="CF46">
    <cfRule type="cellIs" dxfId="10619" priority="4591" operator="lessThan">
      <formula>$C$4</formula>
    </cfRule>
    <cfRule type="cellIs" dxfId="10618" priority="4592" operator="lessThan">
      <formula>$C$4</formula>
    </cfRule>
  </conditionalFormatting>
  <conditionalFormatting sqref="CH46">
    <cfRule type="cellIs" dxfId="10617" priority="2771" operator="lessThan">
      <formula>$C$4</formula>
    </cfRule>
    <cfRule type="cellIs" dxfId="10616" priority="2772" operator="lessThan">
      <formula>$C$4</formula>
    </cfRule>
  </conditionalFormatting>
  <conditionalFormatting sqref="CI46">
    <cfRule type="cellIs" dxfId="10615" priority="4691" operator="lessThan">
      <formula>$C$4</formula>
    </cfRule>
    <cfRule type="cellIs" dxfId="10614" priority="4692" operator="lessThan">
      <formula>$C$4</formula>
    </cfRule>
  </conditionalFormatting>
  <conditionalFormatting sqref="L47">
    <cfRule type="cellIs" dxfId="10613" priority="2873" operator="lessThan">
      <formula>$C$4</formula>
    </cfRule>
    <cfRule type="cellIs" dxfId="10612" priority="2874" operator="lessThan">
      <formula>$C$4</formula>
    </cfRule>
  </conditionalFormatting>
  <conditionalFormatting sqref="M47">
    <cfRule type="cellIs" dxfId="10611" priority="2973" operator="lessThan">
      <formula>$C$4</formula>
    </cfRule>
    <cfRule type="cellIs" dxfId="10610" priority="2974" operator="lessThan">
      <formula>$C$4</formula>
    </cfRule>
  </conditionalFormatting>
  <conditionalFormatting sqref="O47">
    <cfRule type="cellIs" dxfId="10609" priority="37" operator="lessThan">
      <formula>$C$4</formula>
    </cfRule>
  </conditionalFormatting>
  <conditionalFormatting sqref="P47">
    <cfRule type="cellIs" dxfId="10608" priority="87" operator="lessThan">
      <formula>$C$4</formula>
    </cfRule>
  </conditionalFormatting>
  <conditionalFormatting sqref="Q47">
    <cfRule type="cellIs" dxfId="10607" priority="137" operator="lessThan">
      <formula>$C$4</formula>
    </cfRule>
  </conditionalFormatting>
  <conditionalFormatting sqref="R47">
    <cfRule type="cellIs" dxfId="10606" priority="2537" operator="lessThan">
      <formula>$C$4</formula>
    </cfRule>
  </conditionalFormatting>
  <conditionalFormatting sqref="S47">
    <cfRule type="cellIs" dxfId="10605" priority="2587" operator="lessThan">
      <formula>$C$4</formula>
    </cfRule>
  </conditionalFormatting>
  <conditionalFormatting sqref="T47">
    <cfRule type="cellIs" dxfId="10604" priority="187" operator="lessThan">
      <formula>$C$4</formula>
    </cfRule>
  </conditionalFormatting>
  <conditionalFormatting sqref="U47">
    <cfRule type="cellIs" dxfId="10603" priority="2637" operator="lessThan">
      <formula>$C$4</formula>
    </cfRule>
  </conditionalFormatting>
  <conditionalFormatting sqref="V47">
    <cfRule type="cellIs" dxfId="10602" priority="2687" operator="lessThan">
      <formula>$C$4</formula>
    </cfRule>
  </conditionalFormatting>
  <conditionalFormatting sqref="W47">
    <cfRule type="cellIs" dxfId="10601" priority="237" operator="lessThan">
      <formula>$C$4</formula>
    </cfRule>
  </conditionalFormatting>
  <conditionalFormatting sqref="X47">
    <cfRule type="cellIs" dxfId="10600" priority="287" operator="lessThan">
      <formula>$C$4</formula>
    </cfRule>
  </conditionalFormatting>
  <conditionalFormatting sqref="Y47">
    <cfRule type="cellIs" dxfId="10599" priority="337" operator="lessThan">
      <formula>$C$4</formula>
    </cfRule>
  </conditionalFormatting>
  <conditionalFormatting sqref="Z47">
    <cfRule type="cellIs" dxfId="10598" priority="387" operator="lessThan">
      <formula>$C$4</formula>
    </cfRule>
  </conditionalFormatting>
  <conditionalFormatting sqref="AA47">
    <cfRule type="cellIs" dxfId="10597" priority="437" operator="lessThan">
      <formula>$C$4</formula>
    </cfRule>
  </conditionalFormatting>
  <conditionalFormatting sqref="AB47">
    <cfRule type="cellIs" dxfId="10596" priority="487" operator="lessThan">
      <formula>$C$4</formula>
    </cfRule>
  </conditionalFormatting>
  <conditionalFormatting sqref="AC47">
    <cfRule type="cellIs" dxfId="10595" priority="537" operator="lessThan">
      <formula>$C$4</formula>
    </cfRule>
  </conditionalFormatting>
  <conditionalFormatting sqref="AD47">
    <cfRule type="cellIs" dxfId="10594" priority="587" operator="lessThan">
      <formula>$C$4</formula>
    </cfRule>
  </conditionalFormatting>
  <conditionalFormatting sqref="AE47">
    <cfRule type="cellIs" dxfId="10593" priority="637" operator="lessThan">
      <formula>$C$4</formula>
    </cfRule>
  </conditionalFormatting>
  <conditionalFormatting sqref="AF47">
    <cfRule type="cellIs" dxfId="10592" priority="687" operator="lessThan">
      <formula>$C$4</formula>
    </cfRule>
  </conditionalFormatting>
  <conditionalFormatting sqref="AG47">
    <cfRule type="cellIs" dxfId="10591" priority="737" operator="lessThan">
      <formula>$C$4</formula>
    </cfRule>
  </conditionalFormatting>
  <conditionalFormatting sqref="AH47">
    <cfRule type="cellIs" dxfId="10590" priority="787" operator="lessThan">
      <formula>$C$4</formula>
    </cfRule>
  </conditionalFormatting>
  <conditionalFormatting sqref="AI47">
    <cfRule type="cellIs" dxfId="10589" priority="837" operator="lessThan">
      <formula>$C$4</formula>
    </cfRule>
  </conditionalFormatting>
  <conditionalFormatting sqref="AJ47">
    <cfRule type="cellIs" dxfId="10588" priority="887" operator="lessThan">
      <formula>$C$4</formula>
    </cfRule>
  </conditionalFormatting>
  <conditionalFormatting sqref="AK47">
    <cfRule type="cellIs" dxfId="10587" priority="937" operator="lessThan">
      <formula>$C$4</formula>
    </cfRule>
  </conditionalFormatting>
  <conditionalFormatting sqref="AL47">
    <cfRule type="cellIs" dxfId="10586" priority="987" operator="lessThan">
      <formula>$C$4</formula>
    </cfRule>
  </conditionalFormatting>
  <conditionalFormatting sqref="AM47">
    <cfRule type="cellIs" dxfId="10585" priority="1037" operator="lessThan">
      <formula>$C$4</formula>
    </cfRule>
  </conditionalFormatting>
  <conditionalFormatting sqref="AN47">
    <cfRule type="cellIs" dxfId="10584" priority="1087" operator="lessThan">
      <formula>$C$4</formula>
    </cfRule>
  </conditionalFormatting>
  <conditionalFormatting sqref="AO47">
    <cfRule type="cellIs" dxfId="10583" priority="1137" operator="lessThan">
      <formula>$C$4</formula>
    </cfRule>
  </conditionalFormatting>
  <conditionalFormatting sqref="AP47">
    <cfRule type="cellIs" dxfId="10582" priority="1187" operator="lessThan">
      <formula>$C$4</formula>
    </cfRule>
  </conditionalFormatting>
  <conditionalFormatting sqref="AQ47">
    <cfRule type="cellIs" dxfId="10581" priority="1237" operator="lessThan">
      <formula>$C$4</formula>
    </cfRule>
  </conditionalFormatting>
  <conditionalFormatting sqref="AR47">
    <cfRule type="cellIs" dxfId="10580" priority="1287" operator="lessThan">
      <formula>$C$4</formula>
    </cfRule>
  </conditionalFormatting>
  <conditionalFormatting sqref="AS47">
    <cfRule type="cellIs" dxfId="10579" priority="1337" operator="lessThan">
      <formula>$C$4</formula>
    </cfRule>
  </conditionalFormatting>
  <conditionalFormatting sqref="AT47">
    <cfRule type="cellIs" dxfId="10578" priority="1387" operator="lessThan">
      <formula>$C$4</formula>
    </cfRule>
  </conditionalFormatting>
  <conditionalFormatting sqref="AU47">
    <cfRule type="cellIs" dxfId="10577" priority="1437" operator="lessThan">
      <formula>$C$4</formula>
    </cfRule>
  </conditionalFormatting>
  <conditionalFormatting sqref="AV47">
    <cfRule type="cellIs" dxfId="10576" priority="1487" operator="lessThan">
      <formula>$C$4</formula>
    </cfRule>
  </conditionalFormatting>
  <conditionalFormatting sqref="AW47">
    <cfRule type="cellIs" dxfId="10575" priority="1537" operator="lessThan">
      <formula>$C$4</formula>
    </cfRule>
  </conditionalFormatting>
  <conditionalFormatting sqref="AX47">
    <cfRule type="cellIs" dxfId="10574" priority="3093" operator="lessThan">
      <formula>$C$4</formula>
    </cfRule>
    <cfRule type="cellIs" dxfId="10573" priority="3094" operator="lessThan">
      <formula>$C$4</formula>
    </cfRule>
  </conditionalFormatting>
  <conditionalFormatting sqref="AY47">
    <cfRule type="cellIs" dxfId="10572" priority="3193" operator="lessThan">
      <formula>$C$4</formula>
    </cfRule>
    <cfRule type="cellIs" dxfId="10571" priority="3194" operator="lessThan">
      <formula>$C$4</formula>
    </cfRule>
  </conditionalFormatting>
  <conditionalFormatting sqref="AZ47">
    <cfRule type="cellIs" dxfId="10570" priority="3293" operator="lessThan">
      <formula>$C$4</formula>
    </cfRule>
    <cfRule type="cellIs" dxfId="10569" priority="3294" operator="lessThan">
      <formula>$C$4</formula>
    </cfRule>
  </conditionalFormatting>
  <conditionalFormatting sqref="BA47">
    <cfRule type="cellIs" dxfId="10568" priority="3393" operator="lessThan">
      <formula>$C$4</formula>
    </cfRule>
    <cfRule type="cellIs" dxfId="10567" priority="3394" operator="lessThan">
      <formula>$C$4</formula>
    </cfRule>
  </conditionalFormatting>
  <conditionalFormatting sqref="BB47">
    <cfRule type="cellIs" dxfId="10566" priority="3493" operator="lessThan">
      <formula>$C$4</formula>
    </cfRule>
    <cfRule type="cellIs" dxfId="10565" priority="3494" operator="lessThan">
      <formula>$C$4</formula>
    </cfRule>
  </conditionalFormatting>
  <conditionalFormatting sqref="BC47">
    <cfRule type="cellIs" dxfId="10564" priority="3593" operator="lessThan">
      <formula>$C$4</formula>
    </cfRule>
    <cfRule type="cellIs" dxfId="10563" priority="3594" operator="lessThan">
      <formula>$C$4</formula>
    </cfRule>
  </conditionalFormatting>
  <conditionalFormatting sqref="BD47">
    <cfRule type="cellIs" dxfId="10562" priority="3693" operator="lessThan">
      <formula>$C$4</formula>
    </cfRule>
    <cfRule type="cellIs" dxfId="10561" priority="3694" operator="lessThan">
      <formula>$C$4</formula>
    </cfRule>
  </conditionalFormatting>
  <conditionalFormatting sqref="BE47">
    <cfRule type="cellIs" dxfId="10560" priority="3793" operator="lessThan">
      <formula>$C$4</formula>
    </cfRule>
    <cfRule type="cellIs" dxfId="10559" priority="3794" operator="lessThan">
      <formula>$C$4</formula>
    </cfRule>
  </conditionalFormatting>
  <conditionalFormatting sqref="BF47">
    <cfRule type="cellIs" dxfId="10558" priority="3893" operator="lessThan">
      <formula>$C$4</formula>
    </cfRule>
    <cfRule type="cellIs" dxfId="10557" priority="3894" operator="lessThan">
      <formula>$C$4</formula>
    </cfRule>
  </conditionalFormatting>
  <conditionalFormatting sqref="BG47">
    <cfRule type="cellIs" dxfId="10556" priority="3993" operator="lessThan">
      <formula>$C$4</formula>
    </cfRule>
    <cfRule type="cellIs" dxfId="10555" priority="3994" operator="lessThan">
      <formula>$C$4</formula>
    </cfRule>
  </conditionalFormatting>
  <conditionalFormatting sqref="BH47">
    <cfRule type="cellIs" dxfId="10554" priority="4093" operator="lessThan">
      <formula>$C$4</formula>
    </cfRule>
    <cfRule type="cellIs" dxfId="10553" priority="4094" operator="lessThan">
      <formula>$C$4</formula>
    </cfRule>
  </conditionalFormatting>
  <conditionalFormatting sqref="BI47">
    <cfRule type="cellIs" dxfId="10552" priority="4193" operator="lessThan">
      <formula>$C$4</formula>
    </cfRule>
    <cfRule type="cellIs" dxfId="10551" priority="4194" operator="lessThan">
      <formula>$C$4</formula>
    </cfRule>
  </conditionalFormatting>
  <conditionalFormatting sqref="BJ47">
    <cfRule type="cellIs" dxfId="10550" priority="4293" operator="lessThan">
      <formula>$C$4</formula>
    </cfRule>
    <cfRule type="cellIs" dxfId="10549" priority="4294" operator="lessThan">
      <formula>$C$4</formula>
    </cfRule>
  </conditionalFormatting>
  <conditionalFormatting sqref="BK47">
    <cfRule type="cellIs" dxfId="10548" priority="4393" operator="lessThan">
      <formula>$C$4</formula>
    </cfRule>
    <cfRule type="cellIs" dxfId="10547" priority="4394" operator="lessThan">
      <formula>$C$4</formula>
    </cfRule>
  </conditionalFormatting>
  <conditionalFormatting sqref="BL47">
    <cfRule type="cellIs" dxfId="10546" priority="4493" operator="lessThan">
      <formula>$C$4</formula>
    </cfRule>
    <cfRule type="cellIs" dxfId="10545" priority="4494" operator="lessThan">
      <formula>$C$4</formula>
    </cfRule>
  </conditionalFormatting>
  <conditionalFormatting sqref="BM47">
    <cfRule type="cellIs" dxfId="10544" priority="1587" operator="lessThan">
      <formula>$C$4</formula>
    </cfRule>
  </conditionalFormatting>
  <conditionalFormatting sqref="BN47">
    <cfRule type="cellIs" dxfId="10543" priority="1637" operator="lessThan">
      <formula>$C$4</formula>
    </cfRule>
  </conditionalFormatting>
  <conditionalFormatting sqref="BO47">
    <cfRule type="cellIs" dxfId="10542" priority="1687" operator="lessThan">
      <formula>$C$4</formula>
    </cfRule>
  </conditionalFormatting>
  <conditionalFormatting sqref="BP47">
    <cfRule type="cellIs" dxfId="10541" priority="1737" operator="lessThan">
      <formula>$C$4</formula>
    </cfRule>
  </conditionalFormatting>
  <conditionalFormatting sqref="BQ47">
    <cfRule type="cellIs" dxfId="10540" priority="1787" operator="lessThan">
      <formula>$C$4</formula>
    </cfRule>
  </conditionalFormatting>
  <conditionalFormatting sqref="BR47">
    <cfRule type="cellIs" dxfId="10539" priority="1837" operator="lessThan">
      <formula>$C$4</formula>
    </cfRule>
  </conditionalFormatting>
  <conditionalFormatting sqref="BS47">
    <cfRule type="cellIs" dxfId="10538" priority="1887" operator="lessThan">
      <formula>$C$4</formula>
    </cfRule>
  </conditionalFormatting>
  <conditionalFormatting sqref="BT47">
    <cfRule type="cellIs" dxfId="10537" priority="1937" operator="lessThan">
      <formula>$C$4</formula>
    </cfRule>
  </conditionalFormatting>
  <conditionalFormatting sqref="BU47">
    <cfRule type="cellIs" dxfId="10536" priority="1987" operator="lessThan">
      <formula>$C$4</formula>
    </cfRule>
  </conditionalFormatting>
  <conditionalFormatting sqref="BV47">
    <cfRule type="cellIs" dxfId="10535" priority="2037" operator="lessThan">
      <formula>$C$4</formula>
    </cfRule>
  </conditionalFormatting>
  <conditionalFormatting sqref="BW47">
    <cfRule type="cellIs" dxfId="10534" priority="2087" operator="lessThan">
      <formula>$C$4</formula>
    </cfRule>
  </conditionalFormatting>
  <conditionalFormatting sqref="BX47">
    <cfRule type="cellIs" dxfId="10533" priority="2137" operator="lessThan">
      <formula>$C$4</formula>
    </cfRule>
  </conditionalFormatting>
  <conditionalFormatting sqref="BY47">
    <cfRule type="cellIs" dxfId="10532" priority="2187" operator="lessThan">
      <formula>$C$4</formula>
    </cfRule>
  </conditionalFormatting>
  <conditionalFormatting sqref="BZ47">
    <cfRule type="cellIs" dxfId="10531" priority="2237" operator="lessThan">
      <formula>$C$4</formula>
    </cfRule>
  </conditionalFormatting>
  <conditionalFormatting sqref="CA47">
    <cfRule type="cellIs" dxfId="10530" priority="2287" operator="lessThan">
      <formula>$C$4</formula>
    </cfRule>
  </conditionalFormatting>
  <conditionalFormatting sqref="CB47">
    <cfRule type="cellIs" dxfId="10529" priority="2337" operator="lessThan">
      <formula>$C$4</formula>
    </cfRule>
  </conditionalFormatting>
  <conditionalFormatting sqref="CC47">
    <cfRule type="cellIs" dxfId="10528" priority="2387" operator="lessThan">
      <formula>$C$4</formula>
    </cfRule>
  </conditionalFormatting>
  <conditionalFormatting sqref="CD47">
    <cfRule type="cellIs" dxfId="10527" priority="2437" operator="lessThan">
      <formula>$C$4</formula>
    </cfRule>
  </conditionalFormatting>
  <conditionalFormatting sqref="CE47">
    <cfRule type="cellIs" dxfId="10526" priority="2487" operator="lessThan">
      <formula>$C$4</formula>
    </cfRule>
  </conditionalFormatting>
  <conditionalFormatting sqref="CF47">
    <cfRule type="cellIs" dxfId="10525" priority="4593" operator="lessThan">
      <formula>$C$4</formula>
    </cfRule>
    <cfRule type="cellIs" dxfId="10524" priority="4594" operator="lessThan">
      <formula>$C$4</formula>
    </cfRule>
  </conditionalFormatting>
  <conditionalFormatting sqref="CH47">
    <cfRule type="cellIs" dxfId="10523" priority="2773" operator="lessThan">
      <formula>$C$4</formula>
    </cfRule>
    <cfRule type="cellIs" dxfId="10522" priority="2774" operator="lessThan">
      <formula>$C$4</formula>
    </cfRule>
  </conditionalFormatting>
  <conditionalFormatting sqref="CI47">
    <cfRule type="cellIs" dxfId="10521" priority="4693" operator="lessThan">
      <formula>$C$4</formula>
    </cfRule>
    <cfRule type="cellIs" dxfId="10520" priority="4694" operator="lessThan">
      <formula>$C$4</formula>
    </cfRule>
  </conditionalFormatting>
  <conditionalFormatting sqref="L48">
    <cfRule type="cellIs" dxfId="10519" priority="2875" operator="lessThan">
      <formula>$C$4</formula>
    </cfRule>
    <cfRule type="cellIs" dxfId="10518" priority="2876" operator="lessThan">
      <formula>$C$4</formula>
    </cfRule>
  </conditionalFormatting>
  <conditionalFormatting sqref="M48">
    <cfRule type="cellIs" dxfId="10517" priority="2975" operator="lessThan">
      <formula>$C$4</formula>
    </cfRule>
    <cfRule type="cellIs" dxfId="10516" priority="2976" operator="lessThan">
      <formula>$C$4</formula>
    </cfRule>
  </conditionalFormatting>
  <conditionalFormatting sqref="O48">
    <cfRule type="cellIs" dxfId="10515" priority="38" operator="lessThan">
      <formula>$C$4</formula>
    </cfRule>
  </conditionalFormatting>
  <conditionalFormatting sqref="P48">
    <cfRule type="cellIs" dxfId="10514" priority="88" operator="lessThan">
      <formula>$C$4</formula>
    </cfRule>
  </conditionalFormatting>
  <conditionalFormatting sqref="Q48">
    <cfRule type="cellIs" dxfId="10513" priority="138" operator="lessThan">
      <formula>$C$4</formula>
    </cfRule>
  </conditionalFormatting>
  <conditionalFormatting sqref="R48">
    <cfRule type="cellIs" dxfId="10512" priority="2538" operator="lessThan">
      <formula>$C$4</formula>
    </cfRule>
  </conditionalFormatting>
  <conditionalFormatting sqref="S48">
    <cfRule type="cellIs" dxfId="10511" priority="2588" operator="lessThan">
      <formula>$C$4</formula>
    </cfRule>
  </conditionalFormatting>
  <conditionalFormatting sqref="T48">
    <cfRule type="cellIs" dxfId="10510" priority="188" operator="lessThan">
      <formula>$C$4</formula>
    </cfRule>
  </conditionalFormatting>
  <conditionalFormatting sqref="U48">
    <cfRule type="cellIs" dxfId="10509" priority="2638" operator="lessThan">
      <formula>$C$4</formula>
    </cfRule>
  </conditionalFormatting>
  <conditionalFormatting sqref="V48">
    <cfRule type="cellIs" dxfId="10508" priority="2688" operator="lessThan">
      <formula>$C$4</formula>
    </cfRule>
  </conditionalFormatting>
  <conditionalFormatting sqref="W48">
    <cfRule type="cellIs" dxfId="10507" priority="238" operator="lessThan">
      <formula>$C$4</formula>
    </cfRule>
  </conditionalFormatting>
  <conditionalFormatting sqref="X48">
    <cfRule type="cellIs" dxfId="10506" priority="288" operator="lessThan">
      <formula>$C$4</formula>
    </cfRule>
  </conditionalFormatting>
  <conditionalFormatting sqref="Y48">
    <cfRule type="cellIs" dxfId="10505" priority="338" operator="lessThan">
      <formula>$C$4</formula>
    </cfRule>
  </conditionalFormatting>
  <conditionalFormatting sqref="Z48">
    <cfRule type="cellIs" dxfId="10504" priority="388" operator="lessThan">
      <formula>$C$4</formula>
    </cfRule>
  </conditionalFormatting>
  <conditionalFormatting sqref="AA48">
    <cfRule type="cellIs" dxfId="10503" priority="438" operator="lessThan">
      <formula>$C$4</formula>
    </cfRule>
  </conditionalFormatting>
  <conditionalFormatting sqref="AB48">
    <cfRule type="cellIs" dxfId="10502" priority="488" operator="lessThan">
      <formula>$C$4</formula>
    </cfRule>
  </conditionalFormatting>
  <conditionalFormatting sqref="AC48">
    <cfRule type="cellIs" dxfId="10501" priority="538" operator="lessThan">
      <formula>$C$4</formula>
    </cfRule>
  </conditionalFormatting>
  <conditionalFormatting sqref="AD48">
    <cfRule type="cellIs" dxfId="10500" priority="588" operator="lessThan">
      <formula>$C$4</formula>
    </cfRule>
  </conditionalFormatting>
  <conditionalFormatting sqref="AE48">
    <cfRule type="cellIs" dxfId="10499" priority="638" operator="lessThan">
      <formula>$C$4</formula>
    </cfRule>
  </conditionalFormatting>
  <conditionalFormatting sqref="AF48">
    <cfRule type="cellIs" dxfId="10498" priority="688" operator="lessThan">
      <formula>$C$4</formula>
    </cfRule>
  </conditionalFormatting>
  <conditionalFormatting sqref="AG48">
    <cfRule type="cellIs" dxfId="10497" priority="738" operator="lessThan">
      <formula>$C$4</formula>
    </cfRule>
  </conditionalFormatting>
  <conditionalFormatting sqref="AH48">
    <cfRule type="cellIs" dxfId="10496" priority="788" operator="lessThan">
      <formula>$C$4</formula>
    </cfRule>
  </conditionalFormatting>
  <conditionalFormatting sqref="AI48">
    <cfRule type="cellIs" dxfId="10495" priority="838" operator="lessThan">
      <formula>$C$4</formula>
    </cfRule>
  </conditionalFormatting>
  <conditionalFormatting sqref="AJ48">
    <cfRule type="cellIs" dxfId="10494" priority="888" operator="lessThan">
      <formula>$C$4</formula>
    </cfRule>
  </conditionalFormatting>
  <conditionalFormatting sqref="AK48">
    <cfRule type="cellIs" dxfId="10493" priority="938" operator="lessThan">
      <formula>$C$4</formula>
    </cfRule>
  </conditionalFormatting>
  <conditionalFormatting sqref="AL48">
    <cfRule type="cellIs" dxfId="10492" priority="988" operator="lessThan">
      <formula>$C$4</formula>
    </cfRule>
  </conditionalFormatting>
  <conditionalFormatting sqref="AM48">
    <cfRule type="cellIs" dxfId="10491" priority="1038" operator="lessThan">
      <formula>$C$4</formula>
    </cfRule>
  </conditionalFormatting>
  <conditionalFormatting sqref="AN48">
    <cfRule type="cellIs" dxfId="10490" priority="1088" operator="lessThan">
      <formula>$C$4</formula>
    </cfRule>
  </conditionalFormatting>
  <conditionalFormatting sqref="AO48">
    <cfRule type="cellIs" dxfId="10489" priority="1138" operator="lessThan">
      <formula>$C$4</formula>
    </cfRule>
  </conditionalFormatting>
  <conditionalFormatting sqref="AP48">
    <cfRule type="cellIs" dxfId="10488" priority="1188" operator="lessThan">
      <formula>$C$4</formula>
    </cfRule>
  </conditionalFormatting>
  <conditionalFormatting sqref="AQ48">
    <cfRule type="cellIs" dxfId="10487" priority="1238" operator="lessThan">
      <formula>$C$4</formula>
    </cfRule>
  </conditionalFormatting>
  <conditionalFormatting sqref="AR48">
    <cfRule type="cellIs" dxfId="10486" priority="1288" operator="lessThan">
      <formula>$C$4</formula>
    </cfRule>
  </conditionalFormatting>
  <conditionalFormatting sqref="AS48">
    <cfRule type="cellIs" dxfId="10485" priority="1338" operator="lessThan">
      <formula>$C$4</formula>
    </cfRule>
  </conditionalFormatting>
  <conditionalFormatting sqref="AT48">
    <cfRule type="cellIs" dxfId="10484" priority="1388" operator="lessThan">
      <formula>$C$4</formula>
    </cfRule>
  </conditionalFormatting>
  <conditionalFormatting sqref="AU48">
    <cfRule type="cellIs" dxfId="10483" priority="1438" operator="lessThan">
      <formula>$C$4</formula>
    </cfRule>
  </conditionalFormatting>
  <conditionalFormatting sqref="AV48">
    <cfRule type="cellIs" dxfId="10482" priority="1488" operator="lessThan">
      <formula>$C$4</formula>
    </cfRule>
  </conditionalFormatting>
  <conditionalFormatting sqref="AW48">
    <cfRule type="cellIs" dxfId="10481" priority="1538" operator="lessThan">
      <formula>$C$4</formula>
    </cfRule>
  </conditionalFormatting>
  <conditionalFormatting sqref="AX48">
    <cfRule type="cellIs" dxfId="10480" priority="3095" operator="lessThan">
      <formula>$C$4</formula>
    </cfRule>
    <cfRule type="cellIs" dxfId="10479" priority="3096" operator="lessThan">
      <formula>$C$4</formula>
    </cfRule>
  </conditionalFormatting>
  <conditionalFormatting sqref="AY48">
    <cfRule type="cellIs" dxfId="10478" priority="3195" operator="lessThan">
      <formula>$C$4</formula>
    </cfRule>
    <cfRule type="cellIs" dxfId="10477" priority="3196" operator="lessThan">
      <formula>$C$4</formula>
    </cfRule>
  </conditionalFormatting>
  <conditionalFormatting sqref="AZ48">
    <cfRule type="cellIs" dxfId="10476" priority="3295" operator="lessThan">
      <formula>$C$4</formula>
    </cfRule>
    <cfRule type="cellIs" dxfId="10475" priority="3296" operator="lessThan">
      <formula>$C$4</formula>
    </cfRule>
  </conditionalFormatting>
  <conditionalFormatting sqref="BA48">
    <cfRule type="cellIs" dxfId="10474" priority="3395" operator="lessThan">
      <formula>$C$4</formula>
    </cfRule>
    <cfRule type="cellIs" dxfId="10473" priority="3396" operator="lessThan">
      <formula>$C$4</formula>
    </cfRule>
  </conditionalFormatting>
  <conditionalFormatting sqref="BB48">
    <cfRule type="cellIs" dxfId="10472" priority="3495" operator="lessThan">
      <formula>$C$4</formula>
    </cfRule>
    <cfRule type="cellIs" dxfId="10471" priority="3496" operator="lessThan">
      <formula>$C$4</formula>
    </cfRule>
  </conditionalFormatting>
  <conditionalFormatting sqref="BC48">
    <cfRule type="cellIs" dxfId="10470" priority="3595" operator="lessThan">
      <formula>$C$4</formula>
    </cfRule>
    <cfRule type="cellIs" dxfId="10469" priority="3596" operator="lessThan">
      <formula>$C$4</formula>
    </cfRule>
  </conditionalFormatting>
  <conditionalFormatting sqref="BD48">
    <cfRule type="cellIs" dxfId="10468" priority="3695" operator="lessThan">
      <formula>$C$4</formula>
    </cfRule>
    <cfRule type="cellIs" dxfId="10467" priority="3696" operator="lessThan">
      <formula>$C$4</formula>
    </cfRule>
  </conditionalFormatting>
  <conditionalFormatting sqref="BE48">
    <cfRule type="cellIs" dxfId="10466" priority="3795" operator="lessThan">
      <formula>$C$4</formula>
    </cfRule>
    <cfRule type="cellIs" dxfId="10465" priority="3796" operator="lessThan">
      <formula>$C$4</formula>
    </cfRule>
  </conditionalFormatting>
  <conditionalFormatting sqref="BF48">
    <cfRule type="cellIs" dxfId="10464" priority="3895" operator="lessThan">
      <formula>$C$4</formula>
    </cfRule>
    <cfRule type="cellIs" dxfId="10463" priority="3896" operator="lessThan">
      <formula>$C$4</formula>
    </cfRule>
  </conditionalFormatting>
  <conditionalFormatting sqref="BG48">
    <cfRule type="cellIs" dxfId="10462" priority="3995" operator="lessThan">
      <formula>$C$4</formula>
    </cfRule>
    <cfRule type="cellIs" dxfId="10461" priority="3996" operator="lessThan">
      <formula>$C$4</formula>
    </cfRule>
  </conditionalFormatting>
  <conditionalFormatting sqref="BH48">
    <cfRule type="cellIs" dxfId="10460" priority="4095" operator="lessThan">
      <formula>$C$4</formula>
    </cfRule>
    <cfRule type="cellIs" dxfId="10459" priority="4096" operator="lessThan">
      <formula>$C$4</formula>
    </cfRule>
  </conditionalFormatting>
  <conditionalFormatting sqref="BI48">
    <cfRule type="cellIs" dxfId="10458" priority="4195" operator="lessThan">
      <formula>$C$4</formula>
    </cfRule>
    <cfRule type="cellIs" dxfId="10457" priority="4196" operator="lessThan">
      <formula>$C$4</formula>
    </cfRule>
  </conditionalFormatting>
  <conditionalFormatting sqref="BJ48">
    <cfRule type="cellIs" dxfId="10456" priority="4295" operator="lessThan">
      <formula>$C$4</formula>
    </cfRule>
    <cfRule type="cellIs" dxfId="10455" priority="4296" operator="lessThan">
      <formula>$C$4</formula>
    </cfRule>
  </conditionalFormatting>
  <conditionalFormatting sqref="BK48">
    <cfRule type="cellIs" dxfId="10454" priority="4395" operator="lessThan">
      <formula>$C$4</formula>
    </cfRule>
    <cfRule type="cellIs" dxfId="10453" priority="4396" operator="lessThan">
      <formula>$C$4</formula>
    </cfRule>
  </conditionalFormatting>
  <conditionalFormatting sqref="BL48">
    <cfRule type="cellIs" dxfId="10452" priority="4495" operator="lessThan">
      <formula>$C$4</formula>
    </cfRule>
    <cfRule type="cellIs" dxfId="10451" priority="4496" operator="lessThan">
      <formula>$C$4</formula>
    </cfRule>
  </conditionalFormatting>
  <conditionalFormatting sqref="BM48">
    <cfRule type="cellIs" dxfId="10450" priority="1588" operator="lessThan">
      <formula>$C$4</formula>
    </cfRule>
  </conditionalFormatting>
  <conditionalFormatting sqref="BN48">
    <cfRule type="cellIs" dxfId="10449" priority="1638" operator="lessThan">
      <formula>$C$4</formula>
    </cfRule>
  </conditionalFormatting>
  <conditionalFormatting sqref="BO48">
    <cfRule type="cellIs" dxfId="10448" priority="1688" operator="lessThan">
      <formula>$C$4</formula>
    </cfRule>
  </conditionalFormatting>
  <conditionalFormatting sqref="BP48">
    <cfRule type="cellIs" dxfId="10447" priority="1738" operator="lessThan">
      <formula>$C$4</formula>
    </cfRule>
  </conditionalFormatting>
  <conditionalFormatting sqref="BQ48">
    <cfRule type="cellIs" dxfId="10446" priority="1788" operator="lessThan">
      <formula>$C$4</formula>
    </cfRule>
  </conditionalFormatting>
  <conditionalFormatting sqref="BR48">
    <cfRule type="cellIs" dxfId="10445" priority="1838" operator="lessThan">
      <formula>$C$4</formula>
    </cfRule>
  </conditionalFormatting>
  <conditionalFormatting sqref="BS48">
    <cfRule type="cellIs" dxfId="10444" priority="1888" operator="lessThan">
      <formula>$C$4</formula>
    </cfRule>
  </conditionalFormatting>
  <conditionalFormatting sqref="BT48">
    <cfRule type="cellIs" dxfId="10443" priority="1938" operator="lessThan">
      <formula>$C$4</formula>
    </cfRule>
  </conditionalFormatting>
  <conditionalFormatting sqref="BU48">
    <cfRule type="cellIs" dxfId="10442" priority="1988" operator="lessThan">
      <formula>$C$4</formula>
    </cfRule>
  </conditionalFormatting>
  <conditionalFormatting sqref="BV48">
    <cfRule type="cellIs" dxfId="10441" priority="2038" operator="lessThan">
      <formula>$C$4</formula>
    </cfRule>
  </conditionalFormatting>
  <conditionalFormatting sqref="BW48">
    <cfRule type="cellIs" dxfId="10440" priority="2088" operator="lessThan">
      <formula>$C$4</formula>
    </cfRule>
  </conditionalFormatting>
  <conditionalFormatting sqref="BX48">
    <cfRule type="cellIs" dxfId="10439" priority="2138" operator="lessThan">
      <formula>$C$4</formula>
    </cfRule>
  </conditionalFormatting>
  <conditionalFormatting sqref="BY48">
    <cfRule type="cellIs" dxfId="10438" priority="2188" operator="lessThan">
      <formula>$C$4</formula>
    </cfRule>
  </conditionalFormatting>
  <conditionalFormatting sqref="BZ48">
    <cfRule type="cellIs" dxfId="10437" priority="2238" operator="lessThan">
      <formula>$C$4</formula>
    </cfRule>
  </conditionalFormatting>
  <conditionalFormatting sqref="CA48">
    <cfRule type="cellIs" dxfId="10436" priority="2288" operator="lessThan">
      <formula>$C$4</formula>
    </cfRule>
  </conditionalFormatting>
  <conditionalFormatting sqref="CB48">
    <cfRule type="cellIs" dxfId="10435" priority="2338" operator="lessThan">
      <formula>$C$4</formula>
    </cfRule>
  </conditionalFormatting>
  <conditionalFormatting sqref="CC48">
    <cfRule type="cellIs" dxfId="10434" priority="2388" operator="lessThan">
      <formula>$C$4</formula>
    </cfRule>
  </conditionalFormatting>
  <conditionalFormatting sqref="CD48">
    <cfRule type="cellIs" dxfId="10433" priority="2438" operator="lessThan">
      <formula>$C$4</formula>
    </cfRule>
  </conditionalFormatting>
  <conditionalFormatting sqref="CE48">
    <cfRule type="cellIs" dxfId="10432" priority="2488" operator="lessThan">
      <formula>$C$4</formula>
    </cfRule>
  </conditionalFormatting>
  <conditionalFormatting sqref="CF48">
    <cfRule type="cellIs" dxfId="10431" priority="4595" operator="lessThan">
      <formula>$C$4</formula>
    </cfRule>
    <cfRule type="cellIs" dxfId="10430" priority="4596" operator="lessThan">
      <formula>$C$4</formula>
    </cfRule>
  </conditionalFormatting>
  <conditionalFormatting sqref="CH48">
    <cfRule type="cellIs" dxfId="10429" priority="2775" operator="lessThan">
      <formula>$C$4</formula>
    </cfRule>
    <cfRule type="cellIs" dxfId="10428" priority="2776" operator="lessThan">
      <formula>$C$4</formula>
    </cfRule>
  </conditionalFormatting>
  <conditionalFormatting sqref="CI48">
    <cfRule type="cellIs" dxfId="10427" priority="4695" operator="lessThan">
      <formula>$C$4</formula>
    </cfRule>
    <cfRule type="cellIs" dxfId="10426" priority="4696" operator="lessThan">
      <formula>$C$4</formula>
    </cfRule>
  </conditionalFormatting>
  <conditionalFormatting sqref="L49">
    <cfRule type="cellIs" dxfId="10425" priority="2877" operator="lessThan">
      <formula>$C$4</formula>
    </cfRule>
    <cfRule type="cellIs" dxfId="10424" priority="2878" operator="lessThan">
      <formula>$C$4</formula>
    </cfRule>
  </conditionalFormatting>
  <conditionalFormatting sqref="M49">
    <cfRule type="cellIs" dxfId="10423" priority="2977" operator="lessThan">
      <formula>$C$4</formula>
    </cfRule>
    <cfRule type="cellIs" dxfId="10422" priority="2978" operator="lessThan">
      <formula>$C$4</formula>
    </cfRule>
  </conditionalFormatting>
  <conditionalFormatting sqref="O49">
    <cfRule type="cellIs" dxfId="10421" priority="39" operator="lessThan">
      <formula>$C$4</formula>
    </cfRule>
  </conditionalFormatting>
  <conditionalFormatting sqref="P49">
    <cfRule type="cellIs" dxfId="10420" priority="89" operator="lessThan">
      <formula>$C$4</formula>
    </cfRule>
  </conditionalFormatting>
  <conditionalFormatting sqref="Q49">
    <cfRule type="cellIs" dxfId="10419" priority="139" operator="lessThan">
      <formula>$C$4</formula>
    </cfRule>
  </conditionalFormatting>
  <conditionalFormatting sqref="R49">
    <cfRule type="cellIs" dxfId="10418" priority="2539" operator="lessThan">
      <formula>$C$4</formula>
    </cfRule>
  </conditionalFormatting>
  <conditionalFormatting sqref="S49">
    <cfRule type="cellIs" dxfId="10417" priority="2589" operator="lessThan">
      <formula>$C$4</formula>
    </cfRule>
  </conditionalFormatting>
  <conditionalFormatting sqref="T49">
    <cfRule type="cellIs" dxfId="10416" priority="189" operator="lessThan">
      <formula>$C$4</formula>
    </cfRule>
  </conditionalFormatting>
  <conditionalFormatting sqref="U49">
    <cfRule type="cellIs" dxfId="10415" priority="2639" operator="lessThan">
      <formula>$C$4</formula>
    </cfRule>
  </conditionalFormatting>
  <conditionalFormatting sqref="V49">
    <cfRule type="cellIs" dxfId="10414" priority="2689" operator="lessThan">
      <formula>$C$4</formula>
    </cfRule>
  </conditionalFormatting>
  <conditionalFormatting sqref="W49">
    <cfRule type="cellIs" dxfId="10413" priority="239" operator="lessThan">
      <formula>$C$4</formula>
    </cfRule>
  </conditionalFormatting>
  <conditionalFormatting sqref="X49">
    <cfRule type="cellIs" dxfId="10412" priority="289" operator="lessThan">
      <formula>$C$4</formula>
    </cfRule>
  </conditionalFormatting>
  <conditionalFormatting sqref="Y49">
    <cfRule type="cellIs" dxfId="10411" priority="339" operator="lessThan">
      <formula>$C$4</formula>
    </cfRule>
  </conditionalFormatting>
  <conditionalFormatting sqref="Z49">
    <cfRule type="cellIs" dxfId="10410" priority="389" operator="lessThan">
      <formula>$C$4</formula>
    </cfRule>
  </conditionalFormatting>
  <conditionalFormatting sqref="AA49">
    <cfRule type="cellIs" dxfId="10409" priority="439" operator="lessThan">
      <formula>$C$4</formula>
    </cfRule>
  </conditionalFormatting>
  <conditionalFormatting sqref="AB49">
    <cfRule type="cellIs" dxfId="10408" priority="489" operator="lessThan">
      <formula>$C$4</formula>
    </cfRule>
  </conditionalFormatting>
  <conditionalFormatting sqref="AC49">
    <cfRule type="cellIs" dxfId="10407" priority="539" operator="lessThan">
      <formula>$C$4</formula>
    </cfRule>
  </conditionalFormatting>
  <conditionalFormatting sqref="AD49">
    <cfRule type="cellIs" dxfId="10406" priority="589" operator="lessThan">
      <formula>$C$4</formula>
    </cfRule>
  </conditionalFormatting>
  <conditionalFormatting sqref="AE49">
    <cfRule type="cellIs" dxfId="10405" priority="639" operator="lessThan">
      <formula>$C$4</formula>
    </cfRule>
  </conditionalFormatting>
  <conditionalFormatting sqref="AF49">
    <cfRule type="cellIs" dxfId="10404" priority="689" operator="lessThan">
      <formula>$C$4</formula>
    </cfRule>
  </conditionalFormatting>
  <conditionalFormatting sqref="AG49">
    <cfRule type="cellIs" dxfId="10403" priority="739" operator="lessThan">
      <formula>$C$4</formula>
    </cfRule>
  </conditionalFormatting>
  <conditionalFormatting sqref="AH49">
    <cfRule type="cellIs" dxfId="10402" priority="789" operator="lessThan">
      <formula>$C$4</formula>
    </cfRule>
  </conditionalFormatting>
  <conditionalFormatting sqref="AI49">
    <cfRule type="cellIs" dxfId="10401" priority="839" operator="lessThan">
      <formula>$C$4</formula>
    </cfRule>
  </conditionalFormatting>
  <conditionalFormatting sqref="AJ49">
    <cfRule type="cellIs" dxfId="10400" priority="889" operator="lessThan">
      <formula>$C$4</formula>
    </cfRule>
  </conditionalFormatting>
  <conditionalFormatting sqref="AK49">
    <cfRule type="cellIs" dxfId="10399" priority="939" operator="lessThan">
      <formula>$C$4</formula>
    </cfRule>
  </conditionalFormatting>
  <conditionalFormatting sqref="AL49">
    <cfRule type="cellIs" dxfId="10398" priority="989" operator="lessThan">
      <formula>$C$4</formula>
    </cfRule>
  </conditionalFormatting>
  <conditionalFormatting sqref="AM49">
    <cfRule type="cellIs" dxfId="10397" priority="1039" operator="lessThan">
      <formula>$C$4</formula>
    </cfRule>
  </conditionalFormatting>
  <conditionalFormatting sqref="AN49">
    <cfRule type="cellIs" dxfId="10396" priority="1089" operator="lessThan">
      <formula>$C$4</formula>
    </cfRule>
  </conditionalFormatting>
  <conditionalFormatting sqref="AO49">
    <cfRule type="cellIs" dxfId="10395" priority="1139" operator="lessThan">
      <formula>$C$4</formula>
    </cfRule>
  </conditionalFormatting>
  <conditionalFormatting sqref="AP49">
    <cfRule type="cellIs" dxfId="10394" priority="1189" operator="lessThan">
      <formula>$C$4</formula>
    </cfRule>
  </conditionalFormatting>
  <conditionalFormatting sqref="AQ49">
    <cfRule type="cellIs" dxfId="10393" priority="1239" operator="lessThan">
      <formula>$C$4</formula>
    </cfRule>
  </conditionalFormatting>
  <conditionalFormatting sqref="AR49">
    <cfRule type="cellIs" dxfId="10392" priority="1289" operator="lessThan">
      <formula>$C$4</formula>
    </cfRule>
  </conditionalFormatting>
  <conditionalFormatting sqref="AS49">
    <cfRule type="cellIs" dxfId="10391" priority="1339" operator="lessThan">
      <formula>$C$4</formula>
    </cfRule>
  </conditionalFormatting>
  <conditionalFormatting sqref="AT49">
    <cfRule type="cellIs" dxfId="10390" priority="1389" operator="lessThan">
      <formula>$C$4</formula>
    </cfRule>
  </conditionalFormatting>
  <conditionalFormatting sqref="AU49">
    <cfRule type="cellIs" dxfId="10389" priority="1439" operator="lessThan">
      <formula>$C$4</formula>
    </cfRule>
  </conditionalFormatting>
  <conditionalFormatting sqref="AV49">
    <cfRule type="cellIs" dxfId="10388" priority="1489" operator="lessThan">
      <formula>$C$4</formula>
    </cfRule>
  </conditionalFormatting>
  <conditionalFormatting sqref="AW49">
    <cfRule type="cellIs" dxfId="10387" priority="1539" operator="lessThan">
      <formula>$C$4</formula>
    </cfRule>
  </conditionalFormatting>
  <conditionalFormatting sqref="AX49">
    <cfRule type="cellIs" dxfId="10386" priority="3097" operator="lessThan">
      <formula>$C$4</formula>
    </cfRule>
    <cfRule type="cellIs" dxfId="10385" priority="3098" operator="lessThan">
      <formula>$C$4</formula>
    </cfRule>
  </conditionalFormatting>
  <conditionalFormatting sqref="AY49">
    <cfRule type="cellIs" dxfId="10384" priority="3197" operator="lessThan">
      <formula>$C$4</formula>
    </cfRule>
    <cfRule type="cellIs" dxfId="10383" priority="3198" operator="lessThan">
      <formula>$C$4</formula>
    </cfRule>
  </conditionalFormatting>
  <conditionalFormatting sqref="AZ49">
    <cfRule type="cellIs" dxfId="10382" priority="3297" operator="lessThan">
      <formula>$C$4</formula>
    </cfRule>
    <cfRule type="cellIs" dxfId="10381" priority="3298" operator="lessThan">
      <formula>$C$4</formula>
    </cfRule>
  </conditionalFormatting>
  <conditionalFormatting sqref="BA49">
    <cfRule type="cellIs" dxfId="10380" priority="3397" operator="lessThan">
      <formula>$C$4</formula>
    </cfRule>
    <cfRule type="cellIs" dxfId="10379" priority="3398" operator="lessThan">
      <formula>$C$4</formula>
    </cfRule>
  </conditionalFormatting>
  <conditionalFormatting sqref="BB49">
    <cfRule type="cellIs" dxfId="10378" priority="3497" operator="lessThan">
      <formula>$C$4</formula>
    </cfRule>
    <cfRule type="cellIs" dxfId="10377" priority="3498" operator="lessThan">
      <formula>$C$4</formula>
    </cfRule>
  </conditionalFormatting>
  <conditionalFormatting sqref="BC49">
    <cfRule type="cellIs" dxfId="10376" priority="3597" operator="lessThan">
      <formula>$C$4</formula>
    </cfRule>
    <cfRule type="cellIs" dxfId="10375" priority="3598" operator="lessThan">
      <formula>$C$4</formula>
    </cfRule>
  </conditionalFormatting>
  <conditionalFormatting sqref="BD49">
    <cfRule type="cellIs" dxfId="10374" priority="3697" operator="lessThan">
      <formula>$C$4</formula>
    </cfRule>
    <cfRule type="cellIs" dxfId="10373" priority="3698" operator="lessThan">
      <formula>$C$4</formula>
    </cfRule>
  </conditionalFormatting>
  <conditionalFormatting sqref="BE49">
    <cfRule type="cellIs" dxfId="10372" priority="3797" operator="lessThan">
      <formula>$C$4</formula>
    </cfRule>
    <cfRule type="cellIs" dxfId="10371" priority="3798" operator="lessThan">
      <formula>$C$4</formula>
    </cfRule>
  </conditionalFormatting>
  <conditionalFormatting sqref="BF49">
    <cfRule type="cellIs" dxfId="10370" priority="3897" operator="lessThan">
      <formula>$C$4</formula>
    </cfRule>
    <cfRule type="cellIs" dxfId="10369" priority="3898" operator="lessThan">
      <formula>$C$4</formula>
    </cfRule>
  </conditionalFormatting>
  <conditionalFormatting sqref="BG49">
    <cfRule type="cellIs" dxfId="10368" priority="3997" operator="lessThan">
      <formula>$C$4</formula>
    </cfRule>
    <cfRule type="cellIs" dxfId="10367" priority="3998" operator="lessThan">
      <formula>$C$4</formula>
    </cfRule>
  </conditionalFormatting>
  <conditionalFormatting sqref="BH49">
    <cfRule type="cellIs" dxfId="10366" priority="4097" operator="lessThan">
      <formula>$C$4</formula>
    </cfRule>
    <cfRule type="cellIs" dxfId="10365" priority="4098" operator="lessThan">
      <formula>$C$4</formula>
    </cfRule>
  </conditionalFormatting>
  <conditionalFormatting sqref="BI49">
    <cfRule type="cellIs" dxfId="10364" priority="4197" operator="lessThan">
      <formula>$C$4</formula>
    </cfRule>
    <cfRule type="cellIs" dxfId="10363" priority="4198" operator="lessThan">
      <formula>$C$4</formula>
    </cfRule>
  </conditionalFormatting>
  <conditionalFormatting sqref="BJ49">
    <cfRule type="cellIs" dxfId="10362" priority="4297" operator="lessThan">
      <formula>$C$4</formula>
    </cfRule>
    <cfRule type="cellIs" dxfId="10361" priority="4298" operator="lessThan">
      <formula>$C$4</formula>
    </cfRule>
  </conditionalFormatting>
  <conditionalFormatting sqref="BK49">
    <cfRule type="cellIs" dxfId="10360" priority="4397" operator="lessThan">
      <formula>$C$4</formula>
    </cfRule>
    <cfRule type="cellIs" dxfId="10359" priority="4398" operator="lessThan">
      <formula>$C$4</formula>
    </cfRule>
  </conditionalFormatting>
  <conditionalFormatting sqref="BL49">
    <cfRule type="cellIs" dxfId="10358" priority="4497" operator="lessThan">
      <formula>$C$4</formula>
    </cfRule>
    <cfRule type="cellIs" dxfId="10357" priority="4498" operator="lessThan">
      <formula>$C$4</formula>
    </cfRule>
  </conditionalFormatting>
  <conditionalFormatting sqref="BM49">
    <cfRule type="cellIs" dxfId="10356" priority="1589" operator="lessThan">
      <formula>$C$4</formula>
    </cfRule>
  </conditionalFormatting>
  <conditionalFormatting sqref="BN49">
    <cfRule type="cellIs" dxfId="10355" priority="1639" operator="lessThan">
      <formula>$C$4</formula>
    </cfRule>
  </conditionalFormatting>
  <conditionalFormatting sqref="BO49">
    <cfRule type="cellIs" dxfId="10354" priority="1689" operator="lessThan">
      <formula>$C$4</formula>
    </cfRule>
  </conditionalFormatting>
  <conditionalFormatting sqref="BP49">
    <cfRule type="cellIs" dxfId="10353" priority="1739" operator="lessThan">
      <formula>$C$4</formula>
    </cfRule>
  </conditionalFormatting>
  <conditionalFormatting sqref="BQ49">
    <cfRule type="cellIs" dxfId="10352" priority="1789" operator="lessThan">
      <formula>$C$4</formula>
    </cfRule>
  </conditionalFormatting>
  <conditionalFormatting sqref="BR49">
    <cfRule type="cellIs" dxfId="10351" priority="1839" operator="lessThan">
      <formula>$C$4</formula>
    </cfRule>
  </conditionalFormatting>
  <conditionalFormatting sqref="BS49">
    <cfRule type="cellIs" dxfId="10350" priority="1889" operator="lessThan">
      <formula>$C$4</formula>
    </cfRule>
  </conditionalFormatting>
  <conditionalFormatting sqref="BT49">
    <cfRule type="cellIs" dxfId="10349" priority="1939" operator="lessThan">
      <formula>$C$4</formula>
    </cfRule>
  </conditionalFormatting>
  <conditionalFormatting sqref="BU49">
    <cfRule type="cellIs" dxfId="10348" priority="1989" operator="lessThan">
      <formula>$C$4</formula>
    </cfRule>
  </conditionalFormatting>
  <conditionalFormatting sqref="BV49">
    <cfRule type="cellIs" dxfId="10347" priority="2039" operator="lessThan">
      <formula>$C$4</formula>
    </cfRule>
  </conditionalFormatting>
  <conditionalFormatting sqref="BW49">
    <cfRule type="cellIs" dxfId="10346" priority="2089" operator="lessThan">
      <formula>$C$4</formula>
    </cfRule>
  </conditionalFormatting>
  <conditionalFormatting sqref="BX49">
    <cfRule type="cellIs" dxfId="10345" priority="2139" operator="lessThan">
      <formula>$C$4</formula>
    </cfRule>
  </conditionalFormatting>
  <conditionalFormatting sqref="BY49">
    <cfRule type="cellIs" dxfId="10344" priority="2189" operator="lessThan">
      <formula>$C$4</formula>
    </cfRule>
  </conditionalFormatting>
  <conditionalFormatting sqref="BZ49">
    <cfRule type="cellIs" dxfId="10343" priority="2239" operator="lessThan">
      <formula>$C$4</formula>
    </cfRule>
  </conditionalFormatting>
  <conditionalFormatting sqref="CA49">
    <cfRule type="cellIs" dxfId="10342" priority="2289" operator="lessThan">
      <formula>$C$4</formula>
    </cfRule>
  </conditionalFormatting>
  <conditionalFormatting sqref="CB49">
    <cfRule type="cellIs" dxfId="10341" priority="2339" operator="lessThan">
      <formula>$C$4</formula>
    </cfRule>
  </conditionalFormatting>
  <conditionalFormatting sqref="CC49">
    <cfRule type="cellIs" dxfId="10340" priority="2389" operator="lessThan">
      <formula>$C$4</formula>
    </cfRule>
  </conditionalFormatting>
  <conditionalFormatting sqref="CD49">
    <cfRule type="cellIs" dxfId="10339" priority="2439" operator="lessThan">
      <formula>$C$4</formula>
    </cfRule>
  </conditionalFormatting>
  <conditionalFormatting sqref="CE49">
    <cfRule type="cellIs" dxfId="10338" priority="2489" operator="lessThan">
      <formula>$C$4</formula>
    </cfRule>
  </conditionalFormatting>
  <conditionalFormatting sqref="CF49">
    <cfRule type="cellIs" dxfId="10337" priority="4597" operator="lessThan">
      <formula>$C$4</formula>
    </cfRule>
    <cfRule type="cellIs" dxfId="10336" priority="4598" operator="lessThan">
      <formula>$C$4</formula>
    </cfRule>
  </conditionalFormatting>
  <conditionalFormatting sqref="CH49">
    <cfRule type="cellIs" dxfId="10335" priority="2777" operator="lessThan">
      <formula>$C$4</formula>
    </cfRule>
    <cfRule type="cellIs" dxfId="10334" priority="2778" operator="lessThan">
      <formula>$C$4</formula>
    </cfRule>
  </conditionalFormatting>
  <conditionalFormatting sqref="CI49">
    <cfRule type="cellIs" dxfId="10333" priority="4697" operator="lessThan">
      <formula>$C$4</formula>
    </cfRule>
    <cfRule type="cellIs" dxfId="10332" priority="4698" operator="lessThan">
      <formula>$C$4</formula>
    </cfRule>
  </conditionalFormatting>
  <conditionalFormatting sqref="L50">
    <cfRule type="cellIs" dxfId="10331" priority="2879" operator="lessThan">
      <formula>$C$4</formula>
    </cfRule>
    <cfRule type="cellIs" dxfId="10330" priority="2880" operator="lessThan">
      <formula>$C$4</formula>
    </cfRule>
  </conditionalFormatting>
  <conditionalFormatting sqref="M50">
    <cfRule type="cellIs" dxfId="10329" priority="2979" operator="lessThan">
      <formula>$C$4</formula>
    </cfRule>
    <cfRule type="cellIs" dxfId="10328" priority="2980" operator="lessThan">
      <formula>$C$4</formula>
    </cfRule>
  </conditionalFormatting>
  <conditionalFormatting sqref="O50">
    <cfRule type="cellIs" dxfId="10327" priority="40" operator="lessThan">
      <formula>$C$4</formula>
    </cfRule>
  </conditionalFormatting>
  <conditionalFormatting sqref="P50">
    <cfRule type="cellIs" dxfId="10326" priority="90" operator="lessThan">
      <formula>$C$4</formula>
    </cfRule>
  </conditionalFormatting>
  <conditionalFormatting sqref="Q50">
    <cfRule type="cellIs" dxfId="10325" priority="140" operator="lessThan">
      <formula>$C$4</formula>
    </cfRule>
  </conditionalFormatting>
  <conditionalFormatting sqref="R50">
    <cfRule type="cellIs" dxfId="10324" priority="2540" operator="lessThan">
      <formula>$C$4</formula>
    </cfRule>
  </conditionalFormatting>
  <conditionalFormatting sqref="S50">
    <cfRule type="cellIs" dxfId="10323" priority="2590" operator="lessThan">
      <formula>$C$4</formula>
    </cfRule>
  </conditionalFormatting>
  <conditionalFormatting sqref="T50">
    <cfRule type="cellIs" dxfId="10322" priority="190" operator="lessThan">
      <formula>$C$4</formula>
    </cfRule>
  </conditionalFormatting>
  <conditionalFormatting sqref="U50">
    <cfRule type="cellIs" dxfId="10321" priority="2640" operator="lessThan">
      <formula>$C$4</formula>
    </cfRule>
  </conditionalFormatting>
  <conditionalFormatting sqref="V50">
    <cfRule type="cellIs" dxfId="10320" priority="2690" operator="lessThan">
      <formula>$C$4</formula>
    </cfRule>
  </conditionalFormatting>
  <conditionalFormatting sqref="W50">
    <cfRule type="cellIs" dxfId="10319" priority="240" operator="lessThan">
      <formula>$C$4</formula>
    </cfRule>
  </conditionalFormatting>
  <conditionalFormatting sqref="X50">
    <cfRule type="cellIs" dxfId="10318" priority="290" operator="lessThan">
      <formula>$C$4</formula>
    </cfRule>
  </conditionalFormatting>
  <conditionalFormatting sqref="Y50">
    <cfRule type="cellIs" dxfId="10317" priority="340" operator="lessThan">
      <formula>$C$4</formula>
    </cfRule>
  </conditionalFormatting>
  <conditionalFormatting sqref="Z50">
    <cfRule type="cellIs" dxfId="10316" priority="390" operator="lessThan">
      <formula>$C$4</formula>
    </cfRule>
  </conditionalFormatting>
  <conditionalFormatting sqref="AA50">
    <cfRule type="cellIs" dxfId="10315" priority="440" operator="lessThan">
      <formula>$C$4</formula>
    </cfRule>
  </conditionalFormatting>
  <conditionalFormatting sqref="AB50">
    <cfRule type="cellIs" dxfId="10314" priority="490" operator="lessThan">
      <formula>$C$4</formula>
    </cfRule>
  </conditionalFormatting>
  <conditionalFormatting sqref="AC50">
    <cfRule type="cellIs" dxfId="10313" priority="540" operator="lessThan">
      <formula>$C$4</formula>
    </cfRule>
  </conditionalFormatting>
  <conditionalFormatting sqref="AD50">
    <cfRule type="cellIs" dxfId="10312" priority="590" operator="lessThan">
      <formula>$C$4</formula>
    </cfRule>
  </conditionalFormatting>
  <conditionalFormatting sqref="AE50">
    <cfRule type="cellIs" dxfId="10311" priority="640" operator="lessThan">
      <formula>$C$4</formula>
    </cfRule>
  </conditionalFormatting>
  <conditionalFormatting sqref="AF50">
    <cfRule type="cellIs" dxfId="10310" priority="690" operator="lessThan">
      <formula>$C$4</formula>
    </cfRule>
  </conditionalFormatting>
  <conditionalFormatting sqref="AG50">
    <cfRule type="cellIs" dxfId="10309" priority="740" operator="lessThan">
      <formula>$C$4</formula>
    </cfRule>
  </conditionalFormatting>
  <conditionalFormatting sqref="AH50">
    <cfRule type="cellIs" dxfId="10308" priority="790" operator="lessThan">
      <formula>$C$4</formula>
    </cfRule>
  </conditionalFormatting>
  <conditionalFormatting sqref="AI50">
    <cfRule type="cellIs" dxfId="10307" priority="840" operator="lessThan">
      <formula>$C$4</formula>
    </cfRule>
  </conditionalFormatting>
  <conditionalFormatting sqref="AJ50">
    <cfRule type="cellIs" dxfId="10306" priority="890" operator="lessThan">
      <formula>$C$4</formula>
    </cfRule>
  </conditionalFormatting>
  <conditionalFormatting sqref="AK50">
    <cfRule type="cellIs" dxfId="10305" priority="940" operator="lessThan">
      <formula>$C$4</formula>
    </cfRule>
  </conditionalFormatting>
  <conditionalFormatting sqref="AL50">
    <cfRule type="cellIs" dxfId="10304" priority="990" operator="lessThan">
      <formula>$C$4</formula>
    </cfRule>
  </conditionalFormatting>
  <conditionalFormatting sqref="AM50">
    <cfRule type="cellIs" dxfId="10303" priority="1040" operator="lessThan">
      <formula>$C$4</formula>
    </cfRule>
  </conditionalFormatting>
  <conditionalFormatting sqref="AN50">
    <cfRule type="cellIs" dxfId="10302" priority="1090" operator="lessThan">
      <formula>$C$4</formula>
    </cfRule>
  </conditionalFormatting>
  <conditionalFormatting sqref="AO50">
    <cfRule type="cellIs" dxfId="10301" priority="1140" operator="lessThan">
      <formula>$C$4</formula>
    </cfRule>
  </conditionalFormatting>
  <conditionalFormatting sqref="AP50">
    <cfRule type="cellIs" dxfId="10300" priority="1190" operator="lessThan">
      <formula>$C$4</formula>
    </cfRule>
  </conditionalFormatting>
  <conditionalFormatting sqref="AQ50">
    <cfRule type="cellIs" dxfId="10299" priority="1240" operator="lessThan">
      <formula>$C$4</formula>
    </cfRule>
  </conditionalFormatting>
  <conditionalFormatting sqref="AR50">
    <cfRule type="cellIs" dxfId="10298" priority="1290" operator="lessThan">
      <formula>$C$4</formula>
    </cfRule>
  </conditionalFormatting>
  <conditionalFormatting sqref="AS50">
    <cfRule type="cellIs" dxfId="10297" priority="1340" operator="lessThan">
      <formula>$C$4</formula>
    </cfRule>
  </conditionalFormatting>
  <conditionalFormatting sqref="AT50">
    <cfRule type="cellIs" dxfId="10296" priority="1390" operator="lessThan">
      <formula>$C$4</formula>
    </cfRule>
  </conditionalFormatting>
  <conditionalFormatting sqref="AU50">
    <cfRule type="cellIs" dxfId="10295" priority="1440" operator="lessThan">
      <formula>$C$4</formula>
    </cfRule>
  </conditionalFormatting>
  <conditionalFormatting sqref="AV50">
    <cfRule type="cellIs" dxfId="10294" priority="1490" operator="lessThan">
      <formula>$C$4</formula>
    </cfRule>
  </conditionalFormatting>
  <conditionalFormatting sqref="AW50">
    <cfRule type="cellIs" dxfId="10293" priority="1540" operator="lessThan">
      <formula>$C$4</formula>
    </cfRule>
  </conditionalFormatting>
  <conditionalFormatting sqref="AX50">
    <cfRule type="cellIs" dxfId="10292" priority="3099" operator="lessThan">
      <formula>$C$4</formula>
    </cfRule>
    <cfRule type="cellIs" dxfId="10291" priority="3100" operator="lessThan">
      <formula>$C$4</formula>
    </cfRule>
  </conditionalFormatting>
  <conditionalFormatting sqref="AY50">
    <cfRule type="cellIs" dxfId="10290" priority="3199" operator="lessThan">
      <formula>$C$4</formula>
    </cfRule>
    <cfRule type="cellIs" dxfId="10289" priority="3200" operator="lessThan">
      <formula>$C$4</formula>
    </cfRule>
  </conditionalFormatting>
  <conditionalFormatting sqref="AZ50">
    <cfRule type="cellIs" dxfId="10288" priority="3299" operator="lessThan">
      <formula>$C$4</formula>
    </cfRule>
    <cfRule type="cellIs" dxfId="10287" priority="3300" operator="lessThan">
      <formula>$C$4</formula>
    </cfRule>
  </conditionalFormatting>
  <conditionalFormatting sqref="BA50">
    <cfRule type="cellIs" dxfId="10286" priority="3399" operator="lessThan">
      <formula>$C$4</formula>
    </cfRule>
    <cfRule type="cellIs" dxfId="10285" priority="3400" operator="lessThan">
      <formula>$C$4</formula>
    </cfRule>
  </conditionalFormatting>
  <conditionalFormatting sqref="BB50">
    <cfRule type="cellIs" dxfId="10284" priority="3499" operator="lessThan">
      <formula>$C$4</formula>
    </cfRule>
    <cfRule type="cellIs" dxfId="10283" priority="3500" operator="lessThan">
      <formula>$C$4</formula>
    </cfRule>
  </conditionalFormatting>
  <conditionalFormatting sqref="BC50">
    <cfRule type="cellIs" dxfId="10282" priority="3599" operator="lessThan">
      <formula>$C$4</formula>
    </cfRule>
    <cfRule type="cellIs" dxfId="10281" priority="3600" operator="lessThan">
      <formula>$C$4</formula>
    </cfRule>
  </conditionalFormatting>
  <conditionalFormatting sqref="BD50">
    <cfRule type="cellIs" dxfId="10280" priority="3699" operator="lessThan">
      <formula>$C$4</formula>
    </cfRule>
    <cfRule type="cellIs" dxfId="10279" priority="3700" operator="lessThan">
      <formula>$C$4</formula>
    </cfRule>
  </conditionalFormatting>
  <conditionalFormatting sqref="BE50">
    <cfRule type="cellIs" dxfId="10278" priority="3799" operator="lessThan">
      <formula>$C$4</formula>
    </cfRule>
    <cfRule type="cellIs" dxfId="10277" priority="3800" operator="lessThan">
      <formula>$C$4</formula>
    </cfRule>
  </conditionalFormatting>
  <conditionalFormatting sqref="BF50">
    <cfRule type="cellIs" dxfId="10276" priority="3899" operator="lessThan">
      <formula>$C$4</formula>
    </cfRule>
    <cfRule type="cellIs" dxfId="10275" priority="3900" operator="lessThan">
      <formula>$C$4</formula>
    </cfRule>
  </conditionalFormatting>
  <conditionalFormatting sqref="BG50">
    <cfRule type="cellIs" dxfId="10274" priority="3999" operator="lessThan">
      <formula>$C$4</formula>
    </cfRule>
    <cfRule type="cellIs" dxfId="10273" priority="4000" operator="lessThan">
      <formula>$C$4</formula>
    </cfRule>
  </conditionalFormatting>
  <conditionalFormatting sqref="BH50">
    <cfRule type="cellIs" dxfId="10272" priority="4099" operator="lessThan">
      <formula>$C$4</formula>
    </cfRule>
    <cfRule type="cellIs" dxfId="10271" priority="4100" operator="lessThan">
      <formula>$C$4</formula>
    </cfRule>
  </conditionalFormatting>
  <conditionalFormatting sqref="BI50">
    <cfRule type="cellIs" dxfId="10270" priority="4199" operator="lessThan">
      <formula>$C$4</formula>
    </cfRule>
    <cfRule type="cellIs" dxfId="10269" priority="4200" operator="lessThan">
      <formula>$C$4</formula>
    </cfRule>
  </conditionalFormatting>
  <conditionalFormatting sqref="BJ50">
    <cfRule type="cellIs" dxfId="10268" priority="4299" operator="lessThan">
      <formula>$C$4</formula>
    </cfRule>
    <cfRule type="cellIs" dxfId="10267" priority="4300" operator="lessThan">
      <formula>$C$4</formula>
    </cfRule>
  </conditionalFormatting>
  <conditionalFormatting sqref="BK50">
    <cfRule type="cellIs" dxfId="10266" priority="4399" operator="lessThan">
      <formula>$C$4</formula>
    </cfRule>
    <cfRule type="cellIs" dxfId="10265" priority="4400" operator="lessThan">
      <formula>$C$4</formula>
    </cfRule>
  </conditionalFormatting>
  <conditionalFormatting sqref="BL50">
    <cfRule type="cellIs" dxfId="10264" priority="4499" operator="lessThan">
      <formula>$C$4</formula>
    </cfRule>
    <cfRule type="cellIs" dxfId="10263" priority="4500" operator="lessThan">
      <formula>$C$4</formula>
    </cfRule>
  </conditionalFormatting>
  <conditionalFormatting sqref="BM50">
    <cfRule type="cellIs" dxfId="10262" priority="1590" operator="lessThan">
      <formula>$C$4</formula>
    </cfRule>
  </conditionalFormatting>
  <conditionalFormatting sqref="BN50">
    <cfRule type="cellIs" dxfId="10261" priority="1640" operator="lessThan">
      <formula>$C$4</formula>
    </cfRule>
  </conditionalFormatting>
  <conditionalFormatting sqref="BO50">
    <cfRule type="cellIs" dxfId="10260" priority="1690" operator="lessThan">
      <formula>$C$4</formula>
    </cfRule>
  </conditionalFormatting>
  <conditionalFormatting sqref="BP50">
    <cfRule type="cellIs" dxfId="10259" priority="1740" operator="lessThan">
      <formula>$C$4</formula>
    </cfRule>
  </conditionalFormatting>
  <conditionalFormatting sqref="BQ50">
    <cfRule type="cellIs" dxfId="10258" priority="1790" operator="lessThan">
      <formula>$C$4</formula>
    </cfRule>
  </conditionalFormatting>
  <conditionalFormatting sqref="BR50">
    <cfRule type="cellIs" dxfId="10257" priority="1840" operator="lessThan">
      <formula>$C$4</formula>
    </cfRule>
  </conditionalFormatting>
  <conditionalFormatting sqref="BS50">
    <cfRule type="cellIs" dxfId="10256" priority="1890" operator="lessThan">
      <formula>$C$4</formula>
    </cfRule>
  </conditionalFormatting>
  <conditionalFormatting sqref="BT50">
    <cfRule type="cellIs" dxfId="10255" priority="1940" operator="lessThan">
      <formula>$C$4</formula>
    </cfRule>
  </conditionalFormatting>
  <conditionalFormatting sqref="BU50">
    <cfRule type="cellIs" dxfId="10254" priority="1990" operator="lessThan">
      <formula>$C$4</formula>
    </cfRule>
  </conditionalFormatting>
  <conditionalFormatting sqref="BV50">
    <cfRule type="cellIs" dxfId="10253" priority="2040" operator="lessThan">
      <formula>$C$4</formula>
    </cfRule>
  </conditionalFormatting>
  <conditionalFormatting sqref="BW50">
    <cfRule type="cellIs" dxfId="10252" priority="2090" operator="lessThan">
      <formula>$C$4</formula>
    </cfRule>
  </conditionalFormatting>
  <conditionalFormatting sqref="BX50">
    <cfRule type="cellIs" dxfId="10251" priority="2140" operator="lessThan">
      <formula>$C$4</formula>
    </cfRule>
  </conditionalFormatting>
  <conditionalFormatting sqref="BY50">
    <cfRule type="cellIs" dxfId="10250" priority="2190" operator="lessThan">
      <formula>$C$4</formula>
    </cfRule>
  </conditionalFormatting>
  <conditionalFormatting sqref="BZ50">
    <cfRule type="cellIs" dxfId="10249" priority="2240" operator="lessThan">
      <formula>$C$4</formula>
    </cfRule>
  </conditionalFormatting>
  <conditionalFormatting sqref="CA50">
    <cfRule type="cellIs" dxfId="10248" priority="2290" operator="lessThan">
      <formula>$C$4</formula>
    </cfRule>
  </conditionalFormatting>
  <conditionalFormatting sqref="CB50">
    <cfRule type="cellIs" dxfId="10247" priority="2340" operator="lessThan">
      <formula>$C$4</formula>
    </cfRule>
  </conditionalFormatting>
  <conditionalFormatting sqref="CC50">
    <cfRule type="cellIs" dxfId="10246" priority="2390" operator="lessThan">
      <formula>$C$4</formula>
    </cfRule>
  </conditionalFormatting>
  <conditionalFormatting sqref="CD50">
    <cfRule type="cellIs" dxfId="10245" priority="2440" operator="lessThan">
      <formula>$C$4</formula>
    </cfRule>
  </conditionalFormatting>
  <conditionalFormatting sqref="CE50">
    <cfRule type="cellIs" dxfId="10244" priority="2490" operator="lessThan">
      <formula>$C$4</formula>
    </cfRule>
  </conditionalFormatting>
  <conditionalFormatting sqref="CF50">
    <cfRule type="cellIs" dxfId="10243" priority="4599" operator="lessThan">
      <formula>$C$4</formula>
    </cfRule>
    <cfRule type="cellIs" dxfId="10242" priority="4600" operator="lessThan">
      <formula>$C$4</formula>
    </cfRule>
  </conditionalFormatting>
  <conditionalFormatting sqref="CH50">
    <cfRule type="cellIs" dxfId="10241" priority="2779" operator="lessThan">
      <formula>$C$4</formula>
    </cfRule>
    <cfRule type="cellIs" dxfId="10240" priority="2780" operator="lessThan">
      <formula>$C$4</formula>
    </cfRule>
  </conditionalFormatting>
  <conditionalFormatting sqref="CI50">
    <cfRule type="cellIs" dxfId="10239" priority="4699" operator="lessThan">
      <formula>$C$4</formula>
    </cfRule>
    <cfRule type="cellIs" dxfId="10238" priority="4700" operator="lessThan">
      <formula>$C$4</formula>
    </cfRule>
  </conditionalFormatting>
  <conditionalFormatting sqref="L51">
    <cfRule type="cellIs" dxfId="10237" priority="2881" operator="lessThan">
      <formula>$C$4</formula>
    </cfRule>
    <cfRule type="cellIs" dxfId="10236" priority="2882" operator="lessThan">
      <formula>$C$4</formula>
    </cfRule>
  </conditionalFormatting>
  <conditionalFormatting sqref="M51">
    <cfRule type="cellIs" dxfId="10235" priority="2981" operator="lessThan">
      <formula>$C$4</formula>
    </cfRule>
    <cfRule type="cellIs" dxfId="10234" priority="2982" operator="lessThan">
      <formula>$C$4</formula>
    </cfRule>
  </conditionalFormatting>
  <conditionalFormatting sqref="O51">
    <cfRule type="cellIs" dxfId="10233" priority="41" operator="lessThan">
      <formula>$C$4</formula>
    </cfRule>
  </conditionalFormatting>
  <conditionalFormatting sqref="P51">
    <cfRule type="cellIs" dxfId="10232" priority="91" operator="lessThan">
      <formula>$C$4</formula>
    </cfRule>
  </conditionalFormatting>
  <conditionalFormatting sqref="Q51">
    <cfRule type="cellIs" dxfId="10231" priority="141" operator="lessThan">
      <formula>$C$4</formula>
    </cfRule>
  </conditionalFormatting>
  <conditionalFormatting sqref="R51">
    <cfRule type="cellIs" dxfId="10230" priority="2541" operator="lessThan">
      <formula>$C$4</formula>
    </cfRule>
  </conditionalFormatting>
  <conditionalFormatting sqref="S51">
    <cfRule type="cellIs" dxfId="10229" priority="2591" operator="lessThan">
      <formula>$C$4</formula>
    </cfRule>
  </conditionalFormatting>
  <conditionalFormatting sqref="T51">
    <cfRule type="cellIs" dxfId="10228" priority="191" operator="lessThan">
      <formula>$C$4</formula>
    </cfRule>
  </conditionalFormatting>
  <conditionalFormatting sqref="U51">
    <cfRule type="cellIs" dxfId="10227" priority="2641" operator="lessThan">
      <formula>$C$4</formula>
    </cfRule>
  </conditionalFormatting>
  <conditionalFormatting sqref="V51">
    <cfRule type="cellIs" dxfId="10226" priority="2691" operator="lessThan">
      <formula>$C$4</formula>
    </cfRule>
  </conditionalFormatting>
  <conditionalFormatting sqref="W51">
    <cfRule type="cellIs" dxfId="10225" priority="241" operator="lessThan">
      <formula>$C$4</formula>
    </cfRule>
  </conditionalFormatting>
  <conditionalFormatting sqref="X51">
    <cfRule type="cellIs" dxfId="10224" priority="291" operator="lessThan">
      <formula>$C$4</formula>
    </cfRule>
  </conditionalFormatting>
  <conditionalFormatting sqref="Y51">
    <cfRule type="cellIs" dxfId="10223" priority="341" operator="lessThan">
      <formula>$C$4</formula>
    </cfRule>
  </conditionalFormatting>
  <conditionalFormatting sqref="Z51">
    <cfRule type="cellIs" dxfId="10222" priority="391" operator="lessThan">
      <formula>$C$4</formula>
    </cfRule>
  </conditionalFormatting>
  <conditionalFormatting sqref="AA51">
    <cfRule type="cellIs" dxfId="10221" priority="441" operator="lessThan">
      <formula>$C$4</formula>
    </cfRule>
  </conditionalFormatting>
  <conditionalFormatting sqref="AB51">
    <cfRule type="cellIs" dxfId="10220" priority="491" operator="lessThan">
      <formula>$C$4</formula>
    </cfRule>
  </conditionalFormatting>
  <conditionalFormatting sqref="AC51">
    <cfRule type="cellIs" dxfId="10219" priority="541" operator="lessThan">
      <formula>$C$4</formula>
    </cfRule>
  </conditionalFormatting>
  <conditionalFormatting sqref="AD51">
    <cfRule type="cellIs" dxfId="10218" priority="591" operator="lessThan">
      <formula>$C$4</formula>
    </cfRule>
  </conditionalFormatting>
  <conditionalFormatting sqref="AE51">
    <cfRule type="cellIs" dxfId="10217" priority="641" operator="lessThan">
      <formula>$C$4</formula>
    </cfRule>
  </conditionalFormatting>
  <conditionalFormatting sqref="AF51">
    <cfRule type="cellIs" dxfId="10216" priority="691" operator="lessThan">
      <formula>$C$4</formula>
    </cfRule>
  </conditionalFormatting>
  <conditionalFormatting sqref="AG51">
    <cfRule type="cellIs" dxfId="10215" priority="741" operator="lessThan">
      <formula>$C$4</formula>
    </cfRule>
  </conditionalFormatting>
  <conditionalFormatting sqref="AH51">
    <cfRule type="cellIs" dxfId="10214" priority="791" operator="lessThan">
      <formula>$C$4</formula>
    </cfRule>
  </conditionalFormatting>
  <conditionalFormatting sqref="AI51">
    <cfRule type="cellIs" dxfId="10213" priority="841" operator="lessThan">
      <formula>$C$4</formula>
    </cfRule>
  </conditionalFormatting>
  <conditionalFormatting sqref="AJ51">
    <cfRule type="cellIs" dxfId="10212" priority="891" operator="lessThan">
      <formula>$C$4</formula>
    </cfRule>
  </conditionalFormatting>
  <conditionalFormatting sqref="AK51">
    <cfRule type="cellIs" dxfId="10211" priority="941" operator="lessThan">
      <formula>$C$4</formula>
    </cfRule>
  </conditionalFormatting>
  <conditionalFormatting sqref="AL51">
    <cfRule type="cellIs" dxfId="10210" priority="991" operator="lessThan">
      <formula>$C$4</formula>
    </cfRule>
  </conditionalFormatting>
  <conditionalFormatting sqref="AM51">
    <cfRule type="cellIs" dxfId="10209" priority="1041" operator="lessThan">
      <formula>$C$4</formula>
    </cfRule>
  </conditionalFormatting>
  <conditionalFormatting sqref="AN51">
    <cfRule type="cellIs" dxfId="10208" priority="1091" operator="lessThan">
      <formula>$C$4</formula>
    </cfRule>
  </conditionalFormatting>
  <conditionalFormatting sqref="AO51">
    <cfRule type="cellIs" dxfId="10207" priority="1141" operator="lessThan">
      <formula>$C$4</formula>
    </cfRule>
  </conditionalFormatting>
  <conditionalFormatting sqref="AP51">
    <cfRule type="cellIs" dxfId="10206" priority="1191" operator="lessThan">
      <formula>$C$4</formula>
    </cfRule>
  </conditionalFormatting>
  <conditionalFormatting sqref="AQ51">
    <cfRule type="cellIs" dxfId="10205" priority="1241" operator="lessThan">
      <formula>$C$4</formula>
    </cfRule>
  </conditionalFormatting>
  <conditionalFormatting sqref="AR51">
    <cfRule type="cellIs" dxfId="10204" priority="1291" operator="lessThan">
      <formula>$C$4</formula>
    </cfRule>
  </conditionalFormatting>
  <conditionalFormatting sqref="AS51">
    <cfRule type="cellIs" dxfId="10203" priority="1341" operator="lessThan">
      <formula>$C$4</formula>
    </cfRule>
  </conditionalFormatting>
  <conditionalFormatting sqref="AT51">
    <cfRule type="cellIs" dxfId="10202" priority="1391" operator="lessThan">
      <formula>$C$4</formula>
    </cfRule>
  </conditionalFormatting>
  <conditionalFormatting sqref="AU51">
    <cfRule type="cellIs" dxfId="10201" priority="1441" operator="lessThan">
      <formula>$C$4</formula>
    </cfRule>
  </conditionalFormatting>
  <conditionalFormatting sqref="AV51">
    <cfRule type="cellIs" dxfId="10200" priority="1491" operator="lessThan">
      <formula>$C$4</formula>
    </cfRule>
  </conditionalFormatting>
  <conditionalFormatting sqref="AW51">
    <cfRule type="cellIs" dxfId="10199" priority="1541" operator="lessThan">
      <formula>$C$4</formula>
    </cfRule>
  </conditionalFormatting>
  <conditionalFormatting sqref="AX51">
    <cfRule type="cellIs" dxfId="10198" priority="3101" operator="lessThan">
      <formula>$C$4</formula>
    </cfRule>
    <cfRule type="cellIs" dxfId="10197" priority="3102" operator="lessThan">
      <formula>$C$4</formula>
    </cfRule>
  </conditionalFormatting>
  <conditionalFormatting sqref="AY51">
    <cfRule type="cellIs" dxfId="10196" priority="3201" operator="lessThan">
      <formula>$C$4</formula>
    </cfRule>
    <cfRule type="cellIs" dxfId="10195" priority="3202" operator="lessThan">
      <formula>$C$4</formula>
    </cfRule>
  </conditionalFormatting>
  <conditionalFormatting sqref="AZ51">
    <cfRule type="cellIs" dxfId="10194" priority="3301" operator="lessThan">
      <formula>$C$4</formula>
    </cfRule>
    <cfRule type="cellIs" dxfId="10193" priority="3302" operator="lessThan">
      <formula>$C$4</formula>
    </cfRule>
  </conditionalFormatting>
  <conditionalFormatting sqref="BA51">
    <cfRule type="cellIs" dxfId="10192" priority="3401" operator="lessThan">
      <formula>$C$4</formula>
    </cfRule>
    <cfRule type="cellIs" dxfId="10191" priority="3402" operator="lessThan">
      <formula>$C$4</formula>
    </cfRule>
  </conditionalFormatting>
  <conditionalFormatting sqref="BB51">
    <cfRule type="cellIs" dxfId="10190" priority="3501" operator="lessThan">
      <formula>$C$4</formula>
    </cfRule>
    <cfRule type="cellIs" dxfId="10189" priority="3502" operator="lessThan">
      <formula>$C$4</formula>
    </cfRule>
  </conditionalFormatting>
  <conditionalFormatting sqref="BC51">
    <cfRule type="cellIs" dxfId="10188" priority="3601" operator="lessThan">
      <formula>$C$4</formula>
    </cfRule>
    <cfRule type="cellIs" dxfId="10187" priority="3602" operator="lessThan">
      <formula>$C$4</formula>
    </cfRule>
  </conditionalFormatting>
  <conditionalFormatting sqref="BD51">
    <cfRule type="cellIs" dxfId="10186" priority="3701" operator="lessThan">
      <formula>$C$4</formula>
    </cfRule>
    <cfRule type="cellIs" dxfId="10185" priority="3702" operator="lessThan">
      <formula>$C$4</formula>
    </cfRule>
  </conditionalFormatting>
  <conditionalFormatting sqref="BE51">
    <cfRule type="cellIs" dxfId="10184" priority="3801" operator="lessThan">
      <formula>$C$4</formula>
    </cfRule>
    <cfRule type="cellIs" dxfId="10183" priority="3802" operator="lessThan">
      <formula>$C$4</formula>
    </cfRule>
  </conditionalFormatting>
  <conditionalFormatting sqref="BF51">
    <cfRule type="cellIs" dxfId="10182" priority="3901" operator="lessThan">
      <formula>$C$4</formula>
    </cfRule>
    <cfRule type="cellIs" dxfId="10181" priority="3902" operator="lessThan">
      <formula>$C$4</formula>
    </cfRule>
  </conditionalFormatting>
  <conditionalFormatting sqref="BG51">
    <cfRule type="cellIs" dxfId="10180" priority="4001" operator="lessThan">
      <formula>$C$4</formula>
    </cfRule>
    <cfRule type="cellIs" dxfId="10179" priority="4002" operator="lessThan">
      <formula>$C$4</formula>
    </cfRule>
  </conditionalFormatting>
  <conditionalFormatting sqref="BH51">
    <cfRule type="cellIs" dxfId="10178" priority="4101" operator="lessThan">
      <formula>$C$4</formula>
    </cfRule>
    <cfRule type="cellIs" dxfId="10177" priority="4102" operator="lessThan">
      <formula>$C$4</formula>
    </cfRule>
  </conditionalFormatting>
  <conditionalFormatting sqref="BI51">
    <cfRule type="cellIs" dxfId="10176" priority="4201" operator="lessThan">
      <formula>$C$4</formula>
    </cfRule>
    <cfRule type="cellIs" dxfId="10175" priority="4202" operator="lessThan">
      <formula>$C$4</formula>
    </cfRule>
  </conditionalFormatting>
  <conditionalFormatting sqref="BJ51">
    <cfRule type="cellIs" dxfId="10174" priority="4301" operator="lessThan">
      <formula>$C$4</formula>
    </cfRule>
    <cfRule type="cellIs" dxfId="10173" priority="4302" operator="lessThan">
      <formula>$C$4</formula>
    </cfRule>
  </conditionalFormatting>
  <conditionalFormatting sqref="BK51">
    <cfRule type="cellIs" dxfId="10172" priority="4401" operator="lessThan">
      <formula>$C$4</formula>
    </cfRule>
    <cfRule type="cellIs" dxfId="10171" priority="4402" operator="lessThan">
      <formula>$C$4</formula>
    </cfRule>
  </conditionalFormatting>
  <conditionalFormatting sqref="BL51">
    <cfRule type="cellIs" dxfId="10170" priority="4501" operator="lessThan">
      <formula>$C$4</formula>
    </cfRule>
    <cfRule type="cellIs" dxfId="10169" priority="4502" operator="lessThan">
      <formula>$C$4</formula>
    </cfRule>
  </conditionalFormatting>
  <conditionalFormatting sqref="BM51">
    <cfRule type="cellIs" dxfId="10168" priority="1591" operator="lessThan">
      <formula>$C$4</formula>
    </cfRule>
  </conditionalFormatting>
  <conditionalFormatting sqref="BN51">
    <cfRule type="cellIs" dxfId="10167" priority="1641" operator="lessThan">
      <formula>$C$4</formula>
    </cfRule>
  </conditionalFormatting>
  <conditionalFormatting sqref="BO51">
    <cfRule type="cellIs" dxfId="10166" priority="1691" operator="lessThan">
      <formula>$C$4</formula>
    </cfRule>
  </conditionalFormatting>
  <conditionalFormatting sqref="BP51">
    <cfRule type="cellIs" dxfId="10165" priority="1741" operator="lessThan">
      <formula>$C$4</formula>
    </cfRule>
  </conditionalFormatting>
  <conditionalFormatting sqref="BQ51">
    <cfRule type="cellIs" dxfId="10164" priority="1791" operator="lessThan">
      <formula>$C$4</formula>
    </cfRule>
  </conditionalFormatting>
  <conditionalFormatting sqref="BR51">
    <cfRule type="cellIs" dxfId="10163" priority="1841" operator="lessThan">
      <formula>$C$4</formula>
    </cfRule>
  </conditionalFormatting>
  <conditionalFormatting sqref="BS51">
    <cfRule type="cellIs" dxfId="10162" priority="1891" operator="lessThan">
      <formula>$C$4</formula>
    </cfRule>
  </conditionalFormatting>
  <conditionalFormatting sqref="BT51">
    <cfRule type="cellIs" dxfId="10161" priority="1941" operator="lessThan">
      <formula>$C$4</formula>
    </cfRule>
  </conditionalFormatting>
  <conditionalFormatting sqref="BU51">
    <cfRule type="cellIs" dxfId="10160" priority="1991" operator="lessThan">
      <formula>$C$4</formula>
    </cfRule>
  </conditionalFormatting>
  <conditionalFormatting sqref="BV51">
    <cfRule type="cellIs" dxfId="10159" priority="2041" operator="lessThan">
      <formula>$C$4</formula>
    </cfRule>
  </conditionalFormatting>
  <conditionalFormatting sqref="BW51">
    <cfRule type="cellIs" dxfId="10158" priority="2091" operator="lessThan">
      <formula>$C$4</formula>
    </cfRule>
  </conditionalFormatting>
  <conditionalFormatting sqref="BX51">
    <cfRule type="cellIs" dxfId="10157" priority="2141" operator="lessThan">
      <formula>$C$4</formula>
    </cfRule>
  </conditionalFormatting>
  <conditionalFormatting sqref="BY51">
    <cfRule type="cellIs" dxfId="10156" priority="2191" operator="lessThan">
      <formula>$C$4</formula>
    </cfRule>
  </conditionalFormatting>
  <conditionalFormatting sqref="BZ51">
    <cfRule type="cellIs" dxfId="10155" priority="2241" operator="lessThan">
      <formula>$C$4</formula>
    </cfRule>
  </conditionalFormatting>
  <conditionalFormatting sqref="CA51">
    <cfRule type="cellIs" dxfId="10154" priority="2291" operator="lessThan">
      <formula>$C$4</formula>
    </cfRule>
  </conditionalFormatting>
  <conditionalFormatting sqref="CB51">
    <cfRule type="cellIs" dxfId="10153" priority="2341" operator="lessThan">
      <formula>$C$4</formula>
    </cfRule>
  </conditionalFormatting>
  <conditionalFormatting sqref="CC51">
    <cfRule type="cellIs" dxfId="10152" priority="2391" operator="lessThan">
      <formula>$C$4</formula>
    </cfRule>
  </conditionalFormatting>
  <conditionalFormatting sqref="CD51">
    <cfRule type="cellIs" dxfId="10151" priority="2441" operator="lessThan">
      <formula>$C$4</formula>
    </cfRule>
  </conditionalFormatting>
  <conditionalFormatting sqref="CE51">
    <cfRule type="cellIs" dxfId="10150" priority="2491" operator="lessThan">
      <formula>$C$4</formula>
    </cfRule>
  </conditionalFormatting>
  <conditionalFormatting sqref="CF51">
    <cfRule type="cellIs" dxfId="10149" priority="4601" operator="lessThan">
      <formula>$C$4</formula>
    </cfRule>
    <cfRule type="cellIs" dxfId="10148" priority="4602" operator="lessThan">
      <formula>$C$4</formula>
    </cfRule>
  </conditionalFormatting>
  <conditionalFormatting sqref="CH51">
    <cfRule type="cellIs" dxfId="10147" priority="2781" operator="lessThan">
      <formula>$C$4</formula>
    </cfRule>
    <cfRule type="cellIs" dxfId="10146" priority="2782" operator="lessThan">
      <formula>$C$4</formula>
    </cfRule>
  </conditionalFormatting>
  <conditionalFormatting sqref="CI51">
    <cfRule type="cellIs" dxfId="10145" priority="4701" operator="lessThan">
      <formula>$C$4</formula>
    </cfRule>
    <cfRule type="cellIs" dxfId="10144" priority="4702" operator="lessThan">
      <formula>$C$4</formula>
    </cfRule>
  </conditionalFormatting>
  <conditionalFormatting sqref="L52">
    <cfRule type="cellIs" dxfId="10143" priority="2883" operator="lessThan">
      <formula>$C$4</formula>
    </cfRule>
    <cfRule type="cellIs" dxfId="10142" priority="2884" operator="lessThan">
      <formula>$C$4</formula>
    </cfRule>
  </conditionalFormatting>
  <conditionalFormatting sqref="M52">
    <cfRule type="cellIs" dxfId="10141" priority="2983" operator="lessThan">
      <formula>$C$4</formula>
    </cfRule>
    <cfRule type="cellIs" dxfId="10140" priority="2984" operator="lessThan">
      <formula>$C$4</formula>
    </cfRule>
  </conditionalFormatting>
  <conditionalFormatting sqref="O52">
    <cfRule type="cellIs" dxfId="10139" priority="42" operator="lessThan">
      <formula>$C$4</formula>
    </cfRule>
  </conditionalFormatting>
  <conditionalFormatting sqref="P52">
    <cfRule type="cellIs" dxfId="10138" priority="92" operator="lessThan">
      <formula>$C$4</formula>
    </cfRule>
  </conditionalFormatting>
  <conditionalFormatting sqref="Q52">
    <cfRule type="cellIs" dxfId="10137" priority="142" operator="lessThan">
      <formula>$C$4</formula>
    </cfRule>
  </conditionalFormatting>
  <conditionalFormatting sqref="R52">
    <cfRule type="cellIs" dxfId="10136" priority="2542" operator="lessThan">
      <formula>$C$4</formula>
    </cfRule>
  </conditionalFormatting>
  <conditionalFormatting sqref="S52">
    <cfRule type="cellIs" dxfId="10135" priority="2592" operator="lessThan">
      <formula>$C$4</formula>
    </cfRule>
  </conditionalFormatting>
  <conditionalFormatting sqref="T52">
    <cfRule type="cellIs" dxfId="10134" priority="192" operator="lessThan">
      <formula>$C$4</formula>
    </cfRule>
  </conditionalFormatting>
  <conditionalFormatting sqref="U52">
    <cfRule type="cellIs" dxfId="10133" priority="2642" operator="lessThan">
      <formula>$C$4</formula>
    </cfRule>
  </conditionalFormatting>
  <conditionalFormatting sqref="V52">
    <cfRule type="cellIs" dxfId="10132" priority="2692" operator="lessThan">
      <formula>$C$4</formula>
    </cfRule>
  </conditionalFormatting>
  <conditionalFormatting sqref="W52">
    <cfRule type="cellIs" dxfId="10131" priority="242" operator="lessThan">
      <formula>$C$4</formula>
    </cfRule>
  </conditionalFormatting>
  <conditionalFormatting sqref="X52">
    <cfRule type="cellIs" dxfId="10130" priority="292" operator="lessThan">
      <formula>$C$4</formula>
    </cfRule>
  </conditionalFormatting>
  <conditionalFormatting sqref="Y52">
    <cfRule type="cellIs" dxfId="10129" priority="342" operator="lessThan">
      <formula>$C$4</formula>
    </cfRule>
  </conditionalFormatting>
  <conditionalFormatting sqref="Z52">
    <cfRule type="cellIs" dxfId="10128" priority="392" operator="lessThan">
      <formula>$C$4</formula>
    </cfRule>
  </conditionalFormatting>
  <conditionalFormatting sqref="AA52">
    <cfRule type="cellIs" dxfId="10127" priority="442" operator="lessThan">
      <formula>$C$4</formula>
    </cfRule>
  </conditionalFormatting>
  <conditionalFormatting sqref="AB52">
    <cfRule type="cellIs" dxfId="10126" priority="492" operator="lessThan">
      <formula>$C$4</formula>
    </cfRule>
  </conditionalFormatting>
  <conditionalFormatting sqref="AC52">
    <cfRule type="cellIs" dxfId="10125" priority="542" operator="lessThan">
      <formula>$C$4</formula>
    </cfRule>
  </conditionalFormatting>
  <conditionalFormatting sqref="AD52">
    <cfRule type="cellIs" dxfId="10124" priority="592" operator="lessThan">
      <formula>$C$4</formula>
    </cfRule>
  </conditionalFormatting>
  <conditionalFormatting sqref="AE52">
    <cfRule type="cellIs" dxfId="10123" priority="642" operator="lessThan">
      <formula>$C$4</formula>
    </cfRule>
  </conditionalFormatting>
  <conditionalFormatting sqref="AF52">
    <cfRule type="cellIs" dxfId="10122" priority="692" operator="lessThan">
      <formula>$C$4</formula>
    </cfRule>
  </conditionalFormatting>
  <conditionalFormatting sqref="AG52">
    <cfRule type="cellIs" dxfId="10121" priority="742" operator="lessThan">
      <formula>$C$4</formula>
    </cfRule>
  </conditionalFormatting>
  <conditionalFormatting sqref="AH52">
    <cfRule type="cellIs" dxfId="10120" priority="792" operator="lessThan">
      <formula>$C$4</formula>
    </cfRule>
  </conditionalFormatting>
  <conditionalFormatting sqref="AI52">
    <cfRule type="cellIs" dxfId="10119" priority="842" operator="lessThan">
      <formula>$C$4</formula>
    </cfRule>
  </conditionalFormatting>
  <conditionalFormatting sqref="AJ52">
    <cfRule type="cellIs" dxfId="10118" priority="892" operator="lessThan">
      <formula>$C$4</formula>
    </cfRule>
  </conditionalFormatting>
  <conditionalFormatting sqref="AK52">
    <cfRule type="cellIs" dxfId="10117" priority="942" operator="lessThan">
      <formula>$C$4</formula>
    </cfRule>
  </conditionalFormatting>
  <conditionalFormatting sqref="AL52">
    <cfRule type="cellIs" dxfId="10116" priority="992" operator="lessThan">
      <formula>$C$4</formula>
    </cfRule>
  </conditionalFormatting>
  <conditionalFormatting sqref="AM52">
    <cfRule type="cellIs" dxfId="10115" priority="1042" operator="lessThan">
      <formula>$C$4</formula>
    </cfRule>
  </conditionalFormatting>
  <conditionalFormatting sqref="AN52">
    <cfRule type="cellIs" dxfId="10114" priority="1092" operator="lessThan">
      <formula>$C$4</formula>
    </cfRule>
  </conditionalFormatting>
  <conditionalFormatting sqref="AO52">
    <cfRule type="cellIs" dxfId="10113" priority="1142" operator="lessThan">
      <formula>$C$4</formula>
    </cfRule>
  </conditionalFormatting>
  <conditionalFormatting sqref="AP52">
    <cfRule type="cellIs" dxfId="10112" priority="1192" operator="lessThan">
      <formula>$C$4</formula>
    </cfRule>
  </conditionalFormatting>
  <conditionalFormatting sqref="AQ52">
    <cfRule type="cellIs" dxfId="10111" priority="1242" operator="lessThan">
      <formula>$C$4</formula>
    </cfRule>
  </conditionalFormatting>
  <conditionalFormatting sqref="AR52">
    <cfRule type="cellIs" dxfId="10110" priority="1292" operator="lessThan">
      <formula>$C$4</formula>
    </cfRule>
  </conditionalFormatting>
  <conditionalFormatting sqref="AS52">
    <cfRule type="cellIs" dxfId="10109" priority="1342" operator="lessThan">
      <formula>$C$4</formula>
    </cfRule>
  </conditionalFormatting>
  <conditionalFormatting sqref="AT52">
    <cfRule type="cellIs" dxfId="10108" priority="1392" operator="lessThan">
      <formula>$C$4</formula>
    </cfRule>
  </conditionalFormatting>
  <conditionalFormatting sqref="AU52">
    <cfRule type="cellIs" dxfId="10107" priority="1442" operator="lessThan">
      <formula>$C$4</formula>
    </cfRule>
  </conditionalFormatting>
  <conditionalFormatting sqref="AV52">
    <cfRule type="cellIs" dxfId="10106" priority="1492" operator="lessThan">
      <formula>$C$4</formula>
    </cfRule>
  </conditionalFormatting>
  <conditionalFormatting sqref="AW52">
    <cfRule type="cellIs" dxfId="10105" priority="1542" operator="lessThan">
      <formula>$C$4</formula>
    </cfRule>
  </conditionalFormatting>
  <conditionalFormatting sqref="AX52">
    <cfRule type="cellIs" dxfId="10104" priority="3103" operator="lessThan">
      <formula>$C$4</formula>
    </cfRule>
    <cfRule type="cellIs" dxfId="10103" priority="3104" operator="lessThan">
      <formula>$C$4</formula>
    </cfRule>
  </conditionalFormatting>
  <conditionalFormatting sqref="AY52">
    <cfRule type="cellIs" dxfId="10102" priority="3203" operator="lessThan">
      <formula>$C$4</formula>
    </cfRule>
    <cfRule type="cellIs" dxfId="10101" priority="3204" operator="lessThan">
      <formula>$C$4</formula>
    </cfRule>
  </conditionalFormatting>
  <conditionalFormatting sqref="AZ52">
    <cfRule type="cellIs" dxfId="10100" priority="3303" operator="lessThan">
      <formula>$C$4</formula>
    </cfRule>
    <cfRule type="cellIs" dxfId="10099" priority="3304" operator="lessThan">
      <formula>$C$4</formula>
    </cfRule>
  </conditionalFormatting>
  <conditionalFormatting sqref="BA52">
    <cfRule type="cellIs" dxfId="10098" priority="3403" operator="lessThan">
      <formula>$C$4</formula>
    </cfRule>
    <cfRule type="cellIs" dxfId="10097" priority="3404" operator="lessThan">
      <formula>$C$4</formula>
    </cfRule>
  </conditionalFormatting>
  <conditionalFormatting sqref="BB52">
    <cfRule type="cellIs" dxfId="10096" priority="3503" operator="lessThan">
      <formula>$C$4</formula>
    </cfRule>
    <cfRule type="cellIs" dxfId="10095" priority="3504" operator="lessThan">
      <formula>$C$4</formula>
    </cfRule>
  </conditionalFormatting>
  <conditionalFormatting sqref="BC52">
    <cfRule type="cellIs" dxfId="10094" priority="3603" operator="lessThan">
      <formula>$C$4</formula>
    </cfRule>
    <cfRule type="cellIs" dxfId="10093" priority="3604" operator="lessThan">
      <formula>$C$4</formula>
    </cfRule>
  </conditionalFormatting>
  <conditionalFormatting sqref="BD52">
    <cfRule type="cellIs" dxfId="10092" priority="3703" operator="lessThan">
      <formula>$C$4</formula>
    </cfRule>
    <cfRule type="cellIs" dxfId="10091" priority="3704" operator="lessThan">
      <formula>$C$4</formula>
    </cfRule>
  </conditionalFormatting>
  <conditionalFormatting sqref="BE52">
    <cfRule type="cellIs" dxfId="10090" priority="3803" operator="lessThan">
      <formula>$C$4</formula>
    </cfRule>
    <cfRule type="cellIs" dxfId="10089" priority="3804" operator="lessThan">
      <formula>$C$4</formula>
    </cfRule>
  </conditionalFormatting>
  <conditionalFormatting sqref="BF52">
    <cfRule type="cellIs" dxfId="10088" priority="3903" operator="lessThan">
      <formula>$C$4</formula>
    </cfRule>
    <cfRule type="cellIs" dxfId="10087" priority="3904" operator="lessThan">
      <formula>$C$4</formula>
    </cfRule>
  </conditionalFormatting>
  <conditionalFormatting sqref="BG52">
    <cfRule type="cellIs" dxfId="10086" priority="4003" operator="lessThan">
      <formula>$C$4</formula>
    </cfRule>
    <cfRule type="cellIs" dxfId="10085" priority="4004" operator="lessThan">
      <formula>$C$4</formula>
    </cfRule>
  </conditionalFormatting>
  <conditionalFormatting sqref="BH52">
    <cfRule type="cellIs" dxfId="10084" priority="4103" operator="lessThan">
      <formula>$C$4</formula>
    </cfRule>
    <cfRule type="cellIs" dxfId="10083" priority="4104" operator="lessThan">
      <formula>$C$4</formula>
    </cfRule>
  </conditionalFormatting>
  <conditionalFormatting sqref="BI52">
    <cfRule type="cellIs" dxfId="10082" priority="4203" operator="lessThan">
      <formula>$C$4</formula>
    </cfRule>
    <cfRule type="cellIs" dxfId="10081" priority="4204" operator="lessThan">
      <formula>$C$4</formula>
    </cfRule>
  </conditionalFormatting>
  <conditionalFormatting sqref="BJ52">
    <cfRule type="cellIs" dxfId="10080" priority="4303" operator="lessThan">
      <formula>$C$4</formula>
    </cfRule>
    <cfRule type="cellIs" dxfId="10079" priority="4304" operator="lessThan">
      <formula>$C$4</formula>
    </cfRule>
  </conditionalFormatting>
  <conditionalFormatting sqref="BK52">
    <cfRule type="cellIs" dxfId="10078" priority="4403" operator="lessThan">
      <formula>$C$4</formula>
    </cfRule>
    <cfRule type="cellIs" dxfId="10077" priority="4404" operator="lessThan">
      <formula>$C$4</formula>
    </cfRule>
  </conditionalFormatting>
  <conditionalFormatting sqref="BL52">
    <cfRule type="cellIs" dxfId="10076" priority="4503" operator="lessThan">
      <formula>$C$4</formula>
    </cfRule>
    <cfRule type="cellIs" dxfId="10075" priority="4504" operator="lessThan">
      <formula>$C$4</formula>
    </cfRule>
  </conditionalFormatting>
  <conditionalFormatting sqref="BM52">
    <cfRule type="cellIs" dxfId="10074" priority="1592" operator="lessThan">
      <formula>$C$4</formula>
    </cfRule>
  </conditionalFormatting>
  <conditionalFormatting sqref="BN52">
    <cfRule type="cellIs" dxfId="10073" priority="1642" operator="lessThan">
      <formula>$C$4</formula>
    </cfRule>
  </conditionalFormatting>
  <conditionalFormatting sqref="BO52">
    <cfRule type="cellIs" dxfId="10072" priority="1692" operator="lessThan">
      <formula>$C$4</formula>
    </cfRule>
  </conditionalFormatting>
  <conditionalFormatting sqref="BP52">
    <cfRule type="cellIs" dxfId="10071" priority="1742" operator="lessThan">
      <formula>$C$4</formula>
    </cfRule>
  </conditionalFormatting>
  <conditionalFormatting sqref="BQ52">
    <cfRule type="cellIs" dxfId="10070" priority="1792" operator="lessThan">
      <formula>$C$4</formula>
    </cfRule>
  </conditionalFormatting>
  <conditionalFormatting sqref="BR52">
    <cfRule type="cellIs" dxfId="10069" priority="1842" operator="lessThan">
      <formula>$C$4</formula>
    </cfRule>
  </conditionalFormatting>
  <conditionalFormatting sqref="BS52">
    <cfRule type="cellIs" dxfId="10068" priority="1892" operator="lessThan">
      <formula>$C$4</formula>
    </cfRule>
  </conditionalFormatting>
  <conditionalFormatting sqref="BT52">
    <cfRule type="cellIs" dxfId="10067" priority="1942" operator="lessThan">
      <formula>$C$4</formula>
    </cfRule>
  </conditionalFormatting>
  <conditionalFormatting sqref="BU52">
    <cfRule type="cellIs" dxfId="10066" priority="1992" operator="lessThan">
      <formula>$C$4</formula>
    </cfRule>
  </conditionalFormatting>
  <conditionalFormatting sqref="BV52">
    <cfRule type="cellIs" dxfId="10065" priority="2042" operator="lessThan">
      <formula>$C$4</formula>
    </cfRule>
  </conditionalFormatting>
  <conditionalFormatting sqref="BW52">
    <cfRule type="cellIs" dxfId="10064" priority="2092" operator="lessThan">
      <formula>$C$4</formula>
    </cfRule>
  </conditionalFormatting>
  <conditionalFormatting sqref="BX52">
    <cfRule type="cellIs" dxfId="10063" priority="2142" operator="lessThan">
      <formula>$C$4</formula>
    </cfRule>
  </conditionalFormatting>
  <conditionalFormatting sqref="BY52">
    <cfRule type="cellIs" dxfId="10062" priority="2192" operator="lessThan">
      <formula>$C$4</formula>
    </cfRule>
  </conditionalFormatting>
  <conditionalFormatting sqref="BZ52">
    <cfRule type="cellIs" dxfId="10061" priority="2242" operator="lessThan">
      <formula>$C$4</formula>
    </cfRule>
  </conditionalFormatting>
  <conditionalFormatting sqref="CA52">
    <cfRule type="cellIs" dxfId="10060" priority="2292" operator="lessThan">
      <formula>$C$4</formula>
    </cfRule>
  </conditionalFormatting>
  <conditionalFormatting sqref="CB52">
    <cfRule type="cellIs" dxfId="10059" priority="2342" operator="lessThan">
      <formula>$C$4</formula>
    </cfRule>
  </conditionalFormatting>
  <conditionalFormatting sqref="CC52">
    <cfRule type="cellIs" dxfId="10058" priority="2392" operator="lessThan">
      <formula>$C$4</formula>
    </cfRule>
  </conditionalFormatting>
  <conditionalFormatting sqref="CD52">
    <cfRule type="cellIs" dxfId="10057" priority="2442" operator="lessThan">
      <formula>$C$4</formula>
    </cfRule>
  </conditionalFormatting>
  <conditionalFormatting sqref="CE52">
    <cfRule type="cellIs" dxfId="10056" priority="2492" operator="lessThan">
      <formula>$C$4</formula>
    </cfRule>
  </conditionalFormatting>
  <conditionalFormatting sqref="CF52">
    <cfRule type="cellIs" dxfId="10055" priority="4603" operator="lessThan">
      <formula>$C$4</formula>
    </cfRule>
    <cfRule type="cellIs" dxfId="10054" priority="4604" operator="lessThan">
      <formula>$C$4</formula>
    </cfRule>
  </conditionalFormatting>
  <conditionalFormatting sqref="CH52">
    <cfRule type="cellIs" dxfId="10053" priority="2783" operator="lessThan">
      <formula>$C$4</formula>
    </cfRule>
    <cfRule type="cellIs" dxfId="10052" priority="2784" operator="lessThan">
      <formula>$C$4</formula>
    </cfRule>
  </conditionalFormatting>
  <conditionalFormatting sqref="CI52">
    <cfRule type="cellIs" dxfId="10051" priority="4703" operator="lessThan">
      <formula>$C$4</formula>
    </cfRule>
    <cfRule type="cellIs" dxfId="10050" priority="4704" operator="lessThan">
      <formula>$C$4</formula>
    </cfRule>
  </conditionalFormatting>
  <conditionalFormatting sqref="L53">
    <cfRule type="cellIs" dxfId="10049" priority="2885" operator="lessThan">
      <formula>$C$4</formula>
    </cfRule>
    <cfRule type="cellIs" dxfId="10048" priority="2886" operator="lessThan">
      <formula>$C$4</formula>
    </cfRule>
  </conditionalFormatting>
  <conditionalFormatting sqref="M53">
    <cfRule type="cellIs" dxfId="10047" priority="2985" operator="lessThan">
      <formula>$C$4</formula>
    </cfRule>
    <cfRule type="cellIs" dxfId="10046" priority="2986" operator="lessThan">
      <formula>$C$4</formula>
    </cfRule>
  </conditionalFormatting>
  <conditionalFormatting sqref="O53">
    <cfRule type="cellIs" dxfId="10045" priority="43" operator="lessThan">
      <formula>$C$4</formula>
    </cfRule>
  </conditionalFormatting>
  <conditionalFormatting sqref="P53">
    <cfRule type="cellIs" dxfId="10044" priority="93" operator="lessThan">
      <formula>$C$4</formula>
    </cfRule>
  </conditionalFormatting>
  <conditionalFormatting sqref="Q53">
    <cfRule type="cellIs" dxfId="10043" priority="143" operator="lessThan">
      <formula>$C$4</formula>
    </cfRule>
  </conditionalFormatting>
  <conditionalFormatting sqref="R53">
    <cfRule type="cellIs" dxfId="10042" priority="2543" operator="lessThan">
      <formula>$C$4</formula>
    </cfRule>
  </conditionalFormatting>
  <conditionalFormatting sqref="S53">
    <cfRule type="cellIs" dxfId="10041" priority="2593" operator="lessThan">
      <formula>$C$4</formula>
    </cfRule>
  </conditionalFormatting>
  <conditionalFormatting sqref="T53">
    <cfRule type="cellIs" dxfId="10040" priority="193" operator="lessThan">
      <formula>$C$4</formula>
    </cfRule>
  </conditionalFormatting>
  <conditionalFormatting sqref="U53">
    <cfRule type="cellIs" dxfId="10039" priority="2643" operator="lessThan">
      <formula>$C$4</formula>
    </cfRule>
  </conditionalFormatting>
  <conditionalFormatting sqref="V53">
    <cfRule type="cellIs" dxfId="10038" priority="2693" operator="lessThan">
      <formula>$C$4</formula>
    </cfRule>
  </conditionalFormatting>
  <conditionalFormatting sqref="W53">
    <cfRule type="cellIs" dxfId="10037" priority="243" operator="lessThan">
      <formula>$C$4</formula>
    </cfRule>
  </conditionalFormatting>
  <conditionalFormatting sqref="X53">
    <cfRule type="cellIs" dxfId="10036" priority="293" operator="lessThan">
      <formula>$C$4</formula>
    </cfRule>
  </conditionalFormatting>
  <conditionalFormatting sqref="Y53">
    <cfRule type="cellIs" dxfId="10035" priority="343" operator="lessThan">
      <formula>$C$4</formula>
    </cfRule>
  </conditionalFormatting>
  <conditionalFormatting sqref="Z53">
    <cfRule type="cellIs" dxfId="10034" priority="393" operator="lessThan">
      <formula>$C$4</formula>
    </cfRule>
  </conditionalFormatting>
  <conditionalFormatting sqref="AA53">
    <cfRule type="cellIs" dxfId="10033" priority="443" operator="lessThan">
      <formula>$C$4</formula>
    </cfRule>
  </conditionalFormatting>
  <conditionalFormatting sqref="AB53">
    <cfRule type="cellIs" dxfId="10032" priority="493" operator="lessThan">
      <formula>$C$4</formula>
    </cfRule>
  </conditionalFormatting>
  <conditionalFormatting sqref="AC53">
    <cfRule type="cellIs" dxfId="10031" priority="543" operator="lessThan">
      <formula>$C$4</formula>
    </cfRule>
  </conditionalFormatting>
  <conditionalFormatting sqref="AD53">
    <cfRule type="cellIs" dxfId="10030" priority="593" operator="lessThan">
      <formula>$C$4</formula>
    </cfRule>
  </conditionalFormatting>
  <conditionalFormatting sqref="AE53">
    <cfRule type="cellIs" dxfId="10029" priority="643" operator="lessThan">
      <formula>$C$4</formula>
    </cfRule>
  </conditionalFormatting>
  <conditionalFormatting sqref="AF53">
    <cfRule type="cellIs" dxfId="10028" priority="693" operator="lessThan">
      <formula>$C$4</formula>
    </cfRule>
  </conditionalFormatting>
  <conditionalFormatting sqref="AG53">
    <cfRule type="cellIs" dxfId="10027" priority="743" operator="lessThan">
      <formula>$C$4</formula>
    </cfRule>
  </conditionalFormatting>
  <conditionalFormatting sqref="AH53">
    <cfRule type="cellIs" dxfId="10026" priority="793" operator="lessThan">
      <formula>$C$4</formula>
    </cfRule>
  </conditionalFormatting>
  <conditionalFormatting sqref="AI53">
    <cfRule type="cellIs" dxfId="10025" priority="843" operator="lessThan">
      <formula>$C$4</formula>
    </cfRule>
  </conditionalFormatting>
  <conditionalFormatting sqref="AJ53">
    <cfRule type="cellIs" dxfId="10024" priority="893" operator="lessThan">
      <formula>$C$4</formula>
    </cfRule>
  </conditionalFormatting>
  <conditionalFormatting sqref="AK53">
    <cfRule type="cellIs" dxfId="10023" priority="943" operator="lessThan">
      <formula>$C$4</formula>
    </cfRule>
  </conditionalFormatting>
  <conditionalFormatting sqref="AL53">
    <cfRule type="cellIs" dxfId="10022" priority="993" operator="lessThan">
      <formula>$C$4</formula>
    </cfRule>
  </conditionalFormatting>
  <conditionalFormatting sqref="AM53">
    <cfRule type="cellIs" dxfId="10021" priority="1043" operator="lessThan">
      <formula>$C$4</formula>
    </cfRule>
  </conditionalFormatting>
  <conditionalFormatting sqref="AN53">
    <cfRule type="cellIs" dxfId="10020" priority="1093" operator="lessThan">
      <formula>$C$4</formula>
    </cfRule>
  </conditionalFormatting>
  <conditionalFormatting sqref="AO53">
    <cfRule type="cellIs" dxfId="10019" priority="1143" operator="lessThan">
      <formula>$C$4</formula>
    </cfRule>
  </conditionalFormatting>
  <conditionalFormatting sqref="AP53">
    <cfRule type="cellIs" dxfId="10018" priority="1193" operator="lessThan">
      <formula>$C$4</formula>
    </cfRule>
  </conditionalFormatting>
  <conditionalFormatting sqref="AQ53">
    <cfRule type="cellIs" dxfId="10017" priority="1243" operator="lessThan">
      <formula>$C$4</formula>
    </cfRule>
  </conditionalFormatting>
  <conditionalFormatting sqref="AR53">
    <cfRule type="cellIs" dxfId="10016" priority="1293" operator="lessThan">
      <formula>$C$4</formula>
    </cfRule>
  </conditionalFormatting>
  <conditionalFormatting sqref="AS53">
    <cfRule type="cellIs" dxfId="10015" priority="1343" operator="lessThan">
      <formula>$C$4</formula>
    </cfRule>
  </conditionalFormatting>
  <conditionalFormatting sqref="AT53">
    <cfRule type="cellIs" dxfId="10014" priority="1393" operator="lessThan">
      <formula>$C$4</formula>
    </cfRule>
  </conditionalFormatting>
  <conditionalFormatting sqref="AU53">
    <cfRule type="cellIs" dxfId="10013" priority="1443" operator="lessThan">
      <formula>$C$4</formula>
    </cfRule>
  </conditionalFormatting>
  <conditionalFormatting sqref="AV53">
    <cfRule type="cellIs" dxfId="10012" priority="1493" operator="lessThan">
      <formula>$C$4</formula>
    </cfRule>
  </conditionalFormatting>
  <conditionalFormatting sqref="AW53">
    <cfRule type="cellIs" dxfId="10011" priority="1543" operator="lessThan">
      <formula>$C$4</formula>
    </cfRule>
  </conditionalFormatting>
  <conditionalFormatting sqref="AX53">
    <cfRule type="cellIs" dxfId="10010" priority="3105" operator="lessThan">
      <formula>$C$4</formula>
    </cfRule>
    <cfRule type="cellIs" dxfId="10009" priority="3106" operator="lessThan">
      <formula>$C$4</formula>
    </cfRule>
  </conditionalFormatting>
  <conditionalFormatting sqref="AY53">
    <cfRule type="cellIs" dxfId="10008" priority="3205" operator="lessThan">
      <formula>$C$4</formula>
    </cfRule>
    <cfRule type="cellIs" dxfId="10007" priority="3206" operator="lessThan">
      <formula>$C$4</formula>
    </cfRule>
  </conditionalFormatting>
  <conditionalFormatting sqref="AZ53">
    <cfRule type="cellIs" dxfId="10006" priority="3305" operator="lessThan">
      <formula>$C$4</formula>
    </cfRule>
    <cfRule type="cellIs" dxfId="10005" priority="3306" operator="lessThan">
      <formula>$C$4</formula>
    </cfRule>
  </conditionalFormatting>
  <conditionalFormatting sqref="BA53">
    <cfRule type="cellIs" dxfId="10004" priority="3405" operator="lessThan">
      <formula>$C$4</formula>
    </cfRule>
    <cfRule type="cellIs" dxfId="10003" priority="3406" operator="lessThan">
      <formula>$C$4</formula>
    </cfRule>
  </conditionalFormatting>
  <conditionalFormatting sqref="BB53">
    <cfRule type="cellIs" dxfId="10002" priority="3505" operator="lessThan">
      <formula>$C$4</formula>
    </cfRule>
    <cfRule type="cellIs" dxfId="10001" priority="3506" operator="lessThan">
      <formula>$C$4</formula>
    </cfRule>
  </conditionalFormatting>
  <conditionalFormatting sqref="BC53">
    <cfRule type="cellIs" dxfId="10000" priority="3605" operator="lessThan">
      <formula>$C$4</formula>
    </cfRule>
    <cfRule type="cellIs" dxfId="9999" priority="3606" operator="lessThan">
      <formula>$C$4</formula>
    </cfRule>
  </conditionalFormatting>
  <conditionalFormatting sqref="BD53">
    <cfRule type="cellIs" dxfId="9998" priority="3705" operator="lessThan">
      <formula>$C$4</formula>
    </cfRule>
    <cfRule type="cellIs" dxfId="9997" priority="3706" operator="lessThan">
      <formula>$C$4</formula>
    </cfRule>
  </conditionalFormatting>
  <conditionalFormatting sqref="BE53">
    <cfRule type="cellIs" dxfId="9996" priority="3805" operator="lessThan">
      <formula>$C$4</formula>
    </cfRule>
    <cfRule type="cellIs" dxfId="9995" priority="3806" operator="lessThan">
      <formula>$C$4</formula>
    </cfRule>
  </conditionalFormatting>
  <conditionalFormatting sqref="BF53">
    <cfRule type="cellIs" dxfId="9994" priority="3905" operator="lessThan">
      <formula>$C$4</formula>
    </cfRule>
    <cfRule type="cellIs" dxfId="9993" priority="3906" operator="lessThan">
      <formula>$C$4</formula>
    </cfRule>
  </conditionalFormatting>
  <conditionalFormatting sqref="BG53">
    <cfRule type="cellIs" dxfId="9992" priority="4005" operator="lessThan">
      <formula>$C$4</formula>
    </cfRule>
    <cfRule type="cellIs" dxfId="9991" priority="4006" operator="lessThan">
      <formula>$C$4</formula>
    </cfRule>
  </conditionalFormatting>
  <conditionalFormatting sqref="BH53">
    <cfRule type="cellIs" dxfId="9990" priority="4105" operator="lessThan">
      <formula>$C$4</formula>
    </cfRule>
    <cfRule type="cellIs" dxfId="9989" priority="4106" operator="lessThan">
      <formula>$C$4</formula>
    </cfRule>
  </conditionalFormatting>
  <conditionalFormatting sqref="BI53">
    <cfRule type="cellIs" dxfId="9988" priority="4205" operator="lessThan">
      <formula>$C$4</formula>
    </cfRule>
    <cfRule type="cellIs" dxfId="9987" priority="4206" operator="lessThan">
      <formula>$C$4</formula>
    </cfRule>
  </conditionalFormatting>
  <conditionalFormatting sqref="BJ53">
    <cfRule type="cellIs" dxfId="9986" priority="4305" operator="lessThan">
      <formula>$C$4</formula>
    </cfRule>
    <cfRule type="cellIs" dxfId="9985" priority="4306" operator="lessThan">
      <formula>$C$4</formula>
    </cfRule>
  </conditionalFormatting>
  <conditionalFormatting sqref="BK53">
    <cfRule type="cellIs" dxfId="9984" priority="4405" operator="lessThan">
      <formula>$C$4</formula>
    </cfRule>
    <cfRule type="cellIs" dxfId="9983" priority="4406" operator="lessThan">
      <formula>$C$4</formula>
    </cfRule>
  </conditionalFormatting>
  <conditionalFormatting sqref="BL53">
    <cfRule type="cellIs" dxfId="9982" priority="4505" operator="lessThan">
      <formula>$C$4</formula>
    </cfRule>
    <cfRule type="cellIs" dxfId="9981" priority="4506" operator="lessThan">
      <formula>$C$4</formula>
    </cfRule>
  </conditionalFormatting>
  <conditionalFormatting sqref="BM53">
    <cfRule type="cellIs" dxfId="9980" priority="1593" operator="lessThan">
      <formula>$C$4</formula>
    </cfRule>
  </conditionalFormatting>
  <conditionalFormatting sqref="BN53">
    <cfRule type="cellIs" dxfId="9979" priority="1643" operator="lessThan">
      <formula>$C$4</formula>
    </cfRule>
  </conditionalFormatting>
  <conditionalFormatting sqref="BO53">
    <cfRule type="cellIs" dxfId="9978" priority="1693" operator="lessThan">
      <formula>$C$4</formula>
    </cfRule>
  </conditionalFormatting>
  <conditionalFormatting sqref="BP53">
    <cfRule type="cellIs" dxfId="9977" priority="1743" operator="lessThan">
      <formula>$C$4</formula>
    </cfRule>
  </conditionalFormatting>
  <conditionalFormatting sqref="BQ53">
    <cfRule type="cellIs" dxfId="9976" priority="1793" operator="lessThan">
      <formula>$C$4</formula>
    </cfRule>
  </conditionalFormatting>
  <conditionalFormatting sqref="BR53">
    <cfRule type="cellIs" dxfId="9975" priority="1843" operator="lessThan">
      <formula>$C$4</formula>
    </cfRule>
  </conditionalFormatting>
  <conditionalFormatting sqref="BS53">
    <cfRule type="cellIs" dxfId="9974" priority="1893" operator="lessThan">
      <formula>$C$4</formula>
    </cfRule>
  </conditionalFormatting>
  <conditionalFormatting sqref="BT53">
    <cfRule type="cellIs" dxfId="9973" priority="1943" operator="lessThan">
      <formula>$C$4</formula>
    </cfRule>
  </conditionalFormatting>
  <conditionalFormatting sqref="BU53">
    <cfRule type="cellIs" dxfId="9972" priority="1993" operator="lessThan">
      <formula>$C$4</formula>
    </cfRule>
  </conditionalFormatting>
  <conditionalFormatting sqref="BV53">
    <cfRule type="cellIs" dxfId="9971" priority="2043" operator="lessThan">
      <formula>$C$4</formula>
    </cfRule>
  </conditionalFormatting>
  <conditionalFormatting sqref="BW53">
    <cfRule type="cellIs" dxfId="9970" priority="2093" operator="lessThan">
      <formula>$C$4</formula>
    </cfRule>
  </conditionalFormatting>
  <conditionalFormatting sqref="BX53">
    <cfRule type="cellIs" dxfId="9969" priority="2143" operator="lessThan">
      <formula>$C$4</formula>
    </cfRule>
  </conditionalFormatting>
  <conditionalFormatting sqref="BY53">
    <cfRule type="cellIs" dxfId="9968" priority="2193" operator="lessThan">
      <formula>$C$4</formula>
    </cfRule>
  </conditionalFormatting>
  <conditionalFormatting sqref="BZ53">
    <cfRule type="cellIs" dxfId="9967" priority="2243" operator="lessThan">
      <formula>$C$4</formula>
    </cfRule>
  </conditionalFormatting>
  <conditionalFormatting sqref="CA53">
    <cfRule type="cellIs" dxfId="9966" priority="2293" operator="lessThan">
      <formula>$C$4</formula>
    </cfRule>
  </conditionalFormatting>
  <conditionalFormatting sqref="CB53">
    <cfRule type="cellIs" dxfId="9965" priority="2343" operator="lessThan">
      <formula>$C$4</formula>
    </cfRule>
  </conditionalFormatting>
  <conditionalFormatting sqref="CC53">
    <cfRule type="cellIs" dxfId="9964" priority="2393" operator="lessThan">
      <formula>$C$4</formula>
    </cfRule>
  </conditionalFormatting>
  <conditionalFormatting sqref="CD53">
    <cfRule type="cellIs" dxfId="9963" priority="2443" operator="lessThan">
      <formula>$C$4</formula>
    </cfRule>
  </conditionalFormatting>
  <conditionalFormatting sqref="CE53">
    <cfRule type="cellIs" dxfId="9962" priority="2493" operator="lessThan">
      <formula>$C$4</formula>
    </cfRule>
  </conditionalFormatting>
  <conditionalFormatting sqref="CF53">
    <cfRule type="cellIs" dxfId="9961" priority="4605" operator="lessThan">
      <formula>$C$4</formula>
    </cfRule>
    <cfRule type="cellIs" dxfId="9960" priority="4606" operator="lessThan">
      <formula>$C$4</formula>
    </cfRule>
  </conditionalFormatting>
  <conditionalFormatting sqref="CH53">
    <cfRule type="cellIs" dxfId="9959" priority="2785" operator="lessThan">
      <formula>$C$4</formula>
    </cfRule>
    <cfRule type="cellIs" dxfId="9958" priority="2786" operator="lessThan">
      <formula>$C$4</formula>
    </cfRule>
  </conditionalFormatting>
  <conditionalFormatting sqref="CI53">
    <cfRule type="cellIs" dxfId="9957" priority="4705" operator="lessThan">
      <formula>$C$4</formula>
    </cfRule>
    <cfRule type="cellIs" dxfId="9956" priority="4706" operator="lessThan">
      <formula>$C$4</formula>
    </cfRule>
  </conditionalFormatting>
  <conditionalFormatting sqref="L54">
    <cfRule type="cellIs" dxfId="9955" priority="2887" operator="lessThan">
      <formula>$C$4</formula>
    </cfRule>
    <cfRule type="cellIs" dxfId="9954" priority="2888" operator="lessThan">
      <formula>$C$4</formula>
    </cfRule>
  </conditionalFormatting>
  <conditionalFormatting sqref="M54">
    <cfRule type="cellIs" dxfId="9953" priority="2987" operator="lessThan">
      <formula>$C$4</formula>
    </cfRule>
    <cfRule type="cellIs" dxfId="9952" priority="2988" operator="lessThan">
      <formula>$C$4</formula>
    </cfRule>
  </conditionalFormatting>
  <conditionalFormatting sqref="O54">
    <cfRule type="cellIs" dxfId="9951" priority="44" operator="lessThan">
      <formula>$C$4</formula>
    </cfRule>
  </conditionalFormatting>
  <conditionalFormatting sqref="P54">
    <cfRule type="cellIs" dxfId="9950" priority="94" operator="lessThan">
      <formula>$C$4</formula>
    </cfRule>
  </conditionalFormatting>
  <conditionalFormatting sqref="Q54">
    <cfRule type="cellIs" dxfId="9949" priority="144" operator="lessThan">
      <formula>$C$4</formula>
    </cfRule>
  </conditionalFormatting>
  <conditionalFormatting sqref="R54">
    <cfRule type="cellIs" dxfId="9948" priority="2544" operator="lessThan">
      <formula>$C$4</formula>
    </cfRule>
  </conditionalFormatting>
  <conditionalFormatting sqref="S54">
    <cfRule type="cellIs" dxfId="9947" priority="2594" operator="lessThan">
      <formula>$C$4</formula>
    </cfRule>
  </conditionalFormatting>
  <conditionalFormatting sqref="T54">
    <cfRule type="cellIs" dxfId="9946" priority="194" operator="lessThan">
      <formula>$C$4</formula>
    </cfRule>
  </conditionalFormatting>
  <conditionalFormatting sqref="U54">
    <cfRule type="cellIs" dxfId="9945" priority="2644" operator="lessThan">
      <formula>$C$4</formula>
    </cfRule>
  </conditionalFormatting>
  <conditionalFormatting sqref="V54">
    <cfRule type="cellIs" dxfId="9944" priority="2694" operator="lessThan">
      <formula>$C$4</formula>
    </cfRule>
  </conditionalFormatting>
  <conditionalFormatting sqref="W54">
    <cfRule type="cellIs" dxfId="9943" priority="244" operator="lessThan">
      <formula>$C$4</formula>
    </cfRule>
  </conditionalFormatting>
  <conditionalFormatting sqref="X54">
    <cfRule type="cellIs" dxfId="9942" priority="294" operator="lessThan">
      <formula>$C$4</formula>
    </cfRule>
  </conditionalFormatting>
  <conditionalFormatting sqref="Y54">
    <cfRule type="cellIs" dxfId="9941" priority="344" operator="lessThan">
      <formula>$C$4</formula>
    </cfRule>
  </conditionalFormatting>
  <conditionalFormatting sqref="Z54">
    <cfRule type="cellIs" dxfId="9940" priority="394" operator="lessThan">
      <formula>$C$4</formula>
    </cfRule>
  </conditionalFormatting>
  <conditionalFormatting sqref="AA54">
    <cfRule type="cellIs" dxfId="9939" priority="444" operator="lessThan">
      <formula>$C$4</formula>
    </cfRule>
  </conditionalFormatting>
  <conditionalFormatting sqref="AB54">
    <cfRule type="cellIs" dxfId="9938" priority="494" operator="lessThan">
      <formula>$C$4</formula>
    </cfRule>
  </conditionalFormatting>
  <conditionalFormatting sqref="AC54">
    <cfRule type="cellIs" dxfId="9937" priority="544" operator="lessThan">
      <formula>$C$4</formula>
    </cfRule>
  </conditionalFormatting>
  <conditionalFormatting sqref="AD54">
    <cfRule type="cellIs" dxfId="9936" priority="594" operator="lessThan">
      <formula>$C$4</formula>
    </cfRule>
  </conditionalFormatting>
  <conditionalFormatting sqref="AE54">
    <cfRule type="cellIs" dxfId="9935" priority="644" operator="lessThan">
      <formula>$C$4</formula>
    </cfRule>
  </conditionalFormatting>
  <conditionalFormatting sqref="AF54">
    <cfRule type="cellIs" dxfId="9934" priority="694" operator="lessThan">
      <formula>$C$4</formula>
    </cfRule>
  </conditionalFormatting>
  <conditionalFormatting sqref="AG54">
    <cfRule type="cellIs" dxfId="9933" priority="744" operator="lessThan">
      <formula>$C$4</formula>
    </cfRule>
  </conditionalFormatting>
  <conditionalFormatting sqref="AH54">
    <cfRule type="cellIs" dxfId="9932" priority="794" operator="lessThan">
      <formula>$C$4</formula>
    </cfRule>
  </conditionalFormatting>
  <conditionalFormatting sqref="AI54">
    <cfRule type="cellIs" dxfId="9931" priority="844" operator="lessThan">
      <formula>$C$4</formula>
    </cfRule>
  </conditionalFormatting>
  <conditionalFormatting sqref="AJ54">
    <cfRule type="cellIs" dxfId="9930" priority="894" operator="lessThan">
      <formula>$C$4</formula>
    </cfRule>
  </conditionalFormatting>
  <conditionalFormatting sqref="AK54">
    <cfRule type="cellIs" dxfId="9929" priority="944" operator="lessThan">
      <formula>$C$4</formula>
    </cfRule>
  </conditionalFormatting>
  <conditionalFormatting sqref="AL54">
    <cfRule type="cellIs" dxfId="9928" priority="994" operator="lessThan">
      <formula>$C$4</formula>
    </cfRule>
  </conditionalFormatting>
  <conditionalFormatting sqref="AM54">
    <cfRule type="cellIs" dxfId="9927" priority="1044" operator="lessThan">
      <formula>$C$4</formula>
    </cfRule>
  </conditionalFormatting>
  <conditionalFormatting sqref="AN54">
    <cfRule type="cellIs" dxfId="9926" priority="1094" operator="lessThan">
      <formula>$C$4</formula>
    </cfRule>
  </conditionalFormatting>
  <conditionalFormatting sqref="AO54">
    <cfRule type="cellIs" dxfId="9925" priority="1144" operator="lessThan">
      <formula>$C$4</formula>
    </cfRule>
  </conditionalFormatting>
  <conditionalFormatting sqref="AP54">
    <cfRule type="cellIs" dxfId="9924" priority="1194" operator="lessThan">
      <formula>$C$4</formula>
    </cfRule>
  </conditionalFormatting>
  <conditionalFormatting sqref="AQ54">
    <cfRule type="cellIs" dxfId="9923" priority="1244" operator="lessThan">
      <formula>$C$4</formula>
    </cfRule>
  </conditionalFormatting>
  <conditionalFormatting sqref="AR54">
    <cfRule type="cellIs" dxfId="9922" priority="1294" operator="lessThan">
      <formula>$C$4</formula>
    </cfRule>
  </conditionalFormatting>
  <conditionalFormatting sqref="AS54">
    <cfRule type="cellIs" dxfId="9921" priority="1344" operator="lessThan">
      <formula>$C$4</formula>
    </cfRule>
  </conditionalFormatting>
  <conditionalFormatting sqref="AT54">
    <cfRule type="cellIs" dxfId="9920" priority="1394" operator="lessThan">
      <formula>$C$4</formula>
    </cfRule>
  </conditionalFormatting>
  <conditionalFormatting sqref="AU54">
    <cfRule type="cellIs" dxfId="9919" priority="1444" operator="lessThan">
      <formula>$C$4</formula>
    </cfRule>
  </conditionalFormatting>
  <conditionalFormatting sqref="AV54">
    <cfRule type="cellIs" dxfId="9918" priority="1494" operator="lessThan">
      <formula>$C$4</formula>
    </cfRule>
  </conditionalFormatting>
  <conditionalFormatting sqref="AW54">
    <cfRule type="cellIs" dxfId="9917" priority="1544" operator="lessThan">
      <formula>$C$4</formula>
    </cfRule>
  </conditionalFormatting>
  <conditionalFormatting sqref="AX54">
    <cfRule type="cellIs" dxfId="9916" priority="3107" operator="lessThan">
      <formula>$C$4</formula>
    </cfRule>
    <cfRule type="cellIs" dxfId="9915" priority="3108" operator="lessThan">
      <formula>$C$4</formula>
    </cfRule>
  </conditionalFormatting>
  <conditionalFormatting sqref="AY54">
    <cfRule type="cellIs" dxfId="9914" priority="3207" operator="lessThan">
      <formula>$C$4</formula>
    </cfRule>
    <cfRule type="cellIs" dxfId="9913" priority="3208" operator="lessThan">
      <formula>$C$4</formula>
    </cfRule>
  </conditionalFormatting>
  <conditionalFormatting sqref="AZ54">
    <cfRule type="cellIs" dxfId="9912" priority="3307" operator="lessThan">
      <formula>$C$4</formula>
    </cfRule>
    <cfRule type="cellIs" dxfId="9911" priority="3308" operator="lessThan">
      <formula>$C$4</formula>
    </cfRule>
  </conditionalFormatting>
  <conditionalFormatting sqref="BA54">
    <cfRule type="cellIs" dxfId="9910" priority="3407" operator="lessThan">
      <formula>$C$4</formula>
    </cfRule>
    <cfRule type="cellIs" dxfId="9909" priority="3408" operator="lessThan">
      <formula>$C$4</formula>
    </cfRule>
  </conditionalFormatting>
  <conditionalFormatting sqref="BB54">
    <cfRule type="cellIs" dxfId="9908" priority="3507" operator="lessThan">
      <formula>$C$4</formula>
    </cfRule>
    <cfRule type="cellIs" dxfId="9907" priority="3508" operator="lessThan">
      <formula>$C$4</formula>
    </cfRule>
  </conditionalFormatting>
  <conditionalFormatting sqref="BC54">
    <cfRule type="cellIs" dxfId="9906" priority="3607" operator="lessThan">
      <formula>$C$4</formula>
    </cfRule>
    <cfRule type="cellIs" dxfId="9905" priority="3608" operator="lessThan">
      <formula>$C$4</formula>
    </cfRule>
  </conditionalFormatting>
  <conditionalFormatting sqref="BD54">
    <cfRule type="cellIs" dxfId="9904" priority="3707" operator="lessThan">
      <formula>$C$4</formula>
    </cfRule>
    <cfRule type="cellIs" dxfId="9903" priority="3708" operator="lessThan">
      <formula>$C$4</formula>
    </cfRule>
  </conditionalFormatting>
  <conditionalFormatting sqref="BE54">
    <cfRule type="cellIs" dxfId="9902" priority="3807" operator="lessThan">
      <formula>$C$4</formula>
    </cfRule>
    <cfRule type="cellIs" dxfId="9901" priority="3808" operator="lessThan">
      <formula>$C$4</formula>
    </cfRule>
  </conditionalFormatting>
  <conditionalFormatting sqref="BF54">
    <cfRule type="cellIs" dxfId="9900" priority="3907" operator="lessThan">
      <formula>$C$4</formula>
    </cfRule>
    <cfRule type="cellIs" dxfId="9899" priority="3908" operator="lessThan">
      <formula>$C$4</formula>
    </cfRule>
  </conditionalFormatting>
  <conditionalFormatting sqref="BG54">
    <cfRule type="cellIs" dxfId="9898" priority="4007" operator="lessThan">
      <formula>$C$4</formula>
    </cfRule>
    <cfRule type="cellIs" dxfId="9897" priority="4008" operator="lessThan">
      <formula>$C$4</formula>
    </cfRule>
  </conditionalFormatting>
  <conditionalFormatting sqref="BH54">
    <cfRule type="cellIs" dxfId="9896" priority="4107" operator="lessThan">
      <formula>$C$4</formula>
    </cfRule>
    <cfRule type="cellIs" dxfId="9895" priority="4108" operator="lessThan">
      <formula>$C$4</formula>
    </cfRule>
  </conditionalFormatting>
  <conditionalFormatting sqref="BI54">
    <cfRule type="cellIs" dxfId="9894" priority="4207" operator="lessThan">
      <formula>$C$4</formula>
    </cfRule>
    <cfRule type="cellIs" dxfId="9893" priority="4208" operator="lessThan">
      <formula>$C$4</formula>
    </cfRule>
  </conditionalFormatting>
  <conditionalFormatting sqref="BJ54">
    <cfRule type="cellIs" dxfId="9892" priority="4307" operator="lessThan">
      <formula>$C$4</formula>
    </cfRule>
    <cfRule type="cellIs" dxfId="9891" priority="4308" operator="lessThan">
      <formula>$C$4</formula>
    </cfRule>
  </conditionalFormatting>
  <conditionalFormatting sqref="BK54">
    <cfRule type="cellIs" dxfId="9890" priority="4407" operator="lessThan">
      <formula>$C$4</formula>
    </cfRule>
    <cfRule type="cellIs" dxfId="9889" priority="4408" operator="lessThan">
      <formula>$C$4</formula>
    </cfRule>
  </conditionalFormatting>
  <conditionalFormatting sqref="BL54">
    <cfRule type="cellIs" dxfId="9888" priority="4507" operator="lessThan">
      <formula>$C$4</formula>
    </cfRule>
    <cfRule type="cellIs" dxfId="9887" priority="4508" operator="lessThan">
      <formula>$C$4</formula>
    </cfRule>
  </conditionalFormatting>
  <conditionalFormatting sqref="BM54">
    <cfRule type="cellIs" dxfId="9886" priority="1594" operator="lessThan">
      <formula>$C$4</formula>
    </cfRule>
  </conditionalFormatting>
  <conditionalFormatting sqref="BN54">
    <cfRule type="cellIs" dxfId="9885" priority="1644" operator="lessThan">
      <formula>$C$4</formula>
    </cfRule>
  </conditionalFormatting>
  <conditionalFormatting sqref="BO54">
    <cfRule type="cellIs" dxfId="9884" priority="1694" operator="lessThan">
      <formula>$C$4</formula>
    </cfRule>
  </conditionalFormatting>
  <conditionalFormatting sqref="BP54">
    <cfRule type="cellIs" dxfId="9883" priority="1744" operator="lessThan">
      <formula>$C$4</formula>
    </cfRule>
  </conditionalFormatting>
  <conditionalFormatting sqref="BQ54">
    <cfRule type="cellIs" dxfId="9882" priority="1794" operator="lessThan">
      <formula>$C$4</formula>
    </cfRule>
  </conditionalFormatting>
  <conditionalFormatting sqref="BR54">
    <cfRule type="cellIs" dxfId="9881" priority="1844" operator="lessThan">
      <formula>$C$4</formula>
    </cfRule>
  </conditionalFormatting>
  <conditionalFormatting sqref="BS54">
    <cfRule type="cellIs" dxfId="9880" priority="1894" operator="lessThan">
      <formula>$C$4</formula>
    </cfRule>
  </conditionalFormatting>
  <conditionalFormatting sqref="BT54">
    <cfRule type="cellIs" dxfId="9879" priority="1944" operator="lessThan">
      <formula>$C$4</formula>
    </cfRule>
  </conditionalFormatting>
  <conditionalFormatting sqref="BU54">
    <cfRule type="cellIs" dxfId="9878" priority="1994" operator="lessThan">
      <formula>$C$4</formula>
    </cfRule>
  </conditionalFormatting>
  <conditionalFormatting sqref="BV54">
    <cfRule type="cellIs" dxfId="9877" priority="2044" operator="lessThan">
      <formula>$C$4</formula>
    </cfRule>
  </conditionalFormatting>
  <conditionalFormatting sqref="BW54">
    <cfRule type="cellIs" dxfId="9876" priority="2094" operator="lessThan">
      <formula>$C$4</formula>
    </cfRule>
  </conditionalFormatting>
  <conditionalFormatting sqref="BX54">
    <cfRule type="cellIs" dxfId="9875" priority="2144" operator="lessThan">
      <formula>$C$4</formula>
    </cfRule>
  </conditionalFormatting>
  <conditionalFormatting sqref="BY54">
    <cfRule type="cellIs" dxfId="9874" priority="2194" operator="lessThan">
      <formula>$C$4</formula>
    </cfRule>
  </conditionalFormatting>
  <conditionalFormatting sqref="BZ54">
    <cfRule type="cellIs" dxfId="9873" priority="2244" operator="lessThan">
      <formula>$C$4</formula>
    </cfRule>
  </conditionalFormatting>
  <conditionalFormatting sqref="CA54">
    <cfRule type="cellIs" dxfId="9872" priority="2294" operator="lessThan">
      <formula>$C$4</formula>
    </cfRule>
  </conditionalFormatting>
  <conditionalFormatting sqref="CB54">
    <cfRule type="cellIs" dxfId="9871" priority="2344" operator="lessThan">
      <formula>$C$4</formula>
    </cfRule>
  </conditionalFormatting>
  <conditionalFormatting sqref="CC54">
    <cfRule type="cellIs" dxfId="9870" priority="2394" operator="lessThan">
      <formula>$C$4</formula>
    </cfRule>
  </conditionalFormatting>
  <conditionalFormatting sqref="CD54">
    <cfRule type="cellIs" dxfId="9869" priority="2444" operator="lessThan">
      <formula>$C$4</formula>
    </cfRule>
  </conditionalFormatting>
  <conditionalFormatting sqref="CE54">
    <cfRule type="cellIs" dxfId="9868" priority="2494" operator="lessThan">
      <formula>$C$4</formula>
    </cfRule>
  </conditionalFormatting>
  <conditionalFormatting sqref="CF54">
    <cfRule type="cellIs" dxfId="9867" priority="4607" operator="lessThan">
      <formula>$C$4</formula>
    </cfRule>
    <cfRule type="cellIs" dxfId="9866" priority="4608" operator="lessThan">
      <formula>$C$4</formula>
    </cfRule>
  </conditionalFormatting>
  <conditionalFormatting sqref="CH54">
    <cfRule type="cellIs" dxfId="9865" priority="2787" operator="lessThan">
      <formula>$C$4</formula>
    </cfRule>
    <cfRule type="cellIs" dxfId="9864" priority="2788" operator="lessThan">
      <formula>$C$4</formula>
    </cfRule>
  </conditionalFormatting>
  <conditionalFormatting sqref="CI54">
    <cfRule type="cellIs" dxfId="9863" priority="4707" operator="lessThan">
      <formula>$C$4</formula>
    </cfRule>
    <cfRule type="cellIs" dxfId="9862" priority="4708" operator="lessThan">
      <formula>$C$4</formula>
    </cfRule>
  </conditionalFormatting>
  <conditionalFormatting sqref="L55">
    <cfRule type="cellIs" dxfId="9861" priority="2889" operator="lessThan">
      <formula>$C$4</formula>
    </cfRule>
    <cfRule type="cellIs" dxfId="9860" priority="2890" operator="lessThan">
      <formula>$C$4</formula>
    </cfRule>
  </conditionalFormatting>
  <conditionalFormatting sqref="M55">
    <cfRule type="cellIs" dxfId="9859" priority="2989" operator="lessThan">
      <formula>$C$4</formula>
    </cfRule>
    <cfRule type="cellIs" dxfId="9858" priority="2990" operator="lessThan">
      <formula>$C$4</formula>
    </cfRule>
  </conditionalFormatting>
  <conditionalFormatting sqref="O55">
    <cfRule type="cellIs" dxfId="9857" priority="45" operator="lessThan">
      <formula>$C$4</formula>
    </cfRule>
  </conditionalFormatting>
  <conditionalFormatting sqref="P55">
    <cfRule type="cellIs" dxfId="9856" priority="95" operator="lessThan">
      <formula>$C$4</formula>
    </cfRule>
  </conditionalFormatting>
  <conditionalFormatting sqref="Q55">
    <cfRule type="cellIs" dxfId="9855" priority="145" operator="lessThan">
      <formula>$C$4</formula>
    </cfRule>
  </conditionalFormatting>
  <conditionalFormatting sqref="R55">
    <cfRule type="cellIs" dxfId="9854" priority="2545" operator="lessThan">
      <formula>$C$4</formula>
    </cfRule>
  </conditionalFormatting>
  <conditionalFormatting sqref="S55">
    <cfRule type="cellIs" dxfId="9853" priority="2595" operator="lessThan">
      <formula>$C$4</formula>
    </cfRule>
  </conditionalFormatting>
  <conditionalFormatting sqref="T55">
    <cfRule type="cellIs" dxfId="9852" priority="195" operator="lessThan">
      <formula>$C$4</formula>
    </cfRule>
  </conditionalFormatting>
  <conditionalFormatting sqref="U55">
    <cfRule type="cellIs" dxfId="9851" priority="2645" operator="lessThan">
      <formula>$C$4</formula>
    </cfRule>
  </conditionalFormatting>
  <conditionalFormatting sqref="V55">
    <cfRule type="cellIs" dxfId="9850" priority="2695" operator="lessThan">
      <formula>$C$4</formula>
    </cfRule>
  </conditionalFormatting>
  <conditionalFormatting sqref="W55">
    <cfRule type="cellIs" dxfId="9849" priority="245" operator="lessThan">
      <formula>$C$4</formula>
    </cfRule>
  </conditionalFormatting>
  <conditionalFormatting sqref="X55">
    <cfRule type="cellIs" dxfId="9848" priority="295" operator="lessThan">
      <formula>$C$4</formula>
    </cfRule>
  </conditionalFormatting>
  <conditionalFormatting sqref="Y55">
    <cfRule type="cellIs" dxfId="9847" priority="345" operator="lessThan">
      <formula>$C$4</formula>
    </cfRule>
  </conditionalFormatting>
  <conditionalFormatting sqref="Z55">
    <cfRule type="cellIs" dxfId="9846" priority="395" operator="lessThan">
      <formula>$C$4</formula>
    </cfRule>
  </conditionalFormatting>
  <conditionalFormatting sqref="AA55">
    <cfRule type="cellIs" dxfId="9845" priority="445" operator="lessThan">
      <formula>$C$4</formula>
    </cfRule>
  </conditionalFormatting>
  <conditionalFormatting sqref="AB55">
    <cfRule type="cellIs" dxfId="9844" priority="495" operator="lessThan">
      <formula>$C$4</formula>
    </cfRule>
  </conditionalFormatting>
  <conditionalFormatting sqref="AC55">
    <cfRule type="cellIs" dxfId="9843" priority="545" operator="lessThan">
      <formula>$C$4</formula>
    </cfRule>
  </conditionalFormatting>
  <conditionalFormatting sqref="AD55">
    <cfRule type="cellIs" dxfId="9842" priority="595" operator="lessThan">
      <formula>$C$4</formula>
    </cfRule>
  </conditionalFormatting>
  <conditionalFormatting sqref="AE55">
    <cfRule type="cellIs" dxfId="9841" priority="645" operator="lessThan">
      <formula>$C$4</formula>
    </cfRule>
  </conditionalFormatting>
  <conditionalFormatting sqref="AF55">
    <cfRule type="cellIs" dxfId="9840" priority="695" operator="lessThan">
      <formula>$C$4</formula>
    </cfRule>
  </conditionalFormatting>
  <conditionalFormatting sqref="AG55">
    <cfRule type="cellIs" dxfId="9839" priority="745" operator="lessThan">
      <formula>$C$4</formula>
    </cfRule>
  </conditionalFormatting>
  <conditionalFormatting sqref="AH55">
    <cfRule type="cellIs" dxfId="9838" priority="795" operator="lessThan">
      <formula>$C$4</formula>
    </cfRule>
  </conditionalFormatting>
  <conditionalFormatting sqref="AI55">
    <cfRule type="cellIs" dxfId="9837" priority="845" operator="lessThan">
      <formula>$C$4</formula>
    </cfRule>
  </conditionalFormatting>
  <conditionalFormatting sqref="AJ55">
    <cfRule type="cellIs" dxfId="9836" priority="895" operator="lessThan">
      <formula>$C$4</formula>
    </cfRule>
  </conditionalFormatting>
  <conditionalFormatting sqref="AK55">
    <cfRule type="cellIs" dxfId="9835" priority="945" operator="lessThan">
      <formula>$C$4</formula>
    </cfRule>
  </conditionalFormatting>
  <conditionalFormatting sqref="AL55">
    <cfRule type="cellIs" dxfId="9834" priority="995" operator="lessThan">
      <formula>$C$4</formula>
    </cfRule>
  </conditionalFormatting>
  <conditionalFormatting sqref="AM55">
    <cfRule type="cellIs" dxfId="9833" priority="1045" operator="lessThan">
      <formula>$C$4</formula>
    </cfRule>
  </conditionalFormatting>
  <conditionalFormatting sqref="AN55">
    <cfRule type="cellIs" dxfId="9832" priority="1095" operator="lessThan">
      <formula>$C$4</formula>
    </cfRule>
  </conditionalFormatting>
  <conditionalFormatting sqref="AO55">
    <cfRule type="cellIs" dxfId="9831" priority="1145" operator="lessThan">
      <formula>$C$4</formula>
    </cfRule>
  </conditionalFormatting>
  <conditionalFormatting sqref="AP55">
    <cfRule type="cellIs" dxfId="9830" priority="1195" operator="lessThan">
      <formula>$C$4</formula>
    </cfRule>
  </conditionalFormatting>
  <conditionalFormatting sqref="AQ55">
    <cfRule type="cellIs" dxfId="9829" priority="1245" operator="lessThan">
      <formula>$C$4</formula>
    </cfRule>
  </conditionalFormatting>
  <conditionalFormatting sqref="AR55">
    <cfRule type="cellIs" dxfId="9828" priority="1295" operator="lessThan">
      <formula>$C$4</formula>
    </cfRule>
  </conditionalFormatting>
  <conditionalFormatting sqref="AS55">
    <cfRule type="cellIs" dxfId="9827" priority="1345" operator="lessThan">
      <formula>$C$4</formula>
    </cfRule>
  </conditionalFormatting>
  <conditionalFormatting sqref="AT55">
    <cfRule type="cellIs" dxfId="9826" priority="1395" operator="lessThan">
      <formula>$C$4</formula>
    </cfRule>
  </conditionalFormatting>
  <conditionalFormatting sqref="AU55">
    <cfRule type="cellIs" dxfId="9825" priority="1445" operator="lessThan">
      <formula>$C$4</formula>
    </cfRule>
  </conditionalFormatting>
  <conditionalFormatting sqref="AV55">
    <cfRule type="cellIs" dxfId="9824" priority="1495" operator="lessThan">
      <formula>$C$4</formula>
    </cfRule>
  </conditionalFormatting>
  <conditionalFormatting sqref="AW55">
    <cfRule type="cellIs" dxfId="9823" priority="1545" operator="lessThan">
      <formula>$C$4</formula>
    </cfRule>
  </conditionalFormatting>
  <conditionalFormatting sqref="AX55">
    <cfRule type="cellIs" dxfId="9822" priority="3109" operator="lessThan">
      <formula>$C$4</formula>
    </cfRule>
    <cfRule type="cellIs" dxfId="9821" priority="3110" operator="lessThan">
      <formula>$C$4</formula>
    </cfRule>
  </conditionalFormatting>
  <conditionalFormatting sqref="AY55">
    <cfRule type="cellIs" dxfId="9820" priority="3209" operator="lessThan">
      <formula>$C$4</formula>
    </cfRule>
    <cfRule type="cellIs" dxfId="9819" priority="3210" operator="lessThan">
      <formula>$C$4</formula>
    </cfRule>
  </conditionalFormatting>
  <conditionalFormatting sqref="AZ55">
    <cfRule type="cellIs" dxfId="9818" priority="3309" operator="lessThan">
      <formula>$C$4</formula>
    </cfRule>
    <cfRule type="cellIs" dxfId="9817" priority="3310" operator="lessThan">
      <formula>$C$4</formula>
    </cfRule>
  </conditionalFormatting>
  <conditionalFormatting sqref="BA55">
    <cfRule type="cellIs" dxfId="9816" priority="3409" operator="lessThan">
      <formula>$C$4</formula>
    </cfRule>
    <cfRule type="cellIs" dxfId="9815" priority="3410" operator="lessThan">
      <formula>$C$4</formula>
    </cfRule>
  </conditionalFormatting>
  <conditionalFormatting sqref="BB55">
    <cfRule type="cellIs" dxfId="9814" priority="3509" operator="lessThan">
      <formula>$C$4</formula>
    </cfRule>
    <cfRule type="cellIs" dxfId="9813" priority="3510" operator="lessThan">
      <formula>$C$4</formula>
    </cfRule>
  </conditionalFormatting>
  <conditionalFormatting sqref="BC55">
    <cfRule type="cellIs" dxfId="9812" priority="3609" operator="lessThan">
      <formula>$C$4</formula>
    </cfRule>
    <cfRule type="cellIs" dxfId="9811" priority="3610" operator="lessThan">
      <formula>$C$4</formula>
    </cfRule>
  </conditionalFormatting>
  <conditionalFormatting sqref="BD55">
    <cfRule type="cellIs" dxfId="9810" priority="3709" operator="lessThan">
      <formula>$C$4</formula>
    </cfRule>
    <cfRule type="cellIs" dxfId="9809" priority="3710" operator="lessThan">
      <formula>$C$4</formula>
    </cfRule>
  </conditionalFormatting>
  <conditionalFormatting sqref="BE55">
    <cfRule type="cellIs" dxfId="9808" priority="3809" operator="lessThan">
      <formula>$C$4</formula>
    </cfRule>
    <cfRule type="cellIs" dxfId="9807" priority="3810" operator="lessThan">
      <formula>$C$4</formula>
    </cfRule>
  </conditionalFormatting>
  <conditionalFormatting sqref="BF55">
    <cfRule type="cellIs" dxfId="9806" priority="3909" operator="lessThan">
      <formula>$C$4</formula>
    </cfRule>
    <cfRule type="cellIs" dxfId="9805" priority="3910" operator="lessThan">
      <formula>$C$4</formula>
    </cfRule>
  </conditionalFormatting>
  <conditionalFormatting sqref="BG55">
    <cfRule type="cellIs" dxfId="9804" priority="4009" operator="lessThan">
      <formula>$C$4</formula>
    </cfRule>
    <cfRule type="cellIs" dxfId="9803" priority="4010" operator="lessThan">
      <formula>$C$4</formula>
    </cfRule>
  </conditionalFormatting>
  <conditionalFormatting sqref="BH55">
    <cfRule type="cellIs" dxfId="9802" priority="4109" operator="lessThan">
      <formula>$C$4</formula>
    </cfRule>
    <cfRule type="cellIs" dxfId="9801" priority="4110" operator="lessThan">
      <formula>$C$4</formula>
    </cfRule>
  </conditionalFormatting>
  <conditionalFormatting sqref="BI55">
    <cfRule type="cellIs" dxfId="9800" priority="4209" operator="lessThan">
      <formula>$C$4</formula>
    </cfRule>
    <cfRule type="cellIs" dxfId="9799" priority="4210" operator="lessThan">
      <formula>$C$4</formula>
    </cfRule>
  </conditionalFormatting>
  <conditionalFormatting sqref="BJ55">
    <cfRule type="cellIs" dxfId="9798" priority="4309" operator="lessThan">
      <formula>$C$4</formula>
    </cfRule>
    <cfRule type="cellIs" dxfId="9797" priority="4310" operator="lessThan">
      <formula>$C$4</formula>
    </cfRule>
  </conditionalFormatting>
  <conditionalFormatting sqref="BK55">
    <cfRule type="cellIs" dxfId="9796" priority="4409" operator="lessThan">
      <formula>$C$4</formula>
    </cfRule>
    <cfRule type="cellIs" dxfId="9795" priority="4410" operator="lessThan">
      <formula>$C$4</formula>
    </cfRule>
  </conditionalFormatting>
  <conditionalFormatting sqref="BL55">
    <cfRule type="cellIs" dxfId="9794" priority="4509" operator="lessThan">
      <formula>$C$4</formula>
    </cfRule>
    <cfRule type="cellIs" dxfId="9793" priority="4510" operator="lessThan">
      <formula>$C$4</formula>
    </cfRule>
  </conditionalFormatting>
  <conditionalFormatting sqref="BM55">
    <cfRule type="cellIs" dxfId="9792" priority="1595" operator="lessThan">
      <formula>$C$4</formula>
    </cfRule>
  </conditionalFormatting>
  <conditionalFormatting sqref="BN55">
    <cfRule type="cellIs" dxfId="9791" priority="1645" operator="lessThan">
      <formula>$C$4</formula>
    </cfRule>
  </conditionalFormatting>
  <conditionalFormatting sqref="BO55">
    <cfRule type="cellIs" dxfId="9790" priority="1695" operator="lessThan">
      <formula>$C$4</formula>
    </cfRule>
  </conditionalFormatting>
  <conditionalFormatting sqref="BP55">
    <cfRule type="cellIs" dxfId="9789" priority="1745" operator="lessThan">
      <formula>$C$4</formula>
    </cfRule>
  </conditionalFormatting>
  <conditionalFormatting sqref="BQ55">
    <cfRule type="cellIs" dxfId="9788" priority="1795" operator="lessThan">
      <formula>$C$4</formula>
    </cfRule>
  </conditionalFormatting>
  <conditionalFormatting sqref="BR55">
    <cfRule type="cellIs" dxfId="9787" priority="1845" operator="lessThan">
      <formula>$C$4</formula>
    </cfRule>
  </conditionalFormatting>
  <conditionalFormatting sqref="BS55">
    <cfRule type="cellIs" dxfId="9786" priority="1895" operator="lessThan">
      <formula>$C$4</formula>
    </cfRule>
  </conditionalFormatting>
  <conditionalFormatting sqref="BT55">
    <cfRule type="cellIs" dxfId="9785" priority="1945" operator="lessThan">
      <formula>$C$4</formula>
    </cfRule>
  </conditionalFormatting>
  <conditionalFormatting sqref="BU55">
    <cfRule type="cellIs" dxfId="9784" priority="1995" operator="lessThan">
      <formula>$C$4</formula>
    </cfRule>
  </conditionalFormatting>
  <conditionalFormatting sqref="BV55">
    <cfRule type="cellIs" dxfId="9783" priority="2045" operator="lessThan">
      <formula>$C$4</formula>
    </cfRule>
  </conditionalFormatting>
  <conditionalFormatting sqref="BW55">
    <cfRule type="cellIs" dxfId="9782" priority="2095" operator="lessThan">
      <formula>$C$4</formula>
    </cfRule>
  </conditionalFormatting>
  <conditionalFormatting sqref="BX55">
    <cfRule type="cellIs" dxfId="9781" priority="2145" operator="lessThan">
      <formula>$C$4</formula>
    </cfRule>
  </conditionalFormatting>
  <conditionalFormatting sqref="BY55">
    <cfRule type="cellIs" dxfId="9780" priority="2195" operator="lessThan">
      <formula>$C$4</formula>
    </cfRule>
  </conditionalFormatting>
  <conditionalFormatting sqref="BZ55">
    <cfRule type="cellIs" dxfId="9779" priority="2245" operator="lessThan">
      <formula>$C$4</formula>
    </cfRule>
  </conditionalFormatting>
  <conditionalFormatting sqref="CA55">
    <cfRule type="cellIs" dxfId="9778" priority="2295" operator="lessThan">
      <formula>$C$4</formula>
    </cfRule>
  </conditionalFormatting>
  <conditionalFormatting sqref="CB55">
    <cfRule type="cellIs" dxfId="9777" priority="2345" operator="lessThan">
      <formula>$C$4</formula>
    </cfRule>
  </conditionalFormatting>
  <conditionalFormatting sqref="CC55">
    <cfRule type="cellIs" dxfId="9776" priority="2395" operator="lessThan">
      <formula>$C$4</formula>
    </cfRule>
  </conditionalFormatting>
  <conditionalFormatting sqref="CD55">
    <cfRule type="cellIs" dxfId="9775" priority="2445" operator="lessThan">
      <formula>$C$4</formula>
    </cfRule>
  </conditionalFormatting>
  <conditionalFormatting sqref="CE55">
    <cfRule type="cellIs" dxfId="9774" priority="2495" operator="lessThan">
      <formula>$C$4</formula>
    </cfRule>
  </conditionalFormatting>
  <conditionalFormatting sqref="CF55">
    <cfRule type="cellIs" dxfId="9773" priority="4609" operator="lessThan">
      <formula>$C$4</formula>
    </cfRule>
    <cfRule type="cellIs" dxfId="9772" priority="4610" operator="lessThan">
      <formula>$C$4</formula>
    </cfRule>
  </conditionalFormatting>
  <conditionalFormatting sqref="CH55">
    <cfRule type="cellIs" dxfId="9771" priority="2789" operator="lessThan">
      <formula>$C$4</formula>
    </cfRule>
    <cfRule type="cellIs" dxfId="9770" priority="2790" operator="lessThan">
      <formula>$C$4</formula>
    </cfRule>
  </conditionalFormatting>
  <conditionalFormatting sqref="CI55">
    <cfRule type="cellIs" dxfId="9769" priority="4709" operator="lessThan">
      <formula>$C$4</formula>
    </cfRule>
    <cfRule type="cellIs" dxfId="9768" priority="4710" operator="lessThan">
      <formula>$C$4</formula>
    </cfRule>
  </conditionalFormatting>
  <conditionalFormatting sqref="L56">
    <cfRule type="cellIs" dxfId="9767" priority="2891" operator="lessThan">
      <formula>$C$4</formula>
    </cfRule>
    <cfRule type="cellIs" dxfId="9766" priority="2892" operator="lessThan">
      <formula>$C$4</formula>
    </cfRule>
  </conditionalFormatting>
  <conditionalFormatting sqref="M56">
    <cfRule type="cellIs" dxfId="9765" priority="2991" operator="lessThan">
      <formula>$C$4</formula>
    </cfRule>
    <cfRule type="cellIs" dxfId="9764" priority="2992" operator="lessThan">
      <formula>$C$4</formula>
    </cfRule>
  </conditionalFormatting>
  <conditionalFormatting sqref="O56">
    <cfRule type="cellIs" dxfId="9763" priority="46" operator="lessThan">
      <formula>$C$4</formula>
    </cfRule>
  </conditionalFormatting>
  <conditionalFormatting sqref="P56">
    <cfRule type="cellIs" dxfId="9762" priority="96" operator="lessThan">
      <formula>$C$4</formula>
    </cfRule>
  </conditionalFormatting>
  <conditionalFormatting sqref="Q56">
    <cfRule type="cellIs" dxfId="9761" priority="146" operator="lessThan">
      <formula>$C$4</formula>
    </cfRule>
  </conditionalFormatting>
  <conditionalFormatting sqref="R56">
    <cfRule type="cellIs" dxfId="9760" priority="2546" operator="lessThan">
      <formula>$C$4</formula>
    </cfRule>
  </conditionalFormatting>
  <conditionalFormatting sqref="S56">
    <cfRule type="cellIs" dxfId="9759" priority="2596" operator="lessThan">
      <formula>$C$4</formula>
    </cfRule>
  </conditionalFormatting>
  <conditionalFormatting sqref="T56">
    <cfRule type="cellIs" dxfId="9758" priority="196" operator="lessThan">
      <formula>$C$4</formula>
    </cfRule>
  </conditionalFormatting>
  <conditionalFormatting sqref="U56">
    <cfRule type="cellIs" dxfId="9757" priority="2646" operator="lessThan">
      <formula>$C$4</formula>
    </cfRule>
  </conditionalFormatting>
  <conditionalFormatting sqref="V56">
    <cfRule type="cellIs" dxfId="9756" priority="2696" operator="lessThan">
      <formula>$C$4</formula>
    </cfRule>
  </conditionalFormatting>
  <conditionalFormatting sqref="W56">
    <cfRule type="cellIs" dxfId="9755" priority="246" operator="lessThan">
      <formula>$C$4</formula>
    </cfRule>
  </conditionalFormatting>
  <conditionalFormatting sqref="X56">
    <cfRule type="cellIs" dxfId="9754" priority="296" operator="lessThan">
      <formula>$C$4</formula>
    </cfRule>
  </conditionalFormatting>
  <conditionalFormatting sqref="Y56">
    <cfRule type="cellIs" dxfId="9753" priority="346" operator="lessThan">
      <formula>$C$4</formula>
    </cfRule>
  </conditionalFormatting>
  <conditionalFormatting sqref="Z56">
    <cfRule type="cellIs" dxfId="9752" priority="396" operator="lessThan">
      <formula>$C$4</formula>
    </cfRule>
  </conditionalFormatting>
  <conditionalFormatting sqref="AA56">
    <cfRule type="cellIs" dxfId="9751" priority="446" operator="lessThan">
      <formula>$C$4</formula>
    </cfRule>
  </conditionalFormatting>
  <conditionalFormatting sqref="AB56">
    <cfRule type="cellIs" dxfId="9750" priority="496" operator="lessThan">
      <formula>$C$4</formula>
    </cfRule>
  </conditionalFormatting>
  <conditionalFormatting sqref="AC56">
    <cfRule type="cellIs" dxfId="9749" priority="546" operator="lessThan">
      <formula>$C$4</formula>
    </cfRule>
  </conditionalFormatting>
  <conditionalFormatting sqref="AD56">
    <cfRule type="cellIs" dxfId="9748" priority="596" operator="lessThan">
      <formula>$C$4</formula>
    </cfRule>
  </conditionalFormatting>
  <conditionalFormatting sqref="AE56">
    <cfRule type="cellIs" dxfId="9747" priority="646" operator="lessThan">
      <formula>$C$4</formula>
    </cfRule>
  </conditionalFormatting>
  <conditionalFormatting sqref="AF56">
    <cfRule type="cellIs" dxfId="9746" priority="696" operator="lessThan">
      <formula>$C$4</formula>
    </cfRule>
  </conditionalFormatting>
  <conditionalFormatting sqref="AG56">
    <cfRule type="cellIs" dxfId="9745" priority="746" operator="lessThan">
      <formula>$C$4</formula>
    </cfRule>
  </conditionalFormatting>
  <conditionalFormatting sqref="AH56">
    <cfRule type="cellIs" dxfId="9744" priority="796" operator="lessThan">
      <formula>$C$4</formula>
    </cfRule>
  </conditionalFormatting>
  <conditionalFormatting sqref="AI56">
    <cfRule type="cellIs" dxfId="9743" priority="846" operator="lessThan">
      <formula>$C$4</formula>
    </cfRule>
  </conditionalFormatting>
  <conditionalFormatting sqref="AJ56">
    <cfRule type="cellIs" dxfId="9742" priority="896" operator="lessThan">
      <formula>$C$4</formula>
    </cfRule>
  </conditionalFormatting>
  <conditionalFormatting sqref="AK56">
    <cfRule type="cellIs" dxfId="9741" priority="946" operator="lessThan">
      <formula>$C$4</formula>
    </cfRule>
  </conditionalFormatting>
  <conditionalFormatting sqref="AL56">
    <cfRule type="cellIs" dxfId="9740" priority="996" operator="lessThan">
      <formula>$C$4</formula>
    </cfRule>
  </conditionalFormatting>
  <conditionalFormatting sqref="AM56">
    <cfRule type="cellIs" dxfId="9739" priority="1046" operator="lessThan">
      <formula>$C$4</formula>
    </cfRule>
  </conditionalFormatting>
  <conditionalFormatting sqref="AN56">
    <cfRule type="cellIs" dxfId="9738" priority="1096" operator="lessThan">
      <formula>$C$4</formula>
    </cfRule>
  </conditionalFormatting>
  <conditionalFormatting sqref="AO56">
    <cfRule type="cellIs" dxfId="9737" priority="1146" operator="lessThan">
      <formula>$C$4</formula>
    </cfRule>
  </conditionalFormatting>
  <conditionalFormatting sqref="AP56">
    <cfRule type="cellIs" dxfId="9736" priority="1196" operator="lessThan">
      <formula>$C$4</formula>
    </cfRule>
  </conditionalFormatting>
  <conditionalFormatting sqref="AQ56">
    <cfRule type="cellIs" dxfId="9735" priority="1246" operator="lessThan">
      <formula>$C$4</formula>
    </cfRule>
  </conditionalFormatting>
  <conditionalFormatting sqref="AR56">
    <cfRule type="cellIs" dxfId="9734" priority="1296" operator="lessThan">
      <formula>$C$4</formula>
    </cfRule>
  </conditionalFormatting>
  <conditionalFormatting sqref="AS56">
    <cfRule type="cellIs" dxfId="9733" priority="1346" operator="lessThan">
      <formula>$C$4</formula>
    </cfRule>
  </conditionalFormatting>
  <conditionalFormatting sqref="AT56">
    <cfRule type="cellIs" dxfId="9732" priority="1396" operator="lessThan">
      <formula>$C$4</formula>
    </cfRule>
  </conditionalFormatting>
  <conditionalFormatting sqref="AU56">
    <cfRule type="cellIs" dxfId="9731" priority="1446" operator="lessThan">
      <formula>$C$4</formula>
    </cfRule>
  </conditionalFormatting>
  <conditionalFormatting sqref="AV56">
    <cfRule type="cellIs" dxfId="9730" priority="1496" operator="lessThan">
      <formula>$C$4</formula>
    </cfRule>
  </conditionalFormatting>
  <conditionalFormatting sqref="AW56">
    <cfRule type="cellIs" dxfId="9729" priority="1546" operator="lessThan">
      <formula>$C$4</formula>
    </cfRule>
  </conditionalFormatting>
  <conditionalFormatting sqref="AX56">
    <cfRule type="cellIs" dxfId="9728" priority="3111" operator="lessThan">
      <formula>$C$4</formula>
    </cfRule>
    <cfRule type="cellIs" dxfId="9727" priority="3112" operator="lessThan">
      <formula>$C$4</formula>
    </cfRule>
  </conditionalFormatting>
  <conditionalFormatting sqref="AY56">
    <cfRule type="cellIs" dxfId="9726" priority="3211" operator="lessThan">
      <formula>$C$4</formula>
    </cfRule>
    <cfRule type="cellIs" dxfId="9725" priority="3212" operator="lessThan">
      <formula>$C$4</formula>
    </cfRule>
  </conditionalFormatting>
  <conditionalFormatting sqref="AZ56">
    <cfRule type="cellIs" dxfId="9724" priority="3311" operator="lessThan">
      <formula>$C$4</formula>
    </cfRule>
    <cfRule type="cellIs" dxfId="9723" priority="3312" operator="lessThan">
      <formula>$C$4</formula>
    </cfRule>
  </conditionalFormatting>
  <conditionalFormatting sqref="BA56">
    <cfRule type="cellIs" dxfId="9722" priority="3411" operator="lessThan">
      <formula>$C$4</formula>
    </cfRule>
    <cfRule type="cellIs" dxfId="9721" priority="3412" operator="lessThan">
      <formula>$C$4</formula>
    </cfRule>
  </conditionalFormatting>
  <conditionalFormatting sqref="BB56">
    <cfRule type="cellIs" dxfId="9720" priority="3511" operator="lessThan">
      <formula>$C$4</formula>
    </cfRule>
    <cfRule type="cellIs" dxfId="9719" priority="3512" operator="lessThan">
      <formula>$C$4</formula>
    </cfRule>
  </conditionalFormatting>
  <conditionalFormatting sqref="BC56">
    <cfRule type="cellIs" dxfId="9718" priority="3611" operator="lessThan">
      <formula>$C$4</formula>
    </cfRule>
    <cfRule type="cellIs" dxfId="9717" priority="3612" operator="lessThan">
      <formula>$C$4</formula>
    </cfRule>
  </conditionalFormatting>
  <conditionalFormatting sqref="BD56">
    <cfRule type="cellIs" dxfId="9716" priority="3711" operator="lessThan">
      <formula>$C$4</formula>
    </cfRule>
    <cfRule type="cellIs" dxfId="9715" priority="3712" operator="lessThan">
      <formula>$C$4</formula>
    </cfRule>
  </conditionalFormatting>
  <conditionalFormatting sqref="BE56">
    <cfRule type="cellIs" dxfId="9714" priority="3811" operator="lessThan">
      <formula>$C$4</formula>
    </cfRule>
    <cfRule type="cellIs" dxfId="9713" priority="3812" operator="lessThan">
      <formula>$C$4</formula>
    </cfRule>
  </conditionalFormatting>
  <conditionalFormatting sqref="BF56">
    <cfRule type="cellIs" dxfId="9712" priority="3911" operator="lessThan">
      <formula>$C$4</formula>
    </cfRule>
    <cfRule type="cellIs" dxfId="9711" priority="3912" operator="lessThan">
      <formula>$C$4</formula>
    </cfRule>
  </conditionalFormatting>
  <conditionalFormatting sqref="BG56">
    <cfRule type="cellIs" dxfId="9710" priority="4011" operator="lessThan">
      <formula>$C$4</formula>
    </cfRule>
    <cfRule type="cellIs" dxfId="9709" priority="4012" operator="lessThan">
      <formula>$C$4</formula>
    </cfRule>
  </conditionalFormatting>
  <conditionalFormatting sqref="BH56">
    <cfRule type="cellIs" dxfId="9708" priority="4111" operator="lessThan">
      <formula>$C$4</formula>
    </cfRule>
    <cfRule type="cellIs" dxfId="9707" priority="4112" operator="lessThan">
      <formula>$C$4</formula>
    </cfRule>
  </conditionalFormatting>
  <conditionalFormatting sqref="BI56">
    <cfRule type="cellIs" dxfId="9706" priority="4211" operator="lessThan">
      <formula>$C$4</formula>
    </cfRule>
    <cfRule type="cellIs" dxfId="9705" priority="4212" operator="lessThan">
      <formula>$C$4</formula>
    </cfRule>
  </conditionalFormatting>
  <conditionalFormatting sqref="BJ56">
    <cfRule type="cellIs" dxfId="9704" priority="4311" operator="lessThan">
      <formula>$C$4</formula>
    </cfRule>
    <cfRule type="cellIs" dxfId="9703" priority="4312" operator="lessThan">
      <formula>$C$4</formula>
    </cfRule>
  </conditionalFormatting>
  <conditionalFormatting sqref="BK56">
    <cfRule type="cellIs" dxfId="9702" priority="4411" operator="lessThan">
      <formula>$C$4</formula>
    </cfRule>
    <cfRule type="cellIs" dxfId="9701" priority="4412" operator="lessThan">
      <formula>$C$4</formula>
    </cfRule>
  </conditionalFormatting>
  <conditionalFormatting sqref="BL56">
    <cfRule type="cellIs" dxfId="9700" priority="4511" operator="lessThan">
      <formula>$C$4</formula>
    </cfRule>
    <cfRule type="cellIs" dxfId="9699" priority="4512" operator="lessThan">
      <formula>$C$4</formula>
    </cfRule>
  </conditionalFormatting>
  <conditionalFormatting sqref="BM56">
    <cfRule type="cellIs" dxfId="9698" priority="1596" operator="lessThan">
      <formula>$C$4</formula>
    </cfRule>
  </conditionalFormatting>
  <conditionalFormatting sqref="BN56">
    <cfRule type="cellIs" dxfId="9697" priority="1646" operator="lessThan">
      <formula>$C$4</formula>
    </cfRule>
  </conditionalFormatting>
  <conditionalFormatting sqref="BO56">
    <cfRule type="cellIs" dxfId="9696" priority="1696" operator="lessThan">
      <formula>$C$4</formula>
    </cfRule>
  </conditionalFormatting>
  <conditionalFormatting sqref="BP56">
    <cfRule type="cellIs" dxfId="9695" priority="1746" operator="lessThan">
      <formula>$C$4</formula>
    </cfRule>
  </conditionalFormatting>
  <conditionalFormatting sqref="BQ56">
    <cfRule type="cellIs" dxfId="9694" priority="1796" operator="lessThan">
      <formula>$C$4</formula>
    </cfRule>
  </conditionalFormatting>
  <conditionalFormatting sqref="BR56">
    <cfRule type="cellIs" dxfId="9693" priority="1846" operator="lessThan">
      <formula>$C$4</formula>
    </cfRule>
  </conditionalFormatting>
  <conditionalFormatting sqref="BS56">
    <cfRule type="cellIs" dxfId="9692" priority="1896" operator="lessThan">
      <formula>$C$4</formula>
    </cfRule>
  </conditionalFormatting>
  <conditionalFormatting sqref="BT56">
    <cfRule type="cellIs" dxfId="9691" priority="1946" operator="lessThan">
      <formula>$C$4</formula>
    </cfRule>
  </conditionalFormatting>
  <conditionalFormatting sqref="BU56">
    <cfRule type="cellIs" dxfId="9690" priority="1996" operator="lessThan">
      <formula>$C$4</formula>
    </cfRule>
  </conditionalFormatting>
  <conditionalFormatting sqref="BV56">
    <cfRule type="cellIs" dxfId="9689" priority="2046" operator="lessThan">
      <formula>$C$4</formula>
    </cfRule>
  </conditionalFormatting>
  <conditionalFormatting sqref="BW56">
    <cfRule type="cellIs" dxfId="9688" priority="2096" operator="lessThan">
      <formula>$C$4</formula>
    </cfRule>
  </conditionalFormatting>
  <conditionalFormatting sqref="BX56">
    <cfRule type="cellIs" dxfId="9687" priority="2146" operator="lessThan">
      <formula>$C$4</formula>
    </cfRule>
  </conditionalFormatting>
  <conditionalFormatting sqref="BY56">
    <cfRule type="cellIs" dxfId="9686" priority="2196" operator="lessThan">
      <formula>$C$4</formula>
    </cfRule>
  </conditionalFormatting>
  <conditionalFormatting sqref="BZ56">
    <cfRule type="cellIs" dxfId="9685" priority="2246" operator="lessThan">
      <formula>$C$4</formula>
    </cfRule>
  </conditionalFormatting>
  <conditionalFormatting sqref="CA56">
    <cfRule type="cellIs" dxfId="9684" priority="2296" operator="lessThan">
      <formula>$C$4</formula>
    </cfRule>
  </conditionalFormatting>
  <conditionalFormatting sqref="CB56">
    <cfRule type="cellIs" dxfId="9683" priority="2346" operator="lessThan">
      <formula>$C$4</formula>
    </cfRule>
  </conditionalFormatting>
  <conditionalFormatting sqref="CC56">
    <cfRule type="cellIs" dxfId="9682" priority="2396" operator="lessThan">
      <formula>$C$4</formula>
    </cfRule>
  </conditionalFormatting>
  <conditionalFormatting sqref="CD56">
    <cfRule type="cellIs" dxfId="9681" priority="2446" operator="lessThan">
      <formula>$C$4</formula>
    </cfRule>
  </conditionalFormatting>
  <conditionalFormatting sqref="CE56">
    <cfRule type="cellIs" dxfId="9680" priority="2496" operator="lessThan">
      <formula>$C$4</formula>
    </cfRule>
  </conditionalFormatting>
  <conditionalFormatting sqref="CF56">
    <cfRule type="cellIs" dxfId="9679" priority="4611" operator="lessThan">
      <formula>$C$4</formula>
    </cfRule>
    <cfRule type="cellIs" dxfId="9678" priority="4612" operator="lessThan">
      <formula>$C$4</formula>
    </cfRule>
  </conditionalFormatting>
  <conditionalFormatting sqref="CH56">
    <cfRule type="cellIs" dxfId="9677" priority="2791" operator="lessThan">
      <formula>$C$4</formula>
    </cfRule>
    <cfRule type="cellIs" dxfId="9676" priority="2792" operator="lessThan">
      <formula>$C$4</formula>
    </cfRule>
  </conditionalFormatting>
  <conditionalFormatting sqref="CI56">
    <cfRule type="cellIs" dxfId="9675" priority="4711" operator="lessThan">
      <formula>$C$4</formula>
    </cfRule>
    <cfRule type="cellIs" dxfId="9674" priority="4712" operator="lessThan">
      <formula>$C$4</formula>
    </cfRule>
  </conditionalFormatting>
  <conditionalFormatting sqref="L57">
    <cfRule type="cellIs" dxfId="9673" priority="2893" operator="lessThan">
      <formula>$C$4</formula>
    </cfRule>
    <cfRule type="cellIs" dxfId="9672" priority="2894" operator="lessThan">
      <formula>$C$4</formula>
    </cfRule>
  </conditionalFormatting>
  <conditionalFormatting sqref="M57">
    <cfRule type="cellIs" dxfId="9671" priority="2993" operator="lessThan">
      <formula>$C$4</formula>
    </cfRule>
    <cfRule type="cellIs" dxfId="9670" priority="2994" operator="lessThan">
      <formula>$C$4</formula>
    </cfRule>
  </conditionalFormatting>
  <conditionalFormatting sqref="O57">
    <cfRule type="cellIs" dxfId="9669" priority="47" operator="lessThan">
      <formula>$C$4</formula>
    </cfRule>
  </conditionalFormatting>
  <conditionalFormatting sqref="P57">
    <cfRule type="cellIs" dxfId="9668" priority="97" operator="lessThan">
      <formula>$C$4</formula>
    </cfRule>
  </conditionalFormatting>
  <conditionalFormatting sqref="Q57">
    <cfRule type="cellIs" dxfId="9667" priority="147" operator="lessThan">
      <formula>$C$4</formula>
    </cfRule>
  </conditionalFormatting>
  <conditionalFormatting sqref="R57">
    <cfRule type="cellIs" dxfId="9666" priority="2547" operator="lessThan">
      <formula>$C$4</formula>
    </cfRule>
  </conditionalFormatting>
  <conditionalFormatting sqref="S57">
    <cfRule type="cellIs" dxfId="9665" priority="2597" operator="lessThan">
      <formula>$C$4</formula>
    </cfRule>
  </conditionalFormatting>
  <conditionalFormatting sqref="T57">
    <cfRule type="cellIs" dxfId="9664" priority="197" operator="lessThan">
      <formula>$C$4</formula>
    </cfRule>
  </conditionalFormatting>
  <conditionalFormatting sqref="U57">
    <cfRule type="cellIs" dxfId="9663" priority="2647" operator="lessThan">
      <formula>$C$4</formula>
    </cfRule>
  </conditionalFormatting>
  <conditionalFormatting sqref="V57">
    <cfRule type="cellIs" dxfId="9662" priority="2697" operator="lessThan">
      <formula>$C$4</formula>
    </cfRule>
  </conditionalFormatting>
  <conditionalFormatting sqref="W57">
    <cfRule type="cellIs" dxfId="9661" priority="247" operator="lessThan">
      <formula>$C$4</formula>
    </cfRule>
  </conditionalFormatting>
  <conditionalFormatting sqref="X57">
    <cfRule type="cellIs" dxfId="9660" priority="297" operator="lessThan">
      <formula>$C$4</formula>
    </cfRule>
  </conditionalFormatting>
  <conditionalFormatting sqref="Y57">
    <cfRule type="cellIs" dxfId="9659" priority="347" operator="lessThan">
      <formula>$C$4</formula>
    </cfRule>
  </conditionalFormatting>
  <conditionalFormatting sqref="Z57">
    <cfRule type="cellIs" dxfId="9658" priority="397" operator="lessThan">
      <formula>$C$4</formula>
    </cfRule>
  </conditionalFormatting>
  <conditionalFormatting sqref="AA57">
    <cfRule type="cellIs" dxfId="9657" priority="447" operator="lessThan">
      <formula>$C$4</formula>
    </cfRule>
  </conditionalFormatting>
  <conditionalFormatting sqref="AB57">
    <cfRule type="cellIs" dxfId="9656" priority="497" operator="lessThan">
      <formula>$C$4</formula>
    </cfRule>
  </conditionalFormatting>
  <conditionalFormatting sqref="AC57">
    <cfRule type="cellIs" dxfId="9655" priority="547" operator="lessThan">
      <formula>$C$4</formula>
    </cfRule>
  </conditionalFormatting>
  <conditionalFormatting sqref="AD57">
    <cfRule type="cellIs" dxfId="9654" priority="597" operator="lessThan">
      <formula>$C$4</formula>
    </cfRule>
  </conditionalFormatting>
  <conditionalFormatting sqref="AE57">
    <cfRule type="cellIs" dxfId="9653" priority="647" operator="lessThan">
      <formula>$C$4</formula>
    </cfRule>
  </conditionalFormatting>
  <conditionalFormatting sqref="AF57">
    <cfRule type="cellIs" dxfId="9652" priority="697" operator="lessThan">
      <formula>$C$4</formula>
    </cfRule>
  </conditionalFormatting>
  <conditionalFormatting sqref="AG57">
    <cfRule type="cellIs" dxfId="9651" priority="747" operator="lessThan">
      <formula>$C$4</formula>
    </cfRule>
  </conditionalFormatting>
  <conditionalFormatting sqref="AH57">
    <cfRule type="cellIs" dxfId="9650" priority="797" operator="lessThan">
      <formula>$C$4</formula>
    </cfRule>
  </conditionalFormatting>
  <conditionalFormatting sqref="AI57">
    <cfRule type="cellIs" dxfId="9649" priority="847" operator="lessThan">
      <formula>$C$4</formula>
    </cfRule>
  </conditionalFormatting>
  <conditionalFormatting sqref="AJ57">
    <cfRule type="cellIs" dxfId="9648" priority="897" operator="lessThan">
      <formula>$C$4</formula>
    </cfRule>
  </conditionalFormatting>
  <conditionalFormatting sqref="AK57">
    <cfRule type="cellIs" dxfId="9647" priority="947" operator="lessThan">
      <formula>$C$4</formula>
    </cfRule>
  </conditionalFormatting>
  <conditionalFormatting sqref="AL57">
    <cfRule type="cellIs" dxfId="9646" priority="997" operator="lessThan">
      <formula>$C$4</formula>
    </cfRule>
  </conditionalFormatting>
  <conditionalFormatting sqref="AM57">
    <cfRule type="cellIs" dxfId="9645" priority="1047" operator="lessThan">
      <formula>$C$4</formula>
    </cfRule>
  </conditionalFormatting>
  <conditionalFormatting sqref="AN57">
    <cfRule type="cellIs" dxfId="9644" priority="1097" operator="lessThan">
      <formula>$C$4</formula>
    </cfRule>
  </conditionalFormatting>
  <conditionalFormatting sqref="AO57">
    <cfRule type="cellIs" dxfId="9643" priority="1147" operator="lessThan">
      <formula>$C$4</formula>
    </cfRule>
  </conditionalFormatting>
  <conditionalFormatting sqref="AP57">
    <cfRule type="cellIs" dxfId="9642" priority="1197" operator="lessThan">
      <formula>$C$4</formula>
    </cfRule>
  </conditionalFormatting>
  <conditionalFormatting sqref="AQ57">
    <cfRule type="cellIs" dxfId="9641" priority="1247" operator="lessThan">
      <formula>$C$4</formula>
    </cfRule>
  </conditionalFormatting>
  <conditionalFormatting sqref="AR57">
    <cfRule type="cellIs" dxfId="9640" priority="1297" operator="lessThan">
      <formula>$C$4</formula>
    </cfRule>
  </conditionalFormatting>
  <conditionalFormatting sqref="AS57">
    <cfRule type="cellIs" dxfId="9639" priority="1347" operator="lessThan">
      <formula>$C$4</formula>
    </cfRule>
  </conditionalFormatting>
  <conditionalFormatting sqref="AT57">
    <cfRule type="cellIs" dxfId="9638" priority="1397" operator="lessThan">
      <formula>$C$4</formula>
    </cfRule>
  </conditionalFormatting>
  <conditionalFormatting sqref="AU57">
    <cfRule type="cellIs" dxfId="9637" priority="1447" operator="lessThan">
      <formula>$C$4</formula>
    </cfRule>
  </conditionalFormatting>
  <conditionalFormatting sqref="AV57">
    <cfRule type="cellIs" dxfId="9636" priority="1497" operator="lessThan">
      <formula>$C$4</formula>
    </cfRule>
  </conditionalFormatting>
  <conditionalFormatting sqref="AW57">
    <cfRule type="cellIs" dxfId="9635" priority="1547" operator="lessThan">
      <formula>$C$4</formula>
    </cfRule>
  </conditionalFormatting>
  <conditionalFormatting sqref="AX57">
    <cfRule type="cellIs" dxfId="9634" priority="3113" operator="lessThan">
      <formula>$C$4</formula>
    </cfRule>
    <cfRule type="cellIs" dxfId="9633" priority="3114" operator="lessThan">
      <formula>$C$4</formula>
    </cfRule>
  </conditionalFormatting>
  <conditionalFormatting sqref="AY57">
    <cfRule type="cellIs" dxfId="9632" priority="3213" operator="lessThan">
      <formula>$C$4</formula>
    </cfRule>
    <cfRule type="cellIs" dxfId="9631" priority="3214" operator="lessThan">
      <formula>$C$4</formula>
    </cfRule>
  </conditionalFormatting>
  <conditionalFormatting sqref="AZ57">
    <cfRule type="cellIs" dxfId="9630" priority="3313" operator="lessThan">
      <formula>$C$4</formula>
    </cfRule>
    <cfRule type="cellIs" dxfId="9629" priority="3314" operator="lessThan">
      <formula>$C$4</formula>
    </cfRule>
  </conditionalFormatting>
  <conditionalFormatting sqref="BA57">
    <cfRule type="cellIs" dxfId="9628" priority="3413" operator="lessThan">
      <formula>$C$4</formula>
    </cfRule>
    <cfRule type="cellIs" dxfId="9627" priority="3414" operator="lessThan">
      <formula>$C$4</formula>
    </cfRule>
  </conditionalFormatting>
  <conditionalFormatting sqref="BB57">
    <cfRule type="cellIs" dxfId="9626" priority="3513" operator="lessThan">
      <formula>$C$4</formula>
    </cfRule>
    <cfRule type="cellIs" dxfId="9625" priority="3514" operator="lessThan">
      <formula>$C$4</formula>
    </cfRule>
  </conditionalFormatting>
  <conditionalFormatting sqref="BC57">
    <cfRule type="cellIs" dxfId="9624" priority="3613" operator="lessThan">
      <formula>$C$4</formula>
    </cfRule>
    <cfRule type="cellIs" dxfId="9623" priority="3614" operator="lessThan">
      <formula>$C$4</formula>
    </cfRule>
  </conditionalFormatting>
  <conditionalFormatting sqref="BD57">
    <cfRule type="cellIs" dxfId="9622" priority="3713" operator="lessThan">
      <formula>$C$4</formula>
    </cfRule>
    <cfRule type="cellIs" dxfId="9621" priority="3714" operator="lessThan">
      <formula>$C$4</formula>
    </cfRule>
  </conditionalFormatting>
  <conditionalFormatting sqref="BE57">
    <cfRule type="cellIs" dxfId="9620" priority="3813" operator="lessThan">
      <formula>$C$4</formula>
    </cfRule>
    <cfRule type="cellIs" dxfId="9619" priority="3814" operator="lessThan">
      <formula>$C$4</formula>
    </cfRule>
  </conditionalFormatting>
  <conditionalFormatting sqref="BF57">
    <cfRule type="cellIs" dxfId="9618" priority="3913" operator="lessThan">
      <formula>$C$4</formula>
    </cfRule>
    <cfRule type="cellIs" dxfId="9617" priority="3914" operator="lessThan">
      <formula>$C$4</formula>
    </cfRule>
  </conditionalFormatting>
  <conditionalFormatting sqref="BG57">
    <cfRule type="cellIs" dxfId="9616" priority="4013" operator="lessThan">
      <formula>$C$4</formula>
    </cfRule>
    <cfRule type="cellIs" dxfId="9615" priority="4014" operator="lessThan">
      <formula>$C$4</formula>
    </cfRule>
  </conditionalFormatting>
  <conditionalFormatting sqref="BH57">
    <cfRule type="cellIs" dxfId="9614" priority="4113" operator="lessThan">
      <formula>$C$4</formula>
    </cfRule>
    <cfRule type="cellIs" dxfId="9613" priority="4114" operator="lessThan">
      <formula>$C$4</formula>
    </cfRule>
  </conditionalFormatting>
  <conditionalFormatting sqref="BI57">
    <cfRule type="cellIs" dxfId="9612" priority="4213" operator="lessThan">
      <formula>$C$4</formula>
    </cfRule>
    <cfRule type="cellIs" dxfId="9611" priority="4214" operator="lessThan">
      <formula>$C$4</formula>
    </cfRule>
  </conditionalFormatting>
  <conditionalFormatting sqref="BJ57">
    <cfRule type="cellIs" dxfId="9610" priority="4313" operator="lessThan">
      <formula>$C$4</formula>
    </cfRule>
    <cfRule type="cellIs" dxfId="9609" priority="4314" operator="lessThan">
      <formula>$C$4</formula>
    </cfRule>
  </conditionalFormatting>
  <conditionalFormatting sqref="BK57">
    <cfRule type="cellIs" dxfId="9608" priority="4413" operator="lessThan">
      <formula>$C$4</formula>
    </cfRule>
    <cfRule type="cellIs" dxfId="9607" priority="4414" operator="lessThan">
      <formula>$C$4</formula>
    </cfRule>
  </conditionalFormatting>
  <conditionalFormatting sqref="BL57">
    <cfRule type="cellIs" dxfId="9606" priority="4513" operator="lessThan">
      <formula>$C$4</formula>
    </cfRule>
    <cfRule type="cellIs" dxfId="9605" priority="4514" operator="lessThan">
      <formula>$C$4</formula>
    </cfRule>
  </conditionalFormatting>
  <conditionalFormatting sqref="BM57">
    <cfRule type="cellIs" dxfId="9604" priority="1597" operator="lessThan">
      <formula>$C$4</formula>
    </cfRule>
  </conditionalFormatting>
  <conditionalFormatting sqref="BN57">
    <cfRule type="cellIs" dxfId="9603" priority="1647" operator="lessThan">
      <formula>$C$4</formula>
    </cfRule>
  </conditionalFormatting>
  <conditionalFormatting sqref="BO57">
    <cfRule type="cellIs" dxfId="9602" priority="1697" operator="lessThan">
      <formula>$C$4</formula>
    </cfRule>
  </conditionalFormatting>
  <conditionalFormatting sqref="BP57">
    <cfRule type="cellIs" dxfId="9601" priority="1747" operator="lessThan">
      <formula>$C$4</formula>
    </cfRule>
  </conditionalFormatting>
  <conditionalFormatting sqref="BQ57">
    <cfRule type="cellIs" dxfId="9600" priority="1797" operator="lessThan">
      <formula>$C$4</formula>
    </cfRule>
  </conditionalFormatting>
  <conditionalFormatting sqref="BR57">
    <cfRule type="cellIs" dxfId="9599" priority="1847" operator="lessThan">
      <formula>$C$4</formula>
    </cfRule>
  </conditionalFormatting>
  <conditionalFormatting sqref="BS57">
    <cfRule type="cellIs" dxfId="9598" priority="1897" operator="lessThan">
      <formula>$C$4</formula>
    </cfRule>
  </conditionalFormatting>
  <conditionalFormatting sqref="BT57">
    <cfRule type="cellIs" dxfId="9597" priority="1947" operator="lessThan">
      <formula>$C$4</formula>
    </cfRule>
  </conditionalFormatting>
  <conditionalFormatting sqref="BU57">
    <cfRule type="cellIs" dxfId="9596" priority="1997" operator="lessThan">
      <formula>$C$4</formula>
    </cfRule>
  </conditionalFormatting>
  <conditionalFormatting sqref="BV57">
    <cfRule type="cellIs" dxfId="9595" priority="2047" operator="lessThan">
      <formula>$C$4</formula>
    </cfRule>
  </conditionalFormatting>
  <conditionalFormatting sqref="BW57">
    <cfRule type="cellIs" dxfId="9594" priority="2097" operator="lessThan">
      <formula>$C$4</formula>
    </cfRule>
  </conditionalFormatting>
  <conditionalFormatting sqref="BX57">
    <cfRule type="cellIs" dxfId="9593" priority="2147" operator="lessThan">
      <formula>$C$4</formula>
    </cfRule>
  </conditionalFormatting>
  <conditionalFormatting sqref="BY57">
    <cfRule type="cellIs" dxfId="9592" priority="2197" operator="lessThan">
      <formula>$C$4</formula>
    </cfRule>
  </conditionalFormatting>
  <conditionalFormatting sqref="BZ57">
    <cfRule type="cellIs" dxfId="9591" priority="2247" operator="lessThan">
      <formula>$C$4</formula>
    </cfRule>
  </conditionalFormatting>
  <conditionalFormatting sqref="CA57">
    <cfRule type="cellIs" dxfId="9590" priority="2297" operator="lessThan">
      <formula>$C$4</formula>
    </cfRule>
  </conditionalFormatting>
  <conditionalFormatting sqref="CB57">
    <cfRule type="cellIs" dxfId="9589" priority="2347" operator="lessThan">
      <formula>$C$4</formula>
    </cfRule>
  </conditionalFormatting>
  <conditionalFormatting sqref="CC57">
    <cfRule type="cellIs" dxfId="9588" priority="2397" operator="lessThan">
      <formula>$C$4</formula>
    </cfRule>
  </conditionalFormatting>
  <conditionalFormatting sqref="CD57">
    <cfRule type="cellIs" dxfId="9587" priority="2447" operator="lessThan">
      <formula>$C$4</formula>
    </cfRule>
  </conditionalFormatting>
  <conditionalFormatting sqref="CE57">
    <cfRule type="cellIs" dxfId="9586" priority="2497" operator="lessThan">
      <formula>$C$4</formula>
    </cfRule>
  </conditionalFormatting>
  <conditionalFormatting sqref="CF57">
    <cfRule type="cellIs" dxfId="9585" priority="4613" operator="lessThan">
      <formula>$C$4</formula>
    </cfRule>
    <cfRule type="cellIs" dxfId="9584" priority="4614" operator="lessThan">
      <formula>$C$4</formula>
    </cfRule>
  </conditionalFormatting>
  <conditionalFormatting sqref="CH57">
    <cfRule type="cellIs" dxfId="9583" priority="2793" operator="lessThan">
      <formula>$C$4</formula>
    </cfRule>
    <cfRule type="cellIs" dxfId="9582" priority="2794" operator="lessThan">
      <formula>$C$4</formula>
    </cfRule>
  </conditionalFormatting>
  <conditionalFormatting sqref="CI57">
    <cfRule type="cellIs" dxfId="9581" priority="4713" operator="lessThan">
      <formula>$C$4</formula>
    </cfRule>
    <cfRule type="cellIs" dxfId="9580" priority="4714" operator="lessThan">
      <formula>$C$4</formula>
    </cfRule>
  </conditionalFormatting>
  <conditionalFormatting sqref="L58">
    <cfRule type="cellIs" dxfId="9579" priority="2895" operator="lessThan">
      <formula>$C$4</formula>
    </cfRule>
    <cfRule type="cellIs" dxfId="9578" priority="2896" operator="lessThan">
      <formula>$C$4</formula>
    </cfRule>
  </conditionalFormatting>
  <conditionalFormatting sqref="M58">
    <cfRule type="cellIs" dxfId="9577" priority="2995" operator="lessThan">
      <formula>$C$4</formula>
    </cfRule>
    <cfRule type="cellIs" dxfId="9576" priority="2996" operator="lessThan">
      <formula>$C$4</formula>
    </cfRule>
  </conditionalFormatting>
  <conditionalFormatting sqref="O58">
    <cfRule type="cellIs" dxfId="9575" priority="48" operator="lessThan">
      <formula>$C$4</formula>
    </cfRule>
  </conditionalFormatting>
  <conditionalFormatting sqref="P58">
    <cfRule type="cellIs" dxfId="9574" priority="98" operator="lessThan">
      <formula>$C$4</formula>
    </cfRule>
  </conditionalFormatting>
  <conditionalFormatting sqref="Q58">
    <cfRule type="cellIs" dxfId="9573" priority="148" operator="lessThan">
      <formula>$C$4</formula>
    </cfRule>
  </conditionalFormatting>
  <conditionalFormatting sqref="R58">
    <cfRule type="cellIs" dxfId="9572" priority="2548" operator="lessThan">
      <formula>$C$4</formula>
    </cfRule>
  </conditionalFormatting>
  <conditionalFormatting sqref="S58">
    <cfRule type="cellIs" dxfId="9571" priority="2598" operator="lessThan">
      <formula>$C$4</formula>
    </cfRule>
  </conditionalFormatting>
  <conditionalFormatting sqref="T58">
    <cfRule type="cellIs" dxfId="9570" priority="198" operator="lessThan">
      <formula>$C$4</formula>
    </cfRule>
  </conditionalFormatting>
  <conditionalFormatting sqref="U58">
    <cfRule type="cellIs" dxfId="9569" priority="2648" operator="lessThan">
      <formula>$C$4</formula>
    </cfRule>
  </conditionalFormatting>
  <conditionalFormatting sqref="V58">
    <cfRule type="cellIs" dxfId="9568" priority="2698" operator="lessThan">
      <formula>$C$4</formula>
    </cfRule>
  </conditionalFormatting>
  <conditionalFormatting sqref="W58">
    <cfRule type="cellIs" dxfId="9567" priority="248" operator="lessThan">
      <formula>$C$4</formula>
    </cfRule>
  </conditionalFormatting>
  <conditionalFormatting sqref="X58">
    <cfRule type="cellIs" dxfId="9566" priority="298" operator="lessThan">
      <formula>$C$4</formula>
    </cfRule>
  </conditionalFormatting>
  <conditionalFormatting sqref="Y58">
    <cfRule type="cellIs" dxfId="9565" priority="348" operator="lessThan">
      <formula>$C$4</formula>
    </cfRule>
  </conditionalFormatting>
  <conditionalFormatting sqref="Z58">
    <cfRule type="cellIs" dxfId="9564" priority="398" operator="lessThan">
      <formula>$C$4</formula>
    </cfRule>
  </conditionalFormatting>
  <conditionalFormatting sqref="AA58">
    <cfRule type="cellIs" dxfId="9563" priority="448" operator="lessThan">
      <formula>$C$4</formula>
    </cfRule>
  </conditionalFormatting>
  <conditionalFormatting sqref="AB58">
    <cfRule type="cellIs" dxfId="9562" priority="498" operator="lessThan">
      <formula>$C$4</formula>
    </cfRule>
  </conditionalFormatting>
  <conditionalFormatting sqref="AC58">
    <cfRule type="cellIs" dxfId="9561" priority="548" operator="lessThan">
      <formula>$C$4</formula>
    </cfRule>
  </conditionalFormatting>
  <conditionalFormatting sqref="AD58">
    <cfRule type="cellIs" dxfId="9560" priority="598" operator="lessThan">
      <formula>$C$4</formula>
    </cfRule>
  </conditionalFormatting>
  <conditionalFormatting sqref="AE58">
    <cfRule type="cellIs" dxfId="9559" priority="648" operator="lessThan">
      <formula>$C$4</formula>
    </cfRule>
  </conditionalFormatting>
  <conditionalFormatting sqref="AF58">
    <cfRule type="cellIs" dxfId="9558" priority="698" operator="lessThan">
      <formula>$C$4</formula>
    </cfRule>
  </conditionalFormatting>
  <conditionalFormatting sqref="AG58">
    <cfRule type="cellIs" dxfId="9557" priority="748" operator="lessThan">
      <formula>$C$4</formula>
    </cfRule>
  </conditionalFormatting>
  <conditionalFormatting sqref="AH58">
    <cfRule type="cellIs" dxfId="9556" priority="798" operator="lessThan">
      <formula>$C$4</formula>
    </cfRule>
  </conditionalFormatting>
  <conditionalFormatting sqref="AI58">
    <cfRule type="cellIs" dxfId="9555" priority="848" operator="lessThan">
      <formula>$C$4</formula>
    </cfRule>
  </conditionalFormatting>
  <conditionalFormatting sqref="AJ58">
    <cfRule type="cellIs" dxfId="9554" priority="898" operator="lessThan">
      <formula>$C$4</formula>
    </cfRule>
  </conditionalFormatting>
  <conditionalFormatting sqref="AK58">
    <cfRule type="cellIs" dxfId="9553" priority="948" operator="lessThan">
      <formula>$C$4</formula>
    </cfRule>
  </conditionalFormatting>
  <conditionalFormatting sqref="AL58">
    <cfRule type="cellIs" dxfId="9552" priority="998" operator="lessThan">
      <formula>$C$4</formula>
    </cfRule>
  </conditionalFormatting>
  <conditionalFormatting sqref="AM58">
    <cfRule type="cellIs" dxfId="9551" priority="1048" operator="lessThan">
      <formula>$C$4</formula>
    </cfRule>
  </conditionalFormatting>
  <conditionalFormatting sqref="AN58">
    <cfRule type="cellIs" dxfId="9550" priority="1098" operator="lessThan">
      <formula>$C$4</formula>
    </cfRule>
  </conditionalFormatting>
  <conditionalFormatting sqref="AO58">
    <cfRule type="cellIs" dxfId="9549" priority="1148" operator="lessThan">
      <formula>$C$4</formula>
    </cfRule>
  </conditionalFormatting>
  <conditionalFormatting sqref="AP58">
    <cfRule type="cellIs" dxfId="9548" priority="1198" operator="lessThan">
      <formula>$C$4</formula>
    </cfRule>
  </conditionalFormatting>
  <conditionalFormatting sqref="AQ58">
    <cfRule type="cellIs" dxfId="9547" priority="1248" operator="lessThan">
      <formula>$C$4</formula>
    </cfRule>
  </conditionalFormatting>
  <conditionalFormatting sqref="AR58">
    <cfRule type="cellIs" dxfId="9546" priority="1298" operator="lessThan">
      <formula>$C$4</formula>
    </cfRule>
  </conditionalFormatting>
  <conditionalFormatting sqref="AS58">
    <cfRule type="cellIs" dxfId="9545" priority="1348" operator="lessThan">
      <formula>$C$4</formula>
    </cfRule>
  </conditionalFormatting>
  <conditionalFormatting sqref="AT58">
    <cfRule type="cellIs" dxfId="9544" priority="1398" operator="lessThan">
      <formula>$C$4</formula>
    </cfRule>
  </conditionalFormatting>
  <conditionalFormatting sqref="AU58">
    <cfRule type="cellIs" dxfId="9543" priority="1448" operator="lessThan">
      <formula>$C$4</formula>
    </cfRule>
  </conditionalFormatting>
  <conditionalFormatting sqref="AV58">
    <cfRule type="cellIs" dxfId="9542" priority="1498" operator="lessThan">
      <formula>$C$4</formula>
    </cfRule>
  </conditionalFormatting>
  <conditionalFormatting sqref="AW58">
    <cfRule type="cellIs" dxfId="9541" priority="1548" operator="lessThan">
      <formula>$C$4</formula>
    </cfRule>
  </conditionalFormatting>
  <conditionalFormatting sqref="AX58">
    <cfRule type="cellIs" dxfId="9540" priority="3115" operator="lessThan">
      <formula>$C$4</formula>
    </cfRule>
    <cfRule type="cellIs" dxfId="9539" priority="3116" operator="lessThan">
      <formula>$C$4</formula>
    </cfRule>
  </conditionalFormatting>
  <conditionalFormatting sqref="AY58">
    <cfRule type="cellIs" dxfId="9538" priority="3215" operator="lessThan">
      <formula>$C$4</formula>
    </cfRule>
    <cfRule type="cellIs" dxfId="9537" priority="3216" operator="lessThan">
      <formula>$C$4</formula>
    </cfRule>
  </conditionalFormatting>
  <conditionalFormatting sqref="AZ58">
    <cfRule type="cellIs" dxfId="9536" priority="3315" operator="lessThan">
      <formula>$C$4</formula>
    </cfRule>
    <cfRule type="cellIs" dxfId="9535" priority="3316" operator="lessThan">
      <formula>$C$4</formula>
    </cfRule>
  </conditionalFormatting>
  <conditionalFormatting sqref="BA58">
    <cfRule type="cellIs" dxfId="9534" priority="3415" operator="lessThan">
      <formula>$C$4</formula>
    </cfRule>
    <cfRule type="cellIs" dxfId="9533" priority="3416" operator="lessThan">
      <formula>$C$4</formula>
    </cfRule>
  </conditionalFormatting>
  <conditionalFormatting sqref="BB58">
    <cfRule type="cellIs" dxfId="9532" priority="3515" operator="lessThan">
      <formula>$C$4</formula>
    </cfRule>
    <cfRule type="cellIs" dxfId="9531" priority="3516" operator="lessThan">
      <formula>$C$4</formula>
    </cfRule>
  </conditionalFormatting>
  <conditionalFormatting sqref="BC58">
    <cfRule type="cellIs" dxfId="9530" priority="3615" operator="lessThan">
      <formula>$C$4</formula>
    </cfRule>
    <cfRule type="cellIs" dxfId="9529" priority="3616" operator="lessThan">
      <formula>$C$4</formula>
    </cfRule>
  </conditionalFormatting>
  <conditionalFormatting sqref="BD58">
    <cfRule type="cellIs" dxfId="9528" priority="3715" operator="lessThan">
      <formula>$C$4</formula>
    </cfRule>
    <cfRule type="cellIs" dxfId="9527" priority="3716" operator="lessThan">
      <formula>$C$4</formula>
    </cfRule>
  </conditionalFormatting>
  <conditionalFormatting sqref="BE58">
    <cfRule type="cellIs" dxfId="9526" priority="3815" operator="lessThan">
      <formula>$C$4</formula>
    </cfRule>
    <cfRule type="cellIs" dxfId="9525" priority="3816" operator="lessThan">
      <formula>$C$4</formula>
    </cfRule>
  </conditionalFormatting>
  <conditionalFormatting sqref="BF58">
    <cfRule type="cellIs" dxfId="9524" priority="3915" operator="lessThan">
      <formula>$C$4</formula>
    </cfRule>
    <cfRule type="cellIs" dxfId="9523" priority="3916" operator="lessThan">
      <formula>$C$4</formula>
    </cfRule>
  </conditionalFormatting>
  <conditionalFormatting sqref="BG58">
    <cfRule type="cellIs" dxfId="9522" priority="4015" operator="lessThan">
      <formula>$C$4</formula>
    </cfRule>
    <cfRule type="cellIs" dxfId="9521" priority="4016" operator="lessThan">
      <formula>$C$4</formula>
    </cfRule>
  </conditionalFormatting>
  <conditionalFormatting sqref="BH58">
    <cfRule type="cellIs" dxfId="9520" priority="4115" operator="lessThan">
      <formula>$C$4</formula>
    </cfRule>
    <cfRule type="cellIs" dxfId="9519" priority="4116" operator="lessThan">
      <formula>$C$4</formula>
    </cfRule>
  </conditionalFormatting>
  <conditionalFormatting sqref="BI58">
    <cfRule type="cellIs" dxfId="9518" priority="4215" operator="lessThan">
      <formula>$C$4</formula>
    </cfRule>
    <cfRule type="cellIs" dxfId="9517" priority="4216" operator="lessThan">
      <formula>$C$4</formula>
    </cfRule>
  </conditionalFormatting>
  <conditionalFormatting sqref="BJ58">
    <cfRule type="cellIs" dxfId="9516" priority="4315" operator="lessThan">
      <formula>$C$4</formula>
    </cfRule>
    <cfRule type="cellIs" dxfId="9515" priority="4316" operator="lessThan">
      <formula>$C$4</formula>
    </cfRule>
  </conditionalFormatting>
  <conditionalFormatting sqref="BK58">
    <cfRule type="cellIs" dxfId="9514" priority="4415" operator="lessThan">
      <formula>$C$4</formula>
    </cfRule>
    <cfRule type="cellIs" dxfId="9513" priority="4416" operator="lessThan">
      <formula>$C$4</formula>
    </cfRule>
  </conditionalFormatting>
  <conditionalFormatting sqref="BL58">
    <cfRule type="cellIs" dxfId="9512" priority="4515" operator="lessThan">
      <formula>$C$4</formula>
    </cfRule>
    <cfRule type="cellIs" dxfId="9511" priority="4516" operator="lessThan">
      <formula>$C$4</formula>
    </cfRule>
  </conditionalFormatting>
  <conditionalFormatting sqref="BM58">
    <cfRule type="cellIs" dxfId="9510" priority="1598" operator="lessThan">
      <formula>$C$4</formula>
    </cfRule>
  </conditionalFormatting>
  <conditionalFormatting sqref="BN58">
    <cfRule type="cellIs" dxfId="9509" priority="1648" operator="lessThan">
      <formula>$C$4</formula>
    </cfRule>
  </conditionalFormatting>
  <conditionalFormatting sqref="BO58">
    <cfRule type="cellIs" dxfId="9508" priority="1698" operator="lessThan">
      <formula>$C$4</formula>
    </cfRule>
  </conditionalFormatting>
  <conditionalFormatting sqref="BP58">
    <cfRule type="cellIs" dxfId="9507" priority="1748" operator="lessThan">
      <formula>$C$4</formula>
    </cfRule>
  </conditionalFormatting>
  <conditionalFormatting sqref="BQ58">
    <cfRule type="cellIs" dxfId="9506" priority="1798" operator="lessThan">
      <formula>$C$4</formula>
    </cfRule>
  </conditionalFormatting>
  <conditionalFormatting sqref="BR58">
    <cfRule type="cellIs" dxfId="9505" priority="1848" operator="lessThan">
      <formula>$C$4</formula>
    </cfRule>
  </conditionalFormatting>
  <conditionalFormatting sqref="BS58">
    <cfRule type="cellIs" dxfId="9504" priority="1898" operator="lessThan">
      <formula>$C$4</formula>
    </cfRule>
  </conditionalFormatting>
  <conditionalFormatting sqref="BT58">
    <cfRule type="cellIs" dxfId="9503" priority="1948" operator="lessThan">
      <formula>$C$4</formula>
    </cfRule>
  </conditionalFormatting>
  <conditionalFormatting sqref="BU58">
    <cfRule type="cellIs" dxfId="9502" priority="1998" operator="lessThan">
      <formula>$C$4</formula>
    </cfRule>
  </conditionalFormatting>
  <conditionalFormatting sqref="BV58">
    <cfRule type="cellIs" dxfId="9501" priority="2048" operator="lessThan">
      <formula>$C$4</formula>
    </cfRule>
  </conditionalFormatting>
  <conditionalFormatting sqref="BW58">
    <cfRule type="cellIs" dxfId="9500" priority="2098" operator="lessThan">
      <formula>$C$4</formula>
    </cfRule>
  </conditionalFormatting>
  <conditionalFormatting sqref="BX58">
    <cfRule type="cellIs" dxfId="9499" priority="2148" operator="lessThan">
      <formula>$C$4</formula>
    </cfRule>
  </conditionalFormatting>
  <conditionalFormatting sqref="BY58">
    <cfRule type="cellIs" dxfId="9498" priority="2198" operator="lessThan">
      <formula>$C$4</formula>
    </cfRule>
  </conditionalFormatting>
  <conditionalFormatting sqref="BZ58">
    <cfRule type="cellIs" dxfId="9497" priority="2248" operator="lessThan">
      <formula>$C$4</formula>
    </cfRule>
  </conditionalFormatting>
  <conditionalFormatting sqref="CA58">
    <cfRule type="cellIs" dxfId="9496" priority="2298" operator="lessThan">
      <formula>$C$4</formula>
    </cfRule>
  </conditionalFormatting>
  <conditionalFormatting sqref="CB58">
    <cfRule type="cellIs" dxfId="9495" priority="2348" operator="lessThan">
      <formula>$C$4</formula>
    </cfRule>
  </conditionalFormatting>
  <conditionalFormatting sqref="CC58">
    <cfRule type="cellIs" dxfId="9494" priority="2398" operator="lessThan">
      <formula>$C$4</formula>
    </cfRule>
  </conditionalFormatting>
  <conditionalFormatting sqref="CD58">
    <cfRule type="cellIs" dxfId="9493" priority="2448" operator="lessThan">
      <formula>$C$4</formula>
    </cfRule>
  </conditionalFormatting>
  <conditionalFormatting sqref="CE58">
    <cfRule type="cellIs" dxfId="9492" priority="2498" operator="lessThan">
      <formula>$C$4</formula>
    </cfRule>
  </conditionalFormatting>
  <conditionalFormatting sqref="CF58">
    <cfRule type="cellIs" dxfId="9491" priority="4615" operator="lessThan">
      <formula>$C$4</formula>
    </cfRule>
    <cfRule type="cellIs" dxfId="9490" priority="4616" operator="lessThan">
      <formula>$C$4</formula>
    </cfRule>
  </conditionalFormatting>
  <conditionalFormatting sqref="CH58">
    <cfRule type="cellIs" dxfId="9489" priority="2795" operator="lessThan">
      <formula>$C$4</formula>
    </cfRule>
    <cfRule type="cellIs" dxfId="9488" priority="2796" operator="lessThan">
      <formula>$C$4</formula>
    </cfRule>
  </conditionalFormatting>
  <conditionalFormatting sqref="CI58">
    <cfRule type="cellIs" dxfId="9487" priority="4715" operator="lessThan">
      <formula>$C$4</formula>
    </cfRule>
    <cfRule type="cellIs" dxfId="9486" priority="4716" operator="lessThan">
      <formula>$C$4</formula>
    </cfRule>
  </conditionalFormatting>
  <conditionalFormatting sqref="L59">
    <cfRule type="cellIs" dxfId="9485" priority="2897" operator="lessThan">
      <formula>$C$4</formula>
    </cfRule>
    <cfRule type="cellIs" dxfId="9484" priority="2898" operator="lessThan">
      <formula>$C$4</formula>
    </cfRule>
  </conditionalFormatting>
  <conditionalFormatting sqref="M59">
    <cfRule type="cellIs" dxfId="9483" priority="2997" operator="lessThan">
      <formula>$C$4</formula>
    </cfRule>
    <cfRule type="cellIs" dxfId="9482" priority="2998" operator="lessThan">
      <formula>$C$4</formula>
    </cfRule>
  </conditionalFormatting>
  <conditionalFormatting sqref="O59">
    <cfRule type="cellIs" dxfId="9481" priority="49" operator="lessThan">
      <formula>$C$4</formula>
    </cfRule>
  </conditionalFormatting>
  <conditionalFormatting sqref="P59">
    <cfRule type="cellIs" dxfId="9480" priority="99" operator="lessThan">
      <formula>$C$4</formula>
    </cfRule>
  </conditionalFormatting>
  <conditionalFormatting sqref="Q59">
    <cfRule type="cellIs" dxfId="9479" priority="149" operator="lessThan">
      <formula>$C$4</formula>
    </cfRule>
  </conditionalFormatting>
  <conditionalFormatting sqref="R59">
    <cfRule type="cellIs" dxfId="9478" priority="2549" operator="lessThan">
      <formula>$C$4</formula>
    </cfRule>
  </conditionalFormatting>
  <conditionalFormatting sqref="S59">
    <cfRule type="cellIs" dxfId="9477" priority="2599" operator="lessThan">
      <formula>$C$4</formula>
    </cfRule>
  </conditionalFormatting>
  <conditionalFormatting sqref="T59">
    <cfRule type="cellIs" dxfId="9476" priority="199" operator="lessThan">
      <formula>$C$4</formula>
    </cfRule>
  </conditionalFormatting>
  <conditionalFormatting sqref="U59">
    <cfRule type="cellIs" dxfId="9475" priority="2649" operator="lessThan">
      <formula>$C$4</formula>
    </cfRule>
  </conditionalFormatting>
  <conditionalFormatting sqref="V59">
    <cfRule type="cellIs" dxfId="9474" priority="2699" operator="lessThan">
      <formula>$C$4</formula>
    </cfRule>
  </conditionalFormatting>
  <conditionalFormatting sqref="W59">
    <cfRule type="cellIs" dxfId="9473" priority="249" operator="lessThan">
      <formula>$C$4</formula>
    </cfRule>
  </conditionalFormatting>
  <conditionalFormatting sqref="X59">
    <cfRule type="cellIs" dxfId="9472" priority="299" operator="lessThan">
      <formula>$C$4</formula>
    </cfRule>
  </conditionalFormatting>
  <conditionalFormatting sqref="Y59">
    <cfRule type="cellIs" dxfId="9471" priority="349" operator="lessThan">
      <formula>$C$4</formula>
    </cfRule>
  </conditionalFormatting>
  <conditionalFormatting sqref="Z59">
    <cfRule type="cellIs" dxfId="9470" priority="399" operator="lessThan">
      <formula>$C$4</formula>
    </cfRule>
  </conditionalFormatting>
  <conditionalFormatting sqref="AA59">
    <cfRule type="cellIs" dxfId="9469" priority="449" operator="lessThan">
      <formula>$C$4</formula>
    </cfRule>
  </conditionalFormatting>
  <conditionalFormatting sqref="AB59">
    <cfRule type="cellIs" dxfId="9468" priority="499" operator="lessThan">
      <formula>$C$4</formula>
    </cfRule>
  </conditionalFormatting>
  <conditionalFormatting sqref="AC59">
    <cfRule type="cellIs" dxfId="9467" priority="549" operator="lessThan">
      <formula>$C$4</formula>
    </cfRule>
  </conditionalFormatting>
  <conditionalFormatting sqref="AD59">
    <cfRule type="cellIs" dxfId="9466" priority="599" operator="lessThan">
      <formula>$C$4</formula>
    </cfRule>
  </conditionalFormatting>
  <conditionalFormatting sqref="AE59">
    <cfRule type="cellIs" dxfId="9465" priority="649" operator="lessThan">
      <formula>$C$4</formula>
    </cfRule>
  </conditionalFormatting>
  <conditionalFormatting sqref="AF59">
    <cfRule type="cellIs" dxfId="9464" priority="699" operator="lessThan">
      <formula>$C$4</formula>
    </cfRule>
  </conditionalFormatting>
  <conditionalFormatting sqref="AG59">
    <cfRule type="cellIs" dxfId="9463" priority="749" operator="lessThan">
      <formula>$C$4</formula>
    </cfRule>
  </conditionalFormatting>
  <conditionalFormatting sqref="AH59">
    <cfRule type="cellIs" dxfId="9462" priority="799" operator="lessThan">
      <formula>$C$4</formula>
    </cfRule>
  </conditionalFormatting>
  <conditionalFormatting sqref="AI59">
    <cfRule type="cellIs" dxfId="9461" priority="849" operator="lessThan">
      <formula>$C$4</formula>
    </cfRule>
  </conditionalFormatting>
  <conditionalFormatting sqref="AJ59">
    <cfRule type="cellIs" dxfId="9460" priority="899" operator="lessThan">
      <formula>$C$4</formula>
    </cfRule>
  </conditionalFormatting>
  <conditionalFormatting sqref="AK59">
    <cfRule type="cellIs" dxfId="9459" priority="949" operator="lessThan">
      <formula>$C$4</formula>
    </cfRule>
  </conditionalFormatting>
  <conditionalFormatting sqref="AL59">
    <cfRule type="cellIs" dxfId="9458" priority="999" operator="lessThan">
      <formula>$C$4</formula>
    </cfRule>
  </conditionalFormatting>
  <conditionalFormatting sqref="AM59">
    <cfRule type="cellIs" dxfId="9457" priority="1049" operator="lessThan">
      <formula>$C$4</formula>
    </cfRule>
  </conditionalFormatting>
  <conditionalFormatting sqref="AN59">
    <cfRule type="cellIs" dxfId="9456" priority="1099" operator="lessThan">
      <formula>$C$4</formula>
    </cfRule>
  </conditionalFormatting>
  <conditionalFormatting sqref="AO59">
    <cfRule type="cellIs" dxfId="9455" priority="1149" operator="lessThan">
      <formula>$C$4</formula>
    </cfRule>
  </conditionalFormatting>
  <conditionalFormatting sqref="AP59">
    <cfRule type="cellIs" dxfId="9454" priority="1199" operator="lessThan">
      <formula>$C$4</formula>
    </cfRule>
  </conditionalFormatting>
  <conditionalFormatting sqref="AQ59">
    <cfRule type="cellIs" dxfId="9453" priority="1249" operator="lessThan">
      <formula>$C$4</formula>
    </cfRule>
  </conditionalFormatting>
  <conditionalFormatting sqref="AR59">
    <cfRule type="cellIs" dxfId="9452" priority="1299" operator="lessThan">
      <formula>$C$4</formula>
    </cfRule>
  </conditionalFormatting>
  <conditionalFormatting sqref="AS59">
    <cfRule type="cellIs" dxfId="9451" priority="1349" operator="lessThan">
      <formula>$C$4</formula>
    </cfRule>
  </conditionalFormatting>
  <conditionalFormatting sqref="AT59">
    <cfRule type="cellIs" dxfId="9450" priority="1399" operator="lessThan">
      <formula>$C$4</formula>
    </cfRule>
  </conditionalFormatting>
  <conditionalFormatting sqref="AU59">
    <cfRule type="cellIs" dxfId="9449" priority="1449" operator="lessThan">
      <formula>$C$4</formula>
    </cfRule>
  </conditionalFormatting>
  <conditionalFormatting sqref="AV59">
    <cfRule type="cellIs" dxfId="9448" priority="1499" operator="lessThan">
      <formula>$C$4</formula>
    </cfRule>
  </conditionalFormatting>
  <conditionalFormatting sqref="AW59">
    <cfRule type="cellIs" dxfId="9447" priority="1549" operator="lessThan">
      <formula>$C$4</formula>
    </cfRule>
  </conditionalFormatting>
  <conditionalFormatting sqref="AX59">
    <cfRule type="cellIs" dxfId="9446" priority="3117" operator="lessThan">
      <formula>$C$4</formula>
    </cfRule>
    <cfRule type="cellIs" dxfId="9445" priority="3118" operator="lessThan">
      <formula>$C$4</formula>
    </cfRule>
  </conditionalFormatting>
  <conditionalFormatting sqref="AY59">
    <cfRule type="cellIs" dxfId="9444" priority="3217" operator="lessThan">
      <formula>$C$4</formula>
    </cfRule>
    <cfRule type="cellIs" dxfId="9443" priority="3218" operator="lessThan">
      <formula>$C$4</formula>
    </cfRule>
  </conditionalFormatting>
  <conditionalFormatting sqref="AZ59">
    <cfRule type="cellIs" dxfId="9442" priority="3317" operator="lessThan">
      <formula>$C$4</formula>
    </cfRule>
    <cfRule type="cellIs" dxfId="9441" priority="3318" operator="lessThan">
      <formula>$C$4</formula>
    </cfRule>
  </conditionalFormatting>
  <conditionalFormatting sqref="BA59">
    <cfRule type="cellIs" dxfId="9440" priority="3417" operator="lessThan">
      <formula>$C$4</formula>
    </cfRule>
    <cfRule type="cellIs" dxfId="9439" priority="3418" operator="lessThan">
      <formula>$C$4</formula>
    </cfRule>
  </conditionalFormatting>
  <conditionalFormatting sqref="BB59">
    <cfRule type="cellIs" dxfId="9438" priority="3517" operator="lessThan">
      <formula>$C$4</formula>
    </cfRule>
    <cfRule type="cellIs" dxfId="9437" priority="3518" operator="lessThan">
      <formula>$C$4</formula>
    </cfRule>
  </conditionalFormatting>
  <conditionalFormatting sqref="BC59">
    <cfRule type="cellIs" dxfId="9436" priority="3617" operator="lessThan">
      <formula>$C$4</formula>
    </cfRule>
    <cfRule type="cellIs" dxfId="9435" priority="3618" operator="lessThan">
      <formula>$C$4</formula>
    </cfRule>
  </conditionalFormatting>
  <conditionalFormatting sqref="BD59">
    <cfRule type="cellIs" dxfId="9434" priority="3717" operator="lessThan">
      <formula>$C$4</formula>
    </cfRule>
    <cfRule type="cellIs" dxfId="9433" priority="3718" operator="lessThan">
      <formula>$C$4</formula>
    </cfRule>
  </conditionalFormatting>
  <conditionalFormatting sqref="BE59">
    <cfRule type="cellIs" dxfId="9432" priority="3817" operator="lessThan">
      <formula>$C$4</formula>
    </cfRule>
    <cfRule type="cellIs" dxfId="9431" priority="3818" operator="lessThan">
      <formula>$C$4</formula>
    </cfRule>
  </conditionalFormatting>
  <conditionalFormatting sqref="BF59">
    <cfRule type="cellIs" dxfId="9430" priority="3917" operator="lessThan">
      <formula>$C$4</formula>
    </cfRule>
    <cfRule type="cellIs" dxfId="9429" priority="3918" operator="lessThan">
      <formula>$C$4</formula>
    </cfRule>
  </conditionalFormatting>
  <conditionalFormatting sqref="BG59">
    <cfRule type="cellIs" dxfId="9428" priority="4017" operator="lessThan">
      <formula>$C$4</formula>
    </cfRule>
    <cfRule type="cellIs" dxfId="9427" priority="4018" operator="lessThan">
      <formula>$C$4</formula>
    </cfRule>
  </conditionalFormatting>
  <conditionalFormatting sqref="BH59">
    <cfRule type="cellIs" dxfId="9426" priority="4117" operator="lessThan">
      <formula>$C$4</formula>
    </cfRule>
    <cfRule type="cellIs" dxfId="9425" priority="4118" operator="lessThan">
      <formula>$C$4</formula>
    </cfRule>
  </conditionalFormatting>
  <conditionalFormatting sqref="BI59">
    <cfRule type="cellIs" dxfId="9424" priority="4217" operator="lessThan">
      <formula>$C$4</formula>
    </cfRule>
    <cfRule type="cellIs" dxfId="9423" priority="4218" operator="lessThan">
      <formula>$C$4</formula>
    </cfRule>
  </conditionalFormatting>
  <conditionalFormatting sqref="BJ59">
    <cfRule type="cellIs" dxfId="9422" priority="4317" operator="lessThan">
      <formula>$C$4</formula>
    </cfRule>
    <cfRule type="cellIs" dxfId="9421" priority="4318" operator="lessThan">
      <formula>$C$4</formula>
    </cfRule>
  </conditionalFormatting>
  <conditionalFormatting sqref="BK59">
    <cfRule type="cellIs" dxfId="9420" priority="4417" operator="lessThan">
      <formula>$C$4</formula>
    </cfRule>
    <cfRule type="cellIs" dxfId="9419" priority="4418" operator="lessThan">
      <formula>$C$4</formula>
    </cfRule>
  </conditionalFormatting>
  <conditionalFormatting sqref="BL59">
    <cfRule type="cellIs" dxfId="9418" priority="4517" operator="lessThan">
      <formula>$C$4</formula>
    </cfRule>
    <cfRule type="cellIs" dxfId="9417" priority="4518" operator="lessThan">
      <formula>$C$4</formula>
    </cfRule>
  </conditionalFormatting>
  <conditionalFormatting sqref="BM59">
    <cfRule type="cellIs" dxfId="9416" priority="1599" operator="lessThan">
      <formula>$C$4</formula>
    </cfRule>
  </conditionalFormatting>
  <conditionalFormatting sqref="BN59">
    <cfRule type="cellIs" dxfId="9415" priority="1649" operator="lessThan">
      <formula>$C$4</formula>
    </cfRule>
  </conditionalFormatting>
  <conditionalFormatting sqref="BO59">
    <cfRule type="cellIs" dxfId="9414" priority="1699" operator="lessThan">
      <formula>$C$4</formula>
    </cfRule>
  </conditionalFormatting>
  <conditionalFormatting sqref="BP59">
    <cfRule type="cellIs" dxfId="9413" priority="1749" operator="lessThan">
      <formula>$C$4</formula>
    </cfRule>
  </conditionalFormatting>
  <conditionalFormatting sqref="BQ59">
    <cfRule type="cellIs" dxfId="9412" priority="1799" operator="lessThan">
      <formula>$C$4</formula>
    </cfRule>
  </conditionalFormatting>
  <conditionalFormatting sqref="BR59">
    <cfRule type="cellIs" dxfId="9411" priority="1849" operator="lessThan">
      <formula>$C$4</formula>
    </cfRule>
  </conditionalFormatting>
  <conditionalFormatting sqref="BS59">
    <cfRule type="cellIs" dxfId="9410" priority="1899" operator="lessThan">
      <formula>$C$4</formula>
    </cfRule>
  </conditionalFormatting>
  <conditionalFormatting sqref="BT59">
    <cfRule type="cellIs" dxfId="9409" priority="1949" operator="lessThan">
      <formula>$C$4</formula>
    </cfRule>
  </conditionalFormatting>
  <conditionalFormatting sqref="BU59">
    <cfRule type="cellIs" dxfId="9408" priority="1999" operator="lessThan">
      <formula>$C$4</formula>
    </cfRule>
  </conditionalFormatting>
  <conditionalFormatting sqref="BV59">
    <cfRule type="cellIs" dxfId="9407" priority="2049" operator="lessThan">
      <formula>$C$4</formula>
    </cfRule>
  </conditionalFormatting>
  <conditionalFormatting sqref="BW59">
    <cfRule type="cellIs" dxfId="9406" priority="2099" operator="lessThan">
      <formula>$C$4</formula>
    </cfRule>
  </conditionalFormatting>
  <conditionalFormatting sqref="BX59">
    <cfRule type="cellIs" dxfId="9405" priority="2149" operator="lessThan">
      <formula>$C$4</formula>
    </cfRule>
  </conditionalFormatting>
  <conditionalFormatting sqref="BY59">
    <cfRule type="cellIs" dxfId="9404" priority="2199" operator="lessThan">
      <formula>$C$4</formula>
    </cfRule>
  </conditionalFormatting>
  <conditionalFormatting sqref="BZ59">
    <cfRule type="cellIs" dxfId="9403" priority="2249" operator="lessThan">
      <formula>$C$4</formula>
    </cfRule>
  </conditionalFormatting>
  <conditionalFormatting sqref="CA59">
    <cfRule type="cellIs" dxfId="9402" priority="2299" operator="lessThan">
      <formula>$C$4</formula>
    </cfRule>
  </conditionalFormatting>
  <conditionalFormatting sqref="CB59">
    <cfRule type="cellIs" dxfId="9401" priority="2349" operator="lessThan">
      <formula>$C$4</formula>
    </cfRule>
  </conditionalFormatting>
  <conditionalFormatting sqref="CC59">
    <cfRule type="cellIs" dxfId="9400" priority="2399" operator="lessThan">
      <formula>$C$4</formula>
    </cfRule>
  </conditionalFormatting>
  <conditionalFormatting sqref="CD59">
    <cfRule type="cellIs" dxfId="9399" priority="2449" operator="lessThan">
      <formula>$C$4</formula>
    </cfRule>
  </conditionalFormatting>
  <conditionalFormatting sqref="CE59">
    <cfRule type="cellIs" dxfId="9398" priority="2499" operator="lessThan">
      <formula>$C$4</formula>
    </cfRule>
  </conditionalFormatting>
  <conditionalFormatting sqref="CF59">
    <cfRule type="cellIs" dxfId="9397" priority="4617" operator="lessThan">
      <formula>$C$4</formula>
    </cfRule>
    <cfRule type="cellIs" dxfId="9396" priority="4618" operator="lessThan">
      <formula>$C$4</formula>
    </cfRule>
  </conditionalFormatting>
  <conditionalFormatting sqref="CH59">
    <cfRule type="cellIs" dxfId="9395" priority="2797" operator="lessThan">
      <formula>$C$4</formula>
    </cfRule>
    <cfRule type="cellIs" dxfId="9394" priority="2798" operator="lessThan">
      <formula>$C$4</formula>
    </cfRule>
  </conditionalFormatting>
  <conditionalFormatting sqref="CI59">
    <cfRule type="cellIs" dxfId="9393" priority="4717" operator="lessThan">
      <formula>$C$4</formula>
    </cfRule>
    <cfRule type="cellIs" dxfId="9392" priority="4718" operator="lessThan">
      <formula>$C$4</formula>
    </cfRule>
  </conditionalFormatting>
  <conditionalFormatting sqref="L60">
    <cfRule type="cellIs" dxfId="9391" priority="2899" operator="lessThan">
      <formula>$C$4</formula>
    </cfRule>
    <cfRule type="cellIs" dxfId="9390" priority="2900" operator="lessThan">
      <formula>$C$4</formula>
    </cfRule>
  </conditionalFormatting>
  <conditionalFormatting sqref="M60">
    <cfRule type="cellIs" dxfId="9389" priority="2999" operator="lessThan">
      <formula>$C$4</formula>
    </cfRule>
    <cfRule type="cellIs" dxfId="9388" priority="3000" operator="lessThan">
      <formula>$C$4</formula>
    </cfRule>
  </conditionalFormatting>
  <conditionalFormatting sqref="O60">
    <cfRule type="cellIs" dxfId="9387" priority="50" operator="lessThan">
      <formula>$C$4</formula>
    </cfRule>
  </conditionalFormatting>
  <conditionalFormatting sqref="P60">
    <cfRule type="cellIs" dxfId="9386" priority="100" operator="lessThan">
      <formula>$C$4</formula>
    </cfRule>
  </conditionalFormatting>
  <conditionalFormatting sqref="Q60">
    <cfRule type="cellIs" dxfId="9385" priority="150" operator="lessThan">
      <formula>$C$4</formula>
    </cfRule>
  </conditionalFormatting>
  <conditionalFormatting sqref="R60">
    <cfRule type="cellIs" dxfId="9384" priority="2550" operator="lessThan">
      <formula>$C$4</formula>
    </cfRule>
  </conditionalFormatting>
  <conditionalFormatting sqref="S60">
    <cfRule type="cellIs" dxfId="9383" priority="2600" operator="lessThan">
      <formula>$C$4</formula>
    </cfRule>
  </conditionalFormatting>
  <conditionalFormatting sqref="T60">
    <cfRule type="cellIs" dxfId="9382" priority="200" operator="lessThan">
      <formula>$C$4</formula>
    </cfRule>
  </conditionalFormatting>
  <conditionalFormatting sqref="U60">
    <cfRule type="cellIs" dxfId="9381" priority="2650" operator="lessThan">
      <formula>$C$4</formula>
    </cfRule>
  </conditionalFormatting>
  <conditionalFormatting sqref="V60">
    <cfRule type="cellIs" dxfId="9380" priority="2700" operator="lessThan">
      <formula>$C$4</formula>
    </cfRule>
  </conditionalFormatting>
  <conditionalFormatting sqref="W60">
    <cfRule type="cellIs" dxfId="9379" priority="250" operator="lessThan">
      <formula>$C$4</formula>
    </cfRule>
  </conditionalFormatting>
  <conditionalFormatting sqref="X60">
    <cfRule type="cellIs" dxfId="9378" priority="300" operator="lessThan">
      <formula>$C$4</formula>
    </cfRule>
  </conditionalFormatting>
  <conditionalFormatting sqref="Y60">
    <cfRule type="cellIs" dxfId="9377" priority="350" operator="lessThan">
      <formula>$C$4</formula>
    </cfRule>
  </conditionalFormatting>
  <conditionalFormatting sqref="Z60">
    <cfRule type="cellIs" dxfId="9376" priority="400" operator="lessThan">
      <formula>$C$4</formula>
    </cfRule>
  </conditionalFormatting>
  <conditionalFormatting sqref="AA60">
    <cfRule type="cellIs" dxfId="9375" priority="450" operator="lessThan">
      <formula>$C$4</formula>
    </cfRule>
  </conditionalFormatting>
  <conditionalFormatting sqref="AB60">
    <cfRule type="cellIs" dxfId="9374" priority="500" operator="lessThan">
      <formula>$C$4</formula>
    </cfRule>
  </conditionalFormatting>
  <conditionalFormatting sqref="AC60">
    <cfRule type="cellIs" dxfId="9373" priority="550" operator="lessThan">
      <formula>$C$4</formula>
    </cfRule>
  </conditionalFormatting>
  <conditionalFormatting sqref="AD60">
    <cfRule type="cellIs" dxfId="9372" priority="600" operator="lessThan">
      <formula>$C$4</formula>
    </cfRule>
  </conditionalFormatting>
  <conditionalFormatting sqref="AE60">
    <cfRule type="cellIs" dxfId="9371" priority="650" operator="lessThan">
      <formula>$C$4</formula>
    </cfRule>
  </conditionalFormatting>
  <conditionalFormatting sqref="AF60">
    <cfRule type="cellIs" dxfId="9370" priority="700" operator="lessThan">
      <formula>$C$4</formula>
    </cfRule>
  </conditionalFormatting>
  <conditionalFormatting sqref="AG60">
    <cfRule type="cellIs" dxfId="9369" priority="750" operator="lessThan">
      <formula>$C$4</formula>
    </cfRule>
  </conditionalFormatting>
  <conditionalFormatting sqref="AH60">
    <cfRule type="cellIs" dxfId="9368" priority="800" operator="lessThan">
      <formula>$C$4</formula>
    </cfRule>
  </conditionalFormatting>
  <conditionalFormatting sqref="AI60">
    <cfRule type="cellIs" dxfId="9367" priority="850" operator="lessThan">
      <formula>$C$4</formula>
    </cfRule>
  </conditionalFormatting>
  <conditionalFormatting sqref="AJ60">
    <cfRule type="cellIs" dxfId="9366" priority="900" operator="lessThan">
      <formula>$C$4</formula>
    </cfRule>
  </conditionalFormatting>
  <conditionalFormatting sqref="AK60">
    <cfRule type="cellIs" dxfId="9365" priority="950" operator="lessThan">
      <formula>$C$4</formula>
    </cfRule>
  </conditionalFormatting>
  <conditionalFormatting sqref="AL60">
    <cfRule type="cellIs" dxfId="9364" priority="1000" operator="lessThan">
      <formula>$C$4</formula>
    </cfRule>
  </conditionalFormatting>
  <conditionalFormatting sqref="AM60">
    <cfRule type="cellIs" dxfId="9363" priority="1050" operator="lessThan">
      <formula>$C$4</formula>
    </cfRule>
  </conditionalFormatting>
  <conditionalFormatting sqref="AN60">
    <cfRule type="cellIs" dxfId="9362" priority="1100" operator="lessThan">
      <formula>$C$4</formula>
    </cfRule>
  </conditionalFormatting>
  <conditionalFormatting sqref="AO60">
    <cfRule type="cellIs" dxfId="9361" priority="1150" operator="lessThan">
      <formula>$C$4</formula>
    </cfRule>
  </conditionalFormatting>
  <conditionalFormatting sqref="AP60">
    <cfRule type="cellIs" dxfId="9360" priority="1200" operator="lessThan">
      <formula>$C$4</formula>
    </cfRule>
  </conditionalFormatting>
  <conditionalFormatting sqref="AQ60">
    <cfRule type="cellIs" dxfId="9359" priority="1250" operator="lessThan">
      <formula>$C$4</formula>
    </cfRule>
  </conditionalFormatting>
  <conditionalFormatting sqref="AR60">
    <cfRule type="cellIs" dxfId="9358" priority="1300" operator="lessThan">
      <formula>$C$4</formula>
    </cfRule>
  </conditionalFormatting>
  <conditionalFormatting sqref="AS60">
    <cfRule type="cellIs" dxfId="9357" priority="1350" operator="lessThan">
      <formula>$C$4</formula>
    </cfRule>
  </conditionalFormatting>
  <conditionalFormatting sqref="AT60">
    <cfRule type="cellIs" dxfId="9356" priority="1400" operator="lessThan">
      <formula>$C$4</formula>
    </cfRule>
  </conditionalFormatting>
  <conditionalFormatting sqref="AU60">
    <cfRule type="cellIs" dxfId="9355" priority="1450" operator="lessThan">
      <formula>$C$4</formula>
    </cfRule>
  </conditionalFormatting>
  <conditionalFormatting sqref="AV60">
    <cfRule type="cellIs" dxfId="9354" priority="1500" operator="lessThan">
      <formula>$C$4</formula>
    </cfRule>
  </conditionalFormatting>
  <conditionalFormatting sqref="AW60">
    <cfRule type="cellIs" dxfId="9353" priority="1550" operator="lessThan">
      <formula>$C$4</formula>
    </cfRule>
  </conditionalFormatting>
  <conditionalFormatting sqref="AX60">
    <cfRule type="cellIs" dxfId="9352" priority="3119" operator="lessThan">
      <formula>$C$4</formula>
    </cfRule>
    <cfRule type="cellIs" dxfId="9351" priority="3120" operator="lessThan">
      <formula>$C$4</formula>
    </cfRule>
  </conditionalFormatting>
  <conditionalFormatting sqref="AY60">
    <cfRule type="cellIs" dxfId="9350" priority="3219" operator="lessThan">
      <formula>$C$4</formula>
    </cfRule>
    <cfRule type="cellIs" dxfId="9349" priority="3220" operator="lessThan">
      <formula>$C$4</formula>
    </cfRule>
  </conditionalFormatting>
  <conditionalFormatting sqref="AZ60">
    <cfRule type="cellIs" dxfId="9348" priority="3319" operator="lessThan">
      <formula>$C$4</formula>
    </cfRule>
    <cfRule type="cellIs" dxfId="9347" priority="3320" operator="lessThan">
      <formula>$C$4</formula>
    </cfRule>
  </conditionalFormatting>
  <conditionalFormatting sqref="BA60">
    <cfRule type="cellIs" dxfId="9346" priority="3419" operator="lessThan">
      <formula>$C$4</formula>
    </cfRule>
    <cfRule type="cellIs" dxfId="9345" priority="3420" operator="lessThan">
      <formula>$C$4</formula>
    </cfRule>
  </conditionalFormatting>
  <conditionalFormatting sqref="BB60">
    <cfRule type="cellIs" dxfId="9344" priority="3519" operator="lessThan">
      <formula>$C$4</formula>
    </cfRule>
    <cfRule type="cellIs" dxfId="9343" priority="3520" operator="lessThan">
      <formula>$C$4</formula>
    </cfRule>
  </conditionalFormatting>
  <conditionalFormatting sqref="BC60">
    <cfRule type="cellIs" dxfId="9342" priority="3619" operator="lessThan">
      <formula>$C$4</formula>
    </cfRule>
    <cfRule type="cellIs" dxfId="9341" priority="3620" operator="lessThan">
      <formula>$C$4</formula>
    </cfRule>
  </conditionalFormatting>
  <conditionalFormatting sqref="BD60">
    <cfRule type="cellIs" dxfId="9340" priority="3719" operator="lessThan">
      <formula>$C$4</formula>
    </cfRule>
    <cfRule type="cellIs" dxfId="9339" priority="3720" operator="lessThan">
      <formula>$C$4</formula>
    </cfRule>
  </conditionalFormatting>
  <conditionalFormatting sqref="BE60">
    <cfRule type="cellIs" dxfId="9338" priority="3819" operator="lessThan">
      <formula>$C$4</formula>
    </cfRule>
    <cfRule type="cellIs" dxfId="9337" priority="3820" operator="lessThan">
      <formula>$C$4</formula>
    </cfRule>
  </conditionalFormatting>
  <conditionalFormatting sqref="BF60">
    <cfRule type="cellIs" dxfId="9336" priority="3919" operator="lessThan">
      <formula>$C$4</formula>
    </cfRule>
    <cfRule type="cellIs" dxfId="9335" priority="3920" operator="lessThan">
      <formula>$C$4</formula>
    </cfRule>
  </conditionalFormatting>
  <conditionalFormatting sqref="BG60">
    <cfRule type="cellIs" dxfId="9334" priority="4019" operator="lessThan">
      <formula>$C$4</formula>
    </cfRule>
    <cfRule type="cellIs" dxfId="9333" priority="4020" operator="lessThan">
      <formula>$C$4</formula>
    </cfRule>
  </conditionalFormatting>
  <conditionalFormatting sqref="BH60">
    <cfRule type="cellIs" dxfId="9332" priority="4119" operator="lessThan">
      <formula>$C$4</formula>
    </cfRule>
    <cfRule type="cellIs" dxfId="9331" priority="4120" operator="lessThan">
      <formula>$C$4</formula>
    </cfRule>
  </conditionalFormatting>
  <conditionalFormatting sqref="BI60">
    <cfRule type="cellIs" dxfId="9330" priority="4219" operator="lessThan">
      <formula>$C$4</formula>
    </cfRule>
    <cfRule type="cellIs" dxfId="9329" priority="4220" operator="lessThan">
      <formula>$C$4</formula>
    </cfRule>
  </conditionalFormatting>
  <conditionalFormatting sqref="BJ60">
    <cfRule type="cellIs" dxfId="9328" priority="4319" operator="lessThan">
      <formula>$C$4</formula>
    </cfRule>
    <cfRule type="cellIs" dxfId="9327" priority="4320" operator="lessThan">
      <formula>$C$4</formula>
    </cfRule>
  </conditionalFormatting>
  <conditionalFormatting sqref="BK60">
    <cfRule type="cellIs" dxfId="9326" priority="4419" operator="lessThan">
      <formula>$C$4</formula>
    </cfRule>
    <cfRule type="cellIs" dxfId="9325" priority="4420" operator="lessThan">
      <formula>$C$4</formula>
    </cfRule>
  </conditionalFormatting>
  <conditionalFormatting sqref="BL60">
    <cfRule type="cellIs" dxfId="9324" priority="4519" operator="lessThan">
      <formula>$C$4</formula>
    </cfRule>
    <cfRule type="cellIs" dxfId="9323" priority="4520" operator="lessThan">
      <formula>$C$4</formula>
    </cfRule>
  </conditionalFormatting>
  <conditionalFormatting sqref="BM60">
    <cfRule type="cellIs" dxfId="9322" priority="1600" operator="lessThan">
      <formula>$C$4</formula>
    </cfRule>
  </conditionalFormatting>
  <conditionalFormatting sqref="BN60">
    <cfRule type="cellIs" dxfId="9321" priority="1650" operator="lessThan">
      <formula>$C$4</formula>
    </cfRule>
  </conditionalFormatting>
  <conditionalFormatting sqref="BO60">
    <cfRule type="cellIs" dxfId="9320" priority="1700" operator="lessThan">
      <formula>$C$4</formula>
    </cfRule>
  </conditionalFormatting>
  <conditionalFormatting sqref="BP60">
    <cfRule type="cellIs" dxfId="9319" priority="1750" operator="lessThan">
      <formula>$C$4</formula>
    </cfRule>
  </conditionalFormatting>
  <conditionalFormatting sqref="BQ60">
    <cfRule type="cellIs" dxfId="9318" priority="1800" operator="lessThan">
      <formula>$C$4</formula>
    </cfRule>
  </conditionalFormatting>
  <conditionalFormatting sqref="BR60">
    <cfRule type="cellIs" dxfId="9317" priority="1850" operator="lessThan">
      <formula>$C$4</formula>
    </cfRule>
  </conditionalFormatting>
  <conditionalFormatting sqref="BS60">
    <cfRule type="cellIs" dxfId="9316" priority="1900" operator="lessThan">
      <formula>$C$4</formula>
    </cfRule>
  </conditionalFormatting>
  <conditionalFormatting sqref="BT60">
    <cfRule type="cellIs" dxfId="9315" priority="1950" operator="lessThan">
      <formula>$C$4</formula>
    </cfRule>
  </conditionalFormatting>
  <conditionalFormatting sqref="BU60">
    <cfRule type="cellIs" dxfId="9314" priority="2000" operator="lessThan">
      <formula>$C$4</formula>
    </cfRule>
  </conditionalFormatting>
  <conditionalFormatting sqref="BV60">
    <cfRule type="cellIs" dxfId="9313" priority="2050" operator="lessThan">
      <formula>$C$4</formula>
    </cfRule>
  </conditionalFormatting>
  <conditionalFormatting sqref="BW60">
    <cfRule type="cellIs" dxfId="9312" priority="2100" operator="lessThan">
      <formula>$C$4</formula>
    </cfRule>
  </conditionalFormatting>
  <conditionalFormatting sqref="BX60">
    <cfRule type="cellIs" dxfId="9311" priority="2150" operator="lessThan">
      <formula>$C$4</formula>
    </cfRule>
  </conditionalFormatting>
  <conditionalFormatting sqref="BY60">
    <cfRule type="cellIs" dxfId="9310" priority="2200" operator="lessThan">
      <formula>$C$4</formula>
    </cfRule>
  </conditionalFormatting>
  <conditionalFormatting sqref="BZ60">
    <cfRule type="cellIs" dxfId="9309" priority="2250" operator="lessThan">
      <formula>$C$4</formula>
    </cfRule>
  </conditionalFormatting>
  <conditionalFormatting sqref="CA60">
    <cfRule type="cellIs" dxfId="9308" priority="2300" operator="lessThan">
      <formula>$C$4</formula>
    </cfRule>
  </conditionalFormatting>
  <conditionalFormatting sqref="CB60">
    <cfRule type="cellIs" dxfId="9307" priority="2350" operator="lessThan">
      <formula>$C$4</formula>
    </cfRule>
  </conditionalFormatting>
  <conditionalFormatting sqref="CC60">
    <cfRule type="cellIs" dxfId="9306" priority="2400" operator="lessThan">
      <formula>$C$4</formula>
    </cfRule>
  </conditionalFormatting>
  <conditionalFormatting sqref="CD60">
    <cfRule type="cellIs" dxfId="9305" priority="2450" operator="lessThan">
      <formula>$C$4</formula>
    </cfRule>
  </conditionalFormatting>
  <conditionalFormatting sqref="CE60">
    <cfRule type="cellIs" dxfId="9304" priority="2500" operator="lessThan">
      <formula>$C$4</formula>
    </cfRule>
  </conditionalFormatting>
  <conditionalFormatting sqref="CF60">
    <cfRule type="cellIs" dxfId="9303" priority="4619" operator="lessThan">
      <formula>$C$4</formula>
    </cfRule>
    <cfRule type="cellIs" dxfId="9302" priority="4620" operator="lessThan">
      <formula>$C$4</formula>
    </cfRule>
  </conditionalFormatting>
  <conditionalFormatting sqref="CH60">
    <cfRule type="cellIs" dxfId="9301" priority="2799" operator="lessThan">
      <formula>$C$4</formula>
    </cfRule>
    <cfRule type="cellIs" dxfId="9300" priority="2800" operator="lessThan">
      <formula>$C$4</formula>
    </cfRule>
  </conditionalFormatting>
  <conditionalFormatting sqref="CI60">
    <cfRule type="cellIs" dxfId="9299" priority="4719" operator="lessThan">
      <formula>$C$4</formula>
    </cfRule>
    <cfRule type="cellIs" dxfId="9298" priority="4720" operator="lessThan">
      <formula>$C$4</formula>
    </cfRule>
  </conditionalFormatting>
  <conditionalFormatting sqref="P21:P35">
    <cfRule type="cellIs" dxfId="9297" priority="61" operator="lessThan">
      <formula>$C$4</formula>
    </cfRule>
  </conditionalFormatting>
  <conditionalFormatting sqref="Q24:Q34">
    <cfRule type="cellIs" dxfId="9296" priority="114" operator="lessThan">
      <formula>$C$4</formula>
    </cfRule>
  </conditionalFormatting>
  <conditionalFormatting sqref="CF11:CF45">
    <cfRule type="cellIs" dxfId="9295" priority="4521" operator="lessThan">
      <formula>$C$4</formula>
    </cfRule>
    <cfRule type="cellIs" dxfId="9294" priority="4522" operator="lessThan">
      <formula>$C$4</formula>
    </cfRule>
  </conditionalFormatting>
  <conditionalFormatting sqref="CI11:CI45">
    <cfRule type="cellIs" dxfId="9293" priority="4621" operator="lessThan">
      <formula>$C$4</formula>
    </cfRule>
    <cfRule type="cellIs" dxfId="9292" priority="4622" operator="lessThan">
      <formula>$C$4</formula>
    </cfRule>
  </conditionalFormatting>
  <dataValidations count="1">
    <dataValidation allowBlank="1" showInputMessage="1" showErrorMessage="1" sqref="Q11 T11 W11 Z11 AC11 AD11 AG11 AJ11 AM11 AP11 AS11 AZ11 BC11 BF11 BI11 BL11 BM11 BP11 BS11 BV11 BY11 CB11 Q12 T12 W12 Z12 AC12 AD12 AG12 AJ12 AM12 AP12 AS12 AZ12 BC12 BF12 BI12 BL12 BM12 BP12 BS12 BV12 BY12 CB12 Q13 T13 W13 Z13 AC13 AD13 AG13 AJ13 AM13 AP13 AS13 AZ13 BC13 BF13 BI13 BL13 BM13 BP13 BS13 BV13 BY13 CB13 Q14 T14 W14 Z14 AC14 AD14 AG14 AJ14 AM14 AP14 AS14 AZ14 BC14 BF14 BI14 BL14 BM14 BP14 BS14 BV14 BY14 CB14 Q15 T15 W15 Z15 AC15 AD15 AG15 AJ15 AM15 AP15 AS15 AZ15 BC15 BF15 BI15 BL15 BM15 BP15 BS15 BV15 BY15 CB15 Q16 T16 W16 Z16 AC16 AD16 AG16 AJ16 AM16 AP16 AS16 AZ16 BC16 BF16 BI16 BL16 BM16 BP16 BS16 BV16 BY16 CB16 Q17 T17 W17 Z17 AC17 AD17 AG17 AJ17 AM17 AP17 AS17 AZ17 BC17 BF17 BI17 BL17 BM17 BP17 BS17 BV17 BY17 CB17 Q18 T18 W18 Z18 AC18 AD18 AG18 AJ18 AM18 AP18 AS18 AZ18 BC18 BF18 BI18 BL18 BM18 BP18 BS18 BV18 BY18 CB18 Q19 T19 W19 Z19 AC19 AD19 AG19 AJ19 AM19 AP19 AS19 AZ19 BC19 BF19 BI19 BL19 BM19 BP19 BS19 BV19 BY19 CB19 Q20 T20 W20 Z20 AC20 AD20 AG20 AJ20 AM20 AP20 AS20 AZ20 BC20 BF20 BI20 BL20 BM20 BP20 BS20 BV20 BY20 CB20 Q21 T21 W21 Z21 AC21 AD21 AG21 AJ21 AM21 AP21 AS21 AZ21 BC21 BF21 BI21 BL21 BM21 BP21 BS21 BV21 BY21 CB21 Q22 T22 W22 Z22 AC22 AD22 AG22 AJ22 AM22 AP22 AS22 AZ22 BC22 BF22 BI22 BL22 BM22 BP22 BS22 BV22 BY22 CB22 Q23 T23 W23 Z23 AC23 AD23 AG23 AJ23 AM23 AP23 AS23 AZ23 BC23 BF23 BI23 BL23 BM23 BP23 BS23 BV23 BY23 CB23 T24 W24 Z24 AC24 AD24 AG24 AJ24 AM24 AP24 AS24 AZ24 BC24 BF24 BI24 BL24 BM24 BP24 BS24 BV24 BY24 CB24 T25 W25 Z25 AC25 AD25 AG25 AJ25 AM25 AP25 AS25 AZ25 BC25 BF25 BI25 BL25 BM25 BP25 BS25 BV25 BY25 CB25 T26 W26 Z26 AC26 AD26 AG26 AJ26 AM26 AP26 AS26 AZ26 BC26 BF26 BI26 BL26 BM26 BP26 BS26 BV26 BY26 CB26 T27 W27 Z27 AC27 AD27 AG27 AJ27 AM27 AP27 AS27 AZ27 BC27 BF27 BI27 BL27 BM27 BP27 BS27 BV27 BY27 CB27 T28 W28 Z28 AC28 AD28 AG28 AJ28 AM28 AP28 AS28 AZ28 BC28 BF28 BI28 BL28 BM28 BP28 BS28 BV28 BY28 CB28 T29 W29 Z29 AC29 AD29 AG29 AJ29 AM29 AP29 AS29 AZ29 BC29 BF29 BI29 BL29 BM29 BP29 BS29 BV29 BY29 CB29 T30 W30 Z30 AC30 AD30 AG30 AJ30 AM30 AP30 AS30 AZ30 BC30 BF30 BI30 BL30 BM30 BP30 BS30 BV30 BY30 CB30 T31 W31 Z31 AC31 AD31 AG31 AJ31 AM31 AP31 AS31 AZ31 BC31 BF31 BI31 BL31 BM31 BP31 BS31 BV31 BY31 CB31 T32 W32 Z32 AC32 AD32 AG32 AJ32 AM32 AP32 AS32 AZ32 BC32 BF32 BI32 BL32 BM32 BP32 BS32 BV32 BY32 CB32 T33 W33 Z33 AC33 AD33 AG33 AJ33 AM33 AP33 AS33 AZ33 BC33 BF33 BI33 BL33 BM33 BP33 BS33 BV33 BY33 CB33 T34 W34 Z34 AC34 AD34 AG34 AJ34 AM34 AP34 AS34 AZ34 BC34 BF34 BI34 BL34 BM34 BP34 BS34 BV34 BY34 CB34 Q35 T35 W35 Z35 AC35 AD35 AG35 AJ35 AM35 AP35 AS35 AZ35 BC35 BF35 BI35 BL35 BM35 BP35 BS35 BV35 BY35 CB35 Q36 T36 W36 Z36 AC36 AD36 AG36 AJ36 AM36 AP36 AS36 AZ36 BC36 BF36 BI36 BL36 BM36 BP36 BS36 BV36 BY36 CB36 Q37 T37 W37 Z37 AC37 AD37 AG37 AJ37 AM37 AP37 AS37 AZ37 BC37 BF37 BI37 BL37 BM37 BP37 BS37 BV37 BY37 CB37 Q38 T38 W38 Z38 AC38 AD38 AG38 AJ38 AM38 AP38 AS38 AZ38 BC38 BF38 BI38 BL38 BM38 BP38 BS38 BV38 BY38 CB38 Q39 T39 W39 Z39 AC39 AD39 AG39 AJ39 AM39 AP39 AS39 AZ39 BC39 BF39 BI39 BL39 BM39 BP39 BS39 BV39 BY39 CB39 Q40 T40 W40 Z40 AC40 AD40 AG40 AJ40 AM40 AP40 AS40 AZ40 BC40 BF40 BI40 BL40 BM40 BP40 BS40 BV40 BY40 CB40 Q41 T41 W41 Z41 AC41 AD41 AG41 AJ41 AM41 AP41 AS41 AZ41 BC41 BF41 BI41 BL41 BM41 BP41 BS41 BV41 BY41 CB41 Q42 T42 W42 Z42 AC42 AD42 AG42 AJ42 AM42 AP42 AS42 AZ42 BC42 BF42 BI42 BL42 BM42 BP42 BS42 BV42 BY42 CB42 Q43 T43 W43 Z43 AC43 AD43 AG43 AJ43 AM43 AP43 AS43 AZ43 BC43 BF43 BI43 BL43 BM43 BP43 BS43 BV43 BY43 CB43 Q44 T44 W44 Z44 AC44 AD44 AG44 AJ44 AM44 AP44 AS44 AZ44 BC44 BF44 BI44 BL44 BM44 BP44 BS44 BV44 BY44 CB44 Q45 T45 W45 Z45 AC45 AD45 AG45 AJ45 AM45 AP45 AS45 AZ45 BC45 BF45 BI45 BL45 BM45 BP45 BS45 BV45 BY45 CB45 Q46 T46 W46 Z46 AC46 AD46 AG46 AJ46 AM46 AP46 AS46 AZ46 BC46 BF46 BI46 BL46 BM46 BP46 BS46 BV46 BY46 CB46 Q47 T47 W47 Z47 AC47 AD47 AG47 AJ47 AM47 AP47 AS47 AZ47 BC47 BF47 BI47 BL47 BM47 BP47 BS47 BV47 BY47 CB47 Q48 T48 W48 Z48 AC48 AD48 AG48 AJ48 AM48 AP48 AS48 AZ48 BC48 BF48 BI48 BL48 BM48 BP48 BS48 BV48 BY48 CB48 Q49 T49 W49 Z49 AC49 AD49 AG49 AJ49 AM49 AP49 AS49 AZ49 BC49 BF49 BI49 BL49 BM49 BP49 BS49 BV49 BY49 CB49 Q50 T50 W50 Z50 AC50 AD50 AG50 AJ50 AM50 AP50 AS50 AZ50 BC50 BF50 BI50 BL50 BM50 BP50 BS50 BV50 BY50 CB50 Q51 T51 W51 Z51 AC51 AD51 AG51 AJ51 AM51 AP51 AS51 AZ51 BC51 BF51 BI51 BL51 BM51 BP51 BS51 BV51 BY51 CB51 Q52 T52 W52 Z52 AC52 AD52 AG52 AJ52 AM52 AP52 AS52 AZ52 BC52 BF52 BI52 BL52 BM52 BP52 BS52 BV52 BY52 CB52 Q53 T53 W53 Z53 AC53 AD53 AG53 AJ53 AM53 AP53 AS53 AZ53 BC53 BF53 BI53 BL53 BM53 BP53 BS53 BV53 BY53 CB53 Q54 T54 W54 Z54 AC54 AD54 AG54 AJ54 AM54 AP54 AS54 AZ54 BC54 BF54 BI54 BL54 BM54 BP54 BS54 BV54 BY54 CB54 Q55 T55 W55 Z55 AC55 AD55 AG55 AJ55 AM55 AP55 AS55 AZ55 BC55 BF55 BI55 BL55 BM55 BP55 BS55 BV55 BY55 CB55 Q56 T56 W56 Z56 AC56 AD56 AG56 AJ56 AM56 AP56 AS56 AZ56 BC56 BF56 BI56 BL56 BM56 BP56 BS56 BV56 BY56 CB56 Q57 T57 W57 Z57 AC57 AD57 AG57 AJ57 AM57 AP57 AS57 AZ57 BC57 BF57 BI57 BL57 BM57 BP57 BS57 BV57 BY57 CB57 Q58 T58 W58 Z58 AC58 AD58 AG58 AJ58 AM58 AP58 AS58 AZ58 BC58 BF58 BI58 BL58 BM58 BP58 BS58 BV58 BY58 CB58 Q59 T59 W59 Z59 AC59 AD59 AG59 AJ59 AM59 AP59 AS59 AZ59 BC59 BF59 BI59 BL59 BM59 BP59 BS59 BV59 BY59 CB59 Q60 T60 W60 Z60 AC60 AD60 AG60 AJ60 AM60 AP60 AS60 AZ60 BC60 BF60 BI60 BL60 BM60 BP60 BS60 BV60 BY60 CB60 Q24:Q34"/>
  </dataValidation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60"/>
  <sheetViews>
    <sheetView workbookViewId="0">
      <pane xSplit="3" ySplit="10" topLeftCell="CG23" activePane="bottomRight" state="frozen"/>
      <selection pane="topRight"/>
      <selection pane="bottomLeft"/>
      <selection pane="bottomRight" activeCell="CK26" sqref="CK26"/>
    </sheetView>
  </sheetViews>
  <sheetFormatPr defaultColWidth="9" defaultRowHeight="1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2" max="14" width="7.140625" customWidth="1"/>
    <col min="15" max="29" width="3.28515625" customWidth="1"/>
    <col min="30" max="30" width="4.28515625" customWidth="1"/>
    <col min="31" max="45" width="3.28515625" customWidth="1"/>
    <col min="46" max="48" width="4.28515625" customWidth="1"/>
    <col min="49" max="64" width="3.28515625" customWidth="1"/>
    <col min="65" max="65" width="4.28515625" customWidth="1"/>
    <col min="66" max="80" width="3.28515625" customWidth="1"/>
    <col min="81" max="82" width="4.28515625" customWidth="1"/>
    <col min="83" max="83" width="3.28515625" customWidth="1"/>
    <col min="84" max="84" width="5.85546875" customWidth="1"/>
    <col min="85" max="85" width="51.5703125" customWidth="1"/>
    <col min="86" max="86" width="3.28515625" customWidth="1"/>
    <col min="87" max="87" width="5.85546875" customWidth="1"/>
    <col min="88" max="88" width="51.5703125" customWidth="1"/>
    <col min="89" max="90" width="8.5703125" customWidth="1"/>
    <col min="91" max="91" width="34.140625" customWidth="1"/>
    <col min="92" max="92" width="9.140625" customWidth="1"/>
    <col min="98" max="98" width="9" customWidth="1"/>
    <col min="99" max="100" width="9" hidden="1" customWidth="1"/>
    <col min="101" max="101" width="9" customWidth="1"/>
  </cols>
  <sheetData>
    <row r="1" spans="1:100" ht="20.25" customHeight="1">
      <c r="A1" s="1">
        <v>391</v>
      </c>
      <c r="B1" s="2"/>
      <c r="C1" s="47" t="s">
        <v>0</v>
      </c>
      <c r="D1" s="47"/>
      <c r="E1" s="47"/>
      <c r="F1" s="47"/>
      <c r="G1" s="47"/>
      <c r="H1" s="47"/>
      <c r="I1" s="47"/>
      <c r="J1" s="47"/>
      <c r="K1" s="47"/>
      <c r="L1" s="47"/>
      <c r="M1" s="47"/>
      <c r="O1" s="14" t="s">
        <v>1</v>
      </c>
      <c r="AX1" s="14"/>
    </row>
    <row r="2" spans="1:100">
      <c r="A2" s="3" t="s">
        <v>2</v>
      </c>
      <c r="B2" s="4"/>
      <c r="C2" s="5" t="s">
        <v>3</v>
      </c>
      <c r="E2" s="6" t="s">
        <v>93</v>
      </c>
      <c r="O2" t="s">
        <v>5</v>
      </c>
      <c r="P2" s="15"/>
      <c r="Q2" s="15"/>
      <c r="R2" s="15"/>
      <c r="S2" s="15" t="s">
        <v>6</v>
      </c>
      <c r="T2" s="15" t="str">
        <f>MID(E2,6,20)</f>
        <v xml:space="preserve"> XI MIPA 2</v>
      </c>
      <c r="U2" s="15"/>
      <c r="V2" s="15"/>
      <c r="W2" s="15"/>
      <c r="X2" s="15"/>
      <c r="Y2" s="15"/>
      <c r="Z2" s="15"/>
      <c r="AA2" s="7"/>
      <c r="AB2" s="7"/>
      <c r="AC2" s="7"/>
      <c r="AD2" s="7"/>
      <c r="AE2" s="7"/>
      <c r="AF2" s="7"/>
      <c r="AY2" s="15"/>
      <c r="AZ2" s="15"/>
      <c r="BA2" s="15"/>
      <c r="BB2" s="15" t="s">
        <v>6</v>
      </c>
      <c r="BC2" s="15" t="str">
        <f>MID(AM2,6,20)</f>
        <v/>
      </c>
      <c r="BD2" s="15"/>
      <c r="BE2" s="15"/>
      <c r="BF2" s="15"/>
      <c r="BG2" s="15"/>
      <c r="BH2" s="15"/>
      <c r="BI2" s="15"/>
      <c r="BJ2" s="7"/>
      <c r="BK2" s="7"/>
      <c r="BL2" s="7"/>
      <c r="BM2" s="7"/>
      <c r="BN2" s="7"/>
      <c r="BO2" s="7"/>
    </row>
    <row r="3" spans="1:100">
      <c r="A3" s="3" t="s">
        <v>7</v>
      </c>
      <c r="B3" s="4"/>
      <c r="C3" s="5" t="s">
        <v>8</v>
      </c>
      <c r="E3" s="7" t="s">
        <v>9</v>
      </c>
      <c r="H3" t="s">
        <v>10</v>
      </c>
      <c r="O3" t="s">
        <v>11</v>
      </c>
      <c r="P3" s="15"/>
      <c r="Q3" s="15"/>
      <c r="R3" s="15"/>
      <c r="S3" s="15" t="s">
        <v>6</v>
      </c>
      <c r="T3" s="15"/>
      <c r="U3" s="15"/>
      <c r="V3" s="15"/>
      <c r="W3" s="15"/>
      <c r="X3" s="15"/>
      <c r="Y3" s="15"/>
      <c r="Z3" s="15"/>
      <c r="AA3" s="7"/>
      <c r="AB3" s="7"/>
      <c r="AC3" s="7"/>
      <c r="AD3" s="7"/>
      <c r="AE3" s="7"/>
      <c r="AF3" s="7"/>
      <c r="AY3" s="15"/>
      <c r="AZ3" s="15"/>
      <c r="BA3" s="15"/>
      <c r="BB3" s="15" t="s">
        <v>6</v>
      </c>
      <c r="BC3" s="15"/>
      <c r="BD3" s="15"/>
      <c r="BE3" s="15"/>
      <c r="BF3" s="15"/>
      <c r="BG3" s="15"/>
      <c r="BH3" s="15"/>
      <c r="BI3" s="15"/>
      <c r="BJ3" s="7"/>
      <c r="BK3" s="7"/>
      <c r="BL3" s="7"/>
      <c r="BM3" s="7"/>
      <c r="BN3" s="7"/>
      <c r="BO3" s="7"/>
    </row>
    <row r="4" spans="1:100">
      <c r="A4" s="8" t="s">
        <v>12</v>
      </c>
      <c r="B4" s="4"/>
      <c r="C4" s="9">
        <v>70</v>
      </c>
      <c r="H4" t="s">
        <v>13</v>
      </c>
      <c r="O4" s="16" t="s">
        <v>14</v>
      </c>
      <c r="P4" s="15"/>
      <c r="Q4" s="15"/>
      <c r="R4" s="15"/>
      <c r="S4" s="15"/>
      <c r="T4" s="15"/>
      <c r="U4" s="15"/>
      <c r="V4" s="15"/>
      <c r="W4" s="15"/>
      <c r="X4" s="15"/>
      <c r="Y4" s="15"/>
      <c r="Z4" s="15"/>
      <c r="AA4" s="7"/>
      <c r="AB4" s="7"/>
      <c r="AC4" s="7"/>
      <c r="AD4" s="7"/>
      <c r="AE4" s="7"/>
      <c r="AF4" s="7"/>
      <c r="AX4" s="16"/>
      <c r="AY4" s="15"/>
      <c r="AZ4" s="15"/>
      <c r="BA4" s="15"/>
      <c r="BB4" s="15"/>
      <c r="BC4" s="15"/>
      <c r="BD4" s="15"/>
      <c r="BE4" s="15"/>
      <c r="BF4" s="15"/>
      <c r="BG4" s="15"/>
      <c r="BH4" s="15"/>
      <c r="BI4" s="15"/>
      <c r="BJ4" s="7"/>
      <c r="BK4" s="7"/>
      <c r="BL4" s="7"/>
      <c r="BM4" s="7"/>
      <c r="BN4" s="7"/>
      <c r="BO4" s="7"/>
    </row>
    <row r="5" spans="1:100" hidden="1">
      <c r="O5" s="15"/>
      <c r="P5" s="15"/>
      <c r="Q5" s="15"/>
      <c r="R5" s="15"/>
      <c r="S5" s="15"/>
      <c r="T5" s="15"/>
      <c r="U5" s="15"/>
      <c r="V5" s="15"/>
      <c r="W5" s="15"/>
      <c r="X5" s="15"/>
      <c r="Y5" s="15"/>
      <c r="Z5" s="15"/>
      <c r="AA5" s="7"/>
      <c r="AB5" s="7"/>
      <c r="AC5" s="7"/>
      <c r="AD5" s="7"/>
      <c r="AE5" s="7"/>
      <c r="AF5" s="7"/>
      <c r="AX5" s="15"/>
      <c r="AY5" s="15"/>
      <c r="AZ5" s="15"/>
      <c r="BA5" s="15"/>
      <c r="BB5" s="15"/>
      <c r="BC5" s="15"/>
      <c r="BD5" s="15"/>
      <c r="BE5" s="15"/>
      <c r="BF5" s="15"/>
      <c r="BG5" s="15"/>
      <c r="BH5" s="15"/>
      <c r="BI5" s="15"/>
      <c r="BJ5" s="7"/>
      <c r="BK5" s="7"/>
      <c r="BL5" s="7"/>
      <c r="BM5" s="7"/>
      <c r="BN5" s="7"/>
      <c r="BO5" s="7"/>
    </row>
    <row r="6" spans="1:100" hidden="1">
      <c r="N6" s="17" t="s">
        <v>15</v>
      </c>
      <c r="O6" s="15"/>
      <c r="P6" s="15"/>
      <c r="Q6" s="15"/>
      <c r="R6" s="15"/>
      <c r="S6" s="15"/>
      <c r="T6" s="15"/>
      <c r="U6" s="15"/>
      <c r="V6" s="15"/>
      <c r="W6" s="15"/>
      <c r="X6" s="15"/>
      <c r="Y6" s="15"/>
      <c r="Z6" s="15"/>
      <c r="AA6" s="7"/>
      <c r="AB6" s="7"/>
      <c r="AC6" s="7"/>
      <c r="AD6" s="7"/>
      <c r="AE6" s="7"/>
      <c r="AF6" s="7"/>
      <c r="AX6" s="15"/>
      <c r="AY6" s="15"/>
      <c r="AZ6" s="15"/>
      <c r="BA6" s="15"/>
      <c r="BB6" s="15"/>
      <c r="BC6" s="15"/>
      <c r="BD6" s="15"/>
      <c r="BE6" s="15"/>
      <c r="BF6" s="15"/>
      <c r="BG6" s="15"/>
      <c r="BH6" s="15"/>
      <c r="BI6" s="15"/>
      <c r="BJ6" s="7"/>
      <c r="BK6" s="7"/>
      <c r="BL6" s="7"/>
      <c r="BM6" s="7"/>
      <c r="BN6" s="7"/>
      <c r="BO6" s="7"/>
    </row>
    <row r="7" spans="1:100" ht="15" customHeight="1">
      <c r="E7" s="67" t="s">
        <v>16</v>
      </c>
      <c r="F7" s="68"/>
      <c r="G7" s="68"/>
      <c r="H7" s="68"/>
      <c r="I7" s="68"/>
      <c r="J7" s="69"/>
      <c r="L7" s="73" t="s">
        <v>17</v>
      </c>
      <c r="M7" s="73"/>
      <c r="O7" s="15"/>
      <c r="P7" s="15"/>
      <c r="Q7" s="15"/>
      <c r="R7" s="15"/>
      <c r="S7" s="15"/>
      <c r="T7" s="15"/>
      <c r="U7" s="15"/>
      <c r="V7" s="15"/>
      <c r="W7" s="15"/>
      <c r="X7" s="15"/>
      <c r="Y7" s="15"/>
      <c r="Z7" s="15"/>
      <c r="AA7" s="7"/>
      <c r="AB7" s="7"/>
      <c r="AC7" s="7"/>
      <c r="AD7" s="7"/>
      <c r="AE7" s="7"/>
      <c r="AF7" s="7"/>
      <c r="AX7" s="15"/>
      <c r="AY7" s="15"/>
      <c r="AZ7" s="15"/>
      <c r="BA7" s="15"/>
      <c r="BB7" s="15"/>
      <c r="BC7" s="15"/>
      <c r="BD7" s="15"/>
      <c r="BE7" s="15"/>
      <c r="BF7" s="15"/>
      <c r="BG7" s="15"/>
      <c r="BH7" s="15"/>
      <c r="BI7" s="15"/>
      <c r="BJ7" s="7"/>
      <c r="BK7" s="7"/>
      <c r="BL7" s="7"/>
      <c r="BM7" s="7"/>
      <c r="BN7" s="7"/>
      <c r="BO7" s="7"/>
    </row>
    <row r="8" spans="1:100" ht="18.75" customHeight="1">
      <c r="A8" s="56" t="s">
        <v>18</v>
      </c>
      <c r="B8" s="57" t="s">
        <v>19</v>
      </c>
      <c r="C8" s="56" t="s">
        <v>20</v>
      </c>
      <c r="E8" s="70"/>
      <c r="F8" s="71"/>
      <c r="G8" s="71"/>
      <c r="H8" s="71"/>
      <c r="I8" s="71"/>
      <c r="J8" s="72"/>
      <c r="L8" s="73"/>
      <c r="M8" s="73"/>
      <c r="N8" s="18"/>
      <c r="O8" s="19" t="s">
        <v>21</v>
      </c>
      <c r="P8" s="20"/>
      <c r="Q8" s="20"/>
      <c r="R8" s="20"/>
      <c r="S8" s="20"/>
      <c r="T8" s="20"/>
      <c r="U8" s="20"/>
      <c r="V8" s="20"/>
      <c r="W8" s="20"/>
      <c r="X8" s="20"/>
      <c r="Y8" s="20"/>
      <c r="Z8" s="20"/>
      <c r="AA8" s="20"/>
      <c r="AB8" s="20"/>
      <c r="AC8" s="20"/>
      <c r="AD8" s="20"/>
      <c r="AE8" s="20"/>
      <c r="AF8" s="20"/>
      <c r="AG8" s="24"/>
      <c r="AH8" s="20"/>
      <c r="AI8" s="20"/>
      <c r="AJ8" s="20"/>
      <c r="AK8" s="20"/>
      <c r="AL8" s="20"/>
      <c r="AM8" s="20"/>
      <c r="AN8" s="20"/>
      <c r="AO8" s="20"/>
      <c r="AP8" s="20"/>
      <c r="AQ8" s="20"/>
      <c r="AR8" s="20"/>
      <c r="AS8" s="24"/>
      <c r="AT8" s="60" t="s">
        <v>22</v>
      </c>
      <c r="AU8" s="58" t="s">
        <v>23</v>
      </c>
      <c r="AV8" s="63" t="s">
        <v>24</v>
      </c>
      <c r="AW8" s="27"/>
      <c r="AX8" s="19" t="s">
        <v>25</v>
      </c>
      <c r="AY8" s="20"/>
      <c r="AZ8" s="20"/>
      <c r="BA8" s="20"/>
      <c r="BB8" s="20"/>
      <c r="BC8" s="20"/>
      <c r="BD8" s="20"/>
      <c r="BE8" s="20"/>
      <c r="BF8" s="20"/>
      <c r="BG8" s="20"/>
      <c r="BH8" s="20"/>
      <c r="BI8" s="20"/>
      <c r="BJ8" s="20"/>
      <c r="BK8" s="20"/>
      <c r="BL8" s="20"/>
      <c r="BM8" s="20"/>
      <c r="BN8" s="20"/>
      <c r="BO8" s="20"/>
      <c r="BP8" s="24"/>
      <c r="BQ8" s="20"/>
      <c r="BR8" s="20"/>
      <c r="BS8" s="20"/>
      <c r="BT8" s="20"/>
      <c r="BU8" s="20"/>
      <c r="BV8" s="20"/>
      <c r="BW8" s="20"/>
      <c r="BX8" s="20"/>
      <c r="BY8" s="20"/>
      <c r="BZ8" s="20"/>
      <c r="CA8" s="20"/>
      <c r="CB8" s="24"/>
      <c r="CC8" s="58" t="s">
        <v>23</v>
      </c>
      <c r="CD8" s="63" t="s">
        <v>24</v>
      </c>
      <c r="CE8" s="27"/>
      <c r="CF8" s="66" t="s">
        <v>26</v>
      </c>
      <c r="CG8" s="66" t="s">
        <v>27</v>
      </c>
      <c r="CH8" s="27"/>
      <c r="CI8" s="66" t="s">
        <v>26</v>
      </c>
      <c r="CJ8" s="66" t="s">
        <v>28</v>
      </c>
      <c r="CL8" s="2" t="s">
        <v>29</v>
      </c>
    </row>
    <row r="9" spans="1:100" ht="15" customHeight="1">
      <c r="A9" s="56"/>
      <c r="B9" s="57"/>
      <c r="C9" s="56"/>
      <c r="E9" s="48" t="s">
        <v>30</v>
      </c>
      <c r="F9" s="48"/>
      <c r="G9" s="48"/>
      <c r="H9" s="49" t="s">
        <v>31</v>
      </c>
      <c r="I9" s="49"/>
      <c r="J9" s="49"/>
      <c r="L9" s="48" t="s">
        <v>32</v>
      </c>
      <c r="M9" s="48" t="s">
        <v>22</v>
      </c>
      <c r="N9" s="18"/>
      <c r="O9" s="50">
        <v>1</v>
      </c>
      <c r="P9" s="51"/>
      <c r="Q9" s="52"/>
      <c r="R9" s="50">
        <v>2</v>
      </c>
      <c r="S9" s="51"/>
      <c r="T9" s="52"/>
      <c r="U9" s="50">
        <v>3</v>
      </c>
      <c r="V9" s="51"/>
      <c r="W9" s="52"/>
      <c r="X9" s="50">
        <v>4</v>
      </c>
      <c r="Y9" s="51"/>
      <c r="Z9" s="52"/>
      <c r="AA9" s="50">
        <v>5</v>
      </c>
      <c r="AB9" s="51"/>
      <c r="AC9" s="52"/>
      <c r="AD9" s="58" t="s">
        <v>32</v>
      </c>
      <c r="AE9" s="50">
        <v>6</v>
      </c>
      <c r="AF9" s="51"/>
      <c r="AG9" s="52"/>
      <c r="AH9" s="50">
        <v>7</v>
      </c>
      <c r="AI9" s="51"/>
      <c r="AJ9" s="52"/>
      <c r="AK9" s="50">
        <v>8</v>
      </c>
      <c r="AL9" s="51"/>
      <c r="AM9" s="52"/>
      <c r="AN9" s="50">
        <v>9</v>
      </c>
      <c r="AO9" s="51"/>
      <c r="AP9" s="52"/>
      <c r="AQ9" s="50">
        <v>10</v>
      </c>
      <c r="AR9" s="51"/>
      <c r="AS9" s="52"/>
      <c r="AT9" s="61"/>
      <c r="AU9" s="62"/>
      <c r="AV9" s="64"/>
      <c r="AW9" s="27"/>
      <c r="AX9" s="53">
        <v>1</v>
      </c>
      <c r="AY9" s="51"/>
      <c r="AZ9" s="52"/>
      <c r="BA9" s="50">
        <v>2</v>
      </c>
      <c r="BB9" s="51"/>
      <c r="BC9" s="52"/>
      <c r="BD9" s="50">
        <v>3</v>
      </c>
      <c r="BE9" s="51"/>
      <c r="BF9" s="52"/>
      <c r="BG9" s="50">
        <v>4</v>
      </c>
      <c r="BH9" s="51"/>
      <c r="BI9" s="52"/>
      <c r="BJ9" s="50">
        <v>5</v>
      </c>
      <c r="BK9" s="51"/>
      <c r="BL9" s="52"/>
      <c r="BM9" s="58" t="s">
        <v>32</v>
      </c>
      <c r="BN9" s="50">
        <v>6</v>
      </c>
      <c r="BO9" s="51"/>
      <c r="BP9" s="52"/>
      <c r="BQ9" s="50">
        <v>7</v>
      </c>
      <c r="BR9" s="51"/>
      <c r="BS9" s="52"/>
      <c r="BT9" s="50">
        <v>8</v>
      </c>
      <c r="BU9" s="51"/>
      <c r="BV9" s="52"/>
      <c r="BW9" s="50">
        <v>9</v>
      </c>
      <c r="BX9" s="51"/>
      <c r="BY9" s="52"/>
      <c r="BZ9" s="50">
        <v>10</v>
      </c>
      <c r="CA9" s="51"/>
      <c r="CB9" s="52"/>
      <c r="CC9" s="62"/>
      <c r="CD9" s="64"/>
      <c r="CE9" s="27"/>
      <c r="CF9" s="66"/>
      <c r="CG9" s="66"/>
      <c r="CH9" s="27"/>
      <c r="CI9" s="66"/>
      <c r="CJ9" s="66"/>
      <c r="CL9" s="34" t="s">
        <v>33</v>
      </c>
      <c r="CM9" s="12" t="s">
        <v>34</v>
      </c>
      <c r="CU9">
        <v>0</v>
      </c>
      <c r="CV9" t="str">
        <f>(IF(CM10="","","Perlu peningkatan pemahaman  "))&amp;(IF(CM10="","",CM10&amp;", "))&amp;(IF(CM11="","",CM11&amp;", "))&amp;(IF(CM12="","",CM12&amp;", "))&amp;(IF(CM13="","",CM13&amp;", "))&amp;(IF(CM14="","",CM14&amp;", "))&amp;(IF(CM15="","",CM15&amp;", "))&amp;(IF(CM16="","",CM16&amp;", "))&amp;(IF(CM17="","",CM17&amp;", "))&amp;(IF(CM18="","",CM18&amp;", "))&amp;(IF(CM19="","",CM19&amp;"."))</f>
        <v xml:space="preserve">Perlu peningkatan pemahaman  expression, Reading, Grammar, </v>
      </c>
    </row>
    <row r="10" spans="1:100">
      <c r="A10" s="56"/>
      <c r="B10" s="57"/>
      <c r="C10" s="56"/>
      <c r="E10" s="10" t="s">
        <v>35</v>
      </c>
      <c r="F10" s="10" t="s">
        <v>36</v>
      </c>
      <c r="G10" s="10" t="s">
        <v>37</v>
      </c>
      <c r="H10" s="11" t="s">
        <v>35</v>
      </c>
      <c r="I10" s="11" t="s">
        <v>36</v>
      </c>
      <c r="J10" s="11" t="s">
        <v>37</v>
      </c>
      <c r="L10" s="48"/>
      <c r="M10" s="48"/>
      <c r="N10" s="18"/>
      <c r="O10" s="21" t="s">
        <v>38</v>
      </c>
      <c r="P10" s="21" t="s">
        <v>39</v>
      </c>
      <c r="Q10" s="21" t="s">
        <v>40</v>
      </c>
      <c r="R10" s="21" t="s">
        <v>38</v>
      </c>
      <c r="S10" s="21" t="s">
        <v>39</v>
      </c>
      <c r="T10" s="21" t="s">
        <v>40</v>
      </c>
      <c r="U10" s="21" t="s">
        <v>38</v>
      </c>
      <c r="V10" s="21" t="s">
        <v>39</v>
      </c>
      <c r="W10" s="21" t="s">
        <v>40</v>
      </c>
      <c r="X10" s="21" t="s">
        <v>38</v>
      </c>
      <c r="Y10" s="21" t="s">
        <v>39</v>
      </c>
      <c r="Z10" s="21" t="s">
        <v>40</v>
      </c>
      <c r="AA10" s="21" t="s">
        <v>38</v>
      </c>
      <c r="AB10" s="21" t="s">
        <v>39</v>
      </c>
      <c r="AC10" s="21" t="s">
        <v>40</v>
      </c>
      <c r="AD10" s="59"/>
      <c r="AE10" s="21" t="s">
        <v>38</v>
      </c>
      <c r="AF10" s="21" t="s">
        <v>39</v>
      </c>
      <c r="AG10" s="21" t="s">
        <v>40</v>
      </c>
      <c r="AH10" s="21" t="s">
        <v>38</v>
      </c>
      <c r="AI10" s="21" t="s">
        <v>39</v>
      </c>
      <c r="AJ10" s="21" t="s">
        <v>40</v>
      </c>
      <c r="AK10" s="21" t="s">
        <v>38</v>
      </c>
      <c r="AL10" s="21" t="s">
        <v>39</v>
      </c>
      <c r="AM10" s="21" t="s">
        <v>40</v>
      </c>
      <c r="AN10" s="21" t="s">
        <v>38</v>
      </c>
      <c r="AO10" s="21" t="s">
        <v>39</v>
      </c>
      <c r="AP10" s="21" t="s">
        <v>40</v>
      </c>
      <c r="AQ10" s="21" t="s">
        <v>38</v>
      </c>
      <c r="AR10" s="21" t="s">
        <v>39</v>
      </c>
      <c r="AS10" s="21" t="s">
        <v>40</v>
      </c>
      <c r="AT10" s="61"/>
      <c r="AU10" s="62"/>
      <c r="AV10" s="65"/>
      <c r="AW10" s="28"/>
      <c r="AX10" s="29" t="s">
        <v>41</v>
      </c>
      <c r="AY10" s="30" t="s">
        <v>42</v>
      </c>
      <c r="AZ10" s="31" t="s">
        <v>43</v>
      </c>
      <c r="BA10" s="31" t="s">
        <v>41</v>
      </c>
      <c r="BB10" s="31" t="s">
        <v>42</v>
      </c>
      <c r="BC10" s="31" t="s">
        <v>43</v>
      </c>
      <c r="BD10" s="31" t="s">
        <v>41</v>
      </c>
      <c r="BE10" s="31" t="s">
        <v>42</v>
      </c>
      <c r="BF10" s="31" t="s">
        <v>43</v>
      </c>
      <c r="BG10" s="31" t="s">
        <v>41</v>
      </c>
      <c r="BH10" s="31" t="s">
        <v>42</v>
      </c>
      <c r="BI10" s="31" t="s">
        <v>43</v>
      </c>
      <c r="BJ10" s="31" t="s">
        <v>41</v>
      </c>
      <c r="BK10" s="31" t="s">
        <v>42</v>
      </c>
      <c r="BL10" s="31" t="s">
        <v>43</v>
      </c>
      <c r="BM10" s="59"/>
      <c r="BN10" s="31" t="s">
        <v>41</v>
      </c>
      <c r="BO10" s="31" t="s">
        <v>42</v>
      </c>
      <c r="BP10" s="31" t="s">
        <v>43</v>
      </c>
      <c r="BQ10" s="31" t="s">
        <v>41</v>
      </c>
      <c r="BR10" s="31" t="s">
        <v>42</v>
      </c>
      <c r="BS10" s="31" t="s">
        <v>43</v>
      </c>
      <c r="BT10" s="31" t="s">
        <v>41</v>
      </c>
      <c r="BU10" s="31" t="s">
        <v>42</v>
      </c>
      <c r="BV10" s="31" t="s">
        <v>43</v>
      </c>
      <c r="BW10" s="31" t="s">
        <v>41</v>
      </c>
      <c r="BX10" s="31" t="s">
        <v>42</v>
      </c>
      <c r="BY10" s="31" t="s">
        <v>43</v>
      </c>
      <c r="BZ10" s="31" t="s">
        <v>41</v>
      </c>
      <c r="CA10" s="31" t="s">
        <v>42</v>
      </c>
      <c r="CB10" s="31" t="s">
        <v>43</v>
      </c>
      <c r="CC10" s="62"/>
      <c r="CD10" s="65"/>
      <c r="CE10" s="27"/>
      <c r="CF10" s="66"/>
      <c r="CG10" s="66"/>
      <c r="CH10" s="27"/>
      <c r="CI10" s="66"/>
      <c r="CJ10" s="66"/>
      <c r="CL10" s="35">
        <v>1</v>
      </c>
      <c r="CM10" s="36" t="s">
        <v>94</v>
      </c>
      <c r="CU10">
        <v>1</v>
      </c>
      <c r="CV10" t="str">
        <f>(IF(CM10="","","Memiliki kemampuan pemahanan "))&amp;(IF(CM11="","",CM11&amp;", "))&amp;(IF(CM12="","",CM12&amp;", "))&amp;(IF(CM13="","",CM13&amp;", "))&amp;(IF(CM14="","",CM14&amp;", "))&amp;(IF(CM15="","",CM15&amp;", "))&amp;(IF(CM16="","",CM16&amp;", "))&amp;(IF(CM17="","",CM17&amp;", "))&amp;(IF(CM18="","",CM18&amp;", "))&amp;(IF(CM19="","",CM19&amp;", "))&amp;(IF(CM10="","","Masih perlu peningkatan pemahaman "&amp;CM10&amp;"."))</f>
        <v>Memiliki kemampuan pemahanan Reading, Grammar, Masih perlu peningkatan pemahaman expression.</v>
      </c>
    </row>
    <row r="11" spans="1:100">
      <c r="A11" s="12">
        <v>1</v>
      </c>
      <c r="B11" s="12">
        <v>68935</v>
      </c>
      <c r="C11" s="12" t="s">
        <v>95</v>
      </c>
      <c r="E11" s="13">
        <f t="shared" ref="E11:E42" si="0">AV11</f>
        <v>78</v>
      </c>
      <c r="F11" s="12" t="str">
        <f t="shared" ref="F11:F42" si="1">IF(E11="","",IF(E11&lt;=69,"D",IF(E11&lt;=75,"C",IF(E11&lt;=90,"B",IF(E11&lt;=100,"A","E")))))</f>
        <v>B</v>
      </c>
      <c r="G11" s="12" t="str">
        <f t="shared" ref="G11:G42" si="2">CG11</f>
        <v xml:space="preserve">Memiliki kemampuan pemahanan  expression, Reading, Grammar, </v>
      </c>
      <c r="H11" s="13">
        <f t="shared" ref="H11:H42" si="3">CD11</f>
        <v>78</v>
      </c>
      <c r="I11" s="12" t="str">
        <f t="shared" ref="I11:I42" si="4">IF(H11="","",IF(H11&lt;=69,"D",IF(H11&lt;=75,"C",IF(H11&lt;=90,"B",IF(H11&lt;=100,"A","E")))))</f>
        <v>B</v>
      </c>
      <c r="J11" s="12" t="str">
        <f t="shared" ref="J11:J42" si="5">CJ11</f>
        <v xml:space="preserve">Memiliki keterampilan  Speaking, Writing, </v>
      </c>
      <c r="L11" s="22">
        <f t="shared" ref="L11:L42" si="6">AD11</f>
        <v>78</v>
      </c>
      <c r="M11" s="22">
        <f t="shared" ref="M11:M42" si="7">IF(COUNTBLANK(AT11:AT11),"",AT11)</f>
        <v>75</v>
      </c>
      <c r="O11" s="22">
        <v>75</v>
      </c>
      <c r="P11" s="22">
        <v>80</v>
      </c>
      <c r="Q11" s="23">
        <v>70</v>
      </c>
      <c r="R11" s="22">
        <v>88</v>
      </c>
      <c r="S11" s="22"/>
      <c r="T11" s="23"/>
      <c r="U11" s="22"/>
      <c r="V11" s="22"/>
      <c r="W11" s="23"/>
      <c r="X11" s="22"/>
      <c r="Y11" s="22"/>
      <c r="Z11" s="23"/>
      <c r="AA11" s="22"/>
      <c r="AB11" s="22"/>
      <c r="AC11" s="23"/>
      <c r="AD11" s="23">
        <f t="shared" ref="AD11:AD42" si="8">IF(AND(O11="",P11="",Q11=""),"",ROUND(AVERAGE(O11:AC11),0))</f>
        <v>78</v>
      </c>
      <c r="AE11" s="22">
        <v>80</v>
      </c>
      <c r="AF11" s="22"/>
      <c r="AG11" s="23"/>
      <c r="AH11" s="22"/>
      <c r="AI11" s="22"/>
      <c r="AJ11" s="23">
        <v>80</v>
      </c>
      <c r="AK11" s="22"/>
      <c r="AL11" s="22"/>
      <c r="AM11" s="23"/>
      <c r="AN11" s="22"/>
      <c r="AO11" s="22"/>
      <c r="AP11" s="23"/>
      <c r="AQ11" s="22"/>
      <c r="AR11" s="22"/>
      <c r="AS11" s="23"/>
      <c r="AT11" s="22">
        <v>75</v>
      </c>
      <c r="AU11" s="25">
        <f t="shared" ref="AU11:AU42" si="9">IF(AT11="","",AVERAGE(O11:AC11,AE11:AT11))</f>
        <v>78.285714285714292</v>
      </c>
      <c r="AV11" s="26">
        <f t="shared" ref="AV11:AV42" si="10">IF(AU11="","",ROUND(AU11,0))</f>
        <v>78</v>
      </c>
      <c r="AW11" s="32"/>
      <c r="AX11" s="22">
        <v>78</v>
      </c>
      <c r="AY11" s="22"/>
      <c r="AZ11" s="23"/>
      <c r="BA11" s="22">
        <v>79</v>
      </c>
      <c r="BB11" s="22"/>
      <c r="BC11" s="23"/>
      <c r="BD11" s="22"/>
      <c r="BE11" s="22"/>
      <c r="BF11" s="23"/>
      <c r="BG11" s="22"/>
      <c r="BH11" s="22"/>
      <c r="BI11" s="23"/>
      <c r="BJ11" s="22"/>
      <c r="BK11" s="22"/>
      <c r="BL11" s="23"/>
      <c r="BM11" s="23">
        <f t="shared" ref="BM11:BM42" si="11">IF(AND(AZ11="",AY11="",AX11=""),"",ROUND(AVERAGE(AX11:BL11),0))</f>
        <v>79</v>
      </c>
      <c r="BN11" s="22">
        <v>78</v>
      </c>
      <c r="BO11" s="22"/>
      <c r="BP11" s="23"/>
      <c r="BQ11" s="22">
        <v>78</v>
      </c>
      <c r="BR11" s="22"/>
      <c r="BS11" s="23"/>
      <c r="BT11" s="22"/>
      <c r="BU11" s="22"/>
      <c r="BV11" s="23"/>
      <c r="BW11" s="22"/>
      <c r="BX11" s="22"/>
      <c r="BY11" s="23"/>
      <c r="BZ11" s="22"/>
      <c r="CA11" s="22"/>
      <c r="CB11" s="23"/>
      <c r="CC11" s="25">
        <f t="shared" ref="CC11:CC42" si="12">IF(AND(BN11="",BO11="",BP11=""),"",AVERAGE(AX11:BL11,BN11:CB11))</f>
        <v>78.25</v>
      </c>
      <c r="CD11" s="26">
        <f t="shared" ref="CD11:CD42" si="13">IF(CC11="","",ROUND(CC11,0))</f>
        <v>78</v>
      </c>
      <c r="CE11" s="32"/>
      <c r="CF11" s="22">
        <v>11</v>
      </c>
      <c r="CG11" s="33" t="str">
        <f t="shared" ref="CG11:CG42" si="14">IF(CF11="","",VLOOKUP(CF11,$CU$9:$CV$20,2,0))</f>
        <v xml:space="preserve">Memiliki kemampuan pemahanan  expression, Reading, Grammar, </v>
      </c>
      <c r="CH11" s="32"/>
      <c r="CI11" s="22">
        <v>11</v>
      </c>
      <c r="CJ11" s="33" t="str">
        <f t="shared" ref="CJ11:CJ60" si="15">IF(CI11="","",VLOOKUP(CI11,$CU$22:$CV$33,2,0))</f>
        <v xml:space="preserve">Memiliki keterampilan  Speaking, Writing, </v>
      </c>
      <c r="CL11" s="35">
        <v>2</v>
      </c>
      <c r="CM11" s="36" t="s">
        <v>46</v>
      </c>
      <c r="CO11" s="54" t="s">
        <v>47</v>
      </c>
      <c r="CP11" s="54"/>
      <c r="CQ11" s="54"/>
      <c r="CU11">
        <v>2</v>
      </c>
      <c r="CV11" t="str">
        <f>(IF(CM11="","","Memiliki kemampuan pemahanan "))&amp;(IF(CM10="","",CM10&amp;", "))&amp;(IF(CM12="","",CM12&amp;", "))&amp;(IF(CM13="","",CM13&amp;", "))&amp;(IF(CM14="","",CM14&amp;", "))&amp;(IF(CM15="","",CM15&amp;", "))&amp;(IF(CM16="","",CM16&amp;", "))&amp;(IF(CM17="","",CM17&amp;", "))&amp;(IF(CM18="","",CM18&amp;", "))&amp;(IF(CM19="","",CM19&amp;", "))&amp;(IF(CM11="","","Masih perlu peningkatan pemahaman "&amp;CM11&amp;"."))</f>
        <v>Memiliki kemampuan pemahanan expression, Grammar, Masih perlu peningkatan pemahaman Reading.</v>
      </c>
    </row>
    <row r="12" spans="1:100">
      <c r="A12" s="12">
        <v>2</v>
      </c>
      <c r="B12" s="12">
        <v>68936</v>
      </c>
      <c r="C12" s="12" t="s">
        <v>96</v>
      </c>
      <c r="E12" s="13">
        <f t="shared" si="0"/>
        <v>77</v>
      </c>
      <c r="F12" s="12" t="str">
        <f t="shared" si="1"/>
        <v>B</v>
      </c>
      <c r="G12" s="12" t="str">
        <f t="shared" si="2"/>
        <v xml:space="preserve">Memiliki kemampuan pemahanan  expression, Reading, Grammar, </v>
      </c>
      <c r="H12" s="13">
        <f t="shared" si="3"/>
        <v>76</v>
      </c>
      <c r="I12" s="12" t="str">
        <f t="shared" si="4"/>
        <v>B</v>
      </c>
      <c r="J12" s="12" t="str">
        <f t="shared" si="5"/>
        <v xml:space="preserve">Memiliki keterampilan  Speaking, Writing, </v>
      </c>
      <c r="L12" s="22">
        <f t="shared" si="6"/>
        <v>81</v>
      </c>
      <c r="M12" s="22">
        <f t="shared" si="7"/>
        <v>75</v>
      </c>
      <c r="O12" s="22">
        <v>75</v>
      </c>
      <c r="P12" s="22">
        <v>75</v>
      </c>
      <c r="Q12" s="23">
        <v>80</v>
      </c>
      <c r="R12" s="22">
        <v>92</v>
      </c>
      <c r="S12" s="22"/>
      <c r="T12" s="23"/>
      <c r="U12" s="22"/>
      <c r="V12" s="22"/>
      <c r="W12" s="23"/>
      <c r="X12" s="22"/>
      <c r="Y12" s="22"/>
      <c r="Z12" s="23"/>
      <c r="AA12" s="22"/>
      <c r="AB12" s="22"/>
      <c r="AC12" s="23"/>
      <c r="AD12" s="23">
        <f t="shared" si="8"/>
        <v>81</v>
      </c>
      <c r="AE12" s="22">
        <v>70</v>
      </c>
      <c r="AF12" s="22"/>
      <c r="AG12" s="23"/>
      <c r="AH12" s="22"/>
      <c r="AI12" s="22"/>
      <c r="AJ12" s="23">
        <v>70</v>
      </c>
      <c r="AK12" s="22"/>
      <c r="AL12" s="22"/>
      <c r="AM12" s="23"/>
      <c r="AN12" s="22"/>
      <c r="AO12" s="22"/>
      <c r="AP12" s="23"/>
      <c r="AQ12" s="22"/>
      <c r="AR12" s="22"/>
      <c r="AS12" s="23"/>
      <c r="AT12" s="22">
        <v>75</v>
      </c>
      <c r="AU12" s="25">
        <f t="shared" si="9"/>
        <v>76.714285714285708</v>
      </c>
      <c r="AV12" s="26">
        <f t="shared" si="10"/>
        <v>77</v>
      </c>
      <c r="AW12" s="32"/>
      <c r="AX12" s="22">
        <v>75</v>
      </c>
      <c r="AY12" s="22"/>
      <c r="AZ12" s="23"/>
      <c r="BA12" s="22">
        <v>75</v>
      </c>
      <c r="BB12" s="22"/>
      <c r="BC12" s="23"/>
      <c r="BD12" s="22"/>
      <c r="BE12" s="22"/>
      <c r="BF12" s="23"/>
      <c r="BG12" s="22"/>
      <c r="BH12" s="22"/>
      <c r="BI12" s="23"/>
      <c r="BJ12" s="22"/>
      <c r="BK12" s="22"/>
      <c r="BL12" s="23"/>
      <c r="BM12" s="23">
        <f t="shared" si="11"/>
        <v>75</v>
      </c>
      <c r="BN12" s="22">
        <v>76</v>
      </c>
      <c r="BO12" s="22"/>
      <c r="BP12" s="23"/>
      <c r="BQ12" s="22">
        <v>76</v>
      </c>
      <c r="BR12" s="22"/>
      <c r="BS12" s="23"/>
      <c r="BT12" s="22"/>
      <c r="BU12" s="22"/>
      <c r="BV12" s="23"/>
      <c r="BW12" s="22"/>
      <c r="BX12" s="22"/>
      <c r="BY12" s="23"/>
      <c r="BZ12" s="22"/>
      <c r="CA12" s="22"/>
      <c r="CB12" s="23"/>
      <c r="CC12" s="25">
        <f t="shared" si="12"/>
        <v>75.5</v>
      </c>
      <c r="CD12" s="26">
        <f t="shared" si="13"/>
        <v>76</v>
      </c>
      <c r="CE12" s="32"/>
      <c r="CF12" s="22">
        <v>11</v>
      </c>
      <c r="CG12" s="33" t="str">
        <f t="shared" si="14"/>
        <v xml:space="preserve">Memiliki kemampuan pemahanan  expression, Reading, Grammar, </v>
      </c>
      <c r="CH12" s="32"/>
      <c r="CI12" s="22">
        <v>11</v>
      </c>
      <c r="CJ12" s="33" t="str">
        <f t="shared" si="15"/>
        <v xml:space="preserve">Memiliki keterampilan  Speaking, Writing, </v>
      </c>
      <c r="CL12" s="35">
        <v>3</v>
      </c>
      <c r="CM12" s="22" t="s">
        <v>49</v>
      </c>
      <c r="CO12" s="37" t="s">
        <v>50</v>
      </c>
      <c r="CP12" s="38" t="s">
        <v>51</v>
      </c>
      <c r="CQ12" s="38" t="s">
        <v>52</v>
      </c>
      <c r="CU12">
        <v>3</v>
      </c>
      <c r="CV12" t="str">
        <f>(IF(CM11="","","Memiliki kemampuan pemahanan "))&amp;(IF(CM10="","",CM10&amp;", "))&amp;(IF(CM11="","",CM11&amp;", "))&amp;(IF(CM13="","",CM13&amp;", "))&amp;(IF(CM14="","",CM14&amp;", "))&amp;(IF(CM15="","",CM15&amp;", "))&amp;(IF(CM16="","",CM16&amp;", "))&amp;(IF(CM17="","",CM17&amp;", "))&amp;(IF(CM18="","",CM18&amp;", "))&amp;(IF(CM19="","",CM19&amp;", "))&amp;(IF(CM12="","","Masih perlu peningkatan pemahaman "&amp;CM12&amp;"."))</f>
        <v>Memiliki kemampuan pemahanan expression, Reading, Masih perlu peningkatan pemahaman Grammar.</v>
      </c>
    </row>
    <row r="13" spans="1:100">
      <c r="A13" s="12">
        <v>3</v>
      </c>
      <c r="B13" s="12">
        <v>68970</v>
      </c>
      <c r="C13" s="12" t="s">
        <v>97</v>
      </c>
      <c r="E13" s="13">
        <f t="shared" si="0"/>
        <v>80</v>
      </c>
      <c r="F13" s="12" t="str">
        <f t="shared" si="1"/>
        <v>B</v>
      </c>
      <c r="G13" s="12" t="str">
        <f t="shared" si="2"/>
        <v xml:space="preserve">Memiliki kemampuan pemahanan  expression, Reading, Grammar, </v>
      </c>
      <c r="H13" s="13">
        <f t="shared" si="3"/>
        <v>82</v>
      </c>
      <c r="I13" s="12" t="str">
        <f t="shared" si="4"/>
        <v>B</v>
      </c>
      <c r="J13" s="12" t="str">
        <f t="shared" si="5"/>
        <v xml:space="preserve">Memiliki keterampilan  Speaking, Writing, </v>
      </c>
      <c r="L13" s="22">
        <f t="shared" si="6"/>
        <v>82</v>
      </c>
      <c r="M13" s="22">
        <f t="shared" si="7"/>
        <v>77</v>
      </c>
      <c r="O13" s="22">
        <v>80</v>
      </c>
      <c r="P13" s="22">
        <v>80</v>
      </c>
      <c r="Q13" s="23">
        <v>80</v>
      </c>
      <c r="R13" s="22">
        <v>86</v>
      </c>
      <c r="S13" s="22"/>
      <c r="T13" s="23"/>
      <c r="U13" s="22"/>
      <c r="V13" s="22"/>
      <c r="W13" s="23"/>
      <c r="X13" s="22"/>
      <c r="Y13" s="22"/>
      <c r="Z13" s="23"/>
      <c r="AA13" s="22"/>
      <c r="AB13" s="22"/>
      <c r="AC13" s="23"/>
      <c r="AD13" s="23">
        <f t="shared" si="8"/>
        <v>82</v>
      </c>
      <c r="AE13" s="22">
        <v>80</v>
      </c>
      <c r="AF13" s="22"/>
      <c r="AG13" s="23"/>
      <c r="AH13" s="22"/>
      <c r="AI13" s="22"/>
      <c r="AJ13" s="23">
        <v>80</v>
      </c>
      <c r="AK13" s="22"/>
      <c r="AL13" s="22"/>
      <c r="AM13" s="23"/>
      <c r="AN13" s="22"/>
      <c r="AO13" s="22"/>
      <c r="AP13" s="23"/>
      <c r="AQ13" s="22"/>
      <c r="AR13" s="22"/>
      <c r="AS13" s="23"/>
      <c r="AT13" s="22">
        <v>77</v>
      </c>
      <c r="AU13" s="25">
        <f t="shared" si="9"/>
        <v>80.428571428571431</v>
      </c>
      <c r="AV13" s="26">
        <f t="shared" si="10"/>
        <v>80</v>
      </c>
      <c r="AW13" s="32"/>
      <c r="AX13" s="22">
        <v>84</v>
      </c>
      <c r="AY13" s="22"/>
      <c r="AZ13" s="23"/>
      <c r="BA13" s="22">
        <v>80</v>
      </c>
      <c r="BB13" s="22"/>
      <c r="BC13" s="23"/>
      <c r="BD13" s="22"/>
      <c r="BE13" s="22"/>
      <c r="BF13" s="23"/>
      <c r="BG13" s="22"/>
      <c r="BH13" s="22"/>
      <c r="BI13" s="23"/>
      <c r="BJ13" s="22"/>
      <c r="BK13" s="22"/>
      <c r="BL13" s="23"/>
      <c r="BM13" s="23">
        <f t="shared" si="11"/>
        <v>82</v>
      </c>
      <c r="BN13" s="22">
        <v>82</v>
      </c>
      <c r="BO13" s="22"/>
      <c r="BP13" s="23"/>
      <c r="BQ13" s="22">
        <v>80</v>
      </c>
      <c r="BR13" s="22"/>
      <c r="BS13" s="23"/>
      <c r="BT13" s="22"/>
      <c r="BU13" s="22"/>
      <c r="BV13" s="23"/>
      <c r="BW13" s="22"/>
      <c r="BX13" s="22"/>
      <c r="BY13" s="23"/>
      <c r="BZ13" s="22"/>
      <c r="CA13" s="22"/>
      <c r="CB13" s="23"/>
      <c r="CC13" s="25">
        <f t="shared" si="12"/>
        <v>81.5</v>
      </c>
      <c r="CD13" s="26">
        <f t="shared" si="13"/>
        <v>82</v>
      </c>
      <c r="CE13" s="32"/>
      <c r="CF13" s="22">
        <v>11</v>
      </c>
      <c r="CG13" s="33" t="str">
        <f t="shared" si="14"/>
        <v xml:space="preserve">Memiliki kemampuan pemahanan  expression, Reading, Grammar, </v>
      </c>
      <c r="CH13" s="32"/>
      <c r="CI13" s="22">
        <v>11</v>
      </c>
      <c r="CJ13" s="33" t="str">
        <f t="shared" si="15"/>
        <v xml:space="preserve">Memiliki keterampilan  Speaking, Writing, </v>
      </c>
      <c r="CL13" s="35">
        <v>4</v>
      </c>
      <c r="CM13" s="22"/>
      <c r="CO13" s="39">
        <v>0</v>
      </c>
      <c r="CP13" s="40">
        <v>69</v>
      </c>
      <c r="CQ13" s="41" t="s">
        <v>54</v>
      </c>
      <c r="CU13">
        <v>4</v>
      </c>
      <c r="CV13" t="str">
        <f>(IF(CM11="","","Memiliki kemampuan pemahanan "))&amp;(IF(CM10="","",CM10&amp;", "))&amp;(IF(CM11="","",CM11&amp;", "))&amp;(IF(CM12="","",CM12&amp;", "))&amp;(IF(CM14="","",CM14&amp;", "))&amp;(IF(CM15="","",CM15&amp;", "))&amp;(IF(CM16="","",CM16&amp;", "))&amp;(IF(CM17="","",CM17&amp;", "))&amp;(IF(CM18="","",CM18&amp;", "))&amp;(IF(CM19="","",CM19&amp;", "))&amp;(IF(CM13="","","Masih perlu peningkatan pemahaman "&amp;CM13&amp;"."))</f>
        <v xml:space="preserve">Memiliki kemampuan pemahanan expression, Reading, Grammar, </v>
      </c>
    </row>
    <row r="14" spans="1:100">
      <c r="A14" s="12">
        <v>4</v>
      </c>
      <c r="B14" s="12">
        <v>68937</v>
      </c>
      <c r="C14" s="12" t="s">
        <v>98</v>
      </c>
      <c r="E14" s="13">
        <f t="shared" si="0"/>
        <v>80</v>
      </c>
      <c r="F14" s="12" t="str">
        <f t="shared" si="1"/>
        <v>B</v>
      </c>
      <c r="G14" s="12" t="str">
        <f t="shared" si="2"/>
        <v xml:space="preserve">Memiliki kemampuan pemahanan  expression, Reading, Grammar, </v>
      </c>
      <c r="H14" s="13">
        <f t="shared" si="3"/>
        <v>79</v>
      </c>
      <c r="I14" s="12" t="str">
        <f t="shared" si="4"/>
        <v>B</v>
      </c>
      <c r="J14" s="12" t="str">
        <f t="shared" si="5"/>
        <v xml:space="preserve">Memiliki keterampilan  Speaking, Writing, </v>
      </c>
      <c r="L14" s="22">
        <f t="shared" si="6"/>
        <v>80</v>
      </c>
      <c r="M14" s="22">
        <f t="shared" si="7"/>
        <v>78</v>
      </c>
      <c r="O14" s="22">
        <v>75</v>
      </c>
      <c r="P14" s="22">
        <v>75</v>
      </c>
      <c r="Q14" s="23">
        <v>75</v>
      </c>
      <c r="R14" s="22">
        <v>96</v>
      </c>
      <c r="S14" s="22"/>
      <c r="T14" s="23"/>
      <c r="U14" s="22"/>
      <c r="V14" s="22"/>
      <c r="W14" s="23"/>
      <c r="X14" s="22"/>
      <c r="Y14" s="22"/>
      <c r="Z14" s="23"/>
      <c r="AA14" s="22"/>
      <c r="AB14" s="22"/>
      <c r="AC14" s="23"/>
      <c r="AD14" s="23">
        <f t="shared" si="8"/>
        <v>80</v>
      </c>
      <c r="AE14" s="22">
        <v>80</v>
      </c>
      <c r="AF14" s="22"/>
      <c r="AG14" s="23"/>
      <c r="AH14" s="22"/>
      <c r="AI14" s="22"/>
      <c r="AJ14" s="23">
        <v>80</v>
      </c>
      <c r="AK14" s="22"/>
      <c r="AL14" s="22"/>
      <c r="AM14" s="23"/>
      <c r="AN14" s="22"/>
      <c r="AO14" s="22"/>
      <c r="AP14" s="23"/>
      <c r="AQ14" s="22"/>
      <c r="AR14" s="22"/>
      <c r="AS14" s="23"/>
      <c r="AT14" s="22">
        <v>78</v>
      </c>
      <c r="AU14" s="25">
        <f t="shared" si="9"/>
        <v>79.857142857142861</v>
      </c>
      <c r="AV14" s="26">
        <f t="shared" si="10"/>
        <v>80</v>
      </c>
      <c r="AW14" s="32"/>
      <c r="AX14" s="22">
        <v>82</v>
      </c>
      <c r="AY14" s="22"/>
      <c r="AZ14" s="23"/>
      <c r="BA14" s="22">
        <v>79</v>
      </c>
      <c r="BB14" s="22"/>
      <c r="BC14" s="23"/>
      <c r="BD14" s="22"/>
      <c r="BE14" s="22"/>
      <c r="BF14" s="23"/>
      <c r="BG14" s="22"/>
      <c r="BH14" s="22"/>
      <c r="BI14" s="23"/>
      <c r="BJ14" s="22"/>
      <c r="BK14" s="22"/>
      <c r="BL14" s="23"/>
      <c r="BM14" s="23">
        <f t="shared" si="11"/>
        <v>81</v>
      </c>
      <c r="BN14" s="22">
        <v>78</v>
      </c>
      <c r="BO14" s="22"/>
      <c r="BP14" s="23"/>
      <c r="BQ14" s="22">
        <v>76</v>
      </c>
      <c r="BR14" s="22"/>
      <c r="BS14" s="23"/>
      <c r="BT14" s="22"/>
      <c r="BU14" s="22"/>
      <c r="BV14" s="23"/>
      <c r="BW14" s="22"/>
      <c r="BX14" s="22"/>
      <c r="BY14" s="23"/>
      <c r="BZ14" s="22"/>
      <c r="CA14" s="22"/>
      <c r="CB14" s="23"/>
      <c r="CC14" s="25">
        <f t="shared" si="12"/>
        <v>78.75</v>
      </c>
      <c r="CD14" s="26">
        <f t="shared" si="13"/>
        <v>79</v>
      </c>
      <c r="CE14" s="32"/>
      <c r="CF14" s="22">
        <v>11</v>
      </c>
      <c r="CG14" s="33" t="str">
        <f t="shared" si="14"/>
        <v xml:space="preserve">Memiliki kemampuan pemahanan  expression, Reading, Grammar, </v>
      </c>
      <c r="CH14" s="32"/>
      <c r="CI14" s="22">
        <v>11</v>
      </c>
      <c r="CJ14" s="33" t="str">
        <f t="shared" si="15"/>
        <v xml:space="preserve">Memiliki keterampilan  Speaking, Writing, </v>
      </c>
      <c r="CL14" s="35">
        <v>5</v>
      </c>
      <c r="CM14" s="22"/>
      <c r="CO14" s="39">
        <v>70</v>
      </c>
      <c r="CP14" s="42">
        <v>75</v>
      </c>
      <c r="CQ14" s="43" t="s">
        <v>56</v>
      </c>
      <c r="CU14">
        <v>5</v>
      </c>
      <c r="CV14" t="str">
        <f>(IF(CM11="","","Memiliki kemampuan pemahanan "))&amp;(IF(CM10="","",CM10&amp;", "))&amp;(IF(CM11="","",CM11&amp;", "))&amp;(IF(CM12="","",CM12&amp;", "))&amp;(IF(CM13="","",CM13&amp;", "))&amp;(IF(CM15="","",CM15&amp;", "))&amp;(IF(CM16="","",CM16&amp;", "))&amp;(IF(CM17="","",CM17&amp;", "))&amp;(IF(CM18="","",CM18&amp;", "))&amp;(IF(CM19="","",CM19&amp;", "))&amp;(IF(CM14="","","Masih perlu peningkatan pemahaman "&amp;CM14&amp;"."))</f>
        <v xml:space="preserve">Memiliki kemampuan pemahanan expression, Reading, Grammar, </v>
      </c>
    </row>
    <row r="15" spans="1:100">
      <c r="A15" s="12">
        <v>5</v>
      </c>
      <c r="B15" s="12">
        <v>68938</v>
      </c>
      <c r="C15" s="12" t="s">
        <v>99</v>
      </c>
      <c r="E15" s="13">
        <f t="shared" si="0"/>
        <v>80</v>
      </c>
      <c r="F15" s="12" t="str">
        <f t="shared" si="1"/>
        <v>B</v>
      </c>
      <c r="G15" s="12" t="str">
        <f t="shared" si="2"/>
        <v xml:space="preserve">Memiliki kemampuan pemahanan  expression, Reading, Grammar, </v>
      </c>
      <c r="H15" s="13">
        <f t="shared" si="3"/>
        <v>79</v>
      </c>
      <c r="I15" s="12" t="str">
        <f t="shared" si="4"/>
        <v>B</v>
      </c>
      <c r="J15" s="12" t="str">
        <f t="shared" si="5"/>
        <v xml:space="preserve">Memiliki keterampilan  Speaking, Writing, </v>
      </c>
      <c r="L15" s="22">
        <f t="shared" si="6"/>
        <v>79</v>
      </c>
      <c r="M15" s="22">
        <f t="shared" si="7"/>
        <v>85</v>
      </c>
      <c r="O15" s="22">
        <v>80</v>
      </c>
      <c r="P15" s="22">
        <v>75</v>
      </c>
      <c r="Q15" s="23">
        <v>80</v>
      </c>
      <c r="R15" s="22">
        <v>82</v>
      </c>
      <c r="S15" s="22"/>
      <c r="T15" s="23"/>
      <c r="U15" s="22"/>
      <c r="V15" s="22"/>
      <c r="W15" s="23"/>
      <c r="X15" s="22"/>
      <c r="Y15" s="22"/>
      <c r="Z15" s="23"/>
      <c r="AA15" s="22"/>
      <c r="AB15" s="22"/>
      <c r="AC15" s="23"/>
      <c r="AD15" s="23">
        <f t="shared" si="8"/>
        <v>79</v>
      </c>
      <c r="AE15" s="22">
        <v>80</v>
      </c>
      <c r="AF15" s="22"/>
      <c r="AG15" s="23"/>
      <c r="AH15" s="22"/>
      <c r="AI15" s="22"/>
      <c r="AJ15" s="23">
        <v>80</v>
      </c>
      <c r="AK15" s="22"/>
      <c r="AL15" s="22"/>
      <c r="AM15" s="23"/>
      <c r="AN15" s="22"/>
      <c r="AO15" s="22"/>
      <c r="AP15" s="23"/>
      <c r="AQ15" s="22"/>
      <c r="AR15" s="22"/>
      <c r="AS15" s="23"/>
      <c r="AT15" s="22">
        <v>85</v>
      </c>
      <c r="AU15" s="25">
        <f t="shared" si="9"/>
        <v>80.285714285714292</v>
      </c>
      <c r="AV15" s="26">
        <f t="shared" si="10"/>
        <v>80</v>
      </c>
      <c r="AW15" s="32"/>
      <c r="AX15" s="22">
        <v>80</v>
      </c>
      <c r="AY15" s="22"/>
      <c r="AZ15" s="23"/>
      <c r="BA15" s="22">
        <v>79</v>
      </c>
      <c r="BB15" s="22"/>
      <c r="BC15" s="23"/>
      <c r="BD15" s="22"/>
      <c r="BE15" s="22"/>
      <c r="BF15" s="23"/>
      <c r="BG15" s="22"/>
      <c r="BH15" s="22"/>
      <c r="BI15" s="23"/>
      <c r="BJ15" s="22"/>
      <c r="BK15" s="22"/>
      <c r="BL15" s="23"/>
      <c r="BM15" s="23">
        <f t="shared" si="11"/>
        <v>80</v>
      </c>
      <c r="BN15" s="22">
        <v>79</v>
      </c>
      <c r="BO15" s="22"/>
      <c r="BP15" s="23"/>
      <c r="BQ15" s="22">
        <v>79</v>
      </c>
      <c r="BR15" s="22"/>
      <c r="BS15" s="23"/>
      <c r="BT15" s="22"/>
      <c r="BU15" s="22"/>
      <c r="BV15" s="23"/>
      <c r="BW15" s="22"/>
      <c r="BX15" s="22"/>
      <c r="BY15" s="23"/>
      <c r="BZ15" s="22"/>
      <c r="CA15" s="22"/>
      <c r="CB15" s="23"/>
      <c r="CC15" s="25">
        <f t="shared" si="12"/>
        <v>79.25</v>
      </c>
      <c r="CD15" s="26">
        <f t="shared" si="13"/>
        <v>79</v>
      </c>
      <c r="CE15" s="32"/>
      <c r="CF15" s="22">
        <v>11</v>
      </c>
      <c r="CG15" s="33" t="str">
        <f t="shared" si="14"/>
        <v xml:space="preserve">Memiliki kemampuan pemahanan  expression, Reading, Grammar, </v>
      </c>
      <c r="CH15" s="32"/>
      <c r="CI15" s="22">
        <v>11</v>
      </c>
      <c r="CJ15" s="33" t="str">
        <f t="shared" si="15"/>
        <v xml:space="preserve">Memiliki keterampilan  Speaking, Writing, </v>
      </c>
      <c r="CL15" s="35">
        <v>6</v>
      </c>
      <c r="CM15" s="22"/>
      <c r="CO15" s="39">
        <v>76</v>
      </c>
      <c r="CP15" s="42">
        <v>90</v>
      </c>
      <c r="CQ15" s="43" t="s">
        <v>58</v>
      </c>
      <c r="CU15">
        <v>6</v>
      </c>
      <c r="CV15" t="str">
        <f>(IF(CM11="","","Memiliki kemampuan pemahanan "))&amp;(IF(CM10="","",CM10&amp;", "))&amp;(IF(CM11="","",CM11&amp;", "))&amp;(IF(CM12="","",CM12&amp;", "))&amp;(IF(CM13="","",CM13&amp;", "))&amp;(IF(CM14="","",CM14&amp;", "))&amp;(IF(CM16="","",CM16&amp;", "))&amp;(IF(CM17="","",CM17&amp;", "))&amp;(IF(CM18="","",CM18&amp;", "))&amp;(IF(CM19="","",CM19&amp;", "))&amp;(IF(CM15="","","Masih perlu peningkatan pemahaman "&amp;CM15&amp;"."))</f>
        <v xml:space="preserve">Memiliki kemampuan pemahanan expression, Reading, Grammar, </v>
      </c>
    </row>
    <row r="16" spans="1:100">
      <c r="A16" s="12">
        <v>6</v>
      </c>
      <c r="B16" s="12">
        <v>68939</v>
      </c>
      <c r="C16" s="12" t="s">
        <v>100</v>
      </c>
      <c r="E16" s="13">
        <f t="shared" si="0"/>
        <v>77</v>
      </c>
      <c r="F16" s="12" t="str">
        <f t="shared" si="1"/>
        <v>B</v>
      </c>
      <c r="G16" s="12" t="str">
        <f t="shared" si="2"/>
        <v xml:space="preserve">Memiliki kemampuan pemahanan  expression, Reading, Grammar, </v>
      </c>
      <c r="H16" s="13">
        <f t="shared" si="3"/>
        <v>76</v>
      </c>
      <c r="I16" s="12" t="str">
        <f t="shared" si="4"/>
        <v>B</v>
      </c>
      <c r="J16" s="12" t="str">
        <f t="shared" si="5"/>
        <v xml:space="preserve">Memiliki keterampilan  Speaking, Writing, </v>
      </c>
      <c r="L16" s="22">
        <f t="shared" si="6"/>
        <v>78</v>
      </c>
      <c r="M16" s="22">
        <f t="shared" si="7"/>
        <v>70</v>
      </c>
      <c r="O16" s="22">
        <v>75</v>
      </c>
      <c r="P16" s="22">
        <v>75</v>
      </c>
      <c r="Q16" s="23">
        <v>75</v>
      </c>
      <c r="R16" s="22">
        <v>88</v>
      </c>
      <c r="S16" s="22"/>
      <c r="T16" s="23"/>
      <c r="U16" s="22"/>
      <c r="V16" s="22"/>
      <c r="W16" s="23"/>
      <c r="X16" s="22"/>
      <c r="Y16" s="22"/>
      <c r="Z16" s="23"/>
      <c r="AA16" s="22"/>
      <c r="AB16" s="22"/>
      <c r="AC16" s="23"/>
      <c r="AD16" s="23">
        <f t="shared" si="8"/>
        <v>78</v>
      </c>
      <c r="AE16" s="22">
        <v>78</v>
      </c>
      <c r="AF16" s="22"/>
      <c r="AG16" s="23"/>
      <c r="AH16" s="22"/>
      <c r="AI16" s="22"/>
      <c r="AJ16" s="23">
        <v>76</v>
      </c>
      <c r="AK16" s="22"/>
      <c r="AL16" s="22"/>
      <c r="AM16" s="23"/>
      <c r="AN16" s="22"/>
      <c r="AO16" s="22"/>
      <c r="AP16" s="23"/>
      <c r="AQ16" s="22"/>
      <c r="AR16" s="22"/>
      <c r="AS16" s="23"/>
      <c r="AT16" s="22">
        <v>70</v>
      </c>
      <c r="AU16" s="25">
        <f t="shared" si="9"/>
        <v>76.714285714285708</v>
      </c>
      <c r="AV16" s="26">
        <f t="shared" si="10"/>
        <v>77</v>
      </c>
      <c r="AW16" s="32"/>
      <c r="AX16" s="22">
        <v>75</v>
      </c>
      <c r="AY16" s="22"/>
      <c r="AZ16" s="23"/>
      <c r="BA16" s="22">
        <v>76</v>
      </c>
      <c r="BB16" s="22"/>
      <c r="BC16" s="23"/>
      <c r="BD16" s="22"/>
      <c r="BE16" s="22"/>
      <c r="BF16" s="23"/>
      <c r="BG16" s="22"/>
      <c r="BH16" s="22"/>
      <c r="BI16" s="23"/>
      <c r="BJ16" s="22"/>
      <c r="BK16" s="22"/>
      <c r="BL16" s="23"/>
      <c r="BM16" s="23">
        <f t="shared" si="11"/>
        <v>76</v>
      </c>
      <c r="BN16" s="22">
        <v>76</v>
      </c>
      <c r="BO16" s="22"/>
      <c r="BP16" s="23"/>
      <c r="BQ16" s="22">
        <v>76</v>
      </c>
      <c r="BR16" s="22"/>
      <c r="BS16" s="23"/>
      <c r="BT16" s="22"/>
      <c r="BU16" s="22"/>
      <c r="BV16" s="23"/>
      <c r="BW16" s="22"/>
      <c r="BX16" s="22"/>
      <c r="BY16" s="23"/>
      <c r="BZ16" s="22"/>
      <c r="CA16" s="22"/>
      <c r="CB16" s="23"/>
      <c r="CC16" s="25">
        <f t="shared" si="12"/>
        <v>75.75</v>
      </c>
      <c r="CD16" s="26">
        <f t="shared" si="13"/>
        <v>76</v>
      </c>
      <c r="CE16" s="32"/>
      <c r="CF16" s="22">
        <v>11</v>
      </c>
      <c r="CG16" s="33" t="str">
        <f t="shared" si="14"/>
        <v xml:space="preserve">Memiliki kemampuan pemahanan  expression, Reading, Grammar, </v>
      </c>
      <c r="CH16" s="32"/>
      <c r="CI16" s="22">
        <v>11</v>
      </c>
      <c r="CJ16" s="33" t="str">
        <f t="shared" si="15"/>
        <v xml:space="preserve">Memiliki keterampilan  Speaking, Writing, </v>
      </c>
      <c r="CL16" s="35">
        <v>7</v>
      </c>
      <c r="CM16" s="22"/>
      <c r="CO16" s="39">
        <v>91</v>
      </c>
      <c r="CP16" s="42">
        <v>100</v>
      </c>
      <c r="CQ16" s="43" t="s">
        <v>15</v>
      </c>
      <c r="CU16">
        <v>7</v>
      </c>
      <c r="CV16" t="str">
        <f>(IF(CM11="","","Memiliki kemampuan pemahanan "))&amp;(IF(CM10="","",CM10&amp;", "))&amp;(IF(CM11="","",CM11&amp;", "))&amp;(IF(CM12="","",CM12&amp;", "))&amp;(IF(CM13="","",CM13&amp;", "))&amp;(IF(CM14="","",CM14&amp;", "))&amp;(IF(CM15="","",CM15&amp;", "))&amp;(IF(CM17="","",CM17&amp;", "))&amp;(IF(CM18="","",CM18&amp;", "))&amp;(IF(CM19="","",CM19&amp;", "))&amp;(IF(CM16="","","Masih perlu peningkatan pemahaman "&amp;CM16&amp;"."))</f>
        <v xml:space="preserve">Memiliki kemampuan pemahanan expression, Reading, Grammar, </v>
      </c>
    </row>
    <row r="17" spans="1:100">
      <c r="A17" s="12">
        <v>7</v>
      </c>
      <c r="B17" s="12">
        <v>68940</v>
      </c>
      <c r="C17" s="12" t="s">
        <v>101</v>
      </c>
      <c r="E17" s="13">
        <f t="shared" si="0"/>
        <v>77</v>
      </c>
      <c r="F17" s="12" t="str">
        <f t="shared" si="1"/>
        <v>B</v>
      </c>
      <c r="G17" s="12" t="str">
        <f t="shared" si="2"/>
        <v xml:space="preserve">Memiliki kemampuan pemahanan  expression, Reading, Grammar, </v>
      </c>
      <c r="H17" s="13">
        <f t="shared" si="3"/>
        <v>76</v>
      </c>
      <c r="I17" s="12" t="str">
        <f t="shared" si="4"/>
        <v>B</v>
      </c>
      <c r="J17" s="12" t="str">
        <f t="shared" si="5"/>
        <v xml:space="preserve">Memiliki keterampilan  Speaking, Writing, </v>
      </c>
      <c r="L17" s="22">
        <f t="shared" si="6"/>
        <v>73</v>
      </c>
      <c r="M17" s="22">
        <f t="shared" si="7"/>
        <v>84</v>
      </c>
      <c r="O17" s="22">
        <v>80</v>
      </c>
      <c r="P17" s="22">
        <v>70</v>
      </c>
      <c r="Q17" s="23">
        <v>70</v>
      </c>
      <c r="R17" s="22">
        <v>70</v>
      </c>
      <c r="S17" s="22"/>
      <c r="T17" s="23"/>
      <c r="U17" s="22"/>
      <c r="V17" s="22"/>
      <c r="W17" s="23"/>
      <c r="X17" s="22"/>
      <c r="Y17" s="22"/>
      <c r="Z17" s="23"/>
      <c r="AA17" s="22"/>
      <c r="AB17" s="22"/>
      <c r="AC17" s="23"/>
      <c r="AD17" s="23">
        <f t="shared" si="8"/>
        <v>73</v>
      </c>
      <c r="AE17" s="22">
        <v>75</v>
      </c>
      <c r="AF17" s="22"/>
      <c r="AG17" s="23"/>
      <c r="AH17" s="22"/>
      <c r="AI17" s="22"/>
      <c r="AJ17" s="23">
        <v>89</v>
      </c>
      <c r="AK17" s="22"/>
      <c r="AL17" s="22"/>
      <c r="AM17" s="23"/>
      <c r="AN17" s="22"/>
      <c r="AO17" s="22"/>
      <c r="AP17" s="23"/>
      <c r="AQ17" s="22"/>
      <c r="AR17" s="22"/>
      <c r="AS17" s="23"/>
      <c r="AT17" s="22">
        <v>84</v>
      </c>
      <c r="AU17" s="25">
        <f t="shared" si="9"/>
        <v>76.857142857142861</v>
      </c>
      <c r="AV17" s="26">
        <f t="shared" si="10"/>
        <v>77</v>
      </c>
      <c r="AW17" s="32"/>
      <c r="AX17" s="22">
        <v>77</v>
      </c>
      <c r="AY17" s="22"/>
      <c r="AZ17" s="23"/>
      <c r="BA17" s="22">
        <v>75</v>
      </c>
      <c r="BB17" s="22"/>
      <c r="BC17" s="23"/>
      <c r="BD17" s="22"/>
      <c r="BE17" s="22"/>
      <c r="BF17" s="23"/>
      <c r="BG17" s="22"/>
      <c r="BH17" s="22"/>
      <c r="BI17" s="23"/>
      <c r="BJ17" s="22"/>
      <c r="BK17" s="22"/>
      <c r="BL17" s="23"/>
      <c r="BM17" s="23">
        <f t="shared" si="11"/>
        <v>76</v>
      </c>
      <c r="BN17" s="22">
        <v>75</v>
      </c>
      <c r="BO17" s="22"/>
      <c r="BP17" s="23"/>
      <c r="BQ17" s="22">
        <v>78</v>
      </c>
      <c r="BR17" s="22"/>
      <c r="BS17" s="23"/>
      <c r="BT17" s="22"/>
      <c r="BU17" s="22"/>
      <c r="BV17" s="23"/>
      <c r="BW17" s="22"/>
      <c r="BX17" s="22"/>
      <c r="BY17" s="23"/>
      <c r="BZ17" s="22"/>
      <c r="CA17" s="22"/>
      <c r="CB17" s="23"/>
      <c r="CC17" s="25">
        <f t="shared" si="12"/>
        <v>76.25</v>
      </c>
      <c r="CD17" s="26">
        <f t="shared" si="13"/>
        <v>76</v>
      </c>
      <c r="CE17" s="32"/>
      <c r="CF17" s="22">
        <v>11</v>
      </c>
      <c r="CG17" s="33" t="str">
        <f t="shared" si="14"/>
        <v xml:space="preserve">Memiliki kemampuan pemahanan  expression, Reading, Grammar, </v>
      </c>
      <c r="CH17" s="32"/>
      <c r="CI17" s="22">
        <v>11</v>
      </c>
      <c r="CJ17" s="33" t="str">
        <f t="shared" si="15"/>
        <v xml:space="preserve">Memiliki keterampilan  Speaking, Writing, </v>
      </c>
      <c r="CL17" s="35">
        <v>8</v>
      </c>
      <c r="CM17" s="22"/>
      <c r="CO17" s="44"/>
      <c r="CP17" s="44"/>
      <c r="CQ17" s="44"/>
      <c r="CU17">
        <v>8</v>
      </c>
      <c r="CV17" t="str">
        <f>(IF(CM11="","","Memiliki kemampuan pemahanan "))&amp;(IF(CM10="","",CM10&amp;", "))&amp;(IF(CM11="","",CM11&amp;", "))&amp;(IF(CM12="","",CM12&amp;", "))&amp;(IF(CM13="","",CM13&amp;", "))&amp;(IF(CM14="","",CM14&amp;", "))&amp;(IF(CM15="","",CM15&amp;", "))&amp;(IF(CM16="","",CM16&amp;", "))&amp;(IF(CM18="","",CM18&amp;", "))&amp;(IF(CM19="","",CM19&amp;", "))&amp;(IF(CM17="","","Masih perlu peningkatan pemahaman "&amp;CM17&amp;"."))</f>
        <v xml:space="preserve">Memiliki kemampuan pemahanan expression, Reading, Grammar, </v>
      </c>
    </row>
    <row r="18" spans="1:100">
      <c r="A18" s="12">
        <v>8</v>
      </c>
      <c r="B18" s="12">
        <v>68941</v>
      </c>
      <c r="C18" s="12" t="s">
        <v>102</v>
      </c>
      <c r="E18" s="13">
        <f t="shared" si="0"/>
        <v>76</v>
      </c>
      <c r="F18" s="12" t="str">
        <f t="shared" si="1"/>
        <v>B</v>
      </c>
      <c r="G18" s="12" t="str">
        <f t="shared" si="2"/>
        <v xml:space="preserve">Memiliki kemampuan pemahanan  expression, Reading, Grammar, </v>
      </c>
      <c r="H18" s="13">
        <f t="shared" si="3"/>
        <v>77</v>
      </c>
      <c r="I18" s="12" t="str">
        <f t="shared" si="4"/>
        <v>B</v>
      </c>
      <c r="J18" s="12" t="str">
        <f t="shared" si="5"/>
        <v xml:space="preserve">Memiliki keterampilan  Speaking, Writing, </v>
      </c>
      <c r="L18" s="22">
        <f t="shared" si="6"/>
        <v>71</v>
      </c>
      <c r="M18" s="22">
        <f t="shared" si="7"/>
        <v>72</v>
      </c>
      <c r="O18" s="22">
        <v>70</v>
      </c>
      <c r="P18" s="22">
        <v>70</v>
      </c>
      <c r="Q18" s="23">
        <v>70</v>
      </c>
      <c r="R18" s="22">
        <v>74</v>
      </c>
      <c r="S18" s="22"/>
      <c r="T18" s="23"/>
      <c r="U18" s="22"/>
      <c r="V18" s="22"/>
      <c r="W18" s="23"/>
      <c r="X18" s="22"/>
      <c r="Y18" s="22"/>
      <c r="Z18" s="23"/>
      <c r="AA18" s="22"/>
      <c r="AB18" s="22"/>
      <c r="AC18" s="23"/>
      <c r="AD18" s="23">
        <f t="shared" si="8"/>
        <v>71</v>
      </c>
      <c r="AE18" s="22">
        <v>85</v>
      </c>
      <c r="AF18" s="22"/>
      <c r="AG18" s="23"/>
      <c r="AH18" s="22"/>
      <c r="AI18" s="22"/>
      <c r="AJ18" s="23">
        <v>90</v>
      </c>
      <c r="AK18" s="22"/>
      <c r="AL18" s="22"/>
      <c r="AM18" s="23"/>
      <c r="AN18" s="22"/>
      <c r="AO18" s="22"/>
      <c r="AP18" s="23"/>
      <c r="AQ18" s="22"/>
      <c r="AR18" s="22"/>
      <c r="AS18" s="23"/>
      <c r="AT18" s="22">
        <v>72</v>
      </c>
      <c r="AU18" s="25">
        <f t="shared" si="9"/>
        <v>75.857142857142861</v>
      </c>
      <c r="AV18" s="26">
        <f t="shared" si="10"/>
        <v>76</v>
      </c>
      <c r="AW18" s="32"/>
      <c r="AX18" s="22">
        <v>77</v>
      </c>
      <c r="AY18" s="22"/>
      <c r="AZ18" s="23"/>
      <c r="BA18" s="22">
        <v>78</v>
      </c>
      <c r="BB18" s="22"/>
      <c r="BC18" s="23"/>
      <c r="BD18" s="22"/>
      <c r="BE18" s="22"/>
      <c r="BF18" s="23"/>
      <c r="BG18" s="22"/>
      <c r="BH18" s="22"/>
      <c r="BI18" s="23"/>
      <c r="BJ18" s="22"/>
      <c r="BK18" s="22"/>
      <c r="BL18" s="23"/>
      <c r="BM18" s="23">
        <f t="shared" si="11"/>
        <v>78</v>
      </c>
      <c r="BN18" s="22">
        <v>75</v>
      </c>
      <c r="BO18" s="22"/>
      <c r="BP18" s="23"/>
      <c r="BQ18" s="22">
        <v>76</v>
      </c>
      <c r="BR18" s="22"/>
      <c r="BS18" s="23"/>
      <c r="BT18" s="22"/>
      <c r="BU18" s="22"/>
      <c r="BV18" s="23"/>
      <c r="BW18" s="22"/>
      <c r="BX18" s="22"/>
      <c r="BY18" s="23"/>
      <c r="BZ18" s="22"/>
      <c r="CA18" s="22"/>
      <c r="CB18" s="23"/>
      <c r="CC18" s="25">
        <f t="shared" si="12"/>
        <v>76.5</v>
      </c>
      <c r="CD18" s="26">
        <f t="shared" si="13"/>
        <v>77</v>
      </c>
      <c r="CE18" s="32"/>
      <c r="CF18" s="22">
        <v>11</v>
      </c>
      <c r="CG18" s="33" t="str">
        <f t="shared" si="14"/>
        <v xml:space="preserve">Memiliki kemampuan pemahanan  expression, Reading, Grammar, </v>
      </c>
      <c r="CH18" s="32"/>
      <c r="CI18" s="22">
        <v>11</v>
      </c>
      <c r="CJ18" s="33" t="str">
        <f t="shared" si="15"/>
        <v xml:space="preserve">Memiliki keterampilan  Speaking, Writing, </v>
      </c>
      <c r="CL18" s="35">
        <v>9</v>
      </c>
      <c r="CM18" s="22"/>
      <c r="CO18" s="44"/>
      <c r="CP18" s="44"/>
      <c r="CQ18" s="44"/>
      <c r="CU18">
        <v>9</v>
      </c>
      <c r="CV18" t="str">
        <f>(IF(CM11="","","Memiliki kemampuan pemahanan "))&amp;(IF(CM10="","",CM10&amp;", "))&amp;(IF(CM11="","",CM11&amp;", "))&amp;(IF(CM12="","",CM12&amp;", "))&amp;(IF(CM13="","",CM13&amp;", "))&amp;(IF(CM14="","",CM14&amp;", "))&amp;(IF(CM15="","",CM15&amp;", "))&amp;(IF(CM16="","",CM16&amp;", "))&amp;(IF(CM17="","",CM17&amp;", "))&amp;(IF(CM19="","",CM19&amp;", "))&amp;(IF(CM18="","","Masih perlu peningkatan pemahaman "&amp;CM18&amp;"."))</f>
        <v xml:space="preserve">Memiliki kemampuan pemahanan expression, Reading, Grammar, </v>
      </c>
    </row>
    <row r="19" spans="1:100">
      <c r="A19" s="12">
        <v>9</v>
      </c>
      <c r="B19" s="12">
        <v>68942</v>
      </c>
      <c r="C19" s="12" t="s">
        <v>103</v>
      </c>
      <c r="E19" s="13">
        <f t="shared" si="0"/>
        <v>80</v>
      </c>
      <c r="F19" s="12" t="str">
        <f t="shared" si="1"/>
        <v>B</v>
      </c>
      <c r="G19" s="12" t="str">
        <f t="shared" si="2"/>
        <v xml:space="preserve">Memiliki kemampuan pemahanan  expression, Reading, Grammar, </v>
      </c>
      <c r="H19" s="13">
        <f t="shared" si="3"/>
        <v>81</v>
      </c>
      <c r="I19" s="12" t="str">
        <f t="shared" si="4"/>
        <v>B</v>
      </c>
      <c r="J19" s="12" t="str">
        <f t="shared" si="5"/>
        <v xml:space="preserve">Memiliki keterampilan  Speaking, Writing, </v>
      </c>
      <c r="L19" s="22">
        <f t="shared" si="6"/>
        <v>76</v>
      </c>
      <c r="M19" s="22">
        <f t="shared" si="7"/>
        <v>84</v>
      </c>
      <c r="O19" s="22">
        <v>80</v>
      </c>
      <c r="P19" s="22">
        <v>75</v>
      </c>
      <c r="Q19" s="23">
        <v>75</v>
      </c>
      <c r="R19" s="22">
        <v>74</v>
      </c>
      <c r="S19" s="22"/>
      <c r="T19" s="23"/>
      <c r="U19" s="22"/>
      <c r="V19" s="22"/>
      <c r="W19" s="23"/>
      <c r="X19" s="22"/>
      <c r="Y19" s="22"/>
      <c r="Z19" s="23"/>
      <c r="AA19" s="22"/>
      <c r="AB19" s="22"/>
      <c r="AC19" s="23"/>
      <c r="AD19" s="23">
        <f t="shared" si="8"/>
        <v>76</v>
      </c>
      <c r="AE19" s="22">
        <v>85</v>
      </c>
      <c r="AF19" s="22"/>
      <c r="AG19" s="23"/>
      <c r="AH19" s="22"/>
      <c r="AI19" s="22"/>
      <c r="AJ19" s="23">
        <v>90</v>
      </c>
      <c r="AK19" s="22"/>
      <c r="AL19" s="22"/>
      <c r="AM19" s="23"/>
      <c r="AN19" s="22"/>
      <c r="AO19" s="22"/>
      <c r="AP19" s="23"/>
      <c r="AQ19" s="22"/>
      <c r="AR19" s="22"/>
      <c r="AS19" s="23"/>
      <c r="AT19" s="22">
        <v>84</v>
      </c>
      <c r="AU19" s="25">
        <f t="shared" si="9"/>
        <v>80.428571428571431</v>
      </c>
      <c r="AV19" s="26">
        <f t="shared" si="10"/>
        <v>80</v>
      </c>
      <c r="AW19" s="32"/>
      <c r="AX19" s="22">
        <v>77</v>
      </c>
      <c r="AY19" s="22"/>
      <c r="AZ19" s="23"/>
      <c r="BA19" s="22">
        <v>80</v>
      </c>
      <c r="BB19" s="22"/>
      <c r="BC19" s="23"/>
      <c r="BD19" s="22"/>
      <c r="BE19" s="22"/>
      <c r="BF19" s="23"/>
      <c r="BG19" s="22"/>
      <c r="BH19" s="22"/>
      <c r="BI19" s="23"/>
      <c r="BJ19" s="22"/>
      <c r="BK19" s="22"/>
      <c r="BL19" s="23"/>
      <c r="BM19" s="23">
        <f t="shared" si="11"/>
        <v>79</v>
      </c>
      <c r="BN19" s="22">
        <v>76</v>
      </c>
      <c r="BO19" s="22"/>
      <c r="BP19" s="23"/>
      <c r="BQ19" s="22">
        <v>90</v>
      </c>
      <c r="BR19" s="22"/>
      <c r="BS19" s="23"/>
      <c r="BT19" s="22"/>
      <c r="BU19" s="22"/>
      <c r="BV19" s="23"/>
      <c r="BW19" s="22"/>
      <c r="BX19" s="22"/>
      <c r="BY19" s="23"/>
      <c r="BZ19" s="22"/>
      <c r="CA19" s="22"/>
      <c r="CB19" s="23"/>
      <c r="CC19" s="25">
        <f t="shared" si="12"/>
        <v>80.75</v>
      </c>
      <c r="CD19" s="26">
        <f t="shared" si="13"/>
        <v>81</v>
      </c>
      <c r="CE19" s="32"/>
      <c r="CF19" s="22">
        <v>11</v>
      </c>
      <c r="CG19" s="33" t="str">
        <f t="shared" si="14"/>
        <v xml:space="preserve">Memiliki kemampuan pemahanan  expression, Reading, Grammar, </v>
      </c>
      <c r="CH19" s="32"/>
      <c r="CI19" s="22">
        <v>11</v>
      </c>
      <c r="CJ19" s="33" t="str">
        <f t="shared" si="15"/>
        <v xml:space="preserve">Memiliki keterampilan  Speaking, Writing, </v>
      </c>
      <c r="CL19" s="35">
        <v>10</v>
      </c>
      <c r="CM19" s="22"/>
      <c r="CO19" s="44"/>
      <c r="CP19" s="44"/>
      <c r="CQ19" s="44"/>
      <c r="CU19">
        <v>10</v>
      </c>
      <c r="CV19" t="str">
        <f>(IF(CM11="","","Memiliki kemampuan pemahanan "))&amp;(IF(CM10="","",CM10&amp;", "))&amp;(IF(CM11="","",CM11&amp;", "))&amp;(IF(CM12="","",CM12&amp;", "))&amp;(IF(CM13="","",CM13&amp;", "))&amp;(IF(CM14="","",CM14&amp;", "))&amp;(IF(CM15="","",CM15&amp;", "))&amp;(IF(CM16="","",CM16&amp;", "))&amp;(IF(CM17="","",CM17&amp;", "))&amp;(IF(CM18="","",CM18&amp;", "))&amp;(IF(CM19="","","Masih perlu peningkatan pemahaman "&amp;CM19&amp;"."))</f>
        <v xml:space="preserve">Memiliki kemampuan pemahanan expression, Reading, Grammar, </v>
      </c>
    </row>
    <row r="20" spans="1:100">
      <c r="A20" s="12">
        <v>10</v>
      </c>
      <c r="B20" s="12">
        <v>68943</v>
      </c>
      <c r="C20" s="12" t="s">
        <v>104</v>
      </c>
      <c r="E20" s="13">
        <f t="shared" si="0"/>
        <v>80</v>
      </c>
      <c r="F20" s="12" t="str">
        <f t="shared" si="1"/>
        <v>B</v>
      </c>
      <c r="G20" s="12" t="str">
        <f t="shared" si="2"/>
        <v xml:space="preserve">Memiliki kemampuan pemahanan  expression, Reading, Grammar, </v>
      </c>
      <c r="H20" s="13">
        <f t="shared" si="3"/>
        <v>80</v>
      </c>
      <c r="I20" s="12" t="str">
        <f t="shared" si="4"/>
        <v>B</v>
      </c>
      <c r="J20" s="12" t="str">
        <f t="shared" si="5"/>
        <v xml:space="preserve">Memiliki keterampilan  Speaking, Writing, </v>
      </c>
      <c r="L20" s="22">
        <f t="shared" si="6"/>
        <v>76</v>
      </c>
      <c r="M20" s="22">
        <f t="shared" si="7"/>
        <v>78</v>
      </c>
      <c r="O20" s="22">
        <v>75</v>
      </c>
      <c r="P20" s="22">
        <v>75</v>
      </c>
      <c r="Q20" s="23">
        <v>70</v>
      </c>
      <c r="R20" s="22">
        <v>84</v>
      </c>
      <c r="S20" s="22"/>
      <c r="T20" s="23"/>
      <c r="U20" s="22"/>
      <c r="V20" s="22"/>
      <c r="W20" s="23"/>
      <c r="X20" s="22"/>
      <c r="Y20" s="22"/>
      <c r="Z20" s="23"/>
      <c r="AA20" s="22"/>
      <c r="AB20" s="22"/>
      <c r="AC20" s="23"/>
      <c r="AD20" s="23">
        <f t="shared" si="8"/>
        <v>76</v>
      </c>
      <c r="AE20" s="22">
        <v>85</v>
      </c>
      <c r="AF20" s="22"/>
      <c r="AG20" s="23"/>
      <c r="AH20" s="22"/>
      <c r="AI20" s="22"/>
      <c r="AJ20" s="23">
        <v>90</v>
      </c>
      <c r="AK20" s="22"/>
      <c r="AL20" s="22"/>
      <c r="AM20" s="23"/>
      <c r="AN20" s="22"/>
      <c r="AO20" s="22"/>
      <c r="AP20" s="23"/>
      <c r="AQ20" s="22"/>
      <c r="AR20" s="22"/>
      <c r="AS20" s="23"/>
      <c r="AT20" s="22">
        <v>78</v>
      </c>
      <c r="AU20" s="25">
        <f t="shared" si="9"/>
        <v>79.571428571428569</v>
      </c>
      <c r="AV20" s="26">
        <f t="shared" si="10"/>
        <v>80</v>
      </c>
      <c r="AW20" s="32"/>
      <c r="AX20" s="22">
        <v>78</v>
      </c>
      <c r="AY20" s="22"/>
      <c r="AZ20" s="23"/>
      <c r="BA20" s="22">
        <v>80</v>
      </c>
      <c r="BB20" s="22"/>
      <c r="BC20" s="23"/>
      <c r="BD20" s="22"/>
      <c r="BE20" s="22"/>
      <c r="BF20" s="23"/>
      <c r="BG20" s="22"/>
      <c r="BH20" s="22"/>
      <c r="BI20" s="23"/>
      <c r="BJ20" s="22"/>
      <c r="BK20" s="22"/>
      <c r="BL20" s="23"/>
      <c r="BM20" s="23">
        <f t="shared" si="11"/>
        <v>79</v>
      </c>
      <c r="BN20" s="22">
        <v>76</v>
      </c>
      <c r="BO20" s="22"/>
      <c r="BP20" s="23"/>
      <c r="BQ20" s="22">
        <v>86</v>
      </c>
      <c r="BR20" s="22"/>
      <c r="BS20" s="23"/>
      <c r="BT20" s="22"/>
      <c r="BU20" s="22"/>
      <c r="BV20" s="23"/>
      <c r="BW20" s="22"/>
      <c r="BX20" s="22"/>
      <c r="BY20" s="23"/>
      <c r="BZ20" s="22"/>
      <c r="CA20" s="22"/>
      <c r="CB20" s="23"/>
      <c r="CC20" s="25">
        <f t="shared" si="12"/>
        <v>80</v>
      </c>
      <c r="CD20" s="26">
        <f t="shared" si="13"/>
        <v>80</v>
      </c>
      <c r="CE20" s="32"/>
      <c r="CF20" s="22">
        <v>11</v>
      </c>
      <c r="CG20" s="33" t="str">
        <f t="shared" si="14"/>
        <v xml:space="preserve">Memiliki kemampuan pemahanan  expression, Reading, Grammar, </v>
      </c>
      <c r="CH20" s="32"/>
      <c r="CI20" s="22">
        <v>11</v>
      </c>
      <c r="CJ20" s="33" t="str">
        <f t="shared" si="15"/>
        <v xml:space="preserve">Memiliki keterampilan  Speaking, Writing, </v>
      </c>
      <c r="CO20" s="44"/>
      <c r="CP20" s="44"/>
      <c r="CQ20" s="44"/>
      <c r="CU20">
        <v>11</v>
      </c>
      <c r="CV20" t="str">
        <f>(IF(CM10="","","Memiliki kemampuan pemahanan  "))&amp;(IF(CM10="","",CM10&amp;", "))&amp;(IF(CM11="","",CM11&amp;", "))&amp;(IF(CM12="","",CM12&amp;", "))&amp;(IF(CM13="","",CM13&amp;", "))&amp;(IF(CM14="","",CM14&amp;", "))&amp;(IF(CM15="","",CM15&amp;", "))&amp;(IF(CM16="","",CM16&amp;", "))&amp;(IF(CM17="","",CM17&amp;", "))&amp;(IF(CM18="","",CM18&amp;", "))&amp;(IF(CM19="","",CM19&amp;"."))</f>
        <v xml:space="preserve">Memiliki kemampuan pemahanan  expression, Reading, Grammar, </v>
      </c>
    </row>
    <row r="21" spans="1:100" ht="18.75" customHeight="1">
      <c r="A21" s="12">
        <v>11</v>
      </c>
      <c r="B21" s="12">
        <v>68944</v>
      </c>
      <c r="C21" s="12" t="s">
        <v>105</v>
      </c>
      <c r="E21" s="13">
        <f t="shared" si="0"/>
        <v>77</v>
      </c>
      <c r="F21" s="12" t="str">
        <f t="shared" si="1"/>
        <v>B</v>
      </c>
      <c r="G21" s="12" t="str">
        <f t="shared" si="2"/>
        <v xml:space="preserve">Memiliki kemampuan pemahanan  expression, Reading, Grammar, </v>
      </c>
      <c r="H21" s="13">
        <f t="shared" si="3"/>
        <v>76</v>
      </c>
      <c r="I21" s="12" t="str">
        <f t="shared" si="4"/>
        <v>B</v>
      </c>
      <c r="J21" s="12" t="str">
        <f t="shared" si="5"/>
        <v xml:space="preserve">Memiliki keterampilan  Speaking, Writing, </v>
      </c>
      <c r="L21" s="22">
        <f t="shared" si="6"/>
        <v>76</v>
      </c>
      <c r="M21" s="22">
        <f t="shared" si="7"/>
        <v>74</v>
      </c>
      <c r="O21" s="22">
        <v>70</v>
      </c>
      <c r="P21" s="22">
        <v>70</v>
      </c>
      <c r="Q21" s="23">
        <v>75</v>
      </c>
      <c r="R21" s="22">
        <v>90</v>
      </c>
      <c r="S21" s="22"/>
      <c r="T21" s="23"/>
      <c r="U21" s="22"/>
      <c r="V21" s="22"/>
      <c r="W21" s="23"/>
      <c r="X21" s="22"/>
      <c r="Y21" s="22"/>
      <c r="Z21" s="23"/>
      <c r="AA21" s="22"/>
      <c r="AB21" s="22"/>
      <c r="AC21" s="23"/>
      <c r="AD21" s="23">
        <f t="shared" si="8"/>
        <v>76</v>
      </c>
      <c r="AE21" s="22">
        <v>80</v>
      </c>
      <c r="AF21" s="22"/>
      <c r="AG21" s="23"/>
      <c r="AH21" s="22"/>
      <c r="AI21" s="22"/>
      <c r="AJ21" s="23">
        <v>80</v>
      </c>
      <c r="AK21" s="22"/>
      <c r="AL21" s="22"/>
      <c r="AM21" s="23"/>
      <c r="AN21" s="22"/>
      <c r="AO21" s="22"/>
      <c r="AP21" s="23"/>
      <c r="AQ21" s="22"/>
      <c r="AR21" s="22"/>
      <c r="AS21" s="23"/>
      <c r="AT21" s="22">
        <v>74</v>
      </c>
      <c r="AU21" s="25">
        <f t="shared" si="9"/>
        <v>77</v>
      </c>
      <c r="AV21" s="26">
        <f t="shared" si="10"/>
        <v>77</v>
      </c>
      <c r="AW21" s="32"/>
      <c r="AX21" s="22">
        <v>75</v>
      </c>
      <c r="AY21" s="22"/>
      <c r="AZ21" s="23"/>
      <c r="BA21" s="22">
        <v>77</v>
      </c>
      <c r="BB21" s="22"/>
      <c r="BC21" s="23"/>
      <c r="BD21" s="22"/>
      <c r="BE21" s="22"/>
      <c r="BF21" s="23"/>
      <c r="BG21" s="22"/>
      <c r="BH21" s="22"/>
      <c r="BI21" s="23"/>
      <c r="BJ21" s="22"/>
      <c r="BK21" s="22"/>
      <c r="BL21" s="23"/>
      <c r="BM21" s="23">
        <f t="shared" si="11"/>
        <v>76</v>
      </c>
      <c r="BN21" s="22">
        <v>75</v>
      </c>
      <c r="BO21" s="22"/>
      <c r="BP21" s="23"/>
      <c r="BQ21" s="22">
        <v>77</v>
      </c>
      <c r="BR21" s="22"/>
      <c r="BS21" s="23"/>
      <c r="BT21" s="22"/>
      <c r="BU21" s="22"/>
      <c r="BV21" s="23"/>
      <c r="BW21" s="22"/>
      <c r="BX21" s="22"/>
      <c r="BY21" s="23"/>
      <c r="BZ21" s="22"/>
      <c r="CA21" s="22"/>
      <c r="CB21" s="23"/>
      <c r="CC21" s="25">
        <f t="shared" si="12"/>
        <v>76</v>
      </c>
      <c r="CD21" s="26">
        <f t="shared" si="13"/>
        <v>76</v>
      </c>
      <c r="CE21" s="32"/>
      <c r="CF21" s="22">
        <v>11</v>
      </c>
      <c r="CG21" s="33" t="str">
        <f t="shared" si="14"/>
        <v xml:space="preserve">Memiliki kemampuan pemahanan  expression, Reading, Grammar, </v>
      </c>
      <c r="CH21" s="32"/>
      <c r="CI21" s="22">
        <v>11</v>
      </c>
      <c r="CJ21" s="33" t="str">
        <f t="shared" si="15"/>
        <v xml:space="preserve">Memiliki keterampilan  Speaking, Writing, </v>
      </c>
      <c r="CL21" s="2" t="s">
        <v>65</v>
      </c>
      <c r="CO21" s="44"/>
      <c r="CP21" s="44"/>
      <c r="CQ21" s="44"/>
    </row>
    <row r="22" spans="1:100">
      <c r="A22" s="12">
        <v>12</v>
      </c>
      <c r="B22" s="12">
        <v>68945</v>
      </c>
      <c r="C22" s="12" t="s">
        <v>106</v>
      </c>
      <c r="E22" s="13">
        <f t="shared" si="0"/>
        <v>84</v>
      </c>
      <c r="F22" s="12" t="str">
        <f t="shared" si="1"/>
        <v>B</v>
      </c>
      <c r="G22" s="12" t="str">
        <f t="shared" si="2"/>
        <v xml:space="preserve">Memiliki kemampuan pemahanan  expression, Reading, Grammar, </v>
      </c>
      <c r="H22" s="13">
        <f t="shared" si="3"/>
        <v>76</v>
      </c>
      <c r="I22" s="12" t="str">
        <f t="shared" si="4"/>
        <v>B</v>
      </c>
      <c r="J22" s="12" t="str">
        <f t="shared" si="5"/>
        <v xml:space="preserve">Memiliki keterampilan  Speaking, Writing, </v>
      </c>
      <c r="L22" s="22">
        <f t="shared" si="6"/>
        <v>80</v>
      </c>
      <c r="M22" s="22">
        <f t="shared" si="7"/>
        <v>90</v>
      </c>
      <c r="O22" s="22">
        <v>80</v>
      </c>
      <c r="P22" s="22">
        <v>75</v>
      </c>
      <c r="Q22" s="23">
        <v>80</v>
      </c>
      <c r="R22" s="22">
        <v>84</v>
      </c>
      <c r="S22" s="22"/>
      <c r="T22" s="23"/>
      <c r="U22" s="22"/>
      <c r="V22" s="22"/>
      <c r="W22" s="23"/>
      <c r="X22" s="22"/>
      <c r="Y22" s="22"/>
      <c r="Z22" s="23"/>
      <c r="AA22" s="22"/>
      <c r="AB22" s="22"/>
      <c r="AC22" s="23"/>
      <c r="AD22" s="23">
        <f t="shared" si="8"/>
        <v>80</v>
      </c>
      <c r="AE22" s="22">
        <v>90</v>
      </c>
      <c r="AF22" s="22"/>
      <c r="AG22" s="23"/>
      <c r="AH22" s="22"/>
      <c r="AI22" s="22"/>
      <c r="AJ22" s="23">
        <v>90</v>
      </c>
      <c r="AK22" s="22"/>
      <c r="AL22" s="22"/>
      <c r="AM22" s="23"/>
      <c r="AN22" s="22"/>
      <c r="AO22" s="22"/>
      <c r="AP22" s="23"/>
      <c r="AQ22" s="22"/>
      <c r="AR22" s="22"/>
      <c r="AS22" s="23"/>
      <c r="AT22" s="22">
        <v>90</v>
      </c>
      <c r="AU22" s="25">
        <f t="shared" si="9"/>
        <v>84.142857142857139</v>
      </c>
      <c r="AV22" s="26">
        <f t="shared" si="10"/>
        <v>84</v>
      </c>
      <c r="AW22" s="32"/>
      <c r="AX22" s="22">
        <v>76</v>
      </c>
      <c r="AY22" s="22"/>
      <c r="AZ22" s="23"/>
      <c r="BA22" s="22">
        <v>76</v>
      </c>
      <c r="BB22" s="22"/>
      <c r="BC22" s="23"/>
      <c r="BD22" s="22"/>
      <c r="BE22" s="22"/>
      <c r="BF22" s="23"/>
      <c r="BG22" s="22"/>
      <c r="BH22" s="22"/>
      <c r="BI22" s="23"/>
      <c r="BJ22" s="22"/>
      <c r="BK22" s="22"/>
      <c r="BL22" s="23"/>
      <c r="BM22" s="23">
        <f t="shared" si="11"/>
        <v>76</v>
      </c>
      <c r="BN22" s="22">
        <v>75</v>
      </c>
      <c r="BO22" s="22"/>
      <c r="BP22" s="23"/>
      <c r="BQ22" s="22">
        <v>76</v>
      </c>
      <c r="BR22" s="22"/>
      <c r="BS22" s="23"/>
      <c r="BT22" s="22"/>
      <c r="BU22" s="22"/>
      <c r="BV22" s="23"/>
      <c r="BW22" s="22"/>
      <c r="BX22" s="22"/>
      <c r="BY22" s="23"/>
      <c r="BZ22" s="22"/>
      <c r="CA22" s="22"/>
      <c r="CB22" s="23"/>
      <c r="CC22" s="25">
        <f t="shared" si="12"/>
        <v>75.75</v>
      </c>
      <c r="CD22" s="26">
        <f t="shared" si="13"/>
        <v>76</v>
      </c>
      <c r="CE22" s="32"/>
      <c r="CF22" s="22">
        <v>11</v>
      </c>
      <c r="CG22" s="33" t="str">
        <f t="shared" si="14"/>
        <v xml:space="preserve">Memiliki kemampuan pemahanan  expression, Reading, Grammar, </v>
      </c>
      <c r="CH22" s="32"/>
      <c r="CI22" s="22">
        <v>11</v>
      </c>
      <c r="CJ22" s="33" t="str">
        <f t="shared" si="15"/>
        <v xml:space="preserve">Memiliki keterampilan  Speaking, Writing, </v>
      </c>
      <c r="CL22" s="34" t="s">
        <v>33</v>
      </c>
      <c r="CM22" s="12" t="s">
        <v>34</v>
      </c>
      <c r="CO22" s="44"/>
      <c r="CP22" s="44"/>
      <c r="CQ22" s="44"/>
      <c r="CU22">
        <v>0</v>
      </c>
      <c r="CV22" t="str">
        <f>(IF(CM23="","","Perlu peningkatan keterampilan  "))&amp;(IF(CM23="","",CM23&amp;", "))&amp;(IF(CM24="","",CM24&amp;", "))&amp;(IF(CM25="","",CM25&amp;", "))&amp;(IF(CM26="","",CM26&amp;", "))&amp;(IF(CM27="","",CM27&amp;", "))&amp;(IF(CM28="","",CM28&amp;", "))&amp;(IF(CM29="","",CM29&amp;", "))&amp;(IF(CM30="","",CM30&amp;", "))&amp;(IF(CM31="","",CM31&amp;", "))&amp;(IF(CM32="","",CM32&amp;"."))</f>
        <v xml:space="preserve">Perlu peningkatan keterampilan  Speaking, Writing, </v>
      </c>
    </row>
    <row r="23" spans="1:100">
      <c r="A23" s="12">
        <v>13</v>
      </c>
      <c r="B23" s="12">
        <v>68946</v>
      </c>
      <c r="C23" s="12" t="s">
        <v>107</v>
      </c>
      <c r="E23" s="13">
        <f t="shared" si="0"/>
        <v>76</v>
      </c>
      <c r="F23" s="12" t="str">
        <f t="shared" si="1"/>
        <v>B</v>
      </c>
      <c r="G23" s="12" t="str">
        <f t="shared" si="2"/>
        <v xml:space="preserve">Memiliki kemampuan pemahanan  expression, Reading, Grammar, </v>
      </c>
      <c r="H23" s="13">
        <f t="shared" si="3"/>
        <v>76</v>
      </c>
      <c r="I23" s="12" t="str">
        <f t="shared" si="4"/>
        <v>B</v>
      </c>
      <c r="J23" s="12" t="str">
        <f t="shared" si="5"/>
        <v xml:space="preserve">Memiliki keterampilan  Speaking, Writing, </v>
      </c>
      <c r="L23" s="22">
        <f t="shared" si="6"/>
        <v>74</v>
      </c>
      <c r="M23" s="22">
        <f t="shared" si="7"/>
        <v>77</v>
      </c>
      <c r="O23" s="22">
        <v>70</v>
      </c>
      <c r="P23" s="22">
        <v>70</v>
      </c>
      <c r="Q23" s="23">
        <v>70</v>
      </c>
      <c r="R23" s="22">
        <v>85</v>
      </c>
      <c r="S23" s="22"/>
      <c r="T23" s="23"/>
      <c r="U23" s="22"/>
      <c r="V23" s="22"/>
      <c r="W23" s="23"/>
      <c r="X23" s="22"/>
      <c r="Y23" s="22"/>
      <c r="Z23" s="23"/>
      <c r="AA23" s="22"/>
      <c r="AB23" s="22"/>
      <c r="AC23" s="23"/>
      <c r="AD23" s="23">
        <f t="shared" si="8"/>
        <v>74</v>
      </c>
      <c r="AE23" s="22">
        <v>80</v>
      </c>
      <c r="AF23" s="22"/>
      <c r="AG23" s="23"/>
      <c r="AH23" s="22"/>
      <c r="AI23" s="22"/>
      <c r="AJ23" s="23">
        <v>80</v>
      </c>
      <c r="AK23" s="22"/>
      <c r="AL23" s="22"/>
      <c r="AM23" s="23"/>
      <c r="AN23" s="22"/>
      <c r="AO23" s="22"/>
      <c r="AP23" s="23"/>
      <c r="AQ23" s="22"/>
      <c r="AR23" s="22"/>
      <c r="AS23" s="23"/>
      <c r="AT23" s="22">
        <v>77</v>
      </c>
      <c r="AU23" s="25">
        <f t="shared" si="9"/>
        <v>76</v>
      </c>
      <c r="AV23" s="26">
        <f t="shared" si="10"/>
        <v>76</v>
      </c>
      <c r="AW23" s="32"/>
      <c r="AX23" s="22">
        <v>77</v>
      </c>
      <c r="AY23" s="22"/>
      <c r="AZ23" s="23"/>
      <c r="BA23" s="22">
        <v>76</v>
      </c>
      <c r="BB23" s="22"/>
      <c r="BC23" s="23"/>
      <c r="BD23" s="22"/>
      <c r="BE23" s="22"/>
      <c r="BF23" s="23"/>
      <c r="BG23" s="22"/>
      <c r="BH23" s="22"/>
      <c r="BI23" s="23"/>
      <c r="BJ23" s="22"/>
      <c r="BK23" s="22"/>
      <c r="BL23" s="23"/>
      <c r="BM23" s="23">
        <f t="shared" si="11"/>
        <v>77</v>
      </c>
      <c r="BN23" s="22">
        <v>75</v>
      </c>
      <c r="BO23" s="22"/>
      <c r="BP23" s="23"/>
      <c r="BQ23" s="22">
        <v>77</v>
      </c>
      <c r="BR23" s="22"/>
      <c r="BS23" s="23"/>
      <c r="BT23" s="22"/>
      <c r="BU23" s="22"/>
      <c r="BV23" s="23"/>
      <c r="BW23" s="22"/>
      <c r="BX23" s="22"/>
      <c r="BY23" s="23"/>
      <c r="BZ23" s="22"/>
      <c r="CA23" s="22"/>
      <c r="CB23" s="23"/>
      <c r="CC23" s="25">
        <f t="shared" si="12"/>
        <v>76.25</v>
      </c>
      <c r="CD23" s="26">
        <f t="shared" si="13"/>
        <v>76</v>
      </c>
      <c r="CE23" s="32"/>
      <c r="CF23" s="22">
        <v>11</v>
      </c>
      <c r="CG23" s="33" t="str">
        <f t="shared" si="14"/>
        <v xml:space="preserve">Memiliki kemampuan pemahanan  expression, Reading, Grammar, </v>
      </c>
      <c r="CH23" s="32"/>
      <c r="CI23" s="22">
        <v>11</v>
      </c>
      <c r="CJ23" s="33" t="str">
        <f t="shared" si="15"/>
        <v xml:space="preserve">Memiliki keterampilan  Speaking, Writing, </v>
      </c>
      <c r="CL23" s="35">
        <v>1</v>
      </c>
      <c r="CM23" s="22" t="s">
        <v>68</v>
      </c>
      <c r="CO23" s="44"/>
      <c r="CP23" s="44"/>
      <c r="CQ23" s="44"/>
      <c r="CU23">
        <v>1</v>
      </c>
      <c r="CV23" t="str">
        <f>(IF(CM24="","","Memiliki keterampilan "))&amp;(IF(CM24="","",CM24&amp;", "))&amp;(IF(CM25="","",CM25&amp;", "))&amp;(IF(CM26="","",CM26&amp;", "))&amp;(IF(CM27="","",CM27&amp;", "))&amp;(IF(CM28="","",CM28&amp;", "))&amp;(IF(CM29="","",CM29&amp;", "))&amp;(IF(CM30="","",CM30&amp;", "))&amp;(IF(CM31="","",CM31&amp;", "))&amp;(IF(CM32="","",CM32&amp;", "))&amp;(IF(CM23="","","Masih perlu peningkatan keterampilan "&amp;CM23&amp;"."))</f>
        <v>Memiliki keterampilan Writing, Masih perlu peningkatan keterampilan Speaking.</v>
      </c>
    </row>
    <row r="24" spans="1:100">
      <c r="A24" s="12">
        <v>14</v>
      </c>
      <c r="B24" s="12">
        <v>68947</v>
      </c>
      <c r="C24" s="12" t="s">
        <v>108</v>
      </c>
      <c r="E24" s="13">
        <f t="shared" si="0"/>
        <v>80</v>
      </c>
      <c r="F24" s="12" t="str">
        <f t="shared" si="1"/>
        <v>B</v>
      </c>
      <c r="G24" s="12" t="str">
        <f t="shared" si="2"/>
        <v xml:space="preserve">Memiliki kemampuan pemahanan  expression, Reading, Grammar, </v>
      </c>
      <c r="H24" s="13">
        <f t="shared" si="3"/>
        <v>77</v>
      </c>
      <c r="I24" s="12" t="str">
        <f t="shared" si="4"/>
        <v>B</v>
      </c>
      <c r="J24" s="12" t="str">
        <f t="shared" si="5"/>
        <v xml:space="preserve">Memiliki keterampilan  Speaking, Writing, </v>
      </c>
      <c r="L24" s="22">
        <f t="shared" si="6"/>
        <v>78</v>
      </c>
      <c r="M24" s="22">
        <f t="shared" si="7"/>
        <v>80</v>
      </c>
      <c r="O24" s="22">
        <v>75</v>
      </c>
      <c r="P24" s="22">
        <v>70</v>
      </c>
      <c r="Q24" s="23">
        <v>75</v>
      </c>
      <c r="R24" s="22">
        <v>90</v>
      </c>
      <c r="S24" s="22"/>
      <c r="T24" s="23"/>
      <c r="U24" s="22"/>
      <c r="V24" s="22"/>
      <c r="W24" s="23"/>
      <c r="X24" s="22"/>
      <c r="Y24" s="22"/>
      <c r="Z24" s="23"/>
      <c r="AA24" s="22"/>
      <c r="AB24" s="22"/>
      <c r="AC24" s="23"/>
      <c r="AD24" s="23">
        <f t="shared" si="8"/>
        <v>78</v>
      </c>
      <c r="AE24" s="22">
        <v>88</v>
      </c>
      <c r="AF24" s="22"/>
      <c r="AG24" s="23"/>
      <c r="AH24" s="22"/>
      <c r="AI24" s="22"/>
      <c r="AJ24" s="23">
        <v>80</v>
      </c>
      <c r="AK24" s="22"/>
      <c r="AL24" s="22"/>
      <c r="AM24" s="23"/>
      <c r="AN24" s="22"/>
      <c r="AO24" s="22"/>
      <c r="AP24" s="23"/>
      <c r="AQ24" s="22"/>
      <c r="AR24" s="22"/>
      <c r="AS24" s="23"/>
      <c r="AT24" s="22">
        <v>80</v>
      </c>
      <c r="AU24" s="25">
        <f t="shared" si="9"/>
        <v>79.714285714285708</v>
      </c>
      <c r="AV24" s="26">
        <f t="shared" si="10"/>
        <v>80</v>
      </c>
      <c r="AW24" s="32"/>
      <c r="AX24" s="22">
        <v>80</v>
      </c>
      <c r="AY24" s="22"/>
      <c r="AZ24" s="23"/>
      <c r="BA24" s="22">
        <v>76</v>
      </c>
      <c r="BB24" s="22"/>
      <c r="BC24" s="23"/>
      <c r="BD24" s="22"/>
      <c r="BE24" s="22"/>
      <c r="BF24" s="23"/>
      <c r="BG24" s="22"/>
      <c r="BH24" s="22"/>
      <c r="BI24" s="23"/>
      <c r="BJ24" s="22"/>
      <c r="BK24" s="22"/>
      <c r="BL24" s="23"/>
      <c r="BM24" s="23">
        <f t="shared" si="11"/>
        <v>78</v>
      </c>
      <c r="BN24" s="22">
        <v>76</v>
      </c>
      <c r="BO24" s="22"/>
      <c r="BP24" s="23"/>
      <c r="BQ24" s="22">
        <v>76</v>
      </c>
      <c r="BR24" s="22"/>
      <c r="BS24" s="23"/>
      <c r="BT24" s="22"/>
      <c r="BU24" s="22"/>
      <c r="BV24" s="23"/>
      <c r="BW24" s="22"/>
      <c r="BX24" s="22"/>
      <c r="BY24" s="23"/>
      <c r="BZ24" s="22"/>
      <c r="CA24" s="22"/>
      <c r="CB24" s="23"/>
      <c r="CC24" s="25">
        <f t="shared" si="12"/>
        <v>77</v>
      </c>
      <c r="CD24" s="26">
        <f t="shared" si="13"/>
        <v>77</v>
      </c>
      <c r="CE24" s="32"/>
      <c r="CF24" s="22">
        <v>11</v>
      </c>
      <c r="CG24" s="33" t="str">
        <f t="shared" si="14"/>
        <v xml:space="preserve">Memiliki kemampuan pemahanan  expression, Reading, Grammar, </v>
      </c>
      <c r="CH24" s="32"/>
      <c r="CI24" s="22">
        <v>11</v>
      </c>
      <c r="CJ24" s="33" t="str">
        <f t="shared" si="15"/>
        <v xml:space="preserve">Memiliki keterampilan  Speaking, Writing, </v>
      </c>
      <c r="CL24" s="35">
        <v>2</v>
      </c>
      <c r="CM24" s="22" t="s">
        <v>70</v>
      </c>
      <c r="CO24" s="44"/>
      <c r="CP24" s="44"/>
      <c r="CQ24" s="44"/>
      <c r="CU24">
        <v>2</v>
      </c>
      <c r="CV24" t="str">
        <f>(IF(CM24="","","Memiliki keterampilan "))&amp;(IF(CM23="","",CM23&amp;", "))&amp;(IF(CM25="","",CM25&amp;", "))&amp;(IF(CM26="","",CM26&amp;", "))&amp;(IF(CM27="","",CM27&amp;", "))&amp;(IF(CM28="","",CM28&amp;", "))&amp;(IF(CM29="","",CM29&amp;", "))&amp;(IF(CM30="","",CM30&amp;", "))&amp;(IF(CM31="","",CM31&amp;", "))&amp;(IF(CM32="","",CM32&amp;", "))&amp;(IF(CM24="","","Masih perlu peningkatan keterampilan "&amp;CM24&amp;"."))</f>
        <v>Memiliki keterampilan Speaking, Masih perlu peningkatan keterampilan Writing.</v>
      </c>
    </row>
    <row r="25" spans="1:100">
      <c r="A25" s="12">
        <v>15</v>
      </c>
      <c r="B25" s="12">
        <v>68969</v>
      </c>
      <c r="C25" s="12" t="s">
        <v>109</v>
      </c>
      <c r="E25" s="13">
        <f t="shared" si="0"/>
        <v>85</v>
      </c>
      <c r="F25" s="12" t="str">
        <f t="shared" si="1"/>
        <v>B</v>
      </c>
      <c r="G25" s="12" t="str">
        <f t="shared" si="2"/>
        <v xml:space="preserve">Memiliki kemampuan pemahanan  expression, Reading, Grammar, </v>
      </c>
      <c r="H25" s="13">
        <f t="shared" si="3"/>
        <v>80</v>
      </c>
      <c r="I25" s="12" t="str">
        <f t="shared" si="4"/>
        <v>B</v>
      </c>
      <c r="J25" s="12" t="str">
        <f t="shared" si="5"/>
        <v xml:space="preserve">Memiliki keterampilan  Speaking, Writing, </v>
      </c>
      <c r="L25" s="22">
        <f t="shared" si="6"/>
        <v>86</v>
      </c>
      <c r="M25" s="22">
        <f t="shared" si="7"/>
        <v>83</v>
      </c>
      <c r="O25" s="22">
        <v>80</v>
      </c>
      <c r="P25" s="22">
        <v>80</v>
      </c>
      <c r="Q25" s="23">
        <v>90</v>
      </c>
      <c r="R25" s="22">
        <v>92</v>
      </c>
      <c r="S25" s="22"/>
      <c r="T25" s="23"/>
      <c r="U25" s="22"/>
      <c r="V25" s="22"/>
      <c r="W25" s="23"/>
      <c r="X25" s="22"/>
      <c r="Y25" s="22"/>
      <c r="Z25" s="23"/>
      <c r="AA25" s="22"/>
      <c r="AB25" s="22"/>
      <c r="AC25" s="23"/>
      <c r="AD25" s="23">
        <f t="shared" si="8"/>
        <v>86</v>
      </c>
      <c r="AE25" s="22">
        <v>85</v>
      </c>
      <c r="AF25" s="22"/>
      <c r="AG25" s="23"/>
      <c r="AH25" s="22"/>
      <c r="AI25" s="22"/>
      <c r="AJ25" s="23">
        <v>85</v>
      </c>
      <c r="AK25" s="22"/>
      <c r="AL25" s="22"/>
      <c r="AM25" s="23"/>
      <c r="AN25" s="22"/>
      <c r="AO25" s="22"/>
      <c r="AP25" s="23"/>
      <c r="AQ25" s="22"/>
      <c r="AR25" s="22"/>
      <c r="AS25" s="23"/>
      <c r="AT25" s="22">
        <v>83</v>
      </c>
      <c r="AU25" s="25">
        <f t="shared" si="9"/>
        <v>85</v>
      </c>
      <c r="AV25" s="26">
        <f t="shared" si="10"/>
        <v>85</v>
      </c>
      <c r="AW25" s="32"/>
      <c r="AX25" s="22">
        <v>80</v>
      </c>
      <c r="AY25" s="22"/>
      <c r="AZ25" s="23"/>
      <c r="BA25" s="22">
        <v>80</v>
      </c>
      <c r="BB25" s="22"/>
      <c r="BC25" s="23"/>
      <c r="BD25" s="22"/>
      <c r="BE25" s="22"/>
      <c r="BF25" s="23"/>
      <c r="BG25" s="22"/>
      <c r="BH25" s="22"/>
      <c r="BI25" s="23"/>
      <c r="BJ25" s="22"/>
      <c r="BK25" s="22"/>
      <c r="BL25" s="23"/>
      <c r="BM25" s="23">
        <v>80</v>
      </c>
      <c r="BN25" s="22">
        <v>85</v>
      </c>
      <c r="BO25" s="22"/>
      <c r="BP25" s="23"/>
      <c r="BQ25" s="22">
        <v>75</v>
      </c>
      <c r="BR25" s="22"/>
      <c r="BS25" s="23"/>
      <c r="BT25" s="22"/>
      <c r="BU25" s="22"/>
      <c r="BV25" s="23"/>
      <c r="BW25" s="22"/>
      <c r="BX25" s="22"/>
      <c r="BY25" s="23"/>
      <c r="BZ25" s="22"/>
      <c r="CA25" s="22"/>
      <c r="CB25" s="23"/>
      <c r="CC25" s="25">
        <f t="shared" si="12"/>
        <v>80</v>
      </c>
      <c r="CD25" s="26">
        <f t="shared" si="13"/>
        <v>80</v>
      </c>
      <c r="CE25" s="32"/>
      <c r="CF25" s="22">
        <v>11</v>
      </c>
      <c r="CG25" s="33" t="str">
        <f t="shared" si="14"/>
        <v xml:space="preserve">Memiliki kemampuan pemahanan  expression, Reading, Grammar, </v>
      </c>
      <c r="CH25" s="32"/>
      <c r="CI25" s="22">
        <v>11</v>
      </c>
      <c r="CJ25" s="33" t="str">
        <f t="shared" si="15"/>
        <v xml:space="preserve">Memiliki keterampilan  Speaking, Writing, </v>
      </c>
      <c r="CL25" s="35">
        <v>3</v>
      </c>
      <c r="CM25" s="22"/>
      <c r="CO25" s="55" t="s">
        <v>72</v>
      </c>
      <c r="CP25" s="55"/>
      <c r="CQ25" s="55"/>
      <c r="CU25">
        <v>3</v>
      </c>
      <c r="CV25" t="str">
        <f>(IF(CM24="","","Memiliki keterampilan "))&amp;(IF(CM23="","",CM23&amp;", "))&amp;(IF(CM24="","",CM24&amp;", "))&amp;(IF(CM26="","",CM26&amp;", "))&amp;(IF(CM27="","",CM27&amp;", "))&amp;(IF(CM28="","",CM28&amp;", "))&amp;(IF(CM29="","",CM29&amp;", "))&amp;(IF(CM30="","",CM30&amp;", "))&amp;(IF(CM31="","",CM31&amp;", "))&amp;(IF(CM32="","",CM32&amp;", "))&amp;(IF(CM25="","","Masih perlu peningkatan keterampilan "&amp;CM25&amp;"."))</f>
        <v xml:space="preserve">Memiliki keterampilan Speaking, Writing, </v>
      </c>
    </row>
    <row r="26" spans="1:100">
      <c r="A26" s="12">
        <v>16</v>
      </c>
      <c r="B26" s="12">
        <v>68948</v>
      </c>
      <c r="C26" s="12" t="s">
        <v>110</v>
      </c>
      <c r="E26" s="13">
        <f t="shared" si="0"/>
        <v>81</v>
      </c>
      <c r="F26" s="12" t="str">
        <f t="shared" si="1"/>
        <v>B</v>
      </c>
      <c r="G26" s="12" t="str">
        <f t="shared" si="2"/>
        <v xml:space="preserve">Memiliki kemampuan pemahanan  expression, Reading, Grammar, </v>
      </c>
      <c r="H26" s="13">
        <f t="shared" si="3"/>
        <v>77</v>
      </c>
      <c r="I26" s="12" t="str">
        <f t="shared" si="4"/>
        <v>B</v>
      </c>
      <c r="J26" s="12" t="str">
        <f t="shared" si="5"/>
        <v xml:space="preserve">Memiliki keterampilan  Speaking, Writing, </v>
      </c>
      <c r="L26" s="22">
        <f t="shared" si="6"/>
        <v>76</v>
      </c>
      <c r="M26" s="22">
        <f t="shared" si="7"/>
        <v>95</v>
      </c>
      <c r="O26" s="22">
        <v>80</v>
      </c>
      <c r="P26" s="22">
        <v>75</v>
      </c>
      <c r="Q26" s="23">
        <v>80</v>
      </c>
      <c r="R26" s="22">
        <v>70</v>
      </c>
      <c r="S26" s="22"/>
      <c r="T26" s="23"/>
      <c r="U26" s="22"/>
      <c r="V26" s="22"/>
      <c r="W26" s="23"/>
      <c r="X26" s="22"/>
      <c r="Y26" s="22"/>
      <c r="Z26" s="23"/>
      <c r="AA26" s="22"/>
      <c r="AB26" s="22"/>
      <c r="AC26" s="23"/>
      <c r="AD26" s="23">
        <f t="shared" si="8"/>
        <v>76</v>
      </c>
      <c r="AE26" s="22">
        <v>80</v>
      </c>
      <c r="AF26" s="22"/>
      <c r="AG26" s="23"/>
      <c r="AH26" s="22"/>
      <c r="AI26" s="22"/>
      <c r="AJ26" s="23">
        <v>90</v>
      </c>
      <c r="AK26" s="22"/>
      <c r="AL26" s="22"/>
      <c r="AM26" s="23"/>
      <c r="AN26" s="22"/>
      <c r="AO26" s="22"/>
      <c r="AP26" s="23"/>
      <c r="AQ26" s="22"/>
      <c r="AR26" s="22"/>
      <c r="AS26" s="23"/>
      <c r="AT26" s="22">
        <v>95</v>
      </c>
      <c r="AU26" s="25">
        <f t="shared" si="9"/>
        <v>81.428571428571431</v>
      </c>
      <c r="AV26" s="26">
        <f t="shared" si="10"/>
        <v>81</v>
      </c>
      <c r="AW26" s="32"/>
      <c r="AX26" s="22">
        <v>78</v>
      </c>
      <c r="AY26" s="22"/>
      <c r="AZ26" s="23"/>
      <c r="BA26" s="22">
        <v>80</v>
      </c>
      <c r="BB26" s="22"/>
      <c r="BC26" s="23"/>
      <c r="BD26" s="22"/>
      <c r="BE26" s="22"/>
      <c r="BF26" s="23"/>
      <c r="BG26" s="22"/>
      <c r="BH26" s="22"/>
      <c r="BI26" s="23"/>
      <c r="BJ26" s="22"/>
      <c r="BK26" s="22"/>
      <c r="BL26" s="23"/>
      <c r="BM26" s="23">
        <f t="shared" si="11"/>
        <v>79</v>
      </c>
      <c r="BN26" s="22">
        <v>76</v>
      </c>
      <c r="BO26" s="22"/>
      <c r="BP26" s="23"/>
      <c r="BQ26" s="22">
        <v>75</v>
      </c>
      <c r="BR26" s="22"/>
      <c r="BS26" s="23"/>
      <c r="BT26" s="22"/>
      <c r="BU26" s="22"/>
      <c r="BV26" s="23"/>
      <c r="BW26" s="22"/>
      <c r="BX26" s="22"/>
      <c r="BY26" s="23"/>
      <c r="BZ26" s="22"/>
      <c r="CA26" s="22"/>
      <c r="CB26" s="23"/>
      <c r="CC26" s="25">
        <f t="shared" si="12"/>
        <v>77.25</v>
      </c>
      <c r="CD26" s="26">
        <f t="shared" si="13"/>
        <v>77</v>
      </c>
      <c r="CE26" s="32"/>
      <c r="CF26" s="22">
        <v>11</v>
      </c>
      <c r="CG26" s="33" t="str">
        <f t="shared" si="14"/>
        <v xml:space="preserve">Memiliki kemampuan pemahanan  expression, Reading, Grammar, </v>
      </c>
      <c r="CH26" s="32"/>
      <c r="CI26" s="22">
        <v>11</v>
      </c>
      <c r="CJ26" s="33" t="str">
        <f t="shared" si="15"/>
        <v xml:space="preserve">Memiliki keterampilan  Speaking, Writing, </v>
      </c>
      <c r="CL26" s="35">
        <v>4</v>
      </c>
      <c r="CM26" s="22"/>
      <c r="CO26" s="45" t="s">
        <v>50</v>
      </c>
      <c r="CP26" s="46" t="s">
        <v>51</v>
      </c>
      <c r="CQ26" s="46" t="s">
        <v>52</v>
      </c>
      <c r="CU26">
        <v>4</v>
      </c>
      <c r="CV26" t="str">
        <f>(IF(CM24="","","Memiliki keterampilan "))&amp;(IF(CM23="","",CM23&amp;", "))&amp;(IF(CM24="","",CM24&amp;", "))&amp;(IF(CM25="","",CM25&amp;", "))&amp;(IF(CM27="","",CM27&amp;", "))&amp;(IF(CM28="","",CM28&amp;", "))&amp;(IF(CM29="","",CM29&amp;", "))&amp;(IF(CM30="","",CM30&amp;", "))&amp;(IF(CM31="","",CM31&amp;", "))&amp;(IF(CM32="","",CM32&amp;", "))&amp;(IF(CM26="","","Masih perlu peningkatan keterampilan "&amp;CM26&amp;"."))</f>
        <v xml:space="preserve">Memiliki keterampilan Speaking, Writing, </v>
      </c>
    </row>
    <row r="27" spans="1:100">
      <c r="A27" s="12">
        <v>17</v>
      </c>
      <c r="B27" s="12">
        <v>68949</v>
      </c>
      <c r="C27" s="12" t="s">
        <v>111</v>
      </c>
      <c r="E27" s="13">
        <f t="shared" si="0"/>
        <v>76</v>
      </c>
      <c r="F27" s="12" t="str">
        <f t="shared" si="1"/>
        <v>B</v>
      </c>
      <c r="G27" s="12" t="str">
        <f t="shared" si="2"/>
        <v xml:space="preserve">Memiliki kemampuan pemahanan  expression, Reading, Grammar, </v>
      </c>
      <c r="H27" s="13">
        <f t="shared" si="3"/>
        <v>76</v>
      </c>
      <c r="I27" s="12" t="str">
        <f t="shared" si="4"/>
        <v>B</v>
      </c>
      <c r="J27" s="12" t="str">
        <f t="shared" si="5"/>
        <v xml:space="preserve">Memiliki keterampilan  Speaking, Writing, </v>
      </c>
      <c r="L27" s="22">
        <f t="shared" si="6"/>
        <v>70</v>
      </c>
      <c r="M27" s="22">
        <f t="shared" si="7"/>
        <v>74</v>
      </c>
      <c r="O27" s="22">
        <v>70</v>
      </c>
      <c r="P27" s="22">
        <v>70</v>
      </c>
      <c r="Q27" s="23">
        <v>70</v>
      </c>
      <c r="R27" s="22">
        <v>70</v>
      </c>
      <c r="S27" s="22"/>
      <c r="T27" s="23"/>
      <c r="U27" s="22"/>
      <c r="V27" s="22"/>
      <c r="W27" s="23"/>
      <c r="X27" s="22"/>
      <c r="Y27" s="22"/>
      <c r="Z27" s="23"/>
      <c r="AA27" s="22"/>
      <c r="AB27" s="22"/>
      <c r="AC27" s="23"/>
      <c r="AD27" s="23">
        <f t="shared" si="8"/>
        <v>70</v>
      </c>
      <c r="AE27" s="22">
        <v>90</v>
      </c>
      <c r="AF27" s="22"/>
      <c r="AG27" s="23"/>
      <c r="AH27" s="22"/>
      <c r="AI27" s="22"/>
      <c r="AJ27" s="23">
        <v>85</v>
      </c>
      <c r="AK27" s="22"/>
      <c r="AL27" s="22"/>
      <c r="AM27" s="23"/>
      <c r="AN27" s="22"/>
      <c r="AO27" s="22"/>
      <c r="AP27" s="23"/>
      <c r="AQ27" s="22"/>
      <c r="AR27" s="22"/>
      <c r="AS27" s="23"/>
      <c r="AT27" s="22">
        <v>74</v>
      </c>
      <c r="AU27" s="25">
        <f t="shared" si="9"/>
        <v>75.571428571428569</v>
      </c>
      <c r="AV27" s="26">
        <f t="shared" si="10"/>
        <v>76</v>
      </c>
      <c r="AW27" s="32"/>
      <c r="AX27" s="22">
        <v>75</v>
      </c>
      <c r="AY27" s="22"/>
      <c r="AZ27" s="23"/>
      <c r="BA27" s="22">
        <v>77</v>
      </c>
      <c r="BB27" s="22"/>
      <c r="BC27" s="23"/>
      <c r="BD27" s="22"/>
      <c r="BE27" s="22"/>
      <c r="BF27" s="23"/>
      <c r="BG27" s="22"/>
      <c r="BH27" s="22"/>
      <c r="BI27" s="23"/>
      <c r="BJ27" s="22"/>
      <c r="BK27" s="22"/>
      <c r="BL27" s="23"/>
      <c r="BM27" s="23">
        <f t="shared" si="11"/>
        <v>76</v>
      </c>
      <c r="BN27" s="22">
        <v>75</v>
      </c>
      <c r="BO27" s="22"/>
      <c r="BP27" s="23"/>
      <c r="BQ27" s="22">
        <v>77</v>
      </c>
      <c r="BR27" s="22"/>
      <c r="BS27" s="23"/>
      <c r="BT27" s="22"/>
      <c r="BU27" s="22"/>
      <c r="BV27" s="23"/>
      <c r="BW27" s="22"/>
      <c r="BX27" s="22"/>
      <c r="BY27" s="23"/>
      <c r="BZ27" s="22"/>
      <c r="CA27" s="22"/>
      <c r="CB27" s="23"/>
      <c r="CC27" s="25">
        <f t="shared" si="12"/>
        <v>76</v>
      </c>
      <c r="CD27" s="26">
        <f t="shared" si="13"/>
        <v>76</v>
      </c>
      <c r="CE27" s="32"/>
      <c r="CF27" s="22">
        <v>11</v>
      </c>
      <c r="CG27" s="33" t="str">
        <f t="shared" si="14"/>
        <v xml:space="preserve">Memiliki kemampuan pemahanan  expression, Reading, Grammar, </v>
      </c>
      <c r="CH27" s="32"/>
      <c r="CI27" s="22">
        <v>11</v>
      </c>
      <c r="CJ27" s="33" t="str">
        <f t="shared" si="15"/>
        <v xml:space="preserve">Memiliki keterampilan  Speaking, Writing, </v>
      </c>
      <c r="CL27" s="35">
        <v>5</v>
      </c>
      <c r="CM27" s="22"/>
      <c r="CO27" s="39">
        <v>0</v>
      </c>
      <c r="CP27" s="40">
        <v>69</v>
      </c>
      <c r="CQ27" s="41" t="s">
        <v>54</v>
      </c>
      <c r="CU27">
        <v>5</v>
      </c>
      <c r="CV27" t="str">
        <f>(IF(CM24="","","Memiliki keterampilan "))&amp;(IF(CM23="","",CM23&amp;", "))&amp;(IF(CM24="","",CM24&amp;", "))&amp;(IF(CM25="","",CM25&amp;", "))&amp;(IF(CM26="","",CM26&amp;", "))&amp;(IF(CM28="","",CM28&amp;", "))&amp;(IF(CM29="","",CM29&amp;", "))&amp;(IF(CM30="","",CM30&amp;", "))&amp;(IF(CM31="","",CM31&amp;", "))&amp;(IF(CM32="","",CM32&amp;", "))&amp;(IF(CM27="","","Masih perlu peningkatan keterampilan "&amp;CM27&amp;"."))</f>
        <v xml:space="preserve">Memiliki keterampilan Speaking, Writing, </v>
      </c>
    </row>
    <row r="28" spans="1:100">
      <c r="A28" s="12">
        <v>18</v>
      </c>
      <c r="B28" s="12">
        <v>68950</v>
      </c>
      <c r="C28" s="12" t="s">
        <v>112</v>
      </c>
      <c r="E28" s="13">
        <f t="shared" si="0"/>
        <v>80</v>
      </c>
      <c r="F28" s="12" t="str">
        <f t="shared" si="1"/>
        <v>B</v>
      </c>
      <c r="G28" s="12" t="str">
        <f t="shared" si="2"/>
        <v xml:space="preserve">Memiliki kemampuan pemahanan  expression, Reading, Grammar, </v>
      </c>
      <c r="H28" s="13">
        <f t="shared" si="3"/>
        <v>78</v>
      </c>
      <c r="I28" s="12" t="str">
        <f t="shared" si="4"/>
        <v>B</v>
      </c>
      <c r="J28" s="12" t="str">
        <f t="shared" si="5"/>
        <v xml:space="preserve">Memiliki keterampilan  Speaking, Writing, </v>
      </c>
      <c r="L28" s="22">
        <f t="shared" si="6"/>
        <v>82</v>
      </c>
      <c r="M28" s="22">
        <f t="shared" si="7"/>
        <v>76</v>
      </c>
      <c r="O28" s="22">
        <v>75</v>
      </c>
      <c r="P28" s="22">
        <v>75</v>
      </c>
      <c r="Q28" s="23">
        <v>80</v>
      </c>
      <c r="R28" s="22">
        <v>96</v>
      </c>
      <c r="S28" s="22"/>
      <c r="T28" s="23"/>
      <c r="U28" s="22"/>
      <c r="V28" s="22"/>
      <c r="W28" s="23"/>
      <c r="X28" s="22"/>
      <c r="Y28" s="22"/>
      <c r="Z28" s="23"/>
      <c r="AA28" s="22"/>
      <c r="AB28" s="22"/>
      <c r="AC28" s="23"/>
      <c r="AD28" s="23">
        <f t="shared" si="8"/>
        <v>82</v>
      </c>
      <c r="AE28" s="22">
        <v>80</v>
      </c>
      <c r="AF28" s="22"/>
      <c r="AG28" s="23"/>
      <c r="AH28" s="22"/>
      <c r="AI28" s="22"/>
      <c r="AJ28" s="23">
        <v>75</v>
      </c>
      <c r="AK28" s="22"/>
      <c r="AL28" s="22"/>
      <c r="AM28" s="23"/>
      <c r="AN28" s="22"/>
      <c r="AO28" s="22"/>
      <c r="AP28" s="23"/>
      <c r="AQ28" s="22"/>
      <c r="AR28" s="22"/>
      <c r="AS28" s="23"/>
      <c r="AT28" s="22">
        <v>76</v>
      </c>
      <c r="AU28" s="25">
        <f t="shared" si="9"/>
        <v>79.571428571428569</v>
      </c>
      <c r="AV28" s="26">
        <f t="shared" si="10"/>
        <v>80</v>
      </c>
      <c r="AW28" s="32"/>
      <c r="AX28" s="22">
        <v>80</v>
      </c>
      <c r="AY28" s="22"/>
      <c r="AZ28" s="23"/>
      <c r="BA28" s="22">
        <v>78</v>
      </c>
      <c r="BB28" s="22"/>
      <c r="BC28" s="23"/>
      <c r="BD28" s="22"/>
      <c r="BE28" s="22"/>
      <c r="BF28" s="23"/>
      <c r="BG28" s="22"/>
      <c r="BH28" s="22"/>
      <c r="BI28" s="23"/>
      <c r="BJ28" s="22"/>
      <c r="BK28" s="22"/>
      <c r="BL28" s="23"/>
      <c r="BM28" s="23">
        <f t="shared" si="11"/>
        <v>79</v>
      </c>
      <c r="BN28" s="22">
        <v>77</v>
      </c>
      <c r="BO28" s="22"/>
      <c r="BP28" s="23"/>
      <c r="BQ28" s="22">
        <v>75</v>
      </c>
      <c r="BR28" s="22"/>
      <c r="BS28" s="23"/>
      <c r="BT28" s="22"/>
      <c r="BU28" s="22"/>
      <c r="BV28" s="23"/>
      <c r="BW28" s="22"/>
      <c r="BX28" s="22"/>
      <c r="BY28" s="23"/>
      <c r="BZ28" s="22"/>
      <c r="CA28" s="22"/>
      <c r="CB28" s="23"/>
      <c r="CC28" s="25">
        <f t="shared" si="12"/>
        <v>77.5</v>
      </c>
      <c r="CD28" s="26">
        <f t="shared" si="13"/>
        <v>78</v>
      </c>
      <c r="CE28" s="32"/>
      <c r="CF28" s="22">
        <v>11</v>
      </c>
      <c r="CG28" s="33" t="str">
        <f t="shared" si="14"/>
        <v xml:space="preserve">Memiliki kemampuan pemahanan  expression, Reading, Grammar, </v>
      </c>
      <c r="CH28" s="32"/>
      <c r="CI28" s="22">
        <v>11</v>
      </c>
      <c r="CJ28" s="33" t="str">
        <f t="shared" si="15"/>
        <v xml:space="preserve">Memiliki keterampilan  Speaking, Writing, </v>
      </c>
      <c r="CL28" s="35">
        <v>6</v>
      </c>
      <c r="CM28" s="22"/>
      <c r="CO28" s="39">
        <v>70</v>
      </c>
      <c r="CP28" s="42">
        <v>75</v>
      </c>
      <c r="CQ28" s="43" t="s">
        <v>56</v>
      </c>
      <c r="CU28">
        <v>6</v>
      </c>
      <c r="CV28" t="str">
        <f>(IF(CM24="","","Memiliki keterampilan "))&amp;(IF(CM23="","",CM23&amp;", "))&amp;(IF(CM24="","",CM24&amp;", "))&amp;(IF(CM25="","",CM25&amp;", "))&amp;(IF(CM26="","",CM26&amp;", "))&amp;(IF(CM27="","",CM27&amp;", "))&amp;(IF(CM29="","",CM29&amp;", "))&amp;(IF(CM30="","",CM30&amp;", "))&amp;(IF(CM31="","",CM31&amp;", "))&amp;(IF(CM32="","",CM32&amp;", "))&amp;(IF(CM28="","","Masih perlu peningkatan keterampilan "&amp;CM28&amp;"."))</f>
        <v xml:space="preserve">Memiliki keterampilan Speaking, Writing, </v>
      </c>
    </row>
    <row r="29" spans="1:100">
      <c r="A29" s="12">
        <v>19</v>
      </c>
      <c r="B29" s="12">
        <v>68951</v>
      </c>
      <c r="C29" s="12" t="s">
        <v>113</v>
      </c>
      <c r="E29" s="13">
        <f t="shared" si="0"/>
        <v>77</v>
      </c>
      <c r="F29" s="12" t="str">
        <f t="shared" si="1"/>
        <v>B</v>
      </c>
      <c r="G29" s="12" t="str">
        <f t="shared" si="2"/>
        <v xml:space="preserve">Memiliki kemampuan pemahanan  expression, Reading, Grammar, </v>
      </c>
      <c r="H29" s="13">
        <f t="shared" si="3"/>
        <v>76</v>
      </c>
      <c r="I29" s="12" t="str">
        <f t="shared" si="4"/>
        <v>B</v>
      </c>
      <c r="J29" s="12" t="str">
        <f t="shared" si="5"/>
        <v xml:space="preserve">Memiliki keterampilan  Speaking, Writing, </v>
      </c>
      <c r="L29" s="22">
        <f t="shared" si="6"/>
        <v>75</v>
      </c>
      <c r="M29" s="22">
        <f t="shared" si="7"/>
        <v>78</v>
      </c>
      <c r="O29" s="22">
        <v>75</v>
      </c>
      <c r="P29" s="22">
        <v>70</v>
      </c>
      <c r="Q29" s="23">
        <v>75</v>
      </c>
      <c r="R29" s="22">
        <v>78</v>
      </c>
      <c r="S29" s="22"/>
      <c r="T29" s="23"/>
      <c r="U29" s="22"/>
      <c r="V29" s="22"/>
      <c r="W29" s="23"/>
      <c r="X29" s="22"/>
      <c r="Y29" s="22"/>
      <c r="Z29" s="23"/>
      <c r="AA29" s="22"/>
      <c r="AB29" s="22"/>
      <c r="AC29" s="23"/>
      <c r="AD29" s="23">
        <f t="shared" si="8"/>
        <v>75</v>
      </c>
      <c r="AE29" s="22">
        <v>80</v>
      </c>
      <c r="AF29" s="22"/>
      <c r="AG29" s="23"/>
      <c r="AH29" s="22"/>
      <c r="AI29" s="22"/>
      <c r="AJ29" s="23">
        <v>85</v>
      </c>
      <c r="AK29" s="22"/>
      <c r="AL29" s="22"/>
      <c r="AM29" s="23"/>
      <c r="AN29" s="22"/>
      <c r="AO29" s="22"/>
      <c r="AP29" s="23"/>
      <c r="AQ29" s="22"/>
      <c r="AR29" s="22"/>
      <c r="AS29" s="23"/>
      <c r="AT29" s="22">
        <v>78</v>
      </c>
      <c r="AU29" s="25">
        <f t="shared" si="9"/>
        <v>77.285714285714292</v>
      </c>
      <c r="AV29" s="26">
        <f t="shared" si="10"/>
        <v>77</v>
      </c>
      <c r="AW29" s="32"/>
      <c r="AX29" s="22">
        <v>77</v>
      </c>
      <c r="AY29" s="22"/>
      <c r="AZ29" s="23"/>
      <c r="BA29" s="22">
        <v>76</v>
      </c>
      <c r="BB29" s="22"/>
      <c r="BC29" s="23"/>
      <c r="BD29" s="22"/>
      <c r="BE29" s="22"/>
      <c r="BF29" s="23"/>
      <c r="BG29" s="22"/>
      <c r="BH29" s="22"/>
      <c r="BI29" s="23"/>
      <c r="BJ29" s="22"/>
      <c r="BK29" s="22"/>
      <c r="BL29" s="23"/>
      <c r="BM29" s="23">
        <f t="shared" si="11"/>
        <v>77</v>
      </c>
      <c r="BN29" s="22">
        <v>75</v>
      </c>
      <c r="BO29" s="22"/>
      <c r="BP29" s="23"/>
      <c r="BQ29" s="22">
        <v>76</v>
      </c>
      <c r="BR29" s="22"/>
      <c r="BS29" s="23"/>
      <c r="BT29" s="22"/>
      <c r="BU29" s="22"/>
      <c r="BV29" s="23"/>
      <c r="BW29" s="22"/>
      <c r="BX29" s="22"/>
      <c r="BY29" s="23"/>
      <c r="BZ29" s="22"/>
      <c r="CA29" s="22"/>
      <c r="CB29" s="23"/>
      <c r="CC29" s="25">
        <f t="shared" si="12"/>
        <v>76</v>
      </c>
      <c r="CD29" s="26">
        <f t="shared" si="13"/>
        <v>76</v>
      </c>
      <c r="CE29" s="32"/>
      <c r="CF29" s="22">
        <v>11</v>
      </c>
      <c r="CG29" s="33" t="str">
        <f t="shared" si="14"/>
        <v xml:space="preserve">Memiliki kemampuan pemahanan  expression, Reading, Grammar, </v>
      </c>
      <c r="CH29" s="32"/>
      <c r="CI29" s="22">
        <v>11</v>
      </c>
      <c r="CJ29" s="33" t="str">
        <f t="shared" si="15"/>
        <v xml:space="preserve">Memiliki keterampilan  Speaking, Writing, </v>
      </c>
      <c r="CL29" s="35">
        <v>7</v>
      </c>
      <c r="CM29" s="22"/>
      <c r="CO29" s="39">
        <v>76</v>
      </c>
      <c r="CP29" s="42">
        <v>90</v>
      </c>
      <c r="CQ29" s="43" t="s">
        <v>58</v>
      </c>
      <c r="CU29">
        <v>7</v>
      </c>
      <c r="CV29" t="str">
        <f>(IF(CM24="","","Memiliki keterampilan "))&amp;(IF(CM23="","",CM23&amp;", "))&amp;(IF(CM24="","",CM24&amp;", "))&amp;(IF(CM25="","",CM25&amp;", "))&amp;(IF(CM26="","",CM26&amp;", "))&amp;(IF(CM27="","",CM27&amp;", "))&amp;(IF(CM28="","",CM28&amp;", "))&amp;(IF(CM30="","",CM30&amp;", "))&amp;(IF(CM31="","",CM31&amp;", "))&amp;(IF(CM32="","",CM32&amp;", "))&amp;(IF(CM29="","","Masih perlu peningkatan keterampilan "&amp;CM29&amp;"."))</f>
        <v xml:space="preserve">Memiliki keterampilan Speaking, Writing, </v>
      </c>
    </row>
    <row r="30" spans="1:100">
      <c r="A30" s="12">
        <v>20</v>
      </c>
      <c r="B30" s="12">
        <v>68952</v>
      </c>
      <c r="C30" s="12" t="s">
        <v>114</v>
      </c>
      <c r="E30" s="13">
        <f t="shared" si="0"/>
        <v>77</v>
      </c>
      <c r="F30" s="12" t="str">
        <f t="shared" si="1"/>
        <v>B</v>
      </c>
      <c r="G30" s="12" t="str">
        <f t="shared" si="2"/>
        <v xml:space="preserve">Memiliki kemampuan pemahanan  expression, Reading, Grammar, </v>
      </c>
      <c r="H30" s="13">
        <f t="shared" si="3"/>
        <v>78</v>
      </c>
      <c r="I30" s="12" t="str">
        <f t="shared" si="4"/>
        <v>B</v>
      </c>
      <c r="J30" s="12" t="str">
        <f t="shared" si="5"/>
        <v xml:space="preserve">Memiliki keterampilan  Speaking, Writing, </v>
      </c>
      <c r="L30" s="22">
        <f t="shared" si="6"/>
        <v>74</v>
      </c>
      <c r="M30" s="22">
        <f t="shared" si="7"/>
        <v>70</v>
      </c>
      <c r="O30" s="22">
        <v>70</v>
      </c>
      <c r="P30" s="22">
        <v>70</v>
      </c>
      <c r="Q30" s="23">
        <v>75</v>
      </c>
      <c r="R30" s="22">
        <v>82</v>
      </c>
      <c r="S30" s="22"/>
      <c r="T30" s="23"/>
      <c r="U30" s="22"/>
      <c r="V30" s="22"/>
      <c r="W30" s="23"/>
      <c r="X30" s="22"/>
      <c r="Y30" s="22"/>
      <c r="Z30" s="23"/>
      <c r="AA30" s="22"/>
      <c r="AB30" s="22"/>
      <c r="AC30" s="23"/>
      <c r="AD30" s="23">
        <f t="shared" si="8"/>
        <v>74</v>
      </c>
      <c r="AE30" s="22">
        <v>80</v>
      </c>
      <c r="AF30" s="22"/>
      <c r="AG30" s="23"/>
      <c r="AH30" s="22"/>
      <c r="AI30" s="22"/>
      <c r="AJ30" s="23">
        <v>90</v>
      </c>
      <c r="AK30" s="22"/>
      <c r="AL30" s="22"/>
      <c r="AM30" s="23"/>
      <c r="AN30" s="22"/>
      <c r="AO30" s="22"/>
      <c r="AP30" s="23"/>
      <c r="AQ30" s="22"/>
      <c r="AR30" s="22"/>
      <c r="AS30" s="23"/>
      <c r="AT30" s="22">
        <v>70</v>
      </c>
      <c r="AU30" s="25">
        <f t="shared" si="9"/>
        <v>76.714285714285708</v>
      </c>
      <c r="AV30" s="26">
        <f t="shared" si="10"/>
        <v>77</v>
      </c>
      <c r="AW30" s="32"/>
      <c r="AX30" s="22">
        <v>76</v>
      </c>
      <c r="AY30" s="22"/>
      <c r="AZ30" s="23"/>
      <c r="BA30" s="22">
        <v>77</v>
      </c>
      <c r="BB30" s="22"/>
      <c r="BC30" s="23"/>
      <c r="BD30" s="22"/>
      <c r="BE30" s="22"/>
      <c r="BF30" s="23"/>
      <c r="BG30" s="22"/>
      <c r="BH30" s="22"/>
      <c r="BI30" s="23"/>
      <c r="BJ30" s="22"/>
      <c r="BK30" s="22"/>
      <c r="BL30" s="23"/>
      <c r="BM30" s="23">
        <f t="shared" si="11"/>
        <v>77</v>
      </c>
      <c r="BN30" s="22">
        <v>78</v>
      </c>
      <c r="BO30" s="22"/>
      <c r="BP30" s="23"/>
      <c r="BQ30" s="22">
        <v>80</v>
      </c>
      <c r="BR30" s="22"/>
      <c r="BS30" s="23"/>
      <c r="BT30" s="22"/>
      <c r="BU30" s="22"/>
      <c r="BV30" s="23"/>
      <c r="BW30" s="22"/>
      <c r="BX30" s="22"/>
      <c r="BY30" s="23"/>
      <c r="BZ30" s="22"/>
      <c r="CA30" s="22"/>
      <c r="CB30" s="23"/>
      <c r="CC30" s="25">
        <f t="shared" si="12"/>
        <v>77.75</v>
      </c>
      <c r="CD30" s="26">
        <f t="shared" si="13"/>
        <v>78</v>
      </c>
      <c r="CE30" s="32"/>
      <c r="CF30" s="22">
        <v>11</v>
      </c>
      <c r="CG30" s="33" t="str">
        <f t="shared" si="14"/>
        <v xml:space="preserve">Memiliki kemampuan pemahanan  expression, Reading, Grammar, </v>
      </c>
      <c r="CH30" s="32"/>
      <c r="CI30" s="22">
        <v>11</v>
      </c>
      <c r="CJ30" s="33" t="str">
        <f t="shared" si="15"/>
        <v xml:space="preserve">Memiliki keterampilan  Speaking, Writing, </v>
      </c>
      <c r="CL30" s="35">
        <v>8</v>
      </c>
      <c r="CM30" s="22"/>
      <c r="CO30" s="39">
        <v>91</v>
      </c>
      <c r="CP30" s="42">
        <v>100</v>
      </c>
      <c r="CQ30" s="43" t="s">
        <v>15</v>
      </c>
      <c r="CU30">
        <v>8</v>
      </c>
      <c r="CV30" t="str">
        <f>(IF(CM24="","","Memiliki keterampilan "))&amp;(IF(CM23="","",CM23&amp;", "))&amp;(IF(CM24="","",CM24&amp;", "))&amp;(IF(CM25="","",CM25&amp;", "))&amp;(IF(CM26="","",CM26&amp;", "))&amp;(IF(CM27="","",CM27&amp;", "))&amp;(IF(CM28="","",CM28&amp;", "))&amp;(IF(CM29="","",CM29&amp;", "))&amp;(IF(CM31="","",CM31&amp;", "))&amp;(IF(CM32="","",CM32&amp;", "))&amp;(IF(CM30="","","Masih perlu peningkatan keterampilan "&amp;CM30&amp;"."))</f>
        <v xml:space="preserve">Memiliki keterampilan Speaking, Writing, </v>
      </c>
    </row>
    <row r="31" spans="1:100">
      <c r="A31" s="12">
        <v>21</v>
      </c>
      <c r="B31" s="12">
        <v>68953</v>
      </c>
      <c r="C31" s="12" t="s">
        <v>115</v>
      </c>
      <c r="E31" s="13">
        <f t="shared" si="0"/>
        <v>80</v>
      </c>
      <c r="F31" s="12" t="str">
        <f t="shared" si="1"/>
        <v>B</v>
      </c>
      <c r="G31" s="12" t="str">
        <f t="shared" si="2"/>
        <v xml:space="preserve">Memiliki kemampuan pemahanan  expression, Reading, Grammar, </v>
      </c>
      <c r="H31" s="13">
        <f t="shared" si="3"/>
        <v>79</v>
      </c>
      <c r="I31" s="12" t="str">
        <f t="shared" si="4"/>
        <v>B</v>
      </c>
      <c r="J31" s="12" t="str">
        <f t="shared" si="5"/>
        <v xml:space="preserve">Memiliki keterampilan  Speaking, Writing, </v>
      </c>
      <c r="L31" s="22">
        <f t="shared" si="6"/>
        <v>82</v>
      </c>
      <c r="M31" s="22">
        <f t="shared" si="7"/>
        <v>76</v>
      </c>
      <c r="O31" s="22">
        <v>80</v>
      </c>
      <c r="P31" s="22">
        <v>75</v>
      </c>
      <c r="Q31" s="23">
        <v>80</v>
      </c>
      <c r="R31" s="22">
        <v>94</v>
      </c>
      <c r="S31" s="22"/>
      <c r="T31" s="23"/>
      <c r="U31" s="22"/>
      <c r="V31" s="22"/>
      <c r="W31" s="23"/>
      <c r="X31" s="22"/>
      <c r="Y31" s="22"/>
      <c r="Z31" s="23"/>
      <c r="AA31" s="22"/>
      <c r="AB31" s="22"/>
      <c r="AC31" s="23"/>
      <c r="AD31" s="23">
        <f t="shared" si="8"/>
        <v>82</v>
      </c>
      <c r="AE31" s="22">
        <v>80</v>
      </c>
      <c r="AF31" s="22"/>
      <c r="AG31" s="23"/>
      <c r="AH31" s="22"/>
      <c r="AI31" s="22"/>
      <c r="AJ31" s="23">
        <v>76</v>
      </c>
      <c r="AK31" s="22"/>
      <c r="AL31" s="22"/>
      <c r="AM31" s="23"/>
      <c r="AN31" s="22"/>
      <c r="AO31" s="22"/>
      <c r="AP31" s="23"/>
      <c r="AQ31" s="22"/>
      <c r="AR31" s="22"/>
      <c r="AS31" s="23"/>
      <c r="AT31" s="22">
        <v>76</v>
      </c>
      <c r="AU31" s="25">
        <f t="shared" si="9"/>
        <v>80.142857142857139</v>
      </c>
      <c r="AV31" s="26">
        <f t="shared" si="10"/>
        <v>80</v>
      </c>
      <c r="AW31" s="32"/>
      <c r="AX31" s="22">
        <v>80</v>
      </c>
      <c r="AY31" s="22"/>
      <c r="AZ31" s="23"/>
      <c r="BA31" s="22">
        <v>79</v>
      </c>
      <c r="BB31" s="22"/>
      <c r="BC31" s="23"/>
      <c r="BD31" s="22"/>
      <c r="BE31" s="22"/>
      <c r="BF31" s="23"/>
      <c r="BG31" s="22"/>
      <c r="BH31" s="22"/>
      <c r="BI31" s="23"/>
      <c r="BJ31" s="22"/>
      <c r="BK31" s="22"/>
      <c r="BL31" s="23"/>
      <c r="BM31" s="23">
        <f t="shared" si="11"/>
        <v>80</v>
      </c>
      <c r="BN31" s="22">
        <v>78</v>
      </c>
      <c r="BO31" s="22"/>
      <c r="BP31" s="23"/>
      <c r="BQ31" s="22">
        <v>80</v>
      </c>
      <c r="BR31" s="22"/>
      <c r="BS31" s="23"/>
      <c r="BT31" s="22"/>
      <c r="BU31" s="22"/>
      <c r="BV31" s="23"/>
      <c r="BW31" s="22"/>
      <c r="BX31" s="22"/>
      <c r="BY31" s="23"/>
      <c r="BZ31" s="22"/>
      <c r="CA31" s="22"/>
      <c r="CB31" s="23"/>
      <c r="CC31" s="25">
        <f t="shared" si="12"/>
        <v>79.25</v>
      </c>
      <c r="CD31" s="26">
        <f t="shared" si="13"/>
        <v>79</v>
      </c>
      <c r="CE31" s="32"/>
      <c r="CF31" s="22">
        <v>11</v>
      </c>
      <c r="CG31" s="33" t="str">
        <f t="shared" si="14"/>
        <v xml:space="preserve">Memiliki kemampuan pemahanan  expression, Reading, Grammar, </v>
      </c>
      <c r="CH31" s="32"/>
      <c r="CI31" s="22">
        <v>11</v>
      </c>
      <c r="CJ31" s="33" t="str">
        <f t="shared" si="15"/>
        <v xml:space="preserve">Memiliki keterampilan  Speaking, Writing, </v>
      </c>
      <c r="CL31" s="35">
        <v>9</v>
      </c>
      <c r="CM31" s="22"/>
      <c r="CU31">
        <v>9</v>
      </c>
      <c r="CV31" t="str">
        <f>(IF(CM24="","","Memiliki keterampilan "))&amp;(IF(CM23="","",CM23&amp;", "))&amp;(IF(CM24="","",CM24&amp;", "))&amp;(IF(CM25="","",CM25&amp;", "))&amp;(IF(CM26="","",CM26&amp;", "))&amp;(IF(CM27="","",CM27&amp;", "))&amp;(IF(CM28="","",CM28&amp;", "))&amp;(IF(CM29="","",CM29&amp;", "))&amp;(IF(CM30="","",CM30&amp;", "))&amp;(IF(CM32="","",CM32&amp;", "))&amp;(IF(CM31="","","Masih perlu peningkatan keterampilan "&amp;CM31&amp;"."))</f>
        <v xml:space="preserve">Memiliki keterampilan Speaking, Writing, </v>
      </c>
    </row>
    <row r="32" spans="1:100">
      <c r="A32" s="12">
        <v>22</v>
      </c>
      <c r="B32" s="12">
        <v>68954</v>
      </c>
      <c r="C32" s="12" t="s">
        <v>116</v>
      </c>
      <c r="E32" s="13">
        <f t="shared" si="0"/>
        <v>76</v>
      </c>
      <c r="F32" s="12" t="str">
        <f t="shared" si="1"/>
        <v>B</v>
      </c>
      <c r="G32" s="12" t="str">
        <f t="shared" si="2"/>
        <v xml:space="preserve">Memiliki kemampuan pemahanan  expression, Reading, Grammar, </v>
      </c>
      <c r="H32" s="13">
        <f t="shared" si="3"/>
        <v>78</v>
      </c>
      <c r="I32" s="12" t="str">
        <f t="shared" si="4"/>
        <v>B</v>
      </c>
      <c r="J32" s="12" t="str">
        <f t="shared" si="5"/>
        <v xml:space="preserve">Memiliki keterampilan  Speaking, Writing, </v>
      </c>
      <c r="L32" s="22">
        <f t="shared" si="6"/>
        <v>75</v>
      </c>
      <c r="M32" s="22">
        <f t="shared" si="7"/>
        <v>72</v>
      </c>
      <c r="O32" s="22">
        <v>75</v>
      </c>
      <c r="P32" s="22">
        <v>70</v>
      </c>
      <c r="Q32" s="23">
        <v>75</v>
      </c>
      <c r="R32" s="22">
        <v>78</v>
      </c>
      <c r="S32" s="22"/>
      <c r="T32" s="23"/>
      <c r="U32" s="22"/>
      <c r="V32" s="22"/>
      <c r="W32" s="23"/>
      <c r="X32" s="22"/>
      <c r="Y32" s="22"/>
      <c r="Z32" s="23"/>
      <c r="AA32" s="22"/>
      <c r="AB32" s="22"/>
      <c r="AC32" s="23"/>
      <c r="AD32" s="23">
        <f t="shared" si="8"/>
        <v>75</v>
      </c>
      <c r="AE32" s="22">
        <v>80</v>
      </c>
      <c r="AF32" s="22"/>
      <c r="AG32" s="23"/>
      <c r="AH32" s="22"/>
      <c r="AI32" s="22"/>
      <c r="AJ32" s="23">
        <v>80</v>
      </c>
      <c r="AK32" s="22"/>
      <c r="AL32" s="22"/>
      <c r="AM32" s="23"/>
      <c r="AN32" s="22"/>
      <c r="AO32" s="22"/>
      <c r="AP32" s="23"/>
      <c r="AQ32" s="22"/>
      <c r="AR32" s="22"/>
      <c r="AS32" s="23"/>
      <c r="AT32" s="22">
        <v>72</v>
      </c>
      <c r="AU32" s="25">
        <f t="shared" si="9"/>
        <v>75.714285714285708</v>
      </c>
      <c r="AV32" s="26">
        <f t="shared" si="10"/>
        <v>76</v>
      </c>
      <c r="AW32" s="32"/>
      <c r="AX32" s="22">
        <v>80</v>
      </c>
      <c r="AY32" s="22"/>
      <c r="AZ32" s="23"/>
      <c r="BA32" s="22">
        <v>78</v>
      </c>
      <c r="BB32" s="22"/>
      <c r="BC32" s="23"/>
      <c r="BD32" s="22"/>
      <c r="BE32" s="22"/>
      <c r="BF32" s="23"/>
      <c r="BG32" s="22"/>
      <c r="BH32" s="22"/>
      <c r="BI32" s="23"/>
      <c r="BJ32" s="22"/>
      <c r="BK32" s="22"/>
      <c r="BL32" s="23"/>
      <c r="BM32" s="23">
        <f t="shared" si="11"/>
        <v>79</v>
      </c>
      <c r="BN32" s="22">
        <v>75</v>
      </c>
      <c r="BO32" s="22"/>
      <c r="BP32" s="23"/>
      <c r="BQ32" s="22">
        <v>78</v>
      </c>
      <c r="BR32" s="22"/>
      <c r="BS32" s="23"/>
      <c r="BT32" s="22"/>
      <c r="BU32" s="22"/>
      <c r="BV32" s="23"/>
      <c r="BW32" s="22"/>
      <c r="BX32" s="22"/>
      <c r="BY32" s="23"/>
      <c r="BZ32" s="22"/>
      <c r="CA32" s="22"/>
      <c r="CB32" s="23"/>
      <c r="CC32" s="25">
        <f t="shared" si="12"/>
        <v>77.75</v>
      </c>
      <c r="CD32" s="26">
        <f t="shared" si="13"/>
        <v>78</v>
      </c>
      <c r="CE32" s="32"/>
      <c r="CF32" s="22">
        <v>11</v>
      </c>
      <c r="CG32" s="33" t="str">
        <f t="shared" si="14"/>
        <v xml:space="preserve">Memiliki kemampuan pemahanan  expression, Reading, Grammar, </v>
      </c>
      <c r="CH32" s="32"/>
      <c r="CI32" s="22">
        <v>11</v>
      </c>
      <c r="CJ32" s="33" t="str">
        <f t="shared" si="15"/>
        <v xml:space="preserve">Memiliki keterampilan  Speaking, Writing, </v>
      </c>
      <c r="CL32" s="35">
        <v>10</v>
      </c>
      <c r="CM32" s="22"/>
      <c r="CU32">
        <v>10</v>
      </c>
      <c r="CV32" t="str">
        <f>(IF(CM24="","","Memiliki keterampilan "))&amp;(IF(CM23="","",CM23&amp;", "))&amp;(IF(CM24="","",CM24&amp;", "))&amp;(IF(CM25="","",CM25&amp;", "))&amp;(IF(CM26="","",CM26&amp;", "))&amp;(IF(CM27="","",CM27&amp;", "))&amp;(IF(CM28="","",CM28&amp;", "))&amp;(IF(CM29="","",CM29&amp;", "))&amp;(IF(CM30="","",CM30&amp;", "))&amp;(IF(CM31="","",CM31&amp;", "))&amp;(IF(CM32="","","Masih perlu peningkatan keterampilan "&amp;CM32&amp;"."))</f>
        <v xml:space="preserve">Memiliki keterampilan Speaking, Writing, </v>
      </c>
    </row>
    <row r="33" spans="1:100">
      <c r="A33" s="12">
        <v>23</v>
      </c>
      <c r="B33" s="12">
        <v>68955</v>
      </c>
      <c r="C33" s="12" t="s">
        <v>117</v>
      </c>
      <c r="E33" s="13">
        <f t="shared" si="0"/>
        <v>76</v>
      </c>
      <c r="F33" s="12" t="str">
        <f t="shared" si="1"/>
        <v>B</v>
      </c>
      <c r="G33" s="12" t="str">
        <f t="shared" si="2"/>
        <v xml:space="preserve">Memiliki kemampuan pemahanan  expression, Reading, Grammar, </v>
      </c>
      <c r="H33" s="13">
        <f t="shared" si="3"/>
        <v>76</v>
      </c>
      <c r="I33" s="12" t="str">
        <f t="shared" si="4"/>
        <v>B</v>
      </c>
      <c r="J33" s="12" t="str">
        <f t="shared" si="5"/>
        <v xml:space="preserve">Memiliki keterampilan  Speaking, Writing, </v>
      </c>
      <c r="L33" s="22">
        <f t="shared" si="6"/>
        <v>70</v>
      </c>
      <c r="M33" s="22">
        <f t="shared" si="7"/>
        <v>77</v>
      </c>
      <c r="O33" s="22">
        <v>70</v>
      </c>
      <c r="P33" s="22">
        <v>70</v>
      </c>
      <c r="Q33" s="23">
        <v>70</v>
      </c>
      <c r="R33" s="22">
        <v>70</v>
      </c>
      <c r="S33" s="22"/>
      <c r="T33" s="23"/>
      <c r="U33" s="22"/>
      <c r="V33" s="22"/>
      <c r="W33" s="23"/>
      <c r="X33" s="22"/>
      <c r="Y33" s="22"/>
      <c r="Z33" s="23"/>
      <c r="AA33" s="22"/>
      <c r="AB33" s="22"/>
      <c r="AC33" s="23"/>
      <c r="AD33" s="23">
        <f t="shared" si="8"/>
        <v>70</v>
      </c>
      <c r="AE33" s="22">
        <v>82</v>
      </c>
      <c r="AF33" s="22"/>
      <c r="AG33" s="23"/>
      <c r="AH33" s="22"/>
      <c r="AI33" s="22"/>
      <c r="AJ33" s="23">
        <v>90</v>
      </c>
      <c r="AK33" s="22"/>
      <c r="AL33" s="22"/>
      <c r="AM33" s="23"/>
      <c r="AN33" s="22"/>
      <c r="AO33" s="22"/>
      <c r="AP33" s="23"/>
      <c r="AQ33" s="22"/>
      <c r="AR33" s="22"/>
      <c r="AS33" s="23"/>
      <c r="AT33" s="22">
        <v>77</v>
      </c>
      <c r="AU33" s="25">
        <f t="shared" si="9"/>
        <v>75.571428571428569</v>
      </c>
      <c r="AV33" s="26">
        <f t="shared" si="10"/>
        <v>76</v>
      </c>
      <c r="AW33" s="32"/>
      <c r="AX33" s="22">
        <v>75</v>
      </c>
      <c r="AY33" s="22"/>
      <c r="AZ33" s="23"/>
      <c r="BA33" s="22">
        <v>76</v>
      </c>
      <c r="BB33" s="22"/>
      <c r="BC33" s="23"/>
      <c r="BD33" s="22"/>
      <c r="BE33" s="22"/>
      <c r="BF33" s="23"/>
      <c r="BG33" s="22"/>
      <c r="BH33" s="22"/>
      <c r="BI33" s="23"/>
      <c r="BJ33" s="22"/>
      <c r="BK33" s="22"/>
      <c r="BL33" s="23"/>
      <c r="BM33" s="23">
        <f t="shared" si="11"/>
        <v>76</v>
      </c>
      <c r="BN33" s="22">
        <v>75</v>
      </c>
      <c r="BO33" s="22"/>
      <c r="BP33" s="23"/>
      <c r="BQ33" s="22">
        <v>76</v>
      </c>
      <c r="BR33" s="22"/>
      <c r="BS33" s="23"/>
      <c r="BT33" s="22"/>
      <c r="BU33" s="22"/>
      <c r="BV33" s="23"/>
      <c r="BW33" s="22"/>
      <c r="BX33" s="22"/>
      <c r="BY33" s="23"/>
      <c r="BZ33" s="22"/>
      <c r="CA33" s="22"/>
      <c r="CB33" s="23"/>
      <c r="CC33" s="25">
        <f t="shared" si="12"/>
        <v>75.5</v>
      </c>
      <c r="CD33" s="26">
        <f t="shared" si="13"/>
        <v>76</v>
      </c>
      <c r="CE33" s="32"/>
      <c r="CF33" s="22">
        <v>11</v>
      </c>
      <c r="CG33" s="33" t="str">
        <f t="shared" si="14"/>
        <v xml:space="preserve">Memiliki kemampuan pemahanan  expression, Reading, Grammar, </v>
      </c>
      <c r="CH33" s="32"/>
      <c r="CI33" s="22">
        <v>11</v>
      </c>
      <c r="CJ33" s="33" t="str">
        <f t="shared" si="15"/>
        <v xml:space="preserve">Memiliki keterampilan  Speaking, Writing, </v>
      </c>
      <c r="CU33">
        <v>11</v>
      </c>
      <c r="CV33" t="str">
        <f>(IF(CM23="","","Memiliki keterampilan  "))&amp;(IF(CM23="","",CM23&amp;", "))&amp;(IF(CM24="","",CM24&amp;", "))&amp;(IF(CM25="","",CM25&amp;", "))&amp;(IF(CM26="","",CM26&amp;", "))&amp;(IF(CM27="","",CM27&amp;", "))&amp;(IF(CM28="","",CM28&amp;", "))&amp;(IF(CM29="","",CM29&amp;", "))&amp;(IF(CM30="","",CM30&amp;", "))&amp;(IF(CM31="","",CM31&amp;", "))&amp;(IF(CM32="","",CM32&amp;"."))</f>
        <v xml:space="preserve">Memiliki keterampilan  Speaking, Writing, </v>
      </c>
    </row>
    <row r="34" spans="1:100">
      <c r="A34" s="12">
        <v>24</v>
      </c>
      <c r="B34" s="12">
        <v>68956</v>
      </c>
      <c r="C34" s="12" t="s">
        <v>118</v>
      </c>
      <c r="E34" s="13">
        <f t="shared" si="0"/>
        <v>78</v>
      </c>
      <c r="F34" s="12" t="str">
        <f t="shared" si="1"/>
        <v>B</v>
      </c>
      <c r="G34" s="12" t="str">
        <f t="shared" si="2"/>
        <v xml:space="preserve">Memiliki kemampuan pemahanan  expression, Reading, Grammar, </v>
      </c>
      <c r="H34" s="13">
        <f t="shared" si="3"/>
        <v>78</v>
      </c>
      <c r="I34" s="12" t="str">
        <f t="shared" si="4"/>
        <v>B</v>
      </c>
      <c r="J34" s="12" t="str">
        <f t="shared" si="5"/>
        <v xml:space="preserve">Memiliki keterampilan  Speaking, Writing, </v>
      </c>
      <c r="L34" s="22">
        <f t="shared" si="6"/>
        <v>77</v>
      </c>
      <c r="M34" s="22">
        <f t="shared" si="7"/>
        <v>79</v>
      </c>
      <c r="O34" s="22">
        <v>75</v>
      </c>
      <c r="P34" s="22">
        <v>70</v>
      </c>
      <c r="Q34" s="23">
        <v>75</v>
      </c>
      <c r="R34" s="22">
        <v>88</v>
      </c>
      <c r="S34" s="22"/>
      <c r="T34" s="23"/>
      <c r="U34" s="22"/>
      <c r="V34" s="22"/>
      <c r="W34" s="23"/>
      <c r="X34" s="22"/>
      <c r="Y34" s="22"/>
      <c r="Z34" s="23"/>
      <c r="AA34" s="22"/>
      <c r="AB34" s="22"/>
      <c r="AC34" s="23"/>
      <c r="AD34" s="23">
        <f t="shared" si="8"/>
        <v>77</v>
      </c>
      <c r="AE34" s="22">
        <v>80</v>
      </c>
      <c r="AF34" s="22"/>
      <c r="AG34" s="23"/>
      <c r="AH34" s="22"/>
      <c r="AI34" s="22"/>
      <c r="AJ34" s="23">
        <v>80</v>
      </c>
      <c r="AK34" s="22"/>
      <c r="AL34" s="22"/>
      <c r="AM34" s="23"/>
      <c r="AN34" s="22"/>
      <c r="AO34" s="22"/>
      <c r="AP34" s="23"/>
      <c r="AQ34" s="22"/>
      <c r="AR34" s="22"/>
      <c r="AS34" s="23"/>
      <c r="AT34" s="22">
        <v>79</v>
      </c>
      <c r="AU34" s="25">
        <f t="shared" si="9"/>
        <v>78.142857142857139</v>
      </c>
      <c r="AV34" s="26">
        <f t="shared" si="10"/>
        <v>78</v>
      </c>
      <c r="AW34" s="32"/>
      <c r="AX34" s="22">
        <v>76</v>
      </c>
      <c r="AY34" s="22"/>
      <c r="AZ34" s="23"/>
      <c r="BA34" s="22">
        <v>80</v>
      </c>
      <c r="BB34" s="22"/>
      <c r="BC34" s="23"/>
      <c r="BD34" s="22"/>
      <c r="BE34" s="22"/>
      <c r="BF34" s="23"/>
      <c r="BG34" s="22"/>
      <c r="BH34" s="22"/>
      <c r="BI34" s="23"/>
      <c r="BJ34" s="22"/>
      <c r="BK34" s="22"/>
      <c r="BL34" s="23"/>
      <c r="BM34" s="23">
        <f t="shared" si="11"/>
        <v>78</v>
      </c>
      <c r="BN34" s="22">
        <v>80</v>
      </c>
      <c r="BO34" s="22"/>
      <c r="BP34" s="23"/>
      <c r="BQ34" s="22">
        <v>75</v>
      </c>
      <c r="BR34" s="22"/>
      <c r="BS34" s="23"/>
      <c r="BT34" s="22"/>
      <c r="BU34" s="22"/>
      <c r="BV34" s="23"/>
      <c r="BW34" s="22"/>
      <c r="BX34" s="22"/>
      <c r="BY34" s="23"/>
      <c r="BZ34" s="22"/>
      <c r="CA34" s="22"/>
      <c r="CB34" s="23"/>
      <c r="CC34" s="25">
        <f t="shared" si="12"/>
        <v>77.75</v>
      </c>
      <c r="CD34" s="26">
        <f t="shared" si="13"/>
        <v>78</v>
      </c>
      <c r="CE34" s="32"/>
      <c r="CF34" s="22">
        <v>11</v>
      </c>
      <c r="CG34" s="33" t="str">
        <f t="shared" si="14"/>
        <v xml:space="preserve">Memiliki kemampuan pemahanan  expression, Reading, Grammar, </v>
      </c>
      <c r="CH34" s="32"/>
      <c r="CI34" s="22">
        <v>11</v>
      </c>
      <c r="CJ34" s="33" t="str">
        <f t="shared" si="15"/>
        <v xml:space="preserve">Memiliki keterampilan  Speaking, Writing, </v>
      </c>
    </row>
    <row r="35" spans="1:100">
      <c r="A35" s="12">
        <v>25</v>
      </c>
      <c r="B35" s="12">
        <v>68957</v>
      </c>
      <c r="C35" s="12" t="s">
        <v>119</v>
      </c>
      <c r="E35" s="13">
        <f t="shared" si="0"/>
        <v>79</v>
      </c>
      <c r="F35" s="12" t="str">
        <f t="shared" si="1"/>
        <v>B</v>
      </c>
      <c r="G35" s="12" t="str">
        <f t="shared" si="2"/>
        <v xml:space="preserve">Memiliki kemampuan pemahanan  expression, Reading, Grammar, </v>
      </c>
      <c r="H35" s="13">
        <f t="shared" si="3"/>
        <v>78</v>
      </c>
      <c r="I35" s="12" t="str">
        <f t="shared" si="4"/>
        <v>B</v>
      </c>
      <c r="J35" s="12" t="str">
        <f t="shared" si="5"/>
        <v xml:space="preserve">Memiliki keterampilan  Speaking, Writing, </v>
      </c>
      <c r="L35" s="22">
        <f t="shared" si="6"/>
        <v>75</v>
      </c>
      <c r="M35" s="22">
        <f t="shared" si="7"/>
        <v>92</v>
      </c>
      <c r="O35" s="22">
        <v>70</v>
      </c>
      <c r="P35" s="22">
        <v>75</v>
      </c>
      <c r="Q35" s="23">
        <v>70</v>
      </c>
      <c r="R35" s="22">
        <v>86</v>
      </c>
      <c r="S35" s="22"/>
      <c r="T35" s="23"/>
      <c r="U35" s="22"/>
      <c r="V35" s="22"/>
      <c r="W35" s="23"/>
      <c r="X35" s="22"/>
      <c r="Y35" s="22"/>
      <c r="Z35" s="23"/>
      <c r="AA35" s="22"/>
      <c r="AB35" s="22"/>
      <c r="AC35" s="23"/>
      <c r="AD35" s="23">
        <f t="shared" si="8"/>
        <v>75</v>
      </c>
      <c r="AE35" s="22">
        <v>80</v>
      </c>
      <c r="AF35" s="22"/>
      <c r="AG35" s="23"/>
      <c r="AH35" s="22"/>
      <c r="AI35" s="22"/>
      <c r="AJ35" s="23">
        <v>80</v>
      </c>
      <c r="AK35" s="22"/>
      <c r="AL35" s="22"/>
      <c r="AM35" s="23"/>
      <c r="AN35" s="22"/>
      <c r="AO35" s="22"/>
      <c r="AP35" s="23"/>
      <c r="AQ35" s="22"/>
      <c r="AR35" s="22"/>
      <c r="AS35" s="23"/>
      <c r="AT35" s="22">
        <v>92</v>
      </c>
      <c r="AU35" s="25">
        <f t="shared" si="9"/>
        <v>79</v>
      </c>
      <c r="AV35" s="26">
        <f t="shared" si="10"/>
        <v>79</v>
      </c>
      <c r="AW35" s="32"/>
      <c r="AX35" s="22">
        <v>80</v>
      </c>
      <c r="AY35" s="22"/>
      <c r="AZ35" s="23"/>
      <c r="BA35" s="22">
        <v>76</v>
      </c>
      <c r="BB35" s="22"/>
      <c r="BC35" s="23"/>
      <c r="BD35" s="22"/>
      <c r="BE35" s="22"/>
      <c r="BF35" s="23"/>
      <c r="BG35" s="22"/>
      <c r="BH35" s="22"/>
      <c r="BI35" s="23"/>
      <c r="BJ35" s="22"/>
      <c r="BK35" s="22"/>
      <c r="BL35" s="23"/>
      <c r="BM35" s="23">
        <f t="shared" si="11"/>
        <v>78</v>
      </c>
      <c r="BN35" s="22">
        <v>75</v>
      </c>
      <c r="BO35" s="22"/>
      <c r="BP35" s="23"/>
      <c r="BQ35" s="22">
        <v>80</v>
      </c>
      <c r="BR35" s="22"/>
      <c r="BS35" s="23"/>
      <c r="BT35" s="22"/>
      <c r="BU35" s="22"/>
      <c r="BV35" s="23"/>
      <c r="BW35" s="22"/>
      <c r="BX35" s="22"/>
      <c r="BY35" s="23"/>
      <c r="BZ35" s="22"/>
      <c r="CA35" s="22"/>
      <c r="CB35" s="23"/>
      <c r="CC35" s="25">
        <f t="shared" si="12"/>
        <v>77.75</v>
      </c>
      <c r="CD35" s="26">
        <f t="shared" si="13"/>
        <v>78</v>
      </c>
      <c r="CE35" s="32"/>
      <c r="CF35" s="22">
        <v>11</v>
      </c>
      <c r="CG35" s="33" t="str">
        <f t="shared" si="14"/>
        <v xml:space="preserve">Memiliki kemampuan pemahanan  expression, Reading, Grammar, </v>
      </c>
      <c r="CH35" s="32"/>
      <c r="CI35" s="22">
        <v>11</v>
      </c>
      <c r="CJ35" s="33" t="str">
        <f t="shared" si="15"/>
        <v xml:space="preserve">Memiliki keterampilan  Speaking, Writing, </v>
      </c>
    </row>
    <row r="36" spans="1:100">
      <c r="A36" s="12">
        <v>26</v>
      </c>
      <c r="B36" s="12">
        <v>68958</v>
      </c>
      <c r="C36" s="12" t="s">
        <v>120</v>
      </c>
      <c r="E36" s="13">
        <f t="shared" si="0"/>
        <v>77</v>
      </c>
      <c r="F36" s="12" t="str">
        <f t="shared" si="1"/>
        <v>B</v>
      </c>
      <c r="G36" s="12" t="str">
        <f t="shared" si="2"/>
        <v xml:space="preserve">Memiliki kemampuan pemahanan  expression, Reading, Grammar, </v>
      </c>
      <c r="H36" s="13">
        <f t="shared" si="3"/>
        <v>77</v>
      </c>
      <c r="I36" s="12" t="str">
        <f t="shared" si="4"/>
        <v>B</v>
      </c>
      <c r="J36" s="12" t="str">
        <f t="shared" si="5"/>
        <v xml:space="preserve">Memiliki keterampilan  Speaking, Writing, </v>
      </c>
      <c r="L36" s="22">
        <f t="shared" si="6"/>
        <v>75</v>
      </c>
      <c r="M36" s="22">
        <f t="shared" si="7"/>
        <v>80</v>
      </c>
      <c r="O36" s="22">
        <v>70</v>
      </c>
      <c r="P36" s="22">
        <v>70</v>
      </c>
      <c r="Q36" s="23">
        <v>75</v>
      </c>
      <c r="R36" s="22">
        <v>86</v>
      </c>
      <c r="S36" s="22"/>
      <c r="T36" s="23"/>
      <c r="U36" s="22"/>
      <c r="V36" s="22"/>
      <c r="W36" s="23"/>
      <c r="X36" s="22"/>
      <c r="Y36" s="22"/>
      <c r="Z36" s="23"/>
      <c r="AA36" s="22"/>
      <c r="AB36" s="22"/>
      <c r="AC36" s="23"/>
      <c r="AD36" s="23">
        <f t="shared" si="8"/>
        <v>75</v>
      </c>
      <c r="AE36" s="22">
        <v>80</v>
      </c>
      <c r="AF36" s="22"/>
      <c r="AG36" s="23"/>
      <c r="AH36" s="22"/>
      <c r="AI36" s="22"/>
      <c r="AJ36" s="23">
        <v>80</v>
      </c>
      <c r="AK36" s="22"/>
      <c r="AL36" s="22"/>
      <c r="AM36" s="23"/>
      <c r="AN36" s="22"/>
      <c r="AO36" s="22"/>
      <c r="AP36" s="23"/>
      <c r="AQ36" s="22"/>
      <c r="AR36" s="22"/>
      <c r="AS36" s="23"/>
      <c r="AT36" s="22">
        <v>80</v>
      </c>
      <c r="AU36" s="25">
        <f t="shared" si="9"/>
        <v>77.285714285714292</v>
      </c>
      <c r="AV36" s="26">
        <f t="shared" si="10"/>
        <v>77</v>
      </c>
      <c r="AW36" s="32"/>
      <c r="AX36" s="22">
        <v>78</v>
      </c>
      <c r="AY36" s="22"/>
      <c r="AZ36" s="23"/>
      <c r="BA36" s="22">
        <v>75</v>
      </c>
      <c r="BB36" s="22"/>
      <c r="BC36" s="23"/>
      <c r="BD36" s="22"/>
      <c r="BE36" s="22"/>
      <c r="BF36" s="23"/>
      <c r="BG36" s="22"/>
      <c r="BH36" s="22"/>
      <c r="BI36" s="23"/>
      <c r="BJ36" s="22"/>
      <c r="BK36" s="22"/>
      <c r="BL36" s="23"/>
      <c r="BM36" s="23">
        <f t="shared" si="11"/>
        <v>77</v>
      </c>
      <c r="BN36" s="22">
        <v>78</v>
      </c>
      <c r="BO36" s="22"/>
      <c r="BP36" s="23"/>
      <c r="BQ36" s="22">
        <v>78</v>
      </c>
      <c r="BR36" s="22"/>
      <c r="BS36" s="23"/>
      <c r="BT36" s="22"/>
      <c r="BU36" s="22"/>
      <c r="BV36" s="23"/>
      <c r="BW36" s="22"/>
      <c r="BX36" s="22"/>
      <c r="BY36" s="23"/>
      <c r="BZ36" s="22"/>
      <c r="CA36" s="22"/>
      <c r="CB36" s="23"/>
      <c r="CC36" s="25">
        <f t="shared" si="12"/>
        <v>77.25</v>
      </c>
      <c r="CD36" s="26">
        <f t="shared" si="13"/>
        <v>77</v>
      </c>
      <c r="CE36" s="32"/>
      <c r="CF36" s="22">
        <v>11</v>
      </c>
      <c r="CG36" s="33" t="str">
        <f t="shared" si="14"/>
        <v xml:space="preserve">Memiliki kemampuan pemahanan  expression, Reading, Grammar, </v>
      </c>
      <c r="CH36" s="32"/>
      <c r="CI36" s="22">
        <v>11</v>
      </c>
      <c r="CJ36" s="33" t="str">
        <f t="shared" si="15"/>
        <v xml:space="preserve">Memiliki keterampilan  Speaking, Writing, </v>
      </c>
    </row>
    <row r="37" spans="1:100">
      <c r="A37" s="12">
        <v>27</v>
      </c>
      <c r="B37" s="12">
        <v>68959</v>
      </c>
      <c r="C37" s="12" t="s">
        <v>121</v>
      </c>
      <c r="E37" s="13">
        <f t="shared" si="0"/>
        <v>76</v>
      </c>
      <c r="F37" s="12" t="str">
        <f t="shared" si="1"/>
        <v>B</v>
      </c>
      <c r="G37" s="12" t="str">
        <f t="shared" si="2"/>
        <v xml:space="preserve">Memiliki kemampuan pemahanan  expression, Reading, Grammar, </v>
      </c>
      <c r="H37" s="13">
        <f t="shared" si="3"/>
        <v>76</v>
      </c>
      <c r="I37" s="12" t="str">
        <f t="shared" si="4"/>
        <v>B</v>
      </c>
      <c r="J37" s="12" t="str">
        <f t="shared" si="5"/>
        <v xml:space="preserve">Memiliki keterampilan  Speaking, Writing, </v>
      </c>
      <c r="L37" s="22">
        <f t="shared" si="6"/>
        <v>75</v>
      </c>
      <c r="M37" s="22">
        <f t="shared" si="7"/>
        <v>70</v>
      </c>
      <c r="O37" s="22">
        <v>70</v>
      </c>
      <c r="P37" s="22">
        <v>70</v>
      </c>
      <c r="Q37" s="23">
        <v>75</v>
      </c>
      <c r="R37" s="22">
        <v>84</v>
      </c>
      <c r="S37" s="22"/>
      <c r="T37" s="23"/>
      <c r="U37" s="22"/>
      <c r="V37" s="22"/>
      <c r="W37" s="23"/>
      <c r="X37" s="22"/>
      <c r="Y37" s="22"/>
      <c r="Z37" s="23"/>
      <c r="AA37" s="22"/>
      <c r="AB37" s="22"/>
      <c r="AC37" s="23"/>
      <c r="AD37" s="23">
        <f t="shared" si="8"/>
        <v>75</v>
      </c>
      <c r="AE37" s="22">
        <v>80</v>
      </c>
      <c r="AF37" s="22"/>
      <c r="AG37" s="23"/>
      <c r="AH37" s="22"/>
      <c r="AI37" s="22"/>
      <c r="AJ37" s="23">
        <v>80</v>
      </c>
      <c r="AK37" s="22"/>
      <c r="AL37" s="22"/>
      <c r="AM37" s="23"/>
      <c r="AN37" s="22"/>
      <c r="AO37" s="22"/>
      <c r="AP37" s="23"/>
      <c r="AQ37" s="22"/>
      <c r="AR37" s="22"/>
      <c r="AS37" s="23"/>
      <c r="AT37" s="22">
        <v>70</v>
      </c>
      <c r="AU37" s="25">
        <f t="shared" si="9"/>
        <v>75.571428571428569</v>
      </c>
      <c r="AV37" s="26">
        <f t="shared" si="10"/>
        <v>76</v>
      </c>
      <c r="AW37" s="32"/>
      <c r="AX37" s="22">
        <v>75</v>
      </c>
      <c r="AY37" s="22"/>
      <c r="AZ37" s="23"/>
      <c r="BA37" s="22">
        <v>75</v>
      </c>
      <c r="BB37" s="22"/>
      <c r="BC37" s="23"/>
      <c r="BD37" s="22"/>
      <c r="BE37" s="22"/>
      <c r="BF37" s="23"/>
      <c r="BG37" s="22"/>
      <c r="BH37" s="22"/>
      <c r="BI37" s="23"/>
      <c r="BJ37" s="22"/>
      <c r="BK37" s="22"/>
      <c r="BL37" s="23"/>
      <c r="BM37" s="23">
        <f t="shared" si="11"/>
        <v>75</v>
      </c>
      <c r="BN37" s="22">
        <v>77</v>
      </c>
      <c r="BO37" s="22"/>
      <c r="BP37" s="23"/>
      <c r="BQ37" s="22">
        <v>75</v>
      </c>
      <c r="BR37" s="22"/>
      <c r="BS37" s="23"/>
      <c r="BT37" s="22"/>
      <c r="BU37" s="22"/>
      <c r="BV37" s="23"/>
      <c r="BW37" s="22"/>
      <c r="BX37" s="22"/>
      <c r="BY37" s="23"/>
      <c r="BZ37" s="22"/>
      <c r="CA37" s="22"/>
      <c r="CB37" s="23"/>
      <c r="CC37" s="25">
        <f t="shared" si="12"/>
        <v>75.5</v>
      </c>
      <c r="CD37" s="26">
        <f t="shared" si="13"/>
        <v>76</v>
      </c>
      <c r="CE37" s="32"/>
      <c r="CF37" s="22">
        <v>11</v>
      </c>
      <c r="CG37" s="33" t="str">
        <f t="shared" si="14"/>
        <v xml:space="preserve">Memiliki kemampuan pemahanan  expression, Reading, Grammar, </v>
      </c>
      <c r="CH37" s="32"/>
      <c r="CI37" s="22">
        <v>11</v>
      </c>
      <c r="CJ37" s="33" t="str">
        <f t="shared" si="15"/>
        <v xml:space="preserve">Memiliki keterampilan  Speaking, Writing, </v>
      </c>
    </row>
    <row r="38" spans="1:100">
      <c r="A38" s="12">
        <v>28</v>
      </c>
      <c r="B38" s="12">
        <v>68960</v>
      </c>
      <c r="C38" s="12" t="s">
        <v>122</v>
      </c>
      <c r="E38" s="13">
        <f t="shared" si="0"/>
        <v>76</v>
      </c>
      <c r="F38" s="12" t="str">
        <f t="shared" si="1"/>
        <v>B</v>
      </c>
      <c r="G38" s="12" t="str">
        <f t="shared" si="2"/>
        <v xml:space="preserve">Memiliki kemampuan pemahanan  expression, Reading, Grammar, </v>
      </c>
      <c r="H38" s="13">
        <f t="shared" si="3"/>
        <v>76</v>
      </c>
      <c r="I38" s="12" t="str">
        <f t="shared" si="4"/>
        <v>B</v>
      </c>
      <c r="J38" s="12" t="str">
        <f t="shared" si="5"/>
        <v xml:space="preserve">Memiliki keterampilan  Speaking, Writing, </v>
      </c>
      <c r="L38" s="22">
        <f t="shared" si="6"/>
        <v>75</v>
      </c>
      <c r="M38" s="22">
        <f t="shared" si="7"/>
        <v>70</v>
      </c>
      <c r="O38" s="22">
        <v>70</v>
      </c>
      <c r="P38" s="22">
        <v>70</v>
      </c>
      <c r="Q38" s="23">
        <v>75</v>
      </c>
      <c r="R38" s="22">
        <v>84</v>
      </c>
      <c r="S38" s="22"/>
      <c r="T38" s="23"/>
      <c r="U38" s="22"/>
      <c r="V38" s="22"/>
      <c r="W38" s="23"/>
      <c r="X38" s="22"/>
      <c r="Y38" s="22"/>
      <c r="Z38" s="23"/>
      <c r="AA38" s="22"/>
      <c r="AB38" s="22"/>
      <c r="AC38" s="23"/>
      <c r="AD38" s="23">
        <f t="shared" si="8"/>
        <v>75</v>
      </c>
      <c r="AE38" s="22">
        <v>80</v>
      </c>
      <c r="AF38" s="22"/>
      <c r="AG38" s="23"/>
      <c r="AH38" s="22"/>
      <c r="AI38" s="22"/>
      <c r="AJ38" s="23">
        <v>80</v>
      </c>
      <c r="AK38" s="22"/>
      <c r="AL38" s="22"/>
      <c r="AM38" s="23"/>
      <c r="AN38" s="22"/>
      <c r="AO38" s="22"/>
      <c r="AP38" s="23"/>
      <c r="AQ38" s="22"/>
      <c r="AR38" s="22"/>
      <c r="AS38" s="23"/>
      <c r="AT38" s="22">
        <v>70</v>
      </c>
      <c r="AU38" s="25">
        <f t="shared" si="9"/>
        <v>75.571428571428569</v>
      </c>
      <c r="AV38" s="26">
        <f t="shared" si="10"/>
        <v>76</v>
      </c>
      <c r="AW38" s="32"/>
      <c r="AX38" s="22">
        <v>75</v>
      </c>
      <c r="AY38" s="22"/>
      <c r="AZ38" s="23"/>
      <c r="BA38" s="22">
        <v>76</v>
      </c>
      <c r="BB38" s="22"/>
      <c r="BC38" s="23"/>
      <c r="BD38" s="22"/>
      <c r="BE38" s="22"/>
      <c r="BF38" s="23"/>
      <c r="BG38" s="22"/>
      <c r="BH38" s="22"/>
      <c r="BI38" s="23"/>
      <c r="BJ38" s="22"/>
      <c r="BK38" s="22"/>
      <c r="BL38" s="23"/>
      <c r="BM38" s="23">
        <f t="shared" si="11"/>
        <v>76</v>
      </c>
      <c r="BN38" s="22">
        <v>77</v>
      </c>
      <c r="BO38" s="22"/>
      <c r="BP38" s="23"/>
      <c r="BQ38" s="22">
        <v>76</v>
      </c>
      <c r="BR38" s="22"/>
      <c r="BS38" s="23"/>
      <c r="BT38" s="22"/>
      <c r="BU38" s="22"/>
      <c r="BV38" s="23"/>
      <c r="BW38" s="22"/>
      <c r="BX38" s="22"/>
      <c r="BY38" s="23"/>
      <c r="BZ38" s="22"/>
      <c r="CA38" s="22"/>
      <c r="CB38" s="23"/>
      <c r="CC38" s="25">
        <f t="shared" si="12"/>
        <v>76</v>
      </c>
      <c r="CD38" s="26">
        <f t="shared" si="13"/>
        <v>76</v>
      </c>
      <c r="CE38" s="32"/>
      <c r="CF38" s="22">
        <v>11</v>
      </c>
      <c r="CG38" s="33" t="str">
        <f t="shared" si="14"/>
        <v xml:space="preserve">Memiliki kemampuan pemahanan  expression, Reading, Grammar, </v>
      </c>
      <c r="CH38" s="32"/>
      <c r="CI38" s="22">
        <v>11</v>
      </c>
      <c r="CJ38" s="33" t="str">
        <f t="shared" si="15"/>
        <v xml:space="preserve">Memiliki keterampilan  Speaking, Writing, </v>
      </c>
    </row>
    <row r="39" spans="1:100">
      <c r="A39" s="12">
        <v>29</v>
      </c>
      <c r="B39" s="12">
        <v>68961</v>
      </c>
      <c r="C39" s="12" t="s">
        <v>123</v>
      </c>
      <c r="E39" s="13">
        <f t="shared" si="0"/>
        <v>76</v>
      </c>
      <c r="F39" s="12" t="str">
        <f t="shared" si="1"/>
        <v>B</v>
      </c>
      <c r="G39" s="12" t="str">
        <f t="shared" si="2"/>
        <v xml:space="preserve">Memiliki kemampuan pemahanan  expression, Reading, Grammar, </v>
      </c>
      <c r="H39" s="13">
        <f t="shared" si="3"/>
        <v>77</v>
      </c>
      <c r="I39" s="12" t="str">
        <f t="shared" si="4"/>
        <v>B</v>
      </c>
      <c r="J39" s="12" t="str">
        <f t="shared" si="5"/>
        <v xml:space="preserve">Memiliki keterampilan  Speaking, Writing, </v>
      </c>
      <c r="L39" s="22">
        <f t="shared" si="6"/>
        <v>74</v>
      </c>
      <c r="M39" s="22">
        <f t="shared" si="7"/>
        <v>70</v>
      </c>
      <c r="O39" s="22">
        <v>75</v>
      </c>
      <c r="P39" s="22">
        <v>70</v>
      </c>
      <c r="Q39" s="23">
        <v>70</v>
      </c>
      <c r="R39" s="22">
        <v>80</v>
      </c>
      <c r="S39" s="22"/>
      <c r="T39" s="23"/>
      <c r="U39" s="22"/>
      <c r="V39" s="22"/>
      <c r="W39" s="23"/>
      <c r="X39" s="22"/>
      <c r="Y39" s="22"/>
      <c r="Z39" s="23"/>
      <c r="AA39" s="22"/>
      <c r="AB39" s="22"/>
      <c r="AC39" s="23"/>
      <c r="AD39" s="23">
        <f t="shared" si="8"/>
        <v>74</v>
      </c>
      <c r="AE39" s="22">
        <v>80</v>
      </c>
      <c r="AF39" s="22"/>
      <c r="AG39" s="23"/>
      <c r="AH39" s="22"/>
      <c r="AI39" s="22"/>
      <c r="AJ39" s="23">
        <v>85</v>
      </c>
      <c r="AK39" s="22"/>
      <c r="AL39" s="22"/>
      <c r="AM39" s="23"/>
      <c r="AN39" s="22"/>
      <c r="AO39" s="22"/>
      <c r="AP39" s="23"/>
      <c r="AQ39" s="22"/>
      <c r="AR39" s="22"/>
      <c r="AS39" s="23"/>
      <c r="AT39" s="22">
        <v>70</v>
      </c>
      <c r="AU39" s="25">
        <f t="shared" si="9"/>
        <v>75.714285714285708</v>
      </c>
      <c r="AV39" s="26">
        <f t="shared" si="10"/>
        <v>76</v>
      </c>
      <c r="AW39" s="32"/>
      <c r="AX39" s="22">
        <v>75</v>
      </c>
      <c r="AY39" s="22"/>
      <c r="AZ39" s="23"/>
      <c r="BA39" s="22">
        <v>76</v>
      </c>
      <c r="BB39" s="22"/>
      <c r="BC39" s="23"/>
      <c r="BD39" s="22"/>
      <c r="BE39" s="22"/>
      <c r="BF39" s="23"/>
      <c r="BG39" s="22"/>
      <c r="BH39" s="22"/>
      <c r="BI39" s="23"/>
      <c r="BJ39" s="22"/>
      <c r="BK39" s="22"/>
      <c r="BL39" s="23"/>
      <c r="BM39" s="23">
        <f t="shared" si="11"/>
        <v>76</v>
      </c>
      <c r="BN39" s="22">
        <v>80</v>
      </c>
      <c r="BO39" s="22"/>
      <c r="BP39" s="23"/>
      <c r="BQ39" s="22">
        <v>76</v>
      </c>
      <c r="BR39" s="22"/>
      <c r="BS39" s="23"/>
      <c r="BT39" s="22"/>
      <c r="BU39" s="22"/>
      <c r="BV39" s="23"/>
      <c r="BW39" s="22"/>
      <c r="BX39" s="22"/>
      <c r="BY39" s="23"/>
      <c r="BZ39" s="22"/>
      <c r="CA39" s="22"/>
      <c r="CB39" s="23"/>
      <c r="CC39" s="25">
        <f t="shared" si="12"/>
        <v>76.75</v>
      </c>
      <c r="CD39" s="26">
        <f t="shared" si="13"/>
        <v>77</v>
      </c>
      <c r="CE39" s="32"/>
      <c r="CF39" s="22">
        <v>11</v>
      </c>
      <c r="CG39" s="33" t="str">
        <f t="shared" si="14"/>
        <v xml:space="preserve">Memiliki kemampuan pemahanan  expression, Reading, Grammar, </v>
      </c>
      <c r="CH39" s="32"/>
      <c r="CI39" s="22">
        <v>11</v>
      </c>
      <c r="CJ39" s="33" t="str">
        <f t="shared" si="15"/>
        <v xml:space="preserve">Memiliki keterampilan  Speaking, Writing, </v>
      </c>
    </row>
    <row r="40" spans="1:100">
      <c r="A40" s="12">
        <v>30</v>
      </c>
      <c r="B40" s="12">
        <v>68962</v>
      </c>
      <c r="C40" s="12" t="s">
        <v>124</v>
      </c>
      <c r="E40" s="13">
        <f t="shared" si="0"/>
        <v>76</v>
      </c>
      <c r="F40" s="12" t="str">
        <f t="shared" si="1"/>
        <v>B</v>
      </c>
      <c r="G40" s="12" t="str">
        <f t="shared" si="2"/>
        <v xml:space="preserve">Memiliki kemampuan pemahanan  expression, Reading, Grammar, </v>
      </c>
      <c r="H40" s="13">
        <f t="shared" si="3"/>
        <v>77</v>
      </c>
      <c r="I40" s="12" t="str">
        <f t="shared" si="4"/>
        <v>B</v>
      </c>
      <c r="J40" s="12" t="str">
        <f t="shared" si="5"/>
        <v xml:space="preserve">Memiliki keterampilan  Speaking, Writing, </v>
      </c>
      <c r="L40" s="22">
        <f t="shared" si="6"/>
        <v>73</v>
      </c>
      <c r="M40" s="22">
        <f t="shared" si="7"/>
        <v>76</v>
      </c>
      <c r="O40" s="22">
        <v>70</v>
      </c>
      <c r="P40" s="22">
        <v>70</v>
      </c>
      <c r="Q40" s="23">
        <v>75</v>
      </c>
      <c r="R40" s="22">
        <v>78</v>
      </c>
      <c r="S40" s="22"/>
      <c r="T40" s="23"/>
      <c r="U40" s="22"/>
      <c r="V40" s="22"/>
      <c r="W40" s="23"/>
      <c r="X40" s="22"/>
      <c r="Y40" s="22"/>
      <c r="Z40" s="23"/>
      <c r="AA40" s="22"/>
      <c r="AB40" s="22"/>
      <c r="AC40" s="23"/>
      <c r="AD40" s="23">
        <f t="shared" si="8"/>
        <v>73</v>
      </c>
      <c r="AE40" s="22">
        <v>80</v>
      </c>
      <c r="AF40" s="22"/>
      <c r="AG40" s="23"/>
      <c r="AH40" s="22"/>
      <c r="AI40" s="22"/>
      <c r="AJ40" s="23">
        <v>80</v>
      </c>
      <c r="AK40" s="22"/>
      <c r="AL40" s="22"/>
      <c r="AM40" s="23"/>
      <c r="AN40" s="22"/>
      <c r="AO40" s="22"/>
      <c r="AP40" s="23"/>
      <c r="AQ40" s="22"/>
      <c r="AR40" s="22"/>
      <c r="AS40" s="23"/>
      <c r="AT40" s="22">
        <v>76</v>
      </c>
      <c r="AU40" s="25">
        <f t="shared" si="9"/>
        <v>75.571428571428569</v>
      </c>
      <c r="AV40" s="26">
        <f t="shared" si="10"/>
        <v>76</v>
      </c>
      <c r="AW40" s="32"/>
      <c r="AX40" s="22">
        <v>77</v>
      </c>
      <c r="AY40" s="22"/>
      <c r="AZ40" s="23"/>
      <c r="BA40" s="22">
        <v>76</v>
      </c>
      <c r="BB40" s="22"/>
      <c r="BC40" s="23"/>
      <c r="BD40" s="22"/>
      <c r="BE40" s="22"/>
      <c r="BF40" s="23"/>
      <c r="BG40" s="22"/>
      <c r="BH40" s="22"/>
      <c r="BI40" s="23"/>
      <c r="BJ40" s="22"/>
      <c r="BK40" s="22"/>
      <c r="BL40" s="23"/>
      <c r="BM40" s="23">
        <f t="shared" si="11"/>
        <v>77</v>
      </c>
      <c r="BN40" s="22">
        <v>77</v>
      </c>
      <c r="BO40" s="22"/>
      <c r="BP40" s="23"/>
      <c r="BQ40" s="22">
        <v>76</v>
      </c>
      <c r="BR40" s="22"/>
      <c r="BS40" s="23"/>
      <c r="BT40" s="22"/>
      <c r="BU40" s="22"/>
      <c r="BV40" s="23"/>
      <c r="BW40" s="22"/>
      <c r="BX40" s="22"/>
      <c r="BY40" s="23"/>
      <c r="BZ40" s="22"/>
      <c r="CA40" s="22"/>
      <c r="CB40" s="23"/>
      <c r="CC40" s="25">
        <f t="shared" si="12"/>
        <v>76.5</v>
      </c>
      <c r="CD40" s="26">
        <f t="shared" si="13"/>
        <v>77</v>
      </c>
      <c r="CE40" s="32"/>
      <c r="CF40" s="22">
        <v>11</v>
      </c>
      <c r="CG40" s="33" t="str">
        <f t="shared" si="14"/>
        <v xml:space="preserve">Memiliki kemampuan pemahanan  expression, Reading, Grammar, </v>
      </c>
      <c r="CH40" s="32"/>
      <c r="CI40" s="22">
        <v>11</v>
      </c>
      <c r="CJ40" s="33" t="str">
        <f t="shared" si="15"/>
        <v xml:space="preserve">Memiliki keterampilan  Speaking, Writing, </v>
      </c>
    </row>
    <row r="41" spans="1:100">
      <c r="A41" s="12">
        <v>31</v>
      </c>
      <c r="B41" s="12">
        <v>68963</v>
      </c>
      <c r="C41" s="12" t="s">
        <v>125</v>
      </c>
      <c r="E41" s="13">
        <f t="shared" si="0"/>
        <v>77</v>
      </c>
      <c r="F41" s="12" t="str">
        <f t="shared" si="1"/>
        <v>B</v>
      </c>
      <c r="G41" s="12" t="str">
        <f t="shared" si="2"/>
        <v xml:space="preserve">Memiliki kemampuan pemahanan  expression, Reading, Grammar, </v>
      </c>
      <c r="H41" s="13">
        <f t="shared" si="3"/>
        <v>76</v>
      </c>
      <c r="I41" s="12" t="str">
        <f t="shared" si="4"/>
        <v>B</v>
      </c>
      <c r="J41" s="12" t="str">
        <f t="shared" si="5"/>
        <v xml:space="preserve">Memiliki keterampilan  Speaking, Writing, </v>
      </c>
      <c r="L41" s="22">
        <f t="shared" si="6"/>
        <v>76</v>
      </c>
      <c r="M41" s="22">
        <f t="shared" si="7"/>
        <v>74</v>
      </c>
      <c r="O41" s="22">
        <v>75</v>
      </c>
      <c r="P41" s="22">
        <v>70</v>
      </c>
      <c r="Q41" s="23">
        <v>75</v>
      </c>
      <c r="R41" s="22">
        <v>82</v>
      </c>
      <c r="S41" s="22"/>
      <c r="T41" s="23"/>
      <c r="U41" s="22"/>
      <c r="V41" s="22"/>
      <c r="W41" s="23"/>
      <c r="X41" s="22"/>
      <c r="Y41" s="22"/>
      <c r="Z41" s="23"/>
      <c r="AA41" s="22"/>
      <c r="AB41" s="22"/>
      <c r="AC41" s="23"/>
      <c r="AD41" s="23">
        <f t="shared" si="8"/>
        <v>76</v>
      </c>
      <c r="AE41" s="22">
        <v>83</v>
      </c>
      <c r="AF41" s="22"/>
      <c r="AG41" s="23"/>
      <c r="AH41" s="22"/>
      <c r="AI41" s="22"/>
      <c r="AJ41" s="23">
        <v>82</v>
      </c>
      <c r="AK41" s="22"/>
      <c r="AL41" s="22"/>
      <c r="AM41" s="23"/>
      <c r="AN41" s="22"/>
      <c r="AO41" s="22"/>
      <c r="AP41" s="23"/>
      <c r="AQ41" s="22"/>
      <c r="AR41" s="22"/>
      <c r="AS41" s="23"/>
      <c r="AT41" s="22">
        <v>74</v>
      </c>
      <c r="AU41" s="25">
        <f t="shared" si="9"/>
        <v>77.285714285714292</v>
      </c>
      <c r="AV41" s="26">
        <f t="shared" si="10"/>
        <v>77</v>
      </c>
      <c r="AW41" s="32"/>
      <c r="AX41" s="22">
        <v>77</v>
      </c>
      <c r="AY41" s="22"/>
      <c r="AZ41" s="23"/>
      <c r="BA41" s="22">
        <v>76</v>
      </c>
      <c r="BB41" s="22"/>
      <c r="BC41" s="23"/>
      <c r="BD41" s="22"/>
      <c r="BE41" s="22"/>
      <c r="BF41" s="23"/>
      <c r="BG41" s="22"/>
      <c r="BH41" s="22"/>
      <c r="BI41" s="23"/>
      <c r="BJ41" s="22"/>
      <c r="BK41" s="22"/>
      <c r="BL41" s="23"/>
      <c r="BM41" s="23">
        <f t="shared" si="11"/>
        <v>77</v>
      </c>
      <c r="BN41" s="22">
        <v>76</v>
      </c>
      <c r="BO41" s="22"/>
      <c r="BP41" s="23"/>
      <c r="BQ41" s="22">
        <v>76</v>
      </c>
      <c r="BR41" s="22"/>
      <c r="BS41" s="23"/>
      <c r="BT41" s="22"/>
      <c r="BU41" s="22"/>
      <c r="BV41" s="23"/>
      <c r="BW41" s="22"/>
      <c r="BX41" s="22"/>
      <c r="BY41" s="23"/>
      <c r="BZ41" s="22"/>
      <c r="CA41" s="22"/>
      <c r="CB41" s="23"/>
      <c r="CC41" s="25">
        <f t="shared" si="12"/>
        <v>76.25</v>
      </c>
      <c r="CD41" s="26">
        <f t="shared" si="13"/>
        <v>76</v>
      </c>
      <c r="CE41" s="32"/>
      <c r="CF41" s="22">
        <v>11</v>
      </c>
      <c r="CG41" s="33" t="str">
        <f t="shared" si="14"/>
        <v xml:space="preserve">Memiliki kemampuan pemahanan  expression, Reading, Grammar, </v>
      </c>
      <c r="CH41" s="32"/>
      <c r="CI41" s="22">
        <v>11</v>
      </c>
      <c r="CJ41" s="33" t="str">
        <f t="shared" si="15"/>
        <v xml:space="preserve">Memiliki keterampilan  Speaking, Writing, </v>
      </c>
    </row>
    <row r="42" spans="1:100">
      <c r="A42" s="12">
        <v>32</v>
      </c>
      <c r="B42" s="12">
        <v>68964</v>
      </c>
      <c r="C42" s="12" t="s">
        <v>126</v>
      </c>
      <c r="E42" s="13">
        <f t="shared" si="0"/>
        <v>78</v>
      </c>
      <c r="F42" s="12" t="str">
        <f t="shared" si="1"/>
        <v>B</v>
      </c>
      <c r="G42" s="12" t="str">
        <f t="shared" si="2"/>
        <v xml:space="preserve">Memiliki kemampuan pemahanan  expression, Reading, Grammar, </v>
      </c>
      <c r="H42" s="13">
        <f t="shared" si="3"/>
        <v>77</v>
      </c>
      <c r="I42" s="12" t="str">
        <f t="shared" si="4"/>
        <v>B</v>
      </c>
      <c r="J42" s="12" t="str">
        <f t="shared" si="5"/>
        <v xml:space="preserve">Memiliki keterampilan  Speaking, Writing, </v>
      </c>
      <c r="L42" s="22">
        <f t="shared" si="6"/>
        <v>76</v>
      </c>
      <c r="M42" s="22">
        <f t="shared" si="7"/>
        <v>74</v>
      </c>
      <c r="O42" s="22">
        <v>70</v>
      </c>
      <c r="P42" s="22">
        <v>75</v>
      </c>
      <c r="Q42" s="23">
        <v>75</v>
      </c>
      <c r="R42" s="22">
        <v>85</v>
      </c>
      <c r="S42" s="22"/>
      <c r="T42" s="23"/>
      <c r="U42" s="22"/>
      <c r="V42" s="22"/>
      <c r="W42" s="23"/>
      <c r="X42" s="22"/>
      <c r="Y42" s="22"/>
      <c r="Z42" s="23"/>
      <c r="AA42" s="22"/>
      <c r="AB42" s="22"/>
      <c r="AC42" s="23"/>
      <c r="AD42" s="23">
        <f t="shared" si="8"/>
        <v>76</v>
      </c>
      <c r="AE42" s="22">
        <v>83</v>
      </c>
      <c r="AF42" s="22"/>
      <c r="AG42" s="23"/>
      <c r="AH42" s="22"/>
      <c r="AI42" s="22"/>
      <c r="AJ42" s="23">
        <v>82</v>
      </c>
      <c r="AK42" s="22"/>
      <c r="AL42" s="22"/>
      <c r="AM42" s="23"/>
      <c r="AN42" s="22"/>
      <c r="AO42" s="22"/>
      <c r="AP42" s="23"/>
      <c r="AQ42" s="22"/>
      <c r="AR42" s="22"/>
      <c r="AS42" s="23"/>
      <c r="AT42" s="22">
        <v>74</v>
      </c>
      <c r="AU42" s="25">
        <f t="shared" si="9"/>
        <v>77.714285714285708</v>
      </c>
      <c r="AV42" s="26">
        <f t="shared" si="10"/>
        <v>78</v>
      </c>
      <c r="AW42" s="32"/>
      <c r="AX42" s="22">
        <v>75</v>
      </c>
      <c r="AY42" s="22"/>
      <c r="AZ42" s="23"/>
      <c r="BA42" s="22">
        <v>77</v>
      </c>
      <c r="BB42" s="22"/>
      <c r="BC42" s="23"/>
      <c r="BD42" s="22"/>
      <c r="BE42" s="22"/>
      <c r="BF42" s="23"/>
      <c r="BG42" s="22"/>
      <c r="BH42" s="22"/>
      <c r="BI42" s="23"/>
      <c r="BJ42" s="22"/>
      <c r="BK42" s="22"/>
      <c r="BL42" s="23"/>
      <c r="BM42" s="23">
        <f t="shared" si="11"/>
        <v>76</v>
      </c>
      <c r="BN42" s="22">
        <v>80</v>
      </c>
      <c r="BO42" s="22"/>
      <c r="BP42" s="23"/>
      <c r="BQ42" s="22">
        <v>76</v>
      </c>
      <c r="BR42" s="22"/>
      <c r="BS42" s="23"/>
      <c r="BT42" s="22"/>
      <c r="BU42" s="22"/>
      <c r="BV42" s="23"/>
      <c r="BW42" s="22"/>
      <c r="BX42" s="22"/>
      <c r="BY42" s="23"/>
      <c r="BZ42" s="22"/>
      <c r="CA42" s="22"/>
      <c r="CB42" s="23"/>
      <c r="CC42" s="25">
        <f t="shared" si="12"/>
        <v>77</v>
      </c>
      <c r="CD42" s="26">
        <f t="shared" si="13"/>
        <v>77</v>
      </c>
      <c r="CE42" s="32"/>
      <c r="CF42" s="22">
        <v>11</v>
      </c>
      <c r="CG42" s="33" t="str">
        <f t="shared" si="14"/>
        <v xml:space="preserve">Memiliki kemampuan pemahanan  expression, Reading, Grammar, </v>
      </c>
      <c r="CH42" s="32"/>
      <c r="CI42" s="22">
        <v>11</v>
      </c>
      <c r="CJ42" s="33" t="str">
        <f t="shared" si="15"/>
        <v xml:space="preserve">Memiliki keterampilan  Speaking, Writing, </v>
      </c>
    </row>
    <row r="43" spans="1:100">
      <c r="A43" s="12">
        <v>33</v>
      </c>
      <c r="B43" s="12">
        <v>68965</v>
      </c>
      <c r="C43" s="12" t="s">
        <v>127</v>
      </c>
      <c r="E43" s="13">
        <f t="shared" ref="E43:E60" si="16">AV43</f>
        <v>76</v>
      </c>
      <c r="F43" s="12" t="str">
        <f t="shared" ref="F43:F60" si="17">IF(E43="","",IF(E43&lt;=69,"D",IF(E43&lt;=75,"C",IF(E43&lt;=90,"B",IF(E43&lt;=100,"A","E")))))</f>
        <v>B</v>
      </c>
      <c r="G43" s="12" t="str">
        <f t="shared" ref="G43:G60" si="18">CG43</f>
        <v xml:space="preserve">Memiliki kemampuan pemahanan  expression, Reading, Grammar, </v>
      </c>
      <c r="H43" s="13">
        <f t="shared" ref="H43:H60" si="19">CD43</f>
        <v>77</v>
      </c>
      <c r="I43" s="12" t="str">
        <f t="shared" ref="I43:I60" si="20">IF(H43="","",IF(H43&lt;=69,"D",IF(H43&lt;=75,"C",IF(H43&lt;=90,"B",IF(H43&lt;=100,"A","E")))))</f>
        <v>B</v>
      </c>
      <c r="J43" s="12" t="str">
        <f t="shared" ref="J43:J60" si="21">CJ43</f>
        <v xml:space="preserve">Memiliki keterampilan  Speaking, Writing, </v>
      </c>
      <c r="L43" s="22">
        <f t="shared" ref="L43:L60" si="22">AD43</f>
        <v>75</v>
      </c>
      <c r="M43" s="22">
        <f t="shared" ref="M43:M60" si="23">IF(COUNTBLANK(AT43:AT43),"",AT43)</f>
        <v>74</v>
      </c>
      <c r="O43" s="22">
        <v>75</v>
      </c>
      <c r="P43" s="22">
        <v>70</v>
      </c>
      <c r="Q43" s="23">
        <v>70</v>
      </c>
      <c r="R43" s="22">
        <v>84</v>
      </c>
      <c r="S43" s="22"/>
      <c r="T43" s="23"/>
      <c r="U43" s="22"/>
      <c r="V43" s="22"/>
      <c r="W43" s="23"/>
      <c r="X43" s="22"/>
      <c r="Y43" s="22"/>
      <c r="Z43" s="23"/>
      <c r="AA43" s="22"/>
      <c r="AB43" s="22"/>
      <c r="AC43" s="23"/>
      <c r="AD43" s="23">
        <f t="shared" ref="AD43:AD60" si="24">IF(AND(O43="",P43="",Q43=""),"",ROUND(AVERAGE(O43:AC43),0))</f>
        <v>75</v>
      </c>
      <c r="AE43" s="22">
        <v>80</v>
      </c>
      <c r="AF43" s="22"/>
      <c r="AG43" s="23"/>
      <c r="AH43" s="22"/>
      <c r="AI43" s="22"/>
      <c r="AJ43" s="23">
        <v>80</v>
      </c>
      <c r="AK43" s="22"/>
      <c r="AL43" s="22"/>
      <c r="AM43" s="23"/>
      <c r="AN43" s="22"/>
      <c r="AO43" s="22"/>
      <c r="AP43" s="23"/>
      <c r="AQ43" s="22"/>
      <c r="AR43" s="22"/>
      <c r="AS43" s="23"/>
      <c r="AT43" s="22">
        <v>74</v>
      </c>
      <c r="AU43" s="25">
        <f t="shared" ref="AU43:AU60" si="25">IF(AT43="","",AVERAGE(O43:AC43,AE43:AT43))</f>
        <v>76.142857142857139</v>
      </c>
      <c r="AV43" s="26">
        <f t="shared" ref="AV43:AV60" si="26">IF(AU43="","",ROUND(AU43,0))</f>
        <v>76</v>
      </c>
      <c r="AW43" s="32"/>
      <c r="AX43" s="22">
        <v>76</v>
      </c>
      <c r="AY43" s="22"/>
      <c r="AZ43" s="23"/>
      <c r="BA43" s="22">
        <v>77</v>
      </c>
      <c r="BB43" s="22"/>
      <c r="BC43" s="23"/>
      <c r="BD43" s="22"/>
      <c r="BE43" s="22"/>
      <c r="BF43" s="23"/>
      <c r="BG43" s="22"/>
      <c r="BH43" s="22"/>
      <c r="BI43" s="23"/>
      <c r="BJ43" s="22"/>
      <c r="BK43" s="22"/>
      <c r="BL43" s="23"/>
      <c r="BM43" s="23">
        <f t="shared" ref="BM43:BM60" si="27">IF(AND(AZ43="",AY43="",AX43=""),"",ROUND(AVERAGE(AX43:BL43),0))</f>
        <v>77</v>
      </c>
      <c r="BN43" s="22">
        <v>78</v>
      </c>
      <c r="BO43" s="22"/>
      <c r="BP43" s="23"/>
      <c r="BQ43" s="22">
        <v>75</v>
      </c>
      <c r="BR43" s="22"/>
      <c r="BS43" s="23"/>
      <c r="BT43" s="22"/>
      <c r="BU43" s="22"/>
      <c r="BV43" s="23"/>
      <c r="BW43" s="22"/>
      <c r="BX43" s="22"/>
      <c r="BY43" s="23"/>
      <c r="BZ43" s="22"/>
      <c r="CA43" s="22"/>
      <c r="CB43" s="23"/>
      <c r="CC43" s="25">
        <f t="shared" ref="CC43:CC60" si="28">IF(AND(BN43="",BO43="",BP43=""),"",AVERAGE(AX43:BL43,BN43:CB43))</f>
        <v>76.5</v>
      </c>
      <c r="CD43" s="26">
        <f t="shared" ref="CD43:CD60" si="29">IF(CC43="","",ROUND(CC43,0))</f>
        <v>77</v>
      </c>
      <c r="CE43" s="32"/>
      <c r="CF43" s="22">
        <v>11</v>
      </c>
      <c r="CG43" s="33" t="str">
        <f t="shared" ref="CG43:CG60" si="30">IF(CF43="","",VLOOKUP(CF43,$CU$9:$CV$20,2,0))</f>
        <v xml:space="preserve">Memiliki kemampuan pemahanan  expression, Reading, Grammar, </v>
      </c>
      <c r="CH43" s="32"/>
      <c r="CI43" s="22">
        <v>11</v>
      </c>
      <c r="CJ43" s="33" t="str">
        <f t="shared" si="15"/>
        <v xml:space="preserve">Memiliki keterampilan  Speaking, Writing, </v>
      </c>
    </row>
    <row r="44" spans="1:100">
      <c r="A44" s="12">
        <v>34</v>
      </c>
      <c r="B44" s="12">
        <v>68966</v>
      </c>
      <c r="C44" s="12" t="s">
        <v>128</v>
      </c>
      <c r="E44" s="13">
        <f t="shared" si="16"/>
        <v>78</v>
      </c>
      <c r="F44" s="12" t="str">
        <f t="shared" si="17"/>
        <v>B</v>
      </c>
      <c r="G44" s="12" t="str">
        <f t="shared" si="18"/>
        <v xml:space="preserve">Memiliki kemampuan pemahanan  expression, Reading, Grammar, </v>
      </c>
      <c r="H44" s="13">
        <f t="shared" si="19"/>
        <v>78</v>
      </c>
      <c r="I44" s="12" t="str">
        <f t="shared" si="20"/>
        <v>B</v>
      </c>
      <c r="J44" s="12" t="str">
        <f t="shared" si="21"/>
        <v xml:space="preserve">Memiliki keterampilan  Speaking, Writing, </v>
      </c>
      <c r="L44" s="22">
        <f t="shared" si="22"/>
        <v>79</v>
      </c>
      <c r="M44" s="22">
        <f t="shared" si="23"/>
        <v>70</v>
      </c>
      <c r="O44" s="22">
        <v>75</v>
      </c>
      <c r="P44" s="22">
        <v>75</v>
      </c>
      <c r="Q44" s="23">
        <v>80</v>
      </c>
      <c r="R44" s="22">
        <v>86</v>
      </c>
      <c r="S44" s="22"/>
      <c r="T44" s="23"/>
      <c r="U44" s="22"/>
      <c r="V44" s="22"/>
      <c r="W44" s="23"/>
      <c r="X44" s="22"/>
      <c r="Y44" s="22"/>
      <c r="Z44" s="23"/>
      <c r="AA44" s="22"/>
      <c r="AB44" s="22"/>
      <c r="AC44" s="23"/>
      <c r="AD44" s="23">
        <f t="shared" si="24"/>
        <v>79</v>
      </c>
      <c r="AE44" s="22">
        <v>80</v>
      </c>
      <c r="AF44" s="22"/>
      <c r="AG44" s="23"/>
      <c r="AH44" s="22"/>
      <c r="AI44" s="22"/>
      <c r="AJ44" s="23">
        <v>80</v>
      </c>
      <c r="AK44" s="22"/>
      <c r="AL44" s="22"/>
      <c r="AM44" s="23"/>
      <c r="AN44" s="22"/>
      <c r="AO44" s="22"/>
      <c r="AP44" s="23"/>
      <c r="AQ44" s="22"/>
      <c r="AR44" s="22"/>
      <c r="AS44" s="23"/>
      <c r="AT44" s="22">
        <v>70</v>
      </c>
      <c r="AU44" s="25">
        <f t="shared" si="25"/>
        <v>78</v>
      </c>
      <c r="AV44" s="26">
        <f t="shared" si="26"/>
        <v>78</v>
      </c>
      <c r="AW44" s="32"/>
      <c r="AX44" s="22">
        <v>77</v>
      </c>
      <c r="AY44" s="22"/>
      <c r="AZ44" s="23"/>
      <c r="BA44" s="22">
        <v>79</v>
      </c>
      <c r="BB44" s="22"/>
      <c r="BC44" s="23"/>
      <c r="BD44" s="22"/>
      <c r="BE44" s="22"/>
      <c r="BF44" s="23"/>
      <c r="BG44" s="22"/>
      <c r="BH44" s="22"/>
      <c r="BI44" s="23"/>
      <c r="BJ44" s="22"/>
      <c r="BK44" s="22"/>
      <c r="BL44" s="23"/>
      <c r="BM44" s="23">
        <f t="shared" si="27"/>
        <v>78</v>
      </c>
      <c r="BN44" s="22">
        <v>77</v>
      </c>
      <c r="BO44" s="22"/>
      <c r="BP44" s="23"/>
      <c r="BQ44" s="22">
        <v>78</v>
      </c>
      <c r="BR44" s="22"/>
      <c r="BS44" s="23"/>
      <c r="BT44" s="22"/>
      <c r="BU44" s="22"/>
      <c r="BV44" s="23"/>
      <c r="BW44" s="22"/>
      <c r="BX44" s="22"/>
      <c r="BY44" s="23"/>
      <c r="BZ44" s="22"/>
      <c r="CA44" s="22"/>
      <c r="CB44" s="23"/>
      <c r="CC44" s="25">
        <f t="shared" si="28"/>
        <v>77.75</v>
      </c>
      <c r="CD44" s="26">
        <f t="shared" si="29"/>
        <v>78</v>
      </c>
      <c r="CE44" s="32"/>
      <c r="CF44" s="22">
        <v>11</v>
      </c>
      <c r="CG44" s="33" t="str">
        <f t="shared" si="30"/>
        <v xml:space="preserve">Memiliki kemampuan pemahanan  expression, Reading, Grammar, </v>
      </c>
      <c r="CH44" s="32"/>
      <c r="CI44" s="22">
        <v>11</v>
      </c>
      <c r="CJ44" s="33" t="str">
        <f t="shared" si="15"/>
        <v xml:space="preserve">Memiliki keterampilan  Speaking, Writing, </v>
      </c>
    </row>
    <row r="45" spans="1:100">
      <c r="A45" s="12">
        <v>35</v>
      </c>
      <c r="B45" s="12">
        <v>68967</v>
      </c>
      <c r="C45" s="12" t="s">
        <v>129</v>
      </c>
      <c r="E45" s="13">
        <f t="shared" si="16"/>
        <v>77</v>
      </c>
      <c r="F45" s="12" t="str">
        <f t="shared" si="17"/>
        <v>B</v>
      </c>
      <c r="G45" s="12" t="str">
        <f t="shared" si="18"/>
        <v xml:space="preserve">Memiliki kemampuan pemahanan  expression, Reading, Grammar, </v>
      </c>
      <c r="H45" s="13">
        <f t="shared" si="19"/>
        <v>76</v>
      </c>
      <c r="I45" s="12" t="str">
        <f t="shared" si="20"/>
        <v>B</v>
      </c>
      <c r="J45" s="12" t="str">
        <f t="shared" si="21"/>
        <v xml:space="preserve">Memiliki keterampilan  Speaking, Writing, </v>
      </c>
      <c r="L45" s="22">
        <f t="shared" si="22"/>
        <v>76</v>
      </c>
      <c r="M45" s="22">
        <f t="shared" si="23"/>
        <v>70</v>
      </c>
      <c r="O45" s="22">
        <v>75</v>
      </c>
      <c r="P45" s="22">
        <v>70</v>
      </c>
      <c r="Q45" s="23">
        <v>75</v>
      </c>
      <c r="R45" s="22">
        <v>84</v>
      </c>
      <c r="S45" s="22"/>
      <c r="T45" s="23"/>
      <c r="U45" s="22"/>
      <c r="V45" s="22"/>
      <c r="W45" s="23"/>
      <c r="X45" s="22"/>
      <c r="Y45" s="22"/>
      <c r="Z45" s="23"/>
      <c r="AA45" s="22"/>
      <c r="AB45" s="22"/>
      <c r="AC45" s="23"/>
      <c r="AD45" s="23">
        <f t="shared" si="24"/>
        <v>76</v>
      </c>
      <c r="AE45" s="22">
        <v>83</v>
      </c>
      <c r="AF45" s="22"/>
      <c r="AG45" s="23"/>
      <c r="AH45" s="22"/>
      <c r="AI45" s="22"/>
      <c r="AJ45" s="23">
        <v>82</v>
      </c>
      <c r="AK45" s="22"/>
      <c r="AL45" s="22"/>
      <c r="AM45" s="23"/>
      <c r="AN45" s="22"/>
      <c r="AO45" s="22"/>
      <c r="AP45" s="23"/>
      <c r="AQ45" s="22"/>
      <c r="AR45" s="22"/>
      <c r="AS45" s="23"/>
      <c r="AT45" s="22">
        <v>70</v>
      </c>
      <c r="AU45" s="25">
        <f t="shared" si="25"/>
        <v>77</v>
      </c>
      <c r="AV45" s="26">
        <f t="shared" si="26"/>
        <v>77</v>
      </c>
      <c r="AW45" s="32"/>
      <c r="AX45" s="22">
        <v>76</v>
      </c>
      <c r="AY45" s="22"/>
      <c r="AZ45" s="23"/>
      <c r="BA45" s="22">
        <v>75</v>
      </c>
      <c r="BB45" s="22"/>
      <c r="BC45" s="23"/>
      <c r="BD45" s="22"/>
      <c r="BE45" s="22"/>
      <c r="BF45" s="23"/>
      <c r="BG45" s="22"/>
      <c r="BH45" s="22"/>
      <c r="BI45" s="23"/>
      <c r="BJ45" s="22"/>
      <c r="BK45" s="22"/>
      <c r="BL45" s="23"/>
      <c r="BM45" s="23">
        <f t="shared" si="27"/>
        <v>76</v>
      </c>
      <c r="BN45" s="22">
        <v>77</v>
      </c>
      <c r="BO45" s="22"/>
      <c r="BP45" s="23"/>
      <c r="BQ45" s="22">
        <v>76</v>
      </c>
      <c r="BR45" s="22"/>
      <c r="BS45" s="23"/>
      <c r="BT45" s="22"/>
      <c r="BU45" s="22"/>
      <c r="BV45" s="23"/>
      <c r="BW45" s="22"/>
      <c r="BX45" s="22"/>
      <c r="BY45" s="23"/>
      <c r="BZ45" s="22"/>
      <c r="CA45" s="22"/>
      <c r="CB45" s="23"/>
      <c r="CC45" s="25">
        <f t="shared" si="28"/>
        <v>76</v>
      </c>
      <c r="CD45" s="26">
        <f t="shared" si="29"/>
        <v>76</v>
      </c>
      <c r="CE45" s="32"/>
      <c r="CF45" s="22">
        <v>11</v>
      </c>
      <c r="CG45" s="33" t="str">
        <f t="shared" si="30"/>
        <v xml:space="preserve">Memiliki kemampuan pemahanan  expression, Reading, Grammar, </v>
      </c>
      <c r="CH45" s="32"/>
      <c r="CI45" s="22">
        <v>11</v>
      </c>
      <c r="CJ45" s="33" t="str">
        <f t="shared" si="15"/>
        <v xml:space="preserve">Memiliki keterampilan  Speaking, Writing, </v>
      </c>
    </row>
    <row r="46" spans="1:100">
      <c r="A46" s="12">
        <v>36</v>
      </c>
      <c r="B46" s="12">
        <v>68968</v>
      </c>
      <c r="C46" s="12" t="s">
        <v>130</v>
      </c>
      <c r="E46" s="13">
        <f t="shared" si="16"/>
        <v>76</v>
      </c>
      <c r="F46" s="12" t="str">
        <f t="shared" si="17"/>
        <v>B</v>
      </c>
      <c r="G46" s="12" t="str">
        <f t="shared" si="18"/>
        <v xml:space="preserve">Memiliki kemampuan pemahanan  expression, Reading, Grammar, </v>
      </c>
      <c r="H46" s="13">
        <f t="shared" si="19"/>
        <v>76</v>
      </c>
      <c r="I46" s="12" t="str">
        <f t="shared" si="20"/>
        <v>B</v>
      </c>
      <c r="J46" s="12" t="str">
        <f t="shared" si="21"/>
        <v xml:space="preserve">Memiliki keterampilan  Speaking, Writing, </v>
      </c>
      <c r="L46" s="22">
        <f t="shared" si="22"/>
        <v>70</v>
      </c>
      <c r="M46" s="22">
        <f t="shared" si="23"/>
        <v>70</v>
      </c>
      <c r="O46" s="22">
        <v>70</v>
      </c>
      <c r="P46" s="22">
        <v>70</v>
      </c>
      <c r="Q46" s="23">
        <v>70</v>
      </c>
      <c r="R46" s="22">
        <v>70</v>
      </c>
      <c r="S46" s="22"/>
      <c r="T46" s="23"/>
      <c r="U46" s="22"/>
      <c r="V46" s="22"/>
      <c r="W46" s="23"/>
      <c r="X46" s="22"/>
      <c r="Y46" s="22"/>
      <c r="Z46" s="23"/>
      <c r="AA46" s="22"/>
      <c r="AB46" s="22"/>
      <c r="AC46" s="23"/>
      <c r="AD46" s="23">
        <f t="shared" si="24"/>
        <v>70</v>
      </c>
      <c r="AE46" s="22">
        <v>90</v>
      </c>
      <c r="AF46" s="22"/>
      <c r="AG46" s="23"/>
      <c r="AH46" s="22"/>
      <c r="AI46" s="22"/>
      <c r="AJ46" s="23">
        <v>90</v>
      </c>
      <c r="AK46" s="22"/>
      <c r="AL46" s="22"/>
      <c r="AM46" s="23"/>
      <c r="AN46" s="22"/>
      <c r="AO46" s="22"/>
      <c r="AP46" s="23"/>
      <c r="AQ46" s="22"/>
      <c r="AR46" s="22"/>
      <c r="AS46" s="23"/>
      <c r="AT46" s="22">
        <v>70</v>
      </c>
      <c r="AU46" s="25">
        <f t="shared" si="25"/>
        <v>75.714285714285708</v>
      </c>
      <c r="AV46" s="26">
        <f t="shared" si="26"/>
        <v>76</v>
      </c>
      <c r="AW46" s="32"/>
      <c r="AX46" s="22">
        <v>77</v>
      </c>
      <c r="AY46" s="22"/>
      <c r="AZ46" s="23"/>
      <c r="BA46" s="22">
        <v>75</v>
      </c>
      <c r="BB46" s="22"/>
      <c r="BC46" s="23"/>
      <c r="BD46" s="22"/>
      <c r="BE46" s="22"/>
      <c r="BF46" s="23"/>
      <c r="BG46" s="22"/>
      <c r="BH46" s="22"/>
      <c r="BI46" s="23"/>
      <c r="BJ46" s="22"/>
      <c r="BK46" s="22"/>
      <c r="BL46" s="23"/>
      <c r="BM46" s="23">
        <f t="shared" si="27"/>
        <v>76</v>
      </c>
      <c r="BN46" s="22">
        <v>76</v>
      </c>
      <c r="BO46" s="22"/>
      <c r="BP46" s="23"/>
      <c r="BQ46" s="22">
        <v>76</v>
      </c>
      <c r="BR46" s="22"/>
      <c r="BS46" s="23"/>
      <c r="BT46" s="22"/>
      <c r="BU46" s="22"/>
      <c r="BV46" s="23"/>
      <c r="BW46" s="22"/>
      <c r="BX46" s="22"/>
      <c r="BY46" s="23"/>
      <c r="BZ46" s="22"/>
      <c r="CA46" s="22"/>
      <c r="CB46" s="23"/>
      <c r="CC46" s="25">
        <f t="shared" si="28"/>
        <v>76</v>
      </c>
      <c r="CD46" s="26">
        <f t="shared" si="29"/>
        <v>76</v>
      </c>
      <c r="CE46" s="32"/>
      <c r="CF46" s="22">
        <v>11</v>
      </c>
      <c r="CG46" s="33" t="str">
        <f t="shared" si="30"/>
        <v xml:space="preserve">Memiliki kemampuan pemahanan  expression, Reading, Grammar, </v>
      </c>
      <c r="CH46" s="32"/>
      <c r="CI46" s="22">
        <v>11</v>
      </c>
      <c r="CJ46" s="33" t="str">
        <f t="shared" si="15"/>
        <v xml:space="preserve">Memiliki keterampilan  Speaking, Writing, </v>
      </c>
    </row>
    <row r="47" spans="1:100">
      <c r="A47" s="12"/>
      <c r="B47" s="12"/>
      <c r="C47" s="12"/>
      <c r="E47" s="13" t="str">
        <f t="shared" si="16"/>
        <v/>
      </c>
      <c r="F47" s="12" t="str">
        <f t="shared" si="17"/>
        <v/>
      </c>
      <c r="G47" s="12" t="str">
        <f t="shared" si="18"/>
        <v/>
      </c>
      <c r="H47" s="13" t="str">
        <f t="shared" si="19"/>
        <v/>
      </c>
      <c r="I47" s="12" t="str">
        <f t="shared" si="20"/>
        <v/>
      </c>
      <c r="J47" s="12" t="str">
        <f t="shared" si="21"/>
        <v/>
      </c>
      <c r="L47" s="22" t="str">
        <f t="shared" si="22"/>
        <v/>
      </c>
      <c r="M47" s="22" t="str">
        <f t="shared" si="23"/>
        <v/>
      </c>
      <c r="O47" s="22"/>
      <c r="P47" s="22"/>
      <c r="Q47" s="23"/>
      <c r="R47" s="22"/>
      <c r="S47" s="22"/>
      <c r="T47" s="23"/>
      <c r="U47" s="22"/>
      <c r="V47" s="22"/>
      <c r="W47" s="23"/>
      <c r="X47" s="22"/>
      <c r="Y47" s="22"/>
      <c r="Z47" s="23"/>
      <c r="AA47" s="22"/>
      <c r="AB47" s="22"/>
      <c r="AC47" s="23"/>
      <c r="AD47" s="23" t="str">
        <f t="shared" si="24"/>
        <v/>
      </c>
      <c r="AE47" s="22"/>
      <c r="AF47" s="22"/>
      <c r="AG47" s="23"/>
      <c r="AH47" s="22"/>
      <c r="AI47" s="22"/>
      <c r="AJ47" s="23"/>
      <c r="AK47" s="22"/>
      <c r="AL47" s="22"/>
      <c r="AM47" s="23"/>
      <c r="AN47" s="22"/>
      <c r="AO47" s="22"/>
      <c r="AP47" s="23"/>
      <c r="AQ47" s="22"/>
      <c r="AR47" s="22"/>
      <c r="AS47" s="23"/>
      <c r="AT47" s="22"/>
      <c r="AU47" s="25" t="str">
        <f t="shared" si="25"/>
        <v/>
      </c>
      <c r="AV47" s="26" t="str">
        <f t="shared" si="26"/>
        <v/>
      </c>
      <c r="AW47" s="32"/>
      <c r="AX47" s="22"/>
      <c r="AY47" s="22"/>
      <c r="AZ47" s="23"/>
      <c r="BA47" s="22"/>
      <c r="BB47" s="22"/>
      <c r="BC47" s="23"/>
      <c r="BD47" s="22"/>
      <c r="BE47" s="22"/>
      <c r="BF47" s="23"/>
      <c r="BG47" s="22"/>
      <c r="BH47" s="22"/>
      <c r="BI47" s="23"/>
      <c r="BJ47" s="22"/>
      <c r="BK47" s="22"/>
      <c r="BL47" s="23"/>
      <c r="BM47" s="23" t="str">
        <f t="shared" si="27"/>
        <v/>
      </c>
      <c r="BN47" s="22"/>
      <c r="BO47" s="22"/>
      <c r="BP47" s="23"/>
      <c r="BQ47" s="22"/>
      <c r="BR47" s="22"/>
      <c r="BS47" s="23"/>
      <c r="BT47" s="22"/>
      <c r="BU47" s="22"/>
      <c r="BV47" s="23"/>
      <c r="BW47" s="22"/>
      <c r="BX47" s="22"/>
      <c r="BY47" s="23"/>
      <c r="BZ47" s="22"/>
      <c r="CA47" s="22"/>
      <c r="CB47" s="23"/>
      <c r="CC47" s="25" t="str">
        <f t="shared" si="28"/>
        <v/>
      </c>
      <c r="CD47" s="26" t="str">
        <f t="shared" si="29"/>
        <v/>
      </c>
      <c r="CE47" s="32"/>
      <c r="CF47" s="22"/>
      <c r="CG47" s="33" t="str">
        <f t="shared" si="30"/>
        <v/>
      </c>
      <c r="CH47" s="32"/>
      <c r="CI47" s="22"/>
      <c r="CJ47" s="33" t="str">
        <f t="shared" si="15"/>
        <v/>
      </c>
    </row>
    <row r="48" spans="1:100">
      <c r="A48" s="12"/>
      <c r="B48" s="12"/>
      <c r="C48" s="12"/>
      <c r="E48" s="13" t="str">
        <f t="shared" si="16"/>
        <v/>
      </c>
      <c r="F48" s="12" t="str">
        <f t="shared" si="17"/>
        <v/>
      </c>
      <c r="G48" s="12" t="str">
        <f t="shared" si="18"/>
        <v/>
      </c>
      <c r="H48" s="13" t="str">
        <f t="shared" si="19"/>
        <v/>
      </c>
      <c r="I48" s="12" t="str">
        <f t="shared" si="20"/>
        <v/>
      </c>
      <c r="J48" s="12" t="str">
        <f t="shared" si="21"/>
        <v/>
      </c>
      <c r="L48" s="22" t="str">
        <f t="shared" si="22"/>
        <v/>
      </c>
      <c r="M48" s="22" t="str">
        <f t="shared" si="23"/>
        <v/>
      </c>
      <c r="O48" s="22"/>
      <c r="P48" s="22"/>
      <c r="Q48" s="23"/>
      <c r="R48" s="22"/>
      <c r="S48" s="22"/>
      <c r="T48" s="23"/>
      <c r="U48" s="22"/>
      <c r="V48" s="22"/>
      <c r="W48" s="23"/>
      <c r="X48" s="22"/>
      <c r="Y48" s="22"/>
      <c r="Z48" s="23"/>
      <c r="AA48" s="22"/>
      <c r="AB48" s="22"/>
      <c r="AC48" s="23"/>
      <c r="AD48" s="23" t="str">
        <f t="shared" si="24"/>
        <v/>
      </c>
      <c r="AE48" s="22"/>
      <c r="AF48" s="22"/>
      <c r="AG48" s="23"/>
      <c r="AH48" s="22"/>
      <c r="AI48" s="22"/>
      <c r="AJ48" s="23"/>
      <c r="AK48" s="22"/>
      <c r="AL48" s="22"/>
      <c r="AM48" s="23"/>
      <c r="AN48" s="22"/>
      <c r="AO48" s="22"/>
      <c r="AP48" s="23"/>
      <c r="AQ48" s="22"/>
      <c r="AR48" s="22"/>
      <c r="AS48" s="23"/>
      <c r="AT48" s="22"/>
      <c r="AU48" s="25" t="str">
        <f t="shared" si="25"/>
        <v/>
      </c>
      <c r="AV48" s="26" t="str">
        <f t="shared" si="26"/>
        <v/>
      </c>
      <c r="AW48" s="32"/>
      <c r="AX48" s="22"/>
      <c r="AY48" s="22"/>
      <c r="AZ48" s="23"/>
      <c r="BA48" s="22"/>
      <c r="BB48" s="22"/>
      <c r="BC48" s="23"/>
      <c r="BD48" s="22"/>
      <c r="BE48" s="22"/>
      <c r="BF48" s="23"/>
      <c r="BG48" s="22"/>
      <c r="BH48" s="22"/>
      <c r="BI48" s="23"/>
      <c r="BJ48" s="22"/>
      <c r="BK48" s="22"/>
      <c r="BL48" s="23"/>
      <c r="BM48" s="23" t="str">
        <f t="shared" si="27"/>
        <v/>
      </c>
      <c r="BN48" s="22"/>
      <c r="BO48" s="22"/>
      <c r="BP48" s="23"/>
      <c r="BQ48" s="22"/>
      <c r="BR48" s="22"/>
      <c r="BS48" s="23"/>
      <c r="BT48" s="22"/>
      <c r="BU48" s="22"/>
      <c r="BV48" s="23"/>
      <c r="BW48" s="22"/>
      <c r="BX48" s="22"/>
      <c r="BY48" s="23"/>
      <c r="BZ48" s="22"/>
      <c r="CA48" s="22"/>
      <c r="CB48" s="23"/>
      <c r="CC48" s="25" t="str">
        <f t="shared" si="28"/>
        <v/>
      </c>
      <c r="CD48" s="26" t="str">
        <f t="shared" si="29"/>
        <v/>
      </c>
      <c r="CE48" s="32"/>
      <c r="CF48" s="22"/>
      <c r="CG48" s="33" t="str">
        <f t="shared" si="30"/>
        <v/>
      </c>
      <c r="CH48" s="32"/>
      <c r="CI48" s="22"/>
      <c r="CJ48" s="33" t="str">
        <f t="shared" si="15"/>
        <v/>
      </c>
    </row>
    <row r="49" spans="1:88">
      <c r="A49" s="12"/>
      <c r="B49" s="12"/>
      <c r="C49" s="12"/>
      <c r="E49" s="13" t="str">
        <f t="shared" si="16"/>
        <v/>
      </c>
      <c r="F49" s="12" t="str">
        <f t="shared" si="17"/>
        <v/>
      </c>
      <c r="G49" s="12" t="str">
        <f t="shared" si="18"/>
        <v/>
      </c>
      <c r="H49" s="13" t="str">
        <f t="shared" si="19"/>
        <v/>
      </c>
      <c r="I49" s="12" t="str">
        <f t="shared" si="20"/>
        <v/>
      </c>
      <c r="J49" s="12" t="str">
        <f t="shared" si="21"/>
        <v/>
      </c>
      <c r="L49" s="22" t="str">
        <f t="shared" si="22"/>
        <v/>
      </c>
      <c r="M49" s="22" t="str">
        <f t="shared" si="23"/>
        <v/>
      </c>
      <c r="O49" s="22"/>
      <c r="P49" s="22"/>
      <c r="Q49" s="23"/>
      <c r="R49" s="22"/>
      <c r="S49" s="22"/>
      <c r="T49" s="23"/>
      <c r="U49" s="22"/>
      <c r="V49" s="22"/>
      <c r="W49" s="23"/>
      <c r="X49" s="22"/>
      <c r="Y49" s="22"/>
      <c r="Z49" s="23"/>
      <c r="AA49" s="22"/>
      <c r="AB49" s="22"/>
      <c r="AC49" s="23"/>
      <c r="AD49" s="23" t="str">
        <f t="shared" si="24"/>
        <v/>
      </c>
      <c r="AE49" s="22"/>
      <c r="AF49" s="22"/>
      <c r="AG49" s="23"/>
      <c r="AH49" s="22"/>
      <c r="AI49" s="22"/>
      <c r="AJ49" s="23"/>
      <c r="AK49" s="22"/>
      <c r="AL49" s="22"/>
      <c r="AM49" s="23"/>
      <c r="AN49" s="22"/>
      <c r="AO49" s="22"/>
      <c r="AP49" s="23"/>
      <c r="AQ49" s="22"/>
      <c r="AR49" s="22"/>
      <c r="AS49" s="23"/>
      <c r="AT49" s="22"/>
      <c r="AU49" s="25" t="str">
        <f t="shared" si="25"/>
        <v/>
      </c>
      <c r="AV49" s="26" t="str">
        <f t="shared" si="26"/>
        <v/>
      </c>
      <c r="AW49" s="32"/>
      <c r="AX49" s="22"/>
      <c r="AY49" s="22"/>
      <c r="AZ49" s="23"/>
      <c r="BA49" s="22"/>
      <c r="BB49" s="22"/>
      <c r="BC49" s="23"/>
      <c r="BD49" s="22"/>
      <c r="BE49" s="22"/>
      <c r="BF49" s="23"/>
      <c r="BG49" s="22"/>
      <c r="BH49" s="22"/>
      <c r="BI49" s="23"/>
      <c r="BJ49" s="22"/>
      <c r="BK49" s="22"/>
      <c r="BL49" s="23"/>
      <c r="BM49" s="23" t="str">
        <f t="shared" si="27"/>
        <v/>
      </c>
      <c r="BN49" s="22"/>
      <c r="BO49" s="22"/>
      <c r="BP49" s="23"/>
      <c r="BQ49" s="22"/>
      <c r="BR49" s="22"/>
      <c r="BS49" s="23"/>
      <c r="BT49" s="22"/>
      <c r="BU49" s="22"/>
      <c r="BV49" s="23"/>
      <c r="BW49" s="22"/>
      <c r="BX49" s="22"/>
      <c r="BY49" s="23"/>
      <c r="BZ49" s="22"/>
      <c r="CA49" s="22"/>
      <c r="CB49" s="23"/>
      <c r="CC49" s="25" t="str">
        <f t="shared" si="28"/>
        <v/>
      </c>
      <c r="CD49" s="26" t="str">
        <f t="shared" si="29"/>
        <v/>
      </c>
      <c r="CE49" s="32"/>
      <c r="CF49" s="22"/>
      <c r="CG49" s="33" t="str">
        <f t="shared" si="30"/>
        <v/>
      </c>
      <c r="CH49" s="32"/>
      <c r="CI49" s="22"/>
      <c r="CJ49" s="33" t="str">
        <f t="shared" si="15"/>
        <v/>
      </c>
    </row>
    <row r="50" spans="1:88">
      <c r="A50" s="12"/>
      <c r="B50" s="12"/>
      <c r="C50" s="12"/>
      <c r="E50" s="13" t="str">
        <f t="shared" si="16"/>
        <v/>
      </c>
      <c r="F50" s="12" t="str">
        <f t="shared" si="17"/>
        <v/>
      </c>
      <c r="G50" s="12" t="str">
        <f t="shared" si="18"/>
        <v/>
      </c>
      <c r="H50" s="13" t="str">
        <f t="shared" si="19"/>
        <v/>
      </c>
      <c r="I50" s="12" t="str">
        <f t="shared" si="20"/>
        <v/>
      </c>
      <c r="J50" s="12" t="str">
        <f t="shared" si="21"/>
        <v/>
      </c>
      <c r="L50" s="22" t="str">
        <f t="shared" si="22"/>
        <v/>
      </c>
      <c r="M50" s="22" t="str">
        <f t="shared" si="23"/>
        <v/>
      </c>
      <c r="O50" s="22"/>
      <c r="P50" s="22"/>
      <c r="Q50" s="23"/>
      <c r="R50" s="22"/>
      <c r="S50" s="22"/>
      <c r="T50" s="23"/>
      <c r="U50" s="22"/>
      <c r="V50" s="22"/>
      <c r="W50" s="23"/>
      <c r="X50" s="22"/>
      <c r="Y50" s="22"/>
      <c r="Z50" s="23"/>
      <c r="AA50" s="22"/>
      <c r="AB50" s="22"/>
      <c r="AC50" s="23"/>
      <c r="AD50" s="23" t="str">
        <f t="shared" si="24"/>
        <v/>
      </c>
      <c r="AE50" s="22"/>
      <c r="AF50" s="22"/>
      <c r="AG50" s="23"/>
      <c r="AH50" s="22"/>
      <c r="AI50" s="22"/>
      <c r="AJ50" s="23"/>
      <c r="AK50" s="22"/>
      <c r="AL50" s="22"/>
      <c r="AM50" s="23"/>
      <c r="AN50" s="22"/>
      <c r="AO50" s="22"/>
      <c r="AP50" s="23"/>
      <c r="AQ50" s="22"/>
      <c r="AR50" s="22"/>
      <c r="AS50" s="23"/>
      <c r="AT50" s="22"/>
      <c r="AU50" s="25" t="str">
        <f t="shared" si="25"/>
        <v/>
      </c>
      <c r="AV50" s="26" t="str">
        <f t="shared" si="26"/>
        <v/>
      </c>
      <c r="AW50" s="32"/>
      <c r="AX50" s="22"/>
      <c r="AY50" s="22"/>
      <c r="AZ50" s="23"/>
      <c r="BA50" s="22"/>
      <c r="BB50" s="22"/>
      <c r="BC50" s="23"/>
      <c r="BD50" s="22"/>
      <c r="BE50" s="22"/>
      <c r="BF50" s="23"/>
      <c r="BG50" s="22"/>
      <c r="BH50" s="22"/>
      <c r="BI50" s="23"/>
      <c r="BJ50" s="22"/>
      <c r="BK50" s="22"/>
      <c r="BL50" s="23"/>
      <c r="BM50" s="23" t="str">
        <f t="shared" si="27"/>
        <v/>
      </c>
      <c r="BN50" s="22"/>
      <c r="BO50" s="22"/>
      <c r="BP50" s="23"/>
      <c r="BQ50" s="22"/>
      <c r="BR50" s="22"/>
      <c r="BS50" s="23"/>
      <c r="BT50" s="22"/>
      <c r="BU50" s="22"/>
      <c r="BV50" s="23"/>
      <c r="BW50" s="22"/>
      <c r="BX50" s="22"/>
      <c r="BY50" s="23"/>
      <c r="BZ50" s="22"/>
      <c r="CA50" s="22"/>
      <c r="CB50" s="23"/>
      <c r="CC50" s="25" t="str">
        <f t="shared" si="28"/>
        <v/>
      </c>
      <c r="CD50" s="26" t="str">
        <f t="shared" si="29"/>
        <v/>
      </c>
      <c r="CE50" s="32"/>
      <c r="CF50" s="22"/>
      <c r="CG50" s="33" t="str">
        <f t="shared" si="30"/>
        <v/>
      </c>
      <c r="CH50" s="32"/>
      <c r="CI50" s="22"/>
      <c r="CJ50" s="33" t="str">
        <f t="shared" si="15"/>
        <v/>
      </c>
    </row>
    <row r="51" spans="1:88">
      <c r="A51" s="12"/>
      <c r="B51" s="12"/>
      <c r="C51" s="12"/>
      <c r="E51" s="13" t="str">
        <f t="shared" si="16"/>
        <v/>
      </c>
      <c r="F51" s="12" t="str">
        <f t="shared" si="17"/>
        <v/>
      </c>
      <c r="G51" s="12" t="str">
        <f t="shared" si="18"/>
        <v/>
      </c>
      <c r="H51" s="13" t="str">
        <f t="shared" si="19"/>
        <v/>
      </c>
      <c r="I51" s="12" t="str">
        <f t="shared" si="20"/>
        <v/>
      </c>
      <c r="J51" s="12" t="str">
        <f t="shared" si="21"/>
        <v/>
      </c>
      <c r="L51" s="22" t="str">
        <f t="shared" si="22"/>
        <v/>
      </c>
      <c r="M51" s="22" t="str">
        <f t="shared" si="23"/>
        <v/>
      </c>
      <c r="O51" s="22"/>
      <c r="P51" s="22"/>
      <c r="Q51" s="23"/>
      <c r="R51" s="22"/>
      <c r="S51" s="22"/>
      <c r="T51" s="23"/>
      <c r="U51" s="22"/>
      <c r="V51" s="22"/>
      <c r="W51" s="23"/>
      <c r="X51" s="22"/>
      <c r="Y51" s="22"/>
      <c r="Z51" s="23"/>
      <c r="AA51" s="22"/>
      <c r="AB51" s="22"/>
      <c r="AC51" s="23"/>
      <c r="AD51" s="23" t="str">
        <f t="shared" si="24"/>
        <v/>
      </c>
      <c r="AE51" s="22"/>
      <c r="AF51" s="22"/>
      <c r="AG51" s="23"/>
      <c r="AH51" s="22"/>
      <c r="AI51" s="22"/>
      <c r="AJ51" s="23"/>
      <c r="AK51" s="22"/>
      <c r="AL51" s="22"/>
      <c r="AM51" s="23"/>
      <c r="AN51" s="22"/>
      <c r="AO51" s="22"/>
      <c r="AP51" s="23"/>
      <c r="AQ51" s="22"/>
      <c r="AR51" s="22"/>
      <c r="AS51" s="23"/>
      <c r="AT51" s="22"/>
      <c r="AU51" s="25" t="str">
        <f t="shared" si="25"/>
        <v/>
      </c>
      <c r="AV51" s="26" t="str">
        <f t="shared" si="26"/>
        <v/>
      </c>
      <c r="AW51" s="32"/>
      <c r="AX51" s="22"/>
      <c r="AY51" s="22"/>
      <c r="AZ51" s="23"/>
      <c r="BA51" s="22"/>
      <c r="BB51" s="22"/>
      <c r="BC51" s="23"/>
      <c r="BD51" s="22"/>
      <c r="BE51" s="22"/>
      <c r="BF51" s="23"/>
      <c r="BG51" s="22"/>
      <c r="BH51" s="22"/>
      <c r="BI51" s="23"/>
      <c r="BJ51" s="22"/>
      <c r="BK51" s="22"/>
      <c r="BL51" s="23"/>
      <c r="BM51" s="23" t="str">
        <f t="shared" si="27"/>
        <v/>
      </c>
      <c r="BN51" s="22"/>
      <c r="BO51" s="22"/>
      <c r="BP51" s="23"/>
      <c r="BQ51" s="22"/>
      <c r="BR51" s="22"/>
      <c r="BS51" s="23"/>
      <c r="BT51" s="22"/>
      <c r="BU51" s="22"/>
      <c r="BV51" s="23"/>
      <c r="BW51" s="22"/>
      <c r="BX51" s="22"/>
      <c r="BY51" s="23"/>
      <c r="BZ51" s="22"/>
      <c r="CA51" s="22"/>
      <c r="CB51" s="23"/>
      <c r="CC51" s="25" t="str">
        <f t="shared" si="28"/>
        <v/>
      </c>
      <c r="CD51" s="26" t="str">
        <f t="shared" si="29"/>
        <v/>
      </c>
      <c r="CE51" s="32"/>
      <c r="CF51" s="22"/>
      <c r="CG51" s="33" t="str">
        <f t="shared" si="30"/>
        <v/>
      </c>
      <c r="CH51" s="32"/>
      <c r="CI51" s="22"/>
      <c r="CJ51" s="33" t="str">
        <f t="shared" si="15"/>
        <v/>
      </c>
    </row>
    <row r="52" spans="1:88">
      <c r="A52" s="12"/>
      <c r="B52" s="12"/>
      <c r="C52" s="12"/>
      <c r="E52" s="13" t="str">
        <f t="shared" si="16"/>
        <v/>
      </c>
      <c r="F52" s="12" t="str">
        <f t="shared" si="17"/>
        <v/>
      </c>
      <c r="G52" s="12" t="str">
        <f t="shared" si="18"/>
        <v/>
      </c>
      <c r="H52" s="13" t="str">
        <f t="shared" si="19"/>
        <v/>
      </c>
      <c r="I52" s="12" t="str">
        <f t="shared" si="20"/>
        <v/>
      </c>
      <c r="J52" s="12" t="str">
        <f t="shared" si="21"/>
        <v/>
      </c>
      <c r="L52" s="22" t="str">
        <f t="shared" si="22"/>
        <v/>
      </c>
      <c r="M52" s="22" t="str">
        <f t="shared" si="23"/>
        <v/>
      </c>
      <c r="O52" s="22"/>
      <c r="P52" s="22"/>
      <c r="Q52" s="23"/>
      <c r="R52" s="22"/>
      <c r="S52" s="22"/>
      <c r="T52" s="23"/>
      <c r="U52" s="22"/>
      <c r="V52" s="22"/>
      <c r="W52" s="23"/>
      <c r="X52" s="22"/>
      <c r="Y52" s="22"/>
      <c r="Z52" s="23"/>
      <c r="AA52" s="22"/>
      <c r="AB52" s="22"/>
      <c r="AC52" s="23"/>
      <c r="AD52" s="23" t="str">
        <f t="shared" si="24"/>
        <v/>
      </c>
      <c r="AE52" s="22"/>
      <c r="AF52" s="22"/>
      <c r="AG52" s="23"/>
      <c r="AH52" s="22"/>
      <c r="AI52" s="22"/>
      <c r="AJ52" s="23"/>
      <c r="AK52" s="22"/>
      <c r="AL52" s="22"/>
      <c r="AM52" s="23"/>
      <c r="AN52" s="22"/>
      <c r="AO52" s="22"/>
      <c r="AP52" s="23"/>
      <c r="AQ52" s="22"/>
      <c r="AR52" s="22"/>
      <c r="AS52" s="23"/>
      <c r="AT52" s="22"/>
      <c r="AU52" s="25" t="str">
        <f t="shared" si="25"/>
        <v/>
      </c>
      <c r="AV52" s="26" t="str">
        <f t="shared" si="26"/>
        <v/>
      </c>
      <c r="AW52" s="32"/>
      <c r="AX52" s="22"/>
      <c r="AY52" s="22"/>
      <c r="AZ52" s="23"/>
      <c r="BA52" s="22"/>
      <c r="BB52" s="22"/>
      <c r="BC52" s="23"/>
      <c r="BD52" s="22"/>
      <c r="BE52" s="22"/>
      <c r="BF52" s="23"/>
      <c r="BG52" s="22"/>
      <c r="BH52" s="22"/>
      <c r="BI52" s="23"/>
      <c r="BJ52" s="22"/>
      <c r="BK52" s="22"/>
      <c r="BL52" s="23"/>
      <c r="BM52" s="23" t="str">
        <f t="shared" si="27"/>
        <v/>
      </c>
      <c r="BN52" s="22"/>
      <c r="BO52" s="22"/>
      <c r="BP52" s="23"/>
      <c r="BQ52" s="22"/>
      <c r="BR52" s="22"/>
      <c r="BS52" s="23"/>
      <c r="BT52" s="22"/>
      <c r="BU52" s="22"/>
      <c r="BV52" s="23"/>
      <c r="BW52" s="22"/>
      <c r="BX52" s="22"/>
      <c r="BY52" s="23"/>
      <c r="BZ52" s="22"/>
      <c r="CA52" s="22"/>
      <c r="CB52" s="23"/>
      <c r="CC52" s="25" t="str">
        <f t="shared" si="28"/>
        <v/>
      </c>
      <c r="CD52" s="26" t="str">
        <f t="shared" si="29"/>
        <v/>
      </c>
      <c r="CE52" s="32"/>
      <c r="CF52" s="22"/>
      <c r="CG52" s="33" t="str">
        <f t="shared" si="30"/>
        <v/>
      </c>
      <c r="CH52" s="32"/>
      <c r="CI52" s="22"/>
      <c r="CJ52" s="33" t="str">
        <f t="shared" si="15"/>
        <v/>
      </c>
    </row>
    <row r="53" spans="1:88">
      <c r="A53" s="12"/>
      <c r="B53" s="12"/>
      <c r="C53" s="12"/>
      <c r="E53" s="13" t="str">
        <f t="shared" si="16"/>
        <v/>
      </c>
      <c r="F53" s="12" t="str">
        <f t="shared" si="17"/>
        <v/>
      </c>
      <c r="G53" s="12" t="str">
        <f t="shared" si="18"/>
        <v/>
      </c>
      <c r="H53" s="13" t="str">
        <f t="shared" si="19"/>
        <v/>
      </c>
      <c r="I53" s="12" t="str">
        <f t="shared" si="20"/>
        <v/>
      </c>
      <c r="J53" s="12" t="str">
        <f t="shared" si="21"/>
        <v/>
      </c>
      <c r="L53" s="22" t="str">
        <f t="shared" si="22"/>
        <v/>
      </c>
      <c r="M53" s="22" t="str">
        <f t="shared" si="23"/>
        <v/>
      </c>
      <c r="O53" s="22"/>
      <c r="P53" s="22"/>
      <c r="Q53" s="23"/>
      <c r="R53" s="22"/>
      <c r="S53" s="22"/>
      <c r="T53" s="23"/>
      <c r="U53" s="22"/>
      <c r="V53" s="22"/>
      <c r="W53" s="23"/>
      <c r="X53" s="22"/>
      <c r="Y53" s="22"/>
      <c r="Z53" s="23"/>
      <c r="AA53" s="22"/>
      <c r="AB53" s="22"/>
      <c r="AC53" s="23"/>
      <c r="AD53" s="23" t="str">
        <f t="shared" si="24"/>
        <v/>
      </c>
      <c r="AE53" s="22"/>
      <c r="AF53" s="22"/>
      <c r="AG53" s="23"/>
      <c r="AH53" s="22"/>
      <c r="AI53" s="22"/>
      <c r="AJ53" s="23"/>
      <c r="AK53" s="22"/>
      <c r="AL53" s="22"/>
      <c r="AM53" s="23"/>
      <c r="AN53" s="22"/>
      <c r="AO53" s="22"/>
      <c r="AP53" s="23"/>
      <c r="AQ53" s="22"/>
      <c r="AR53" s="22"/>
      <c r="AS53" s="23"/>
      <c r="AT53" s="22"/>
      <c r="AU53" s="25" t="str">
        <f t="shared" si="25"/>
        <v/>
      </c>
      <c r="AV53" s="26" t="str">
        <f t="shared" si="26"/>
        <v/>
      </c>
      <c r="AW53" s="32"/>
      <c r="AX53" s="22"/>
      <c r="AY53" s="22"/>
      <c r="AZ53" s="23"/>
      <c r="BA53" s="22"/>
      <c r="BB53" s="22"/>
      <c r="BC53" s="23"/>
      <c r="BD53" s="22"/>
      <c r="BE53" s="22"/>
      <c r="BF53" s="23"/>
      <c r="BG53" s="22"/>
      <c r="BH53" s="22"/>
      <c r="BI53" s="23"/>
      <c r="BJ53" s="22"/>
      <c r="BK53" s="22"/>
      <c r="BL53" s="23"/>
      <c r="BM53" s="23" t="str">
        <f t="shared" si="27"/>
        <v/>
      </c>
      <c r="BN53" s="22"/>
      <c r="BO53" s="22"/>
      <c r="BP53" s="23"/>
      <c r="BQ53" s="22"/>
      <c r="BR53" s="22"/>
      <c r="BS53" s="23"/>
      <c r="BT53" s="22"/>
      <c r="BU53" s="22"/>
      <c r="BV53" s="23"/>
      <c r="BW53" s="22"/>
      <c r="BX53" s="22"/>
      <c r="BY53" s="23"/>
      <c r="BZ53" s="22"/>
      <c r="CA53" s="22"/>
      <c r="CB53" s="23"/>
      <c r="CC53" s="25" t="str">
        <f t="shared" si="28"/>
        <v/>
      </c>
      <c r="CD53" s="26" t="str">
        <f t="shared" si="29"/>
        <v/>
      </c>
      <c r="CE53" s="32"/>
      <c r="CF53" s="22"/>
      <c r="CG53" s="33" t="str">
        <f t="shared" si="30"/>
        <v/>
      </c>
      <c r="CH53" s="32"/>
      <c r="CI53" s="22"/>
      <c r="CJ53" s="33" t="str">
        <f t="shared" si="15"/>
        <v/>
      </c>
    </row>
    <row r="54" spans="1:88">
      <c r="A54" s="12"/>
      <c r="B54" s="12"/>
      <c r="C54" s="12"/>
      <c r="E54" s="13" t="str">
        <f t="shared" si="16"/>
        <v/>
      </c>
      <c r="F54" s="12" t="str">
        <f t="shared" si="17"/>
        <v/>
      </c>
      <c r="G54" s="12" t="str">
        <f t="shared" si="18"/>
        <v/>
      </c>
      <c r="H54" s="13" t="str">
        <f t="shared" si="19"/>
        <v/>
      </c>
      <c r="I54" s="12" t="str">
        <f t="shared" si="20"/>
        <v/>
      </c>
      <c r="J54" s="12" t="str">
        <f t="shared" si="21"/>
        <v/>
      </c>
      <c r="L54" s="22" t="str">
        <f t="shared" si="22"/>
        <v/>
      </c>
      <c r="M54" s="22" t="str">
        <f t="shared" si="23"/>
        <v/>
      </c>
      <c r="O54" s="22"/>
      <c r="P54" s="22"/>
      <c r="Q54" s="23"/>
      <c r="R54" s="22"/>
      <c r="S54" s="22"/>
      <c r="T54" s="23"/>
      <c r="U54" s="22"/>
      <c r="V54" s="22"/>
      <c r="W54" s="23"/>
      <c r="X54" s="22"/>
      <c r="Y54" s="22"/>
      <c r="Z54" s="23"/>
      <c r="AA54" s="22"/>
      <c r="AB54" s="22"/>
      <c r="AC54" s="23"/>
      <c r="AD54" s="23" t="str">
        <f t="shared" si="24"/>
        <v/>
      </c>
      <c r="AE54" s="22"/>
      <c r="AF54" s="22"/>
      <c r="AG54" s="23"/>
      <c r="AH54" s="22"/>
      <c r="AI54" s="22"/>
      <c r="AJ54" s="23"/>
      <c r="AK54" s="22"/>
      <c r="AL54" s="22"/>
      <c r="AM54" s="23"/>
      <c r="AN54" s="22"/>
      <c r="AO54" s="22"/>
      <c r="AP54" s="23"/>
      <c r="AQ54" s="22"/>
      <c r="AR54" s="22"/>
      <c r="AS54" s="23"/>
      <c r="AT54" s="22"/>
      <c r="AU54" s="25" t="str">
        <f t="shared" si="25"/>
        <v/>
      </c>
      <c r="AV54" s="26" t="str">
        <f t="shared" si="26"/>
        <v/>
      </c>
      <c r="AW54" s="32"/>
      <c r="AX54" s="22"/>
      <c r="AY54" s="22"/>
      <c r="AZ54" s="23"/>
      <c r="BA54" s="22"/>
      <c r="BB54" s="22"/>
      <c r="BC54" s="23"/>
      <c r="BD54" s="22"/>
      <c r="BE54" s="22"/>
      <c r="BF54" s="23"/>
      <c r="BG54" s="22"/>
      <c r="BH54" s="22"/>
      <c r="BI54" s="23"/>
      <c r="BJ54" s="22"/>
      <c r="BK54" s="22"/>
      <c r="BL54" s="23"/>
      <c r="BM54" s="23" t="str">
        <f t="shared" si="27"/>
        <v/>
      </c>
      <c r="BN54" s="22"/>
      <c r="BO54" s="22"/>
      <c r="BP54" s="23"/>
      <c r="BQ54" s="22"/>
      <c r="BR54" s="22"/>
      <c r="BS54" s="23"/>
      <c r="BT54" s="22"/>
      <c r="BU54" s="22"/>
      <c r="BV54" s="23"/>
      <c r="BW54" s="22"/>
      <c r="BX54" s="22"/>
      <c r="BY54" s="23"/>
      <c r="BZ54" s="22"/>
      <c r="CA54" s="22"/>
      <c r="CB54" s="23"/>
      <c r="CC54" s="25" t="str">
        <f t="shared" si="28"/>
        <v/>
      </c>
      <c r="CD54" s="26" t="str">
        <f t="shared" si="29"/>
        <v/>
      </c>
      <c r="CE54" s="32"/>
      <c r="CF54" s="22"/>
      <c r="CG54" s="33" t="str">
        <f t="shared" si="30"/>
        <v/>
      </c>
      <c r="CH54" s="32"/>
      <c r="CI54" s="22"/>
      <c r="CJ54" s="33" t="str">
        <f t="shared" si="15"/>
        <v/>
      </c>
    </row>
    <row r="55" spans="1:88">
      <c r="A55" s="12"/>
      <c r="B55" s="12"/>
      <c r="C55" s="12"/>
      <c r="E55" s="13" t="str">
        <f t="shared" si="16"/>
        <v/>
      </c>
      <c r="F55" s="12" t="str">
        <f t="shared" si="17"/>
        <v/>
      </c>
      <c r="G55" s="12" t="str">
        <f t="shared" si="18"/>
        <v/>
      </c>
      <c r="H55" s="13" t="str">
        <f t="shared" si="19"/>
        <v/>
      </c>
      <c r="I55" s="12" t="str">
        <f t="shared" si="20"/>
        <v/>
      </c>
      <c r="J55" s="12" t="str">
        <f t="shared" si="21"/>
        <v/>
      </c>
      <c r="L55" s="22" t="str">
        <f t="shared" si="22"/>
        <v/>
      </c>
      <c r="M55" s="22" t="str">
        <f t="shared" si="23"/>
        <v/>
      </c>
      <c r="O55" s="22"/>
      <c r="P55" s="22"/>
      <c r="Q55" s="23"/>
      <c r="R55" s="22"/>
      <c r="S55" s="22"/>
      <c r="T55" s="23"/>
      <c r="U55" s="22"/>
      <c r="V55" s="22"/>
      <c r="W55" s="23"/>
      <c r="X55" s="22"/>
      <c r="Y55" s="22"/>
      <c r="Z55" s="23"/>
      <c r="AA55" s="22"/>
      <c r="AB55" s="22"/>
      <c r="AC55" s="23"/>
      <c r="AD55" s="23" t="str">
        <f t="shared" si="24"/>
        <v/>
      </c>
      <c r="AE55" s="22"/>
      <c r="AF55" s="22"/>
      <c r="AG55" s="23"/>
      <c r="AH55" s="22"/>
      <c r="AI55" s="22"/>
      <c r="AJ55" s="23"/>
      <c r="AK55" s="22"/>
      <c r="AL55" s="22"/>
      <c r="AM55" s="23"/>
      <c r="AN55" s="22"/>
      <c r="AO55" s="22"/>
      <c r="AP55" s="23"/>
      <c r="AQ55" s="22"/>
      <c r="AR55" s="22"/>
      <c r="AS55" s="23"/>
      <c r="AT55" s="22"/>
      <c r="AU55" s="25" t="str">
        <f t="shared" si="25"/>
        <v/>
      </c>
      <c r="AV55" s="26" t="str">
        <f t="shared" si="26"/>
        <v/>
      </c>
      <c r="AW55" s="32"/>
      <c r="AX55" s="22"/>
      <c r="AY55" s="22"/>
      <c r="AZ55" s="23"/>
      <c r="BA55" s="22"/>
      <c r="BB55" s="22"/>
      <c r="BC55" s="23"/>
      <c r="BD55" s="22"/>
      <c r="BE55" s="22"/>
      <c r="BF55" s="23"/>
      <c r="BG55" s="22"/>
      <c r="BH55" s="22"/>
      <c r="BI55" s="23"/>
      <c r="BJ55" s="22"/>
      <c r="BK55" s="22"/>
      <c r="BL55" s="23"/>
      <c r="BM55" s="23" t="str">
        <f t="shared" si="27"/>
        <v/>
      </c>
      <c r="BN55" s="22"/>
      <c r="BO55" s="22"/>
      <c r="BP55" s="23"/>
      <c r="BQ55" s="22"/>
      <c r="BR55" s="22"/>
      <c r="BS55" s="23"/>
      <c r="BT55" s="22"/>
      <c r="BU55" s="22"/>
      <c r="BV55" s="23"/>
      <c r="BW55" s="22"/>
      <c r="BX55" s="22"/>
      <c r="BY55" s="23"/>
      <c r="BZ55" s="22"/>
      <c r="CA55" s="22"/>
      <c r="CB55" s="23"/>
      <c r="CC55" s="25" t="str">
        <f t="shared" si="28"/>
        <v/>
      </c>
      <c r="CD55" s="26" t="str">
        <f t="shared" si="29"/>
        <v/>
      </c>
      <c r="CE55" s="32"/>
      <c r="CF55" s="22"/>
      <c r="CG55" s="33" t="str">
        <f t="shared" si="30"/>
        <v/>
      </c>
      <c r="CH55" s="32"/>
      <c r="CI55" s="22"/>
      <c r="CJ55" s="33" t="str">
        <f t="shared" si="15"/>
        <v/>
      </c>
    </row>
    <row r="56" spans="1:88">
      <c r="A56" s="12"/>
      <c r="B56" s="12"/>
      <c r="C56" s="12"/>
      <c r="E56" s="13" t="str">
        <f t="shared" si="16"/>
        <v/>
      </c>
      <c r="F56" s="12" t="str">
        <f t="shared" si="17"/>
        <v/>
      </c>
      <c r="G56" s="12" t="str">
        <f t="shared" si="18"/>
        <v/>
      </c>
      <c r="H56" s="13" t="str">
        <f t="shared" si="19"/>
        <v/>
      </c>
      <c r="I56" s="12" t="str">
        <f t="shared" si="20"/>
        <v/>
      </c>
      <c r="J56" s="12" t="str">
        <f t="shared" si="21"/>
        <v/>
      </c>
      <c r="L56" s="22" t="str">
        <f t="shared" si="22"/>
        <v/>
      </c>
      <c r="M56" s="22" t="str">
        <f t="shared" si="23"/>
        <v/>
      </c>
      <c r="O56" s="22"/>
      <c r="P56" s="22"/>
      <c r="Q56" s="23"/>
      <c r="R56" s="22"/>
      <c r="S56" s="22"/>
      <c r="T56" s="23"/>
      <c r="U56" s="22"/>
      <c r="V56" s="22"/>
      <c r="W56" s="23"/>
      <c r="X56" s="22"/>
      <c r="Y56" s="22"/>
      <c r="Z56" s="23"/>
      <c r="AA56" s="22"/>
      <c r="AB56" s="22"/>
      <c r="AC56" s="23"/>
      <c r="AD56" s="23" t="str">
        <f t="shared" si="24"/>
        <v/>
      </c>
      <c r="AE56" s="22"/>
      <c r="AF56" s="22"/>
      <c r="AG56" s="23"/>
      <c r="AH56" s="22"/>
      <c r="AI56" s="22"/>
      <c r="AJ56" s="23"/>
      <c r="AK56" s="22"/>
      <c r="AL56" s="22"/>
      <c r="AM56" s="23"/>
      <c r="AN56" s="22"/>
      <c r="AO56" s="22"/>
      <c r="AP56" s="23"/>
      <c r="AQ56" s="22"/>
      <c r="AR56" s="22"/>
      <c r="AS56" s="23"/>
      <c r="AT56" s="22"/>
      <c r="AU56" s="25" t="str">
        <f t="shared" si="25"/>
        <v/>
      </c>
      <c r="AV56" s="26" t="str">
        <f t="shared" si="26"/>
        <v/>
      </c>
      <c r="AW56" s="32"/>
      <c r="AX56" s="22"/>
      <c r="AY56" s="22"/>
      <c r="AZ56" s="23"/>
      <c r="BA56" s="22"/>
      <c r="BB56" s="22"/>
      <c r="BC56" s="23"/>
      <c r="BD56" s="22"/>
      <c r="BE56" s="22"/>
      <c r="BF56" s="23"/>
      <c r="BG56" s="22"/>
      <c r="BH56" s="22"/>
      <c r="BI56" s="23"/>
      <c r="BJ56" s="22"/>
      <c r="BK56" s="22"/>
      <c r="BL56" s="23"/>
      <c r="BM56" s="23" t="str">
        <f t="shared" si="27"/>
        <v/>
      </c>
      <c r="BN56" s="22"/>
      <c r="BO56" s="22"/>
      <c r="BP56" s="23"/>
      <c r="BQ56" s="22"/>
      <c r="BR56" s="22"/>
      <c r="BS56" s="23"/>
      <c r="BT56" s="22"/>
      <c r="BU56" s="22"/>
      <c r="BV56" s="23"/>
      <c r="BW56" s="22"/>
      <c r="BX56" s="22"/>
      <c r="BY56" s="23"/>
      <c r="BZ56" s="22"/>
      <c r="CA56" s="22"/>
      <c r="CB56" s="23"/>
      <c r="CC56" s="25" t="str">
        <f t="shared" si="28"/>
        <v/>
      </c>
      <c r="CD56" s="26" t="str">
        <f t="shared" si="29"/>
        <v/>
      </c>
      <c r="CE56" s="32"/>
      <c r="CF56" s="22"/>
      <c r="CG56" s="33" t="str">
        <f t="shared" si="30"/>
        <v/>
      </c>
      <c r="CH56" s="32"/>
      <c r="CI56" s="22"/>
      <c r="CJ56" s="33" t="str">
        <f t="shared" si="15"/>
        <v/>
      </c>
    </row>
    <row r="57" spans="1:88">
      <c r="A57" s="12"/>
      <c r="B57" s="12"/>
      <c r="C57" s="12"/>
      <c r="E57" s="13" t="str">
        <f t="shared" si="16"/>
        <v/>
      </c>
      <c r="F57" s="12" t="str">
        <f t="shared" si="17"/>
        <v/>
      </c>
      <c r="G57" s="12" t="str">
        <f t="shared" si="18"/>
        <v/>
      </c>
      <c r="H57" s="13" t="str">
        <f t="shared" si="19"/>
        <v/>
      </c>
      <c r="I57" s="12" t="str">
        <f t="shared" si="20"/>
        <v/>
      </c>
      <c r="J57" s="12" t="str">
        <f t="shared" si="21"/>
        <v/>
      </c>
      <c r="L57" s="22" t="str">
        <f t="shared" si="22"/>
        <v/>
      </c>
      <c r="M57" s="22" t="str">
        <f t="shared" si="23"/>
        <v/>
      </c>
      <c r="O57" s="22"/>
      <c r="P57" s="22"/>
      <c r="Q57" s="23"/>
      <c r="R57" s="22"/>
      <c r="S57" s="22"/>
      <c r="T57" s="23"/>
      <c r="U57" s="22"/>
      <c r="V57" s="22"/>
      <c r="W57" s="23"/>
      <c r="X57" s="22"/>
      <c r="Y57" s="22"/>
      <c r="Z57" s="23"/>
      <c r="AA57" s="22"/>
      <c r="AB57" s="22"/>
      <c r="AC57" s="23"/>
      <c r="AD57" s="23" t="str">
        <f t="shared" si="24"/>
        <v/>
      </c>
      <c r="AE57" s="22"/>
      <c r="AF57" s="22"/>
      <c r="AG57" s="23"/>
      <c r="AH57" s="22"/>
      <c r="AI57" s="22"/>
      <c r="AJ57" s="23"/>
      <c r="AK57" s="22"/>
      <c r="AL57" s="22"/>
      <c r="AM57" s="23"/>
      <c r="AN57" s="22"/>
      <c r="AO57" s="22"/>
      <c r="AP57" s="23"/>
      <c r="AQ57" s="22"/>
      <c r="AR57" s="22"/>
      <c r="AS57" s="23"/>
      <c r="AT57" s="22"/>
      <c r="AU57" s="25" t="str">
        <f t="shared" si="25"/>
        <v/>
      </c>
      <c r="AV57" s="26" t="str">
        <f t="shared" si="26"/>
        <v/>
      </c>
      <c r="AW57" s="32"/>
      <c r="AX57" s="22"/>
      <c r="AY57" s="22"/>
      <c r="AZ57" s="23"/>
      <c r="BA57" s="22"/>
      <c r="BB57" s="22"/>
      <c r="BC57" s="23"/>
      <c r="BD57" s="22"/>
      <c r="BE57" s="22"/>
      <c r="BF57" s="23"/>
      <c r="BG57" s="22"/>
      <c r="BH57" s="22"/>
      <c r="BI57" s="23"/>
      <c r="BJ57" s="22"/>
      <c r="BK57" s="22"/>
      <c r="BL57" s="23"/>
      <c r="BM57" s="23" t="str">
        <f t="shared" si="27"/>
        <v/>
      </c>
      <c r="BN57" s="22"/>
      <c r="BO57" s="22"/>
      <c r="BP57" s="23"/>
      <c r="BQ57" s="22"/>
      <c r="BR57" s="22"/>
      <c r="BS57" s="23"/>
      <c r="BT57" s="22"/>
      <c r="BU57" s="22"/>
      <c r="BV57" s="23"/>
      <c r="BW57" s="22"/>
      <c r="BX57" s="22"/>
      <c r="BY57" s="23"/>
      <c r="BZ57" s="22"/>
      <c r="CA57" s="22"/>
      <c r="CB57" s="23"/>
      <c r="CC57" s="25" t="str">
        <f t="shared" si="28"/>
        <v/>
      </c>
      <c r="CD57" s="26" t="str">
        <f t="shared" si="29"/>
        <v/>
      </c>
      <c r="CE57" s="32"/>
      <c r="CF57" s="22"/>
      <c r="CG57" s="33" t="str">
        <f t="shared" si="30"/>
        <v/>
      </c>
      <c r="CH57" s="32"/>
      <c r="CI57" s="22"/>
      <c r="CJ57" s="33" t="str">
        <f t="shared" si="15"/>
        <v/>
      </c>
    </row>
    <row r="58" spans="1:88">
      <c r="A58" s="12"/>
      <c r="B58" s="12"/>
      <c r="C58" s="12"/>
      <c r="E58" s="13" t="str">
        <f t="shared" si="16"/>
        <v/>
      </c>
      <c r="F58" s="12" t="str">
        <f t="shared" si="17"/>
        <v/>
      </c>
      <c r="G58" s="12" t="str">
        <f t="shared" si="18"/>
        <v/>
      </c>
      <c r="H58" s="13" t="str">
        <f t="shared" si="19"/>
        <v/>
      </c>
      <c r="I58" s="12" t="str">
        <f t="shared" si="20"/>
        <v/>
      </c>
      <c r="J58" s="12" t="str">
        <f t="shared" si="21"/>
        <v/>
      </c>
      <c r="L58" s="22" t="str">
        <f t="shared" si="22"/>
        <v/>
      </c>
      <c r="M58" s="22" t="str">
        <f t="shared" si="23"/>
        <v/>
      </c>
      <c r="O58" s="22"/>
      <c r="P58" s="22"/>
      <c r="Q58" s="23"/>
      <c r="R58" s="22"/>
      <c r="S58" s="22"/>
      <c r="T58" s="23"/>
      <c r="U58" s="22"/>
      <c r="V58" s="22"/>
      <c r="W58" s="23"/>
      <c r="X58" s="22"/>
      <c r="Y58" s="22"/>
      <c r="Z58" s="23"/>
      <c r="AA58" s="22"/>
      <c r="AB58" s="22"/>
      <c r="AC58" s="23"/>
      <c r="AD58" s="23" t="str">
        <f t="shared" si="24"/>
        <v/>
      </c>
      <c r="AE58" s="22"/>
      <c r="AF58" s="22"/>
      <c r="AG58" s="23"/>
      <c r="AH58" s="22"/>
      <c r="AI58" s="22"/>
      <c r="AJ58" s="23"/>
      <c r="AK58" s="22"/>
      <c r="AL58" s="22"/>
      <c r="AM58" s="23"/>
      <c r="AN58" s="22"/>
      <c r="AO58" s="22"/>
      <c r="AP58" s="23"/>
      <c r="AQ58" s="22"/>
      <c r="AR58" s="22"/>
      <c r="AS58" s="23"/>
      <c r="AT58" s="22"/>
      <c r="AU58" s="25" t="str">
        <f t="shared" si="25"/>
        <v/>
      </c>
      <c r="AV58" s="26" t="str">
        <f t="shared" si="26"/>
        <v/>
      </c>
      <c r="AW58" s="32"/>
      <c r="AX58" s="22"/>
      <c r="AY58" s="22"/>
      <c r="AZ58" s="23"/>
      <c r="BA58" s="22"/>
      <c r="BB58" s="22"/>
      <c r="BC58" s="23"/>
      <c r="BD58" s="22"/>
      <c r="BE58" s="22"/>
      <c r="BF58" s="23"/>
      <c r="BG58" s="22"/>
      <c r="BH58" s="22"/>
      <c r="BI58" s="23"/>
      <c r="BJ58" s="22"/>
      <c r="BK58" s="22"/>
      <c r="BL58" s="23"/>
      <c r="BM58" s="23" t="str">
        <f t="shared" si="27"/>
        <v/>
      </c>
      <c r="BN58" s="22"/>
      <c r="BO58" s="22"/>
      <c r="BP58" s="23"/>
      <c r="BQ58" s="22"/>
      <c r="BR58" s="22"/>
      <c r="BS58" s="23"/>
      <c r="BT58" s="22"/>
      <c r="BU58" s="22"/>
      <c r="BV58" s="23"/>
      <c r="BW58" s="22"/>
      <c r="BX58" s="22"/>
      <c r="BY58" s="23"/>
      <c r="BZ58" s="22"/>
      <c r="CA58" s="22"/>
      <c r="CB58" s="23"/>
      <c r="CC58" s="25" t="str">
        <f t="shared" si="28"/>
        <v/>
      </c>
      <c r="CD58" s="26" t="str">
        <f t="shared" si="29"/>
        <v/>
      </c>
      <c r="CE58" s="32"/>
      <c r="CF58" s="22"/>
      <c r="CG58" s="33" t="str">
        <f t="shared" si="30"/>
        <v/>
      </c>
      <c r="CH58" s="32"/>
      <c r="CI58" s="22"/>
      <c r="CJ58" s="33" t="str">
        <f t="shared" si="15"/>
        <v/>
      </c>
    </row>
    <row r="59" spans="1:88">
      <c r="A59" s="12"/>
      <c r="B59" s="12"/>
      <c r="C59" s="12"/>
      <c r="E59" s="13" t="str">
        <f t="shared" si="16"/>
        <v/>
      </c>
      <c r="F59" s="12" t="str">
        <f t="shared" si="17"/>
        <v/>
      </c>
      <c r="G59" s="12" t="str">
        <f t="shared" si="18"/>
        <v/>
      </c>
      <c r="H59" s="13" t="str">
        <f t="shared" si="19"/>
        <v/>
      </c>
      <c r="I59" s="12" t="str">
        <f t="shared" si="20"/>
        <v/>
      </c>
      <c r="J59" s="12" t="str">
        <f t="shared" si="21"/>
        <v/>
      </c>
      <c r="L59" s="22" t="str">
        <f t="shared" si="22"/>
        <v/>
      </c>
      <c r="M59" s="22" t="str">
        <f t="shared" si="23"/>
        <v/>
      </c>
      <c r="O59" s="22"/>
      <c r="P59" s="22"/>
      <c r="Q59" s="23"/>
      <c r="R59" s="22"/>
      <c r="S59" s="22"/>
      <c r="T59" s="23"/>
      <c r="U59" s="22"/>
      <c r="V59" s="22"/>
      <c r="W59" s="23"/>
      <c r="X59" s="22"/>
      <c r="Y59" s="22"/>
      <c r="Z59" s="23"/>
      <c r="AA59" s="22"/>
      <c r="AB59" s="22"/>
      <c r="AC59" s="23"/>
      <c r="AD59" s="23" t="str">
        <f t="shared" si="24"/>
        <v/>
      </c>
      <c r="AE59" s="22"/>
      <c r="AF59" s="22"/>
      <c r="AG59" s="23"/>
      <c r="AH59" s="22"/>
      <c r="AI59" s="22"/>
      <c r="AJ59" s="23"/>
      <c r="AK59" s="22"/>
      <c r="AL59" s="22"/>
      <c r="AM59" s="23"/>
      <c r="AN59" s="22"/>
      <c r="AO59" s="22"/>
      <c r="AP59" s="23"/>
      <c r="AQ59" s="22"/>
      <c r="AR59" s="22"/>
      <c r="AS59" s="23"/>
      <c r="AT59" s="22"/>
      <c r="AU59" s="25" t="str">
        <f t="shared" si="25"/>
        <v/>
      </c>
      <c r="AV59" s="26" t="str">
        <f t="shared" si="26"/>
        <v/>
      </c>
      <c r="AW59" s="32"/>
      <c r="AX59" s="22"/>
      <c r="AY59" s="22"/>
      <c r="AZ59" s="23"/>
      <c r="BA59" s="22"/>
      <c r="BB59" s="22"/>
      <c r="BC59" s="23"/>
      <c r="BD59" s="22"/>
      <c r="BE59" s="22"/>
      <c r="BF59" s="23"/>
      <c r="BG59" s="22"/>
      <c r="BH59" s="22"/>
      <c r="BI59" s="23"/>
      <c r="BJ59" s="22"/>
      <c r="BK59" s="22"/>
      <c r="BL59" s="23"/>
      <c r="BM59" s="23" t="str">
        <f t="shared" si="27"/>
        <v/>
      </c>
      <c r="BN59" s="22"/>
      <c r="BO59" s="22"/>
      <c r="BP59" s="23"/>
      <c r="BQ59" s="22"/>
      <c r="BR59" s="22"/>
      <c r="BS59" s="23"/>
      <c r="BT59" s="22"/>
      <c r="BU59" s="22"/>
      <c r="BV59" s="23"/>
      <c r="BW59" s="22"/>
      <c r="BX59" s="22"/>
      <c r="BY59" s="23"/>
      <c r="BZ59" s="22"/>
      <c r="CA59" s="22"/>
      <c r="CB59" s="23"/>
      <c r="CC59" s="25" t="str">
        <f t="shared" si="28"/>
        <v/>
      </c>
      <c r="CD59" s="26" t="str">
        <f t="shared" si="29"/>
        <v/>
      </c>
      <c r="CE59" s="32"/>
      <c r="CF59" s="22"/>
      <c r="CG59" s="33" t="str">
        <f t="shared" si="30"/>
        <v/>
      </c>
      <c r="CH59" s="32"/>
      <c r="CI59" s="22"/>
      <c r="CJ59" s="33" t="str">
        <f t="shared" si="15"/>
        <v/>
      </c>
    </row>
    <row r="60" spans="1:88">
      <c r="A60" s="12"/>
      <c r="B60" s="12"/>
      <c r="C60" s="12"/>
      <c r="E60" s="13" t="str">
        <f t="shared" si="16"/>
        <v/>
      </c>
      <c r="F60" s="12" t="str">
        <f t="shared" si="17"/>
        <v/>
      </c>
      <c r="G60" s="12" t="str">
        <f t="shared" si="18"/>
        <v/>
      </c>
      <c r="H60" s="13" t="str">
        <f t="shared" si="19"/>
        <v/>
      </c>
      <c r="I60" s="12" t="str">
        <f t="shared" si="20"/>
        <v/>
      </c>
      <c r="J60" s="12" t="str">
        <f t="shared" si="21"/>
        <v/>
      </c>
      <c r="L60" s="22" t="str">
        <f t="shared" si="22"/>
        <v/>
      </c>
      <c r="M60" s="22" t="str">
        <f t="shared" si="23"/>
        <v/>
      </c>
      <c r="O60" s="22"/>
      <c r="P60" s="22"/>
      <c r="Q60" s="23"/>
      <c r="R60" s="22"/>
      <c r="S60" s="22"/>
      <c r="T60" s="23"/>
      <c r="U60" s="22"/>
      <c r="V60" s="22"/>
      <c r="W60" s="23"/>
      <c r="X60" s="22"/>
      <c r="Y60" s="22"/>
      <c r="Z60" s="23"/>
      <c r="AA60" s="22"/>
      <c r="AB60" s="22"/>
      <c r="AC60" s="23"/>
      <c r="AD60" s="23" t="str">
        <f t="shared" si="24"/>
        <v/>
      </c>
      <c r="AE60" s="22"/>
      <c r="AF60" s="22"/>
      <c r="AG60" s="23"/>
      <c r="AH60" s="22"/>
      <c r="AI60" s="22"/>
      <c r="AJ60" s="23"/>
      <c r="AK60" s="22"/>
      <c r="AL60" s="22"/>
      <c r="AM60" s="23"/>
      <c r="AN60" s="22"/>
      <c r="AO60" s="22"/>
      <c r="AP60" s="23"/>
      <c r="AQ60" s="22"/>
      <c r="AR60" s="22"/>
      <c r="AS60" s="23"/>
      <c r="AT60" s="22"/>
      <c r="AU60" s="25" t="str">
        <f t="shared" si="25"/>
        <v/>
      </c>
      <c r="AV60" s="26" t="str">
        <f t="shared" si="26"/>
        <v/>
      </c>
      <c r="AW60" s="32"/>
      <c r="AX60" s="22"/>
      <c r="AY60" s="22"/>
      <c r="AZ60" s="23"/>
      <c r="BA60" s="22"/>
      <c r="BB60" s="22"/>
      <c r="BC60" s="23"/>
      <c r="BD60" s="22"/>
      <c r="BE60" s="22"/>
      <c r="BF60" s="23"/>
      <c r="BG60" s="22"/>
      <c r="BH60" s="22"/>
      <c r="BI60" s="23"/>
      <c r="BJ60" s="22"/>
      <c r="BK60" s="22"/>
      <c r="BL60" s="23"/>
      <c r="BM60" s="23" t="str">
        <f t="shared" si="27"/>
        <v/>
      </c>
      <c r="BN60" s="22"/>
      <c r="BO60" s="22"/>
      <c r="BP60" s="23"/>
      <c r="BQ60" s="22"/>
      <c r="BR60" s="22"/>
      <c r="BS60" s="23"/>
      <c r="BT60" s="22"/>
      <c r="BU60" s="22"/>
      <c r="BV60" s="23"/>
      <c r="BW60" s="22"/>
      <c r="BX60" s="22"/>
      <c r="BY60" s="23"/>
      <c r="BZ60" s="22"/>
      <c r="CA60" s="22"/>
      <c r="CB60" s="23"/>
      <c r="CC60" s="25" t="str">
        <f t="shared" si="28"/>
        <v/>
      </c>
      <c r="CD60" s="26" t="str">
        <f t="shared" si="29"/>
        <v/>
      </c>
      <c r="CE60" s="32"/>
      <c r="CF60" s="22"/>
      <c r="CG60" s="33" t="str">
        <f t="shared" si="30"/>
        <v/>
      </c>
      <c r="CH60" s="32"/>
      <c r="CI60" s="22"/>
      <c r="CJ60" s="33" t="str">
        <f t="shared" si="15"/>
        <v/>
      </c>
    </row>
  </sheetData>
  <sheetProtection formatCells="0" formatColumns="0" formatRows="0" insertColumns="0" insertRows="0" insertHyperlinks="0" deleteColumns="0" deleteRows="0" sort="0" autoFilter="0" pivotTables="0"/>
  <mergeCells count="43">
    <mergeCell ref="A8:A10"/>
    <mergeCell ref="B8:B10"/>
    <mergeCell ref="C8:C10"/>
    <mergeCell ref="L9:L10"/>
    <mergeCell ref="M9:M10"/>
    <mergeCell ref="E7:J8"/>
    <mergeCell ref="L7:M8"/>
    <mergeCell ref="BT9:BV9"/>
    <mergeCell ref="BW9:BY9"/>
    <mergeCell ref="BZ9:CB9"/>
    <mergeCell ref="CO11:CQ11"/>
    <mergeCell ref="CO25:CQ25"/>
    <mergeCell ref="CC8:CC10"/>
    <mergeCell ref="CD8:CD10"/>
    <mergeCell ref="CF8:CF10"/>
    <mergeCell ref="CG8:CG10"/>
    <mergeCell ref="CI8:CI10"/>
    <mergeCell ref="CJ8:CJ10"/>
    <mergeCell ref="BD9:BF9"/>
    <mergeCell ref="BG9:BI9"/>
    <mergeCell ref="BJ9:BL9"/>
    <mergeCell ref="BN9:BP9"/>
    <mergeCell ref="BQ9:BS9"/>
    <mergeCell ref="BM9:BM10"/>
    <mergeCell ref="AK9:AM9"/>
    <mergeCell ref="AN9:AP9"/>
    <mergeCell ref="AQ9:AS9"/>
    <mergeCell ref="AX9:AZ9"/>
    <mergeCell ref="BA9:BC9"/>
    <mergeCell ref="AT8:AT10"/>
    <mergeCell ref="AU8:AU10"/>
    <mergeCell ref="AV8:AV10"/>
    <mergeCell ref="U9:W9"/>
    <mergeCell ref="X9:Z9"/>
    <mergeCell ref="AA9:AC9"/>
    <mergeCell ref="AE9:AG9"/>
    <mergeCell ref="AH9:AJ9"/>
    <mergeCell ref="AD9:AD10"/>
    <mergeCell ref="C1:M1"/>
    <mergeCell ref="E9:G9"/>
    <mergeCell ref="H9:J9"/>
    <mergeCell ref="O9:Q9"/>
    <mergeCell ref="R9:T9"/>
  </mergeCells>
  <conditionalFormatting sqref="L11">
    <cfRule type="cellIs" dxfId="9291" priority="2802" operator="lessThan">
      <formula>$C$4</formula>
    </cfRule>
    <cfRule type="cellIs" dxfId="9290" priority="2803" operator="lessThan">
      <formula>$C$4</formula>
    </cfRule>
  </conditionalFormatting>
  <conditionalFormatting sqref="M11">
    <cfRule type="cellIs" dxfId="9289" priority="2902" operator="lessThan">
      <formula>$C$4</formula>
    </cfRule>
    <cfRule type="cellIs" dxfId="9288" priority="2903" operator="lessThan">
      <formula>$C$4</formula>
    </cfRule>
  </conditionalFormatting>
  <conditionalFormatting sqref="O11">
    <cfRule type="cellIs" dxfId="9287" priority="2" operator="lessThan">
      <formula>$C$4</formula>
    </cfRule>
  </conditionalFormatting>
  <conditionalFormatting sqref="P11">
    <cfRule type="cellIs" dxfId="9286" priority="52" operator="lessThan">
      <formula>$C$4</formula>
    </cfRule>
  </conditionalFormatting>
  <conditionalFormatting sqref="Q11">
    <cfRule type="cellIs" dxfId="9285" priority="102" operator="lessThan">
      <formula>$C$4</formula>
    </cfRule>
  </conditionalFormatting>
  <conditionalFormatting sqref="R11">
    <cfRule type="cellIs" dxfId="9284" priority="2502" operator="lessThan">
      <formula>$C$4</formula>
    </cfRule>
  </conditionalFormatting>
  <conditionalFormatting sqref="S11">
    <cfRule type="cellIs" dxfId="9283" priority="2552" operator="lessThan">
      <formula>$C$4</formula>
    </cfRule>
  </conditionalFormatting>
  <conditionalFormatting sqref="T11">
    <cfRule type="cellIs" dxfId="9282" priority="152" operator="lessThan">
      <formula>$C$4</formula>
    </cfRule>
  </conditionalFormatting>
  <conditionalFormatting sqref="U11">
    <cfRule type="cellIs" dxfId="9281" priority="2602" operator="lessThan">
      <formula>$C$4</formula>
    </cfRule>
  </conditionalFormatting>
  <conditionalFormatting sqref="V11">
    <cfRule type="cellIs" dxfId="9280" priority="2652" operator="lessThan">
      <formula>$C$4</formula>
    </cfRule>
  </conditionalFormatting>
  <conditionalFormatting sqref="W11">
    <cfRule type="cellIs" dxfId="9279" priority="202" operator="lessThan">
      <formula>$C$4</formula>
    </cfRule>
  </conditionalFormatting>
  <conditionalFormatting sqref="X11">
    <cfRule type="cellIs" dxfId="9278" priority="252" operator="lessThan">
      <formula>$C$4</formula>
    </cfRule>
  </conditionalFormatting>
  <conditionalFormatting sqref="Y11">
    <cfRule type="cellIs" dxfId="9277" priority="302" operator="lessThan">
      <formula>$C$4</formula>
    </cfRule>
  </conditionalFormatting>
  <conditionalFormatting sqref="Z11">
    <cfRule type="cellIs" dxfId="9276" priority="352" operator="lessThan">
      <formula>$C$4</formula>
    </cfRule>
  </conditionalFormatting>
  <conditionalFormatting sqref="AA11">
    <cfRule type="cellIs" dxfId="9275" priority="402" operator="lessThan">
      <formula>$C$4</formula>
    </cfRule>
  </conditionalFormatting>
  <conditionalFormatting sqref="AB11">
    <cfRule type="cellIs" dxfId="9274" priority="452" operator="lessThan">
      <formula>$C$4</formula>
    </cfRule>
  </conditionalFormatting>
  <conditionalFormatting sqref="AC11">
    <cfRule type="cellIs" dxfId="9273" priority="502" operator="lessThan">
      <formula>$C$4</formula>
    </cfRule>
  </conditionalFormatting>
  <conditionalFormatting sqref="AD11">
    <cfRule type="cellIs" dxfId="9272" priority="552" operator="lessThan">
      <formula>$C$4</formula>
    </cfRule>
  </conditionalFormatting>
  <conditionalFormatting sqref="AE11">
    <cfRule type="cellIs" dxfId="9271" priority="602" operator="lessThan">
      <formula>$C$4</formula>
    </cfRule>
  </conditionalFormatting>
  <conditionalFormatting sqref="AF11">
    <cfRule type="cellIs" dxfId="9270" priority="652" operator="lessThan">
      <formula>$C$4</formula>
    </cfRule>
  </conditionalFormatting>
  <conditionalFormatting sqref="AG11">
    <cfRule type="cellIs" dxfId="9269" priority="702" operator="lessThan">
      <formula>$C$4</formula>
    </cfRule>
  </conditionalFormatting>
  <conditionalFormatting sqref="AH11">
    <cfRule type="cellIs" dxfId="9268" priority="752" operator="lessThan">
      <formula>$C$4</formula>
    </cfRule>
  </conditionalFormatting>
  <conditionalFormatting sqref="AI11">
    <cfRule type="cellIs" dxfId="9267" priority="802" operator="lessThan">
      <formula>$C$4</formula>
    </cfRule>
  </conditionalFormatting>
  <conditionalFormatting sqref="AJ11">
    <cfRule type="cellIs" dxfId="9266" priority="852" operator="lessThan">
      <formula>$C$4</formula>
    </cfRule>
  </conditionalFormatting>
  <conditionalFormatting sqref="AK11">
    <cfRule type="cellIs" dxfId="9265" priority="902" operator="lessThan">
      <formula>$C$4</formula>
    </cfRule>
  </conditionalFormatting>
  <conditionalFormatting sqref="AL11">
    <cfRule type="cellIs" dxfId="9264" priority="952" operator="lessThan">
      <formula>$C$4</formula>
    </cfRule>
  </conditionalFormatting>
  <conditionalFormatting sqref="AM11">
    <cfRule type="cellIs" dxfId="9263" priority="1002" operator="lessThan">
      <formula>$C$4</formula>
    </cfRule>
  </conditionalFormatting>
  <conditionalFormatting sqref="AN11">
    <cfRule type="cellIs" dxfId="9262" priority="1052" operator="lessThan">
      <formula>$C$4</formula>
    </cfRule>
  </conditionalFormatting>
  <conditionalFormatting sqref="AO11">
    <cfRule type="cellIs" dxfId="9261" priority="1102" operator="lessThan">
      <formula>$C$4</formula>
    </cfRule>
  </conditionalFormatting>
  <conditionalFormatting sqref="AP11">
    <cfRule type="cellIs" dxfId="9260" priority="1152" operator="lessThan">
      <formula>$C$4</formula>
    </cfRule>
  </conditionalFormatting>
  <conditionalFormatting sqref="AQ11">
    <cfRule type="cellIs" dxfId="9259" priority="1202" operator="lessThan">
      <formula>$C$4</formula>
    </cfRule>
  </conditionalFormatting>
  <conditionalFormatting sqref="AR11">
    <cfRule type="cellIs" dxfId="9258" priority="1252" operator="lessThan">
      <formula>$C$4</formula>
    </cfRule>
  </conditionalFormatting>
  <conditionalFormatting sqref="AS11">
    <cfRule type="cellIs" dxfId="9257" priority="1302" operator="lessThan">
      <formula>$C$4</formula>
    </cfRule>
  </conditionalFormatting>
  <conditionalFormatting sqref="AT11">
    <cfRule type="cellIs" dxfId="9256" priority="1352" operator="lessThan">
      <formula>$C$4</formula>
    </cfRule>
  </conditionalFormatting>
  <conditionalFormatting sqref="AU11">
    <cfRule type="cellIs" dxfId="9255" priority="1402" operator="lessThan">
      <formula>$C$4</formula>
    </cfRule>
  </conditionalFormatting>
  <conditionalFormatting sqref="AV11">
    <cfRule type="cellIs" dxfId="9254" priority="1452" operator="lessThan">
      <formula>$C$4</formula>
    </cfRule>
  </conditionalFormatting>
  <conditionalFormatting sqref="AW11">
    <cfRule type="cellIs" dxfId="9253" priority="1502" operator="lessThan">
      <formula>$C$4</formula>
    </cfRule>
  </conditionalFormatting>
  <conditionalFormatting sqref="AX11">
    <cfRule type="cellIs" dxfId="9252" priority="3022" operator="lessThan">
      <formula>$C$4</formula>
    </cfRule>
    <cfRule type="cellIs" dxfId="9251" priority="3023" operator="lessThan">
      <formula>$C$4</formula>
    </cfRule>
  </conditionalFormatting>
  <conditionalFormatting sqref="AY11">
    <cfRule type="cellIs" dxfId="9250" priority="3122" operator="lessThan">
      <formula>$C$4</formula>
    </cfRule>
    <cfRule type="cellIs" dxfId="9249" priority="3123" operator="lessThan">
      <formula>$C$4</formula>
    </cfRule>
  </conditionalFormatting>
  <conditionalFormatting sqref="AZ11">
    <cfRule type="cellIs" dxfId="9248" priority="3222" operator="lessThan">
      <formula>$C$4</formula>
    </cfRule>
    <cfRule type="cellIs" dxfId="9247" priority="3223" operator="lessThan">
      <formula>$C$4</formula>
    </cfRule>
  </conditionalFormatting>
  <conditionalFormatting sqref="BA11">
    <cfRule type="cellIs" dxfId="9246" priority="3322" operator="lessThan">
      <formula>$C$4</formula>
    </cfRule>
    <cfRule type="cellIs" dxfId="9245" priority="3323" operator="lessThan">
      <formula>$C$4</formula>
    </cfRule>
  </conditionalFormatting>
  <conditionalFormatting sqref="BB11">
    <cfRule type="cellIs" dxfId="9244" priority="3422" operator="lessThan">
      <formula>$C$4</formula>
    </cfRule>
    <cfRule type="cellIs" dxfId="9243" priority="3423" operator="lessThan">
      <formula>$C$4</formula>
    </cfRule>
  </conditionalFormatting>
  <conditionalFormatting sqref="BC11">
    <cfRule type="cellIs" dxfId="9242" priority="3522" operator="lessThan">
      <formula>$C$4</formula>
    </cfRule>
    <cfRule type="cellIs" dxfId="9241" priority="3523" operator="lessThan">
      <formula>$C$4</formula>
    </cfRule>
  </conditionalFormatting>
  <conditionalFormatting sqref="BD11">
    <cfRule type="cellIs" dxfId="9240" priority="3622" operator="lessThan">
      <formula>$C$4</formula>
    </cfRule>
    <cfRule type="cellIs" dxfId="9239" priority="3623" operator="lessThan">
      <formula>$C$4</formula>
    </cfRule>
  </conditionalFormatting>
  <conditionalFormatting sqref="BE11">
    <cfRule type="cellIs" dxfId="9238" priority="3722" operator="lessThan">
      <formula>$C$4</formula>
    </cfRule>
    <cfRule type="cellIs" dxfId="9237" priority="3723" operator="lessThan">
      <formula>$C$4</formula>
    </cfRule>
  </conditionalFormatting>
  <conditionalFormatting sqref="BF11">
    <cfRule type="cellIs" dxfId="9236" priority="3822" operator="lessThan">
      <formula>$C$4</formula>
    </cfRule>
    <cfRule type="cellIs" dxfId="9235" priority="3823" operator="lessThan">
      <formula>$C$4</formula>
    </cfRule>
  </conditionalFormatting>
  <conditionalFormatting sqref="BG11">
    <cfRule type="cellIs" dxfId="9234" priority="3922" operator="lessThan">
      <formula>$C$4</formula>
    </cfRule>
    <cfRule type="cellIs" dxfId="9233" priority="3923" operator="lessThan">
      <formula>$C$4</formula>
    </cfRule>
  </conditionalFormatting>
  <conditionalFormatting sqref="BH11">
    <cfRule type="cellIs" dxfId="9232" priority="4022" operator="lessThan">
      <formula>$C$4</formula>
    </cfRule>
    <cfRule type="cellIs" dxfId="9231" priority="4023" operator="lessThan">
      <formula>$C$4</formula>
    </cfRule>
  </conditionalFormatting>
  <conditionalFormatting sqref="BI11">
    <cfRule type="cellIs" dxfId="9230" priority="4122" operator="lessThan">
      <formula>$C$4</formula>
    </cfRule>
    <cfRule type="cellIs" dxfId="9229" priority="4123" operator="lessThan">
      <formula>$C$4</formula>
    </cfRule>
  </conditionalFormatting>
  <conditionalFormatting sqref="BJ11">
    <cfRule type="cellIs" dxfId="9228" priority="4222" operator="lessThan">
      <formula>$C$4</formula>
    </cfRule>
    <cfRule type="cellIs" dxfId="9227" priority="4223" operator="lessThan">
      <formula>$C$4</formula>
    </cfRule>
  </conditionalFormatting>
  <conditionalFormatting sqref="BK11">
    <cfRule type="cellIs" dxfId="9226" priority="4322" operator="lessThan">
      <formula>$C$4</formula>
    </cfRule>
    <cfRule type="cellIs" dxfId="9225" priority="4323" operator="lessThan">
      <formula>$C$4</formula>
    </cfRule>
  </conditionalFormatting>
  <conditionalFormatting sqref="BL11">
    <cfRule type="cellIs" dxfId="9224" priority="4422" operator="lessThan">
      <formula>$C$4</formula>
    </cfRule>
    <cfRule type="cellIs" dxfId="9223" priority="4423" operator="lessThan">
      <formula>$C$4</formula>
    </cfRule>
  </conditionalFormatting>
  <conditionalFormatting sqref="BM11">
    <cfRule type="cellIs" dxfId="9222" priority="1552" operator="lessThan">
      <formula>$C$4</formula>
    </cfRule>
  </conditionalFormatting>
  <conditionalFormatting sqref="BN11">
    <cfRule type="cellIs" dxfId="9221" priority="1602" operator="lessThan">
      <formula>$C$4</formula>
    </cfRule>
  </conditionalFormatting>
  <conditionalFormatting sqref="BO11">
    <cfRule type="cellIs" dxfId="9220" priority="1652" operator="lessThan">
      <formula>$C$4</formula>
    </cfRule>
  </conditionalFormatting>
  <conditionalFormatting sqref="BP11">
    <cfRule type="cellIs" dxfId="9219" priority="1702" operator="lessThan">
      <formula>$C$4</formula>
    </cfRule>
  </conditionalFormatting>
  <conditionalFormatting sqref="BQ11">
    <cfRule type="cellIs" dxfId="9218" priority="1752" operator="lessThan">
      <formula>$C$4</formula>
    </cfRule>
  </conditionalFormatting>
  <conditionalFormatting sqref="BR11">
    <cfRule type="cellIs" dxfId="9217" priority="1802" operator="lessThan">
      <formula>$C$4</formula>
    </cfRule>
  </conditionalFormatting>
  <conditionalFormatting sqref="BS11">
    <cfRule type="cellIs" dxfId="9216" priority="1852" operator="lessThan">
      <formula>$C$4</formula>
    </cfRule>
  </conditionalFormatting>
  <conditionalFormatting sqref="BT11">
    <cfRule type="cellIs" dxfId="9215" priority="1902" operator="lessThan">
      <formula>$C$4</formula>
    </cfRule>
  </conditionalFormatting>
  <conditionalFormatting sqref="BU11">
    <cfRule type="cellIs" dxfId="9214" priority="1952" operator="lessThan">
      <formula>$C$4</formula>
    </cfRule>
  </conditionalFormatting>
  <conditionalFormatting sqref="BV11">
    <cfRule type="cellIs" dxfId="9213" priority="2002" operator="lessThan">
      <formula>$C$4</formula>
    </cfRule>
  </conditionalFormatting>
  <conditionalFormatting sqref="BW11">
    <cfRule type="cellIs" dxfId="9212" priority="2052" operator="lessThan">
      <formula>$C$4</formula>
    </cfRule>
  </conditionalFormatting>
  <conditionalFormatting sqref="BX11">
    <cfRule type="cellIs" dxfId="9211" priority="2102" operator="lessThan">
      <formula>$C$4</formula>
    </cfRule>
  </conditionalFormatting>
  <conditionalFormatting sqref="BY11">
    <cfRule type="cellIs" dxfId="9210" priority="2152" operator="lessThan">
      <formula>$C$4</formula>
    </cfRule>
  </conditionalFormatting>
  <conditionalFormatting sqref="BZ11">
    <cfRule type="cellIs" dxfId="9209" priority="2202" operator="lessThan">
      <formula>$C$4</formula>
    </cfRule>
  </conditionalFormatting>
  <conditionalFormatting sqref="CA11">
    <cfRule type="cellIs" dxfId="9208" priority="2252" operator="lessThan">
      <formula>$C$4</formula>
    </cfRule>
  </conditionalFormatting>
  <conditionalFormatting sqref="CB11">
    <cfRule type="cellIs" dxfId="9207" priority="2302" operator="lessThan">
      <formula>$C$4</formula>
    </cfRule>
  </conditionalFormatting>
  <conditionalFormatting sqref="CC11">
    <cfRule type="cellIs" dxfId="9206" priority="2352" operator="lessThan">
      <formula>$C$4</formula>
    </cfRule>
  </conditionalFormatting>
  <conditionalFormatting sqref="CD11">
    <cfRule type="cellIs" dxfId="9205" priority="2402" operator="lessThan">
      <formula>$C$4</formula>
    </cfRule>
  </conditionalFormatting>
  <conditionalFormatting sqref="CE11">
    <cfRule type="cellIs" dxfId="9204" priority="2452" operator="lessThan">
      <formula>$C$4</formula>
    </cfRule>
  </conditionalFormatting>
  <conditionalFormatting sqref="CH11">
    <cfRule type="cellIs" dxfId="9203" priority="2702" operator="lessThan">
      <formula>$C$4</formula>
    </cfRule>
    <cfRule type="cellIs" dxfId="9202" priority="2703" operator="lessThan">
      <formula>$C$4</formula>
    </cfRule>
  </conditionalFormatting>
  <conditionalFormatting sqref="L12">
    <cfRule type="cellIs" dxfId="9201" priority="2804" operator="lessThan">
      <formula>$C$4</formula>
    </cfRule>
    <cfRule type="cellIs" dxfId="9200" priority="2805" operator="lessThan">
      <formula>$C$4</formula>
    </cfRule>
  </conditionalFormatting>
  <conditionalFormatting sqref="M12">
    <cfRule type="cellIs" dxfId="9199" priority="2904" operator="lessThan">
      <formula>$C$4</formula>
    </cfRule>
    <cfRule type="cellIs" dxfId="9198" priority="2905" operator="lessThan">
      <formula>$C$4</formula>
    </cfRule>
  </conditionalFormatting>
  <conditionalFormatting sqref="O12">
    <cfRule type="cellIs" dxfId="9197" priority="3" operator="lessThan">
      <formula>$C$4</formula>
    </cfRule>
  </conditionalFormatting>
  <conditionalFormatting sqref="P12">
    <cfRule type="cellIs" dxfId="9196" priority="53" operator="lessThan">
      <formula>$C$4</formula>
    </cfRule>
  </conditionalFormatting>
  <conditionalFormatting sqref="Q12">
    <cfRule type="cellIs" dxfId="9195" priority="103" operator="lessThan">
      <formula>$C$4</formula>
    </cfRule>
  </conditionalFormatting>
  <conditionalFormatting sqref="R12">
    <cfRule type="cellIs" dxfId="9194" priority="2503" operator="lessThan">
      <formula>$C$4</formula>
    </cfRule>
  </conditionalFormatting>
  <conditionalFormatting sqref="S12">
    <cfRule type="cellIs" dxfId="9193" priority="2553" operator="lessThan">
      <formula>$C$4</formula>
    </cfRule>
  </conditionalFormatting>
  <conditionalFormatting sqref="T12">
    <cfRule type="cellIs" dxfId="9192" priority="153" operator="lessThan">
      <formula>$C$4</formula>
    </cfRule>
  </conditionalFormatting>
  <conditionalFormatting sqref="U12">
    <cfRule type="cellIs" dxfId="9191" priority="2603" operator="lessThan">
      <formula>$C$4</formula>
    </cfRule>
  </conditionalFormatting>
  <conditionalFormatting sqref="V12">
    <cfRule type="cellIs" dxfId="9190" priority="2653" operator="lessThan">
      <formula>$C$4</formula>
    </cfRule>
  </conditionalFormatting>
  <conditionalFormatting sqref="W12">
    <cfRule type="cellIs" dxfId="9189" priority="203" operator="lessThan">
      <formula>$C$4</formula>
    </cfRule>
  </conditionalFormatting>
  <conditionalFormatting sqref="X12">
    <cfRule type="cellIs" dxfId="9188" priority="253" operator="lessThan">
      <formula>$C$4</formula>
    </cfRule>
  </conditionalFormatting>
  <conditionalFormatting sqref="Y12">
    <cfRule type="cellIs" dxfId="9187" priority="303" operator="lessThan">
      <formula>$C$4</formula>
    </cfRule>
  </conditionalFormatting>
  <conditionalFormatting sqref="Z12">
    <cfRule type="cellIs" dxfId="9186" priority="353" operator="lessThan">
      <formula>$C$4</formula>
    </cfRule>
  </conditionalFormatting>
  <conditionalFormatting sqref="AA12">
    <cfRule type="cellIs" dxfId="9185" priority="403" operator="lessThan">
      <formula>$C$4</formula>
    </cfRule>
  </conditionalFormatting>
  <conditionalFormatting sqref="AB12">
    <cfRule type="cellIs" dxfId="9184" priority="453" operator="lessThan">
      <formula>$C$4</formula>
    </cfRule>
  </conditionalFormatting>
  <conditionalFormatting sqref="AC12">
    <cfRule type="cellIs" dxfId="9183" priority="503" operator="lessThan">
      <formula>$C$4</formula>
    </cfRule>
  </conditionalFormatting>
  <conditionalFormatting sqref="AD12">
    <cfRule type="cellIs" dxfId="9182" priority="553" operator="lessThan">
      <formula>$C$4</formula>
    </cfRule>
  </conditionalFormatting>
  <conditionalFormatting sqref="AE12">
    <cfRule type="cellIs" dxfId="9181" priority="603" operator="lessThan">
      <formula>$C$4</formula>
    </cfRule>
  </conditionalFormatting>
  <conditionalFormatting sqref="AF12">
    <cfRule type="cellIs" dxfId="9180" priority="653" operator="lessThan">
      <formula>$C$4</formula>
    </cfRule>
  </conditionalFormatting>
  <conditionalFormatting sqref="AG12">
    <cfRule type="cellIs" dxfId="9179" priority="1" operator="lessThan">
      <formula>$C$4</formula>
    </cfRule>
  </conditionalFormatting>
  <conditionalFormatting sqref="AH12">
    <cfRule type="cellIs" dxfId="9178" priority="753" operator="lessThan">
      <formula>$C$4</formula>
    </cfRule>
  </conditionalFormatting>
  <conditionalFormatting sqref="AI12">
    <cfRule type="cellIs" dxfId="9177" priority="803" operator="lessThan">
      <formula>$C$4</formula>
    </cfRule>
  </conditionalFormatting>
  <conditionalFormatting sqref="AJ12">
    <cfRule type="cellIs" dxfId="9176" priority="853" operator="lessThan">
      <formula>$C$4</formula>
    </cfRule>
  </conditionalFormatting>
  <conditionalFormatting sqref="AK12">
    <cfRule type="cellIs" dxfId="9175" priority="903" operator="lessThan">
      <formula>$C$4</formula>
    </cfRule>
  </conditionalFormatting>
  <conditionalFormatting sqref="AL12">
    <cfRule type="cellIs" dxfId="9174" priority="953" operator="lessThan">
      <formula>$C$4</formula>
    </cfRule>
  </conditionalFormatting>
  <conditionalFormatting sqref="AM12">
    <cfRule type="cellIs" dxfId="9173" priority="1003" operator="lessThan">
      <formula>$C$4</formula>
    </cfRule>
  </conditionalFormatting>
  <conditionalFormatting sqref="AN12">
    <cfRule type="cellIs" dxfId="9172" priority="1053" operator="lessThan">
      <formula>$C$4</formula>
    </cfRule>
  </conditionalFormatting>
  <conditionalFormatting sqref="AO12">
    <cfRule type="cellIs" dxfId="9171" priority="1103" operator="lessThan">
      <formula>$C$4</formula>
    </cfRule>
  </conditionalFormatting>
  <conditionalFormatting sqref="AP12">
    <cfRule type="cellIs" dxfId="9170" priority="1153" operator="lessThan">
      <formula>$C$4</formula>
    </cfRule>
  </conditionalFormatting>
  <conditionalFormatting sqref="AQ12">
    <cfRule type="cellIs" dxfId="9169" priority="1203" operator="lessThan">
      <formula>$C$4</formula>
    </cfRule>
  </conditionalFormatting>
  <conditionalFormatting sqref="AR12">
    <cfRule type="cellIs" dxfId="9168" priority="1253" operator="lessThan">
      <formula>$C$4</formula>
    </cfRule>
  </conditionalFormatting>
  <conditionalFormatting sqref="AS12">
    <cfRule type="cellIs" dxfId="9167" priority="1303" operator="lessThan">
      <formula>$C$4</formula>
    </cfRule>
  </conditionalFormatting>
  <conditionalFormatting sqref="AT12">
    <cfRule type="cellIs" dxfId="9166" priority="1353" operator="lessThan">
      <formula>$C$4</formula>
    </cfRule>
  </conditionalFormatting>
  <conditionalFormatting sqref="AU12">
    <cfRule type="cellIs" dxfId="9165" priority="1403" operator="lessThan">
      <formula>$C$4</formula>
    </cfRule>
  </conditionalFormatting>
  <conditionalFormatting sqref="AV12">
    <cfRule type="cellIs" dxfId="9164" priority="1453" operator="lessThan">
      <formula>$C$4</formula>
    </cfRule>
  </conditionalFormatting>
  <conditionalFormatting sqref="AW12">
    <cfRule type="cellIs" dxfId="9163" priority="1503" operator="lessThan">
      <formula>$C$4</formula>
    </cfRule>
  </conditionalFormatting>
  <conditionalFormatting sqref="AX12">
    <cfRule type="cellIs" dxfId="9162" priority="3024" operator="lessThan">
      <formula>$C$4</formula>
    </cfRule>
    <cfRule type="cellIs" dxfId="9161" priority="3025" operator="lessThan">
      <formula>$C$4</formula>
    </cfRule>
  </conditionalFormatting>
  <conditionalFormatting sqref="AY12">
    <cfRule type="cellIs" dxfId="9160" priority="3124" operator="lessThan">
      <formula>$C$4</formula>
    </cfRule>
    <cfRule type="cellIs" dxfId="9159" priority="3125" operator="lessThan">
      <formula>$C$4</formula>
    </cfRule>
  </conditionalFormatting>
  <conditionalFormatting sqref="AZ12">
    <cfRule type="cellIs" dxfId="9158" priority="3224" operator="lessThan">
      <formula>$C$4</formula>
    </cfRule>
    <cfRule type="cellIs" dxfId="9157" priority="3225" operator="lessThan">
      <formula>$C$4</formula>
    </cfRule>
  </conditionalFormatting>
  <conditionalFormatting sqref="BA12">
    <cfRule type="cellIs" dxfId="9156" priority="3324" operator="lessThan">
      <formula>$C$4</formula>
    </cfRule>
    <cfRule type="cellIs" dxfId="9155" priority="3325" operator="lessThan">
      <formula>$C$4</formula>
    </cfRule>
  </conditionalFormatting>
  <conditionalFormatting sqref="BB12">
    <cfRule type="cellIs" dxfId="9154" priority="3424" operator="lessThan">
      <formula>$C$4</formula>
    </cfRule>
    <cfRule type="cellIs" dxfId="9153" priority="3425" operator="lessThan">
      <formula>$C$4</formula>
    </cfRule>
  </conditionalFormatting>
  <conditionalFormatting sqref="BC12">
    <cfRule type="cellIs" dxfId="9152" priority="3524" operator="lessThan">
      <formula>$C$4</formula>
    </cfRule>
    <cfRule type="cellIs" dxfId="9151" priority="3525" operator="lessThan">
      <formula>$C$4</formula>
    </cfRule>
  </conditionalFormatting>
  <conditionalFormatting sqref="BD12">
    <cfRule type="cellIs" dxfId="9150" priority="3624" operator="lessThan">
      <formula>$C$4</formula>
    </cfRule>
    <cfRule type="cellIs" dxfId="9149" priority="3625" operator="lessThan">
      <formula>$C$4</formula>
    </cfRule>
  </conditionalFormatting>
  <conditionalFormatting sqref="BE12">
    <cfRule type="cellIs" dxfId="9148" priority="3724" operator="lessThan">
      <formula>$C$4</formula>
    </cfRule>
    <cfRule type="cellIs" dxfId="9147" priority="3725" operator="lessThan">
      <formula>$C$4</formula>
    </cfRule>
  </conditionalFormatting>
  <conditionalFormatting sqref="BF12">
    <cfRule type="cellIs" dxfId="9146" priority="3824" operator="lessThan">
      <formula>$C$4</formula>
    </cfRule>
    <cfRule type="cellIs" dxfId="9145" priority="3825" operator="lessThan">
      <formula>$C$4</formula>
    </cfRule>
  </conditionalFormatting>
  <conditionalFormatting sqref="BG12">
    <cfRule type="cellIs" dxfId="9144" priority="3924" operator="lessThan">
      <formula>$C$4</formula>
    </cfRule>
    <cfRule type="cellIs" dxfId="9143" priority="3925" operator="lessThan">
      <formula>$C$4</formula>
    </cfRule>
  </conditionalFormatting>
  <conditionalFormatting sqref="BH12">
    <cfRule type="cellIs" dxfId="9142" priority="4024" operator="lessThan">
      <formula>$C$4</formula>
    </cfRule>
    <cfRule type="cellIs" dxfId="9141" priority="4025" operator="lessThan">
      <formula>$C$4</formula>
    </cfRule>
  </conditionalFormatting>
  <conditionalFormatting sqref="BI12">
    <cfRule type="cellIs" dxfId="9140" priority="4124" operator="lessThan">
      <formula>$C$4</formula>
    </cfRule>
    <cfRule type="cellIs" dxfId="9139" priority="4125" operator="lessThan">
      <formula>$C$4</formula>
    </cfRule>
  </conditionalFormatting>
  <conditionalFormatting sqref="BJ12">
    <cfRule type="cellIs" dxfId="9138" priority="4224" operator="lessThan">
      <formula>$C$4</formula>
    </cfRule>
    <cfRule type="cellIs" dxfId="9137" priority="4225" operator="lessThan">
      <formula>$C$4</formula>
    </cfRule>
  </conditionalFormatting>
  <conditionalFormatting sqref="BK12">
    <cfRule type="cellIs" dxfId="9136" priority="4324" operator="lessThan">
      <formula>$C$4</formula>
    </cfRule>
    <cfRule type="cellIs" dxfId="9135" priority="4325" operator="lessThan">
      <formula>$C$4</formula>
    </cfRule>
  </conditionalFormatting>
  <conditionalFormatting sqref="BL12">
    <cfRule type="cellIs" dxfId="9134" priority="4424" operator="lessThan">
      <formula>$C$4</formula>
    </cfRule>
    <cfRule type="cellIs" dxfId="9133" priority="4425" operator="lessThan">
      <formula>$C$4</formula>
    </cfRule>
  </conditionalFormatting>
  <conditionalFormatting sqref="BM12">
    <cfRule type="cellIs" dxfId="9132" priority="1553" operator="lessThan">
      <formula>$C$4</formula>
    </cfRule>
  </conditionalFormatting>
  <conditionalFormatting sqref="BN12">
    <cfRule type="cellIs" dxfId="9131" priority="1603" operator="lessThan">
      <formula>$C$4</formula>
    </cfRule>
  </conditionalFormatting>
  <conditionalFormatting sqref="BO12">
    <cfRule type="cellIs" dxfId="9130" priority="1653" operator="lessThan">
      <formula>$C$4</formula>
    </cfRule>
  </conditionalFormatting>
  <conditionalFormatting sqref="BP12">
    <cfRule type="cellIs" dxfId="9129" priority="1703" operator="lessThan">
      <formula>$C$4</formula>
    </cfRule>
  </conditionalFormatting>
  <conditionalFormatting sqref="BQ12">
    <cfRule type="cellIs" dxfId="9128" priority="1753" operator="lessThan">
      <formula>$C$4</formula>
    </cfRule>
  </conditionalFormatting>
  <conditionalFormatting sqref="BR12">
    <cfRule type="cellIs" dxfId="9127" priority="1803" operator="lessThan">
      <formula>$C$4</formula>
    </cfRule>
  </conditionalFormatting>
  <conditionalFormatting sqref="BS12">
    <cfRule type="cellIs" dxfId="9126" priority="1853" operator="lessThan">
      <formula>$C$4</formula>
    </cfRule>
  </conditionalFormatting>
  <conditionalFormatting sqref="BT12">
    <cfRule type="cellIs" dxfId="9125" priority="1903" operator="lessThan">
      <formula>$C$4</formula>
    </cfRule>
  </conditionalFormatting>
  <conditionalFormatting sqref="BU12">
    <cfRule type="cellIs" dxfId="9124" priority="1953" operator="lessThan">
      <formula>$C$4</formula>
    </cfRule>
  </conditionalFormatting>
  <conditionalFormatting sqref="BV12">
    <cfRule type="cellIs" dxfId="9123" priority="2003" operator="lessThan">
      <formula>$C$4</formula>
    </cfRule>
  </conditionalFormatting>
  <conditionalFormatting sqref="BW12">
    <cfRule type="cellIs" dxfId="9122" priority="2053" operator="lessThan">
      <formula>$C$4</formula>
    </cfRule>
  </conditionalFormatting>
  <conditionalFormatting sqref="BX12">
    <cfRule type="cellIs" dxfId="9121" priority="2103" operator="lessThan">
      <formula>$C$4</formula>
    </cfRule>
  </conditionalFormatting>
  <conditionalFormatting sqref="BY12">
    <cfRule type="cellIs" dxfId="9120" priority="2153" operator="lessThan">
      <formula>$C$4</formula>
    </cfRule>
  </conditionalFormatting>
  <conditionalFormatting sqref="BZ12">
    <cfRule type="cellIs" dxfId="9119" priority="2203" operator="lessThan">
      <formula>$C$4</formula>
    </cfRule>
  </conditionalFormatting>
  <conditionalFormatting sqref="CA12">
    <cfRule type="cellIs" dxfId="9118" priority="2253" operator="lessThan">
      <formula>$C$4</formula>
    </cfRule>
  </conditionalFormatting>
  <conditionalFormatting sqref="CB12">
    <cfRule type="cellIs" dxfId="9117" priority="2303" operator="lessThan">
      <formula>$C$4</formula>
    </cfRule>
  </conditionalFormatting>
  <conditionalFormatting sqref="CC12">
    <cfRule type="cellIs" dxfId="9116" priority="2353" operator="lessThan">
      <formula>$C$4</formula>
    </cfRule>
  </conditionalFormatting>
  <conditionalFormatting sqref="CD12">
    <cfRule type="cellIs" dxfId="9115" priority="2403" operator="lessThan">
      <formula>$C$4</formula>
    </cfRule>
  </conditionalFormatting>
  <conditionalFormatting sqref="CE12">
    <cfRule type="cellIs" dxfId="9114" priority="2453" operator="lessThan">
      <formula>$C$4</formula>
    </cfRule>
  </conditionalFormatting>
  <conditionalFormatting sqref="CF12">
    <cfRule type="cellIs" dxfId="9113" priority="4524" operator="lessThan">
      <formula>$C$4</formula>
    </cfRule>
    <cfRule type="cellIs" dxfId="9112" priority="4525" operator="lessThan">
      <formula>$C$4</formula>
    </cfRule>
  </conditionalFormatting>
  <conditionalFormatting sqref="CH12">
    <cfRule type="cellIs" dxfId="9111" priority="2704" operator="lessThan">
      <formula>$C$4</formula>
    </cfRule>
    <cfRule type="cellIs" dxfId="9110" priority="2705" operator="lessThan">
      <formula>$C$4</formula>
    </cfRule>
  </conditionalFormatting>
  <conditionalFormatting sqref="CM12">
    <cfRule type="cellIs" dxfId="9109" priority="3004" operator="lessThan">
      <formula>1</formula>
    </cfRule>
  </conditionalFormatting>
  <conditionalFormatting sqref="L13">
    <cfRule type="cellIs" dxfId="9108" priority="2806" operator="lessThan">
      <formula>$C$4</formula>
    </cfRule>
    <cfRule type="cellIs" dxfId="9107" priority="2807" operator="lessThan">
      <formula>$C$4</formula>
    </cfRule>
  </conditionalFormatting>
  <conditionalFormatting sqref="M13">
    <cfRule type="cellIs" dxfId="9106" priority="2906" operator="lessThan">
      <formula>$C$4</formula>
    </cfRule>
    <cfRule type="cellIs" dxfId="9105" priority="2907" operator="lessThan">
      <formula>$C$4</formula>
    </cfRule>
  </conditionalFormatting>
  <conditionalFormatting sqref="O13">
    <cfRule type="cellIs" dxfId="9104" priority="4" operator="lessThan">
      <formula>$C$4</formula>
    </cfRule>
  </conditionalFormatting>
  <conditionalFormatting sqref="P13">
    <cfRule type="cellIs" dxfId="9103" priority="54" operator="lessThan">
      <formula>$C$4</formula>
    </cfRule>
  </conditionalFormatting>
  <conditionalFormatting sqref="Q13">
    <cfRule type="cellIs" dxfId="9102" priority="104" operator="lessThan">
      <formula>$C$4</formula>
    </cfRule>
  </conditionalFormatting>
  <conditionalFormatting sqref="R13">
    <cfRule type="cellIs" dxfId="9101" priority="2504" operator="lessThan">
      <formula>$C$4</formula>
    </cfRule>
  </conditionalFormatting>
  <conditionalFormatting sqref="S13">
    <cfRule type="cellIs" dxfId="9100" priority="2554" operator="lessThan">
      <formula>$C$4</formula>
    </cfRule>
  </conditionalFormatting>
  <conditionalFormatting sqref="T13">
    <cfRule type="cellIs" dxfId="9099" priority="154" operator="lessThan">
      <formula>$C$4</formula>
    </cfRule>
  </conditionalFormatting>
  <conditionalFormatting sqref="U13">
    <cfRule type="cellIs" dxfId="9098" priority="2604" operator="lessThan">
      <formula>$C$4</formula>
    </cfRule>
  </conditionalFormatting>
  <conditionalFormatting sqref="V13">
    <cfRule type="cellIs" dxfId="9097" priority="2654" operator="lessThan">
      <formula>$C$4</formula>
    </cfRule>
  </conditionalFormatting>
  <conditionalFormatting sqref="W13">
    <cfRule type="cellIs" dxfId="9096" priority="204" operator="lessThan">
      <formula>$C$4</formula>
    </cfRule>
  </conditionalFormatting>
  <conditionalFormatting sqref="X13">
    <cfRule type="cellIs" dxfId="9095" priority="254" operator="lessThan">
      <formula>$C$4</formula>
    </cfRule>
  </conditionalFormatting>
  <conditionalFormatting sqref="Y13">
    <cfRule type="cellIs" dxfId="9094" priority="304" operator="lessThan">
      <formula>$C$4</formula>
    </cfRule>
  </conditionalFormatting>
  <conditionalFormatting sqref="Z13">
    <cfRule type="cellIs" dxfId="9093" priority="354" operator="lessThan">
      <formula>$C$4</formula>
    </cfRule>
  </conditionalFormatting>
  <conditionalFormatting sqref="AA13">
    <cfRule type="cellIs" dxfId="9092" priority="404" operator="lessThan">
      <formula>$C$4</formula>
    </cfRule>
  </conditionalFormatting>
  <conditionalFormatting sqref="AB13">
    <cfRule type="cellIs" dxfId="9091" priority="454" operator="lessThan">
      <formula>$C$4</formula>
    </cfRule>
  </conditionalFormatting>
  <conditionalFormatting sqref="AC13">
    <cfRule type="cellIs" dxfId="9090" priority="504" operator="lessThan">
      <formula>$C$4</formula>
    </cfRule>
  </conditionalFormatting>
  <conditionalFormatting sqref="AD13">
    <cfRule type="cellIs" dxfId="9089" priority="554" operator="lessThan">
      <formula>$C$4</formula>
    </cfRule>
  </conditionalFormatting>
  <conditionalFormatting sqref="AE13">
    <cfRule type="cellIs" dxfId="9088" priority="604" operator="lessThan">
      <formula>$C$4</formula>
    </cfRule>
  </conditionalFormatting>
  <conditionalFormatting sqref="AF13">
    <cfRule type="cellIs" dxfId="9087" priority="654" operator="lessThan">
      <formula>$C$4</formula>
    </cfRule>
  </conditionalFormatting>
  <conditionalFormatting sqref="AG13">
    <cfRule type="cellIs" dxfId="9086" priority="704" operator="lessThan">
      <formula>$C$4</formula>
    </cfRule>
  </conditionalFormatting>
  <conditionalFormatting sqref="AH13">
    <cfRule type="cellIs" dxfId="9085" priority="754" operator="lessThan">
      <formula>$C$4</formula>
    </cfRule>
  </conditionalFormatting>
  <conditionalFormatting sqref="AI13">
    <cfRule type="cellIs" dxfId="9084" priority="804" operator="lessThan">
      <formula>$C$4</formula>
    </cfRule>
  </conditionalFormatting>
  <conditionalFormatting sqref="AJ13">
    <cfRule type="cellIs" dxfId="9083" priority="854" operator="lessThan">
      <formula>$C$4</formula>
    </cfRule>
  </conditionalFormatting>
  <conditionalFormatting sqref="AK13">
    <cfRule type="cellIs" dxfId="9082" priority="904" operator="lessThan">
      <formula>$C$4</formula>
    </cfRule>
  </conditionalFormatting>
  <conditionalFormatting sqref="AL13">
    <cfRule type="cellIs" dxfId="9081" priority="954" operator="lessThan">
      <formula>$C$4</formula>
    </cfRule>
  </conditionalFormatting>
  <conditionalFormatting sqref="AM13">
    <cfRule type="cellIs" dxfId="9080" priority="1004" operator="lessThan">
      <formula>$C$4</formula>
    </cfRule>
  </conditionalFormatting>
  <conditionalFormatting sqref="AN13">
    <cfRule type="cellIs" dxfId="9079" priority="1054" operator="lessThan">
      <formula>$C$4</formula>
    </cfRule>
  </conditionalFormatting>
  <conditionalFormatting sqref="AO13">
    <cfRule type="cellIs" dxfId="9078" priority="1104" operator="lessThan">
      <formula>$C$4</formula>
    </cfRule>
  </conditionalFormatting>
  <conditionalFormatting sqref="AP13">
    <cfRule type="cellIs" dxfId="9077" priority="1154" operator="lessThan">
      <formula>$C$4</formula>
    </cfRule>
  </conditionalFormatting>
  <conditionalFormatting sqref="AQ13">
    <cfRule type="cellIs" dxfId="9076" priority="1204" operator="lessThan">
      <formula>$C$4</formula>
    </cfRule>
  </conditionalFormatting>
  <conditionalFormatting sqref="AR13">
    <cfRule type="cellIs" dxfId="9075" priority="1254" operator="lessThan">
      <formula>$C$4</formula>
    </cfRule>
  </conditionalFormatting>
  <conditionalFormatting sqref="AS13">
    <cfRule type="cellIs" dxfId="9074" priority="1304" operator="lessThan">
      <formula>$C$4</formula>
    </cfRule>
  </conditionalFormatting>
  <conditionalFormatting sqref="AT13">
    <cfRule type="cellIs" dxfId="9073" priority="1354" operator="lessThan">
      <formula>$C$4</formula>
    </cfRule>
  </conditionalFormatting>
  <conditionalFormatting sqref="AU13">
    <cfRule type="cellIs" dxfId="9072" priority="1404" operator="lessThan">
      <formula>$C$4</formula>
    </cfRule>
  </conditionalFormatting>
  <conditionalFormatting sqref="AV13">
    <cfRule type="cellIs" dxfId="9071" priority="1454" operator="lessThan">
      <formula>$C$4</formula>
    </cfRule>
  </conditionalFormatting>
  <conditionalFormatting sqref="AW13">
    <cfRule type="cellIs" dxfId="9070" priority="1504" operator="lessThan">
      <formula>$C$4</formula>
    </cfRule>
  </conditionalFormatting>
  <conditionalFormatting sqref="AX13">
    <cfRule type="cellIs" dxfId="9069" priority="3026" operator="lessThan">
      <formula>$C$4</formula>
    </cfRule>
    <cfRule type="cellIs" dxfId="9068" priority="3027" operator="lessThan">
      <formula>$C$4</formula>
    </cfRule>
  </conditionalFormatting>
  <conditionalFormatting sqref="AY13">
    <cfRule type="cellIs" dxfId="9067" priority="3126" operator="lessThan">
      <formula>$C$4</formula>
    </cfRule>
    <cfRule type="cellIs" dxfId="9066" priority="3127" operator="lessThan">
      <formula>$C$4</formula>
    </cfRule>
  </conditionalFormatting>
  <conditionalFormatting sqref="AZ13">
    <cfRule type="cellIs" dxfId="9065" priority="3226" operator="lessThan">
      <formula>$C$4</formula>
    </cfRule>
    <cfRule type="cellIs" dxfId="9064" priority="3227" operator="lessThan">
      <formula>$C$4</formula>
    </cfRule>
  </conditionalFormatting>
  <conditionalFormatting sqref="BA13">
    <cfRule type="cellIs" dxfId="9063" priority="3326" operator="lessThan">
      <formula>$C$4</formula>
    </cfRule>
    <cfRule type="cellIs" dxfId="9062" priority="3327" operator="lessThan">
      <formula>$C$4</formula>
    </cfRule>
  </conditionalFormatting>
  <conditionalFormatting sqref="BB13">
    <cfRule type="cellIs" dxfId="9061" priority="3426" operator="lessThan">
      <formula>$C$4</formula>
    </cfRule>
    <cfRule type="cellIs" dxfId="9060" priority="3427" operator="lessThan">
      <formula>$C$4</formula>
    </cfRule>
  </conditionalFormatting>
  <conditionalFormatting sqref="BC13">
    <cfRule type="cellIs" dxfId="9059" priority="3526" operator="lessThan">
      <formula>$C$4</formula>
    </cfRule>
    <cfRule type="cellIs" dxfId="9058" priority="3527" operator="lessThan">
      <formula>$C$4</formula>
    </cfRule>
  </conditionalFormatting>
  <conditionalFormatting sqref="BD13">
    <cfRule type="cellIs" dxfId="9057" priority="3626" operator="lessThan">
      <formula>$C$4</formula>
    </cfRule>
    <cfRule type="cellIs" dxfId="9056" priority="3627" operator="lessThan">
      <formula>$C$4</formula>
    </cfRule>
  </conditionalFormatting>
  <conditionalFormatting sqref="BE13">
    <cfRule type="cellIs" dxfId="9055" priority="3726" operator="lessThan">
      <formula>$C$4</formula>
    </cfRule>
    <cfRule type="cellIs" dxfId="9054" priority="3727" operator="lessThan">
      <formula>$C$4</formula>
    </cfRule>
  </conditionalFormatting>
  <conditionalFormatting sqref="BF13">
    <cfRule type="cellIs" dxfId="9053" priority="3826" operator="lessThan">
      <formula>$C$4</formula>
    </cfRule>
    <cfRule type="cellIs" dxfId="9052" priority="3827" operator="lessThan">
      <formula>$C$4</formula>
    </cfRule>
  </conditionalFormatting>
  <conditionalFormatting sqref="BG13">
    <cfRule type="cellIs" dxfId="9051" priority="3926" operator="lessThan">
      <formula>$C$4</formula>
    </cfRule>
    <cfRule type="cellIs" dxfId="9050" priority="3927" operator="lessThan">
      <formula>$C$4</formula>
    </cfRule>
  </conditionalFormatting>
  <conditionalFormatting sqref="BH13">
    <cfRule type="cellIs" dxfId="9049" priority="4026" operator="lessThan">
      <formula>$C$4</formula>
    </cfRule>
    <cfRule type="cellIs" dxfId="9048" priority="4027" operator="lessThan">
      <formula>$C$4</formula>
    </cfRule>
  </conditionalFormatting>
  <conditionalFormatting sqref="BI13">
    <cfRule type="cellIs" dxfId="9047" priority="4126" operator="lessThan">
      <formula>$C$4</formula>
    </cfRule>
    <cfRule type="cellIs" dxfId="9046" priority="4127" operator="lessThan">
      <formula>$C$4</formula>
    </cfRule>
  </conditionalFormatting>
  <conditionalFormatting sqref="BJ13">
    <cfRule type="cellIs" dxfId="9045" priority="4226" operator="lessThan">
      <formula>$C$4</formula>
    </cfRule>
    <cfRule type="cellIs" dxfId="9044" priority="4227" operator="lessThan">
      <formula>$C$4</formula>
    </cfRule>
  </conditionalFormatting>
  <conditionalFormatting sqref="BK13">
    <cfRule type="cellIs" dxfId="9043" priority="4326" operator="lessThan">
      <formula>$C$4</formula>
    </cfRule>
    <cfRule type="cellIs" dxfId="9042" priority="4327" operator="lessThan">
      <formula>$C$4</formula>
    </cfRule>
  </conditionalFormatting>
  <conditionalFormatting sqref="BL13">
    <cfRule type="cellIs" dxfId="9041" priority="4426" operator="lessThan">
      <formula>$C$4</formula>
    </cfRule>
    <cfRule type="cellIs" dxfId="9040" priority="4427" operator="lessThan">
      <formula>$C$4</formula>
    </cfRule>
  </conditionalFormatting>
  <conditionalFormatting sqref="BM13">
    <cfRule type="cellIs" dxfId="9039" priority="1554" operator="lessThan">
      <formula>$C$4</formula>
    </cfRule>
  </conditionalFormatting>
  <conditionalFormatting sqref="BN13">
    <cfRule type="cellIs" dxfId="9038" priority="1604" operator="lessThan">
      <formula>$C$4</formula>
    </cfRule>
  </conditionalFormatting>
  <conditionalFormatting sqref="BO13">
    <cfRule type="cellIs" dxfId="9037" priority="1654" operator="lessThan">
      <formula>$C$4</formula>
    </cfRule>
  </conditionalFormatting>
  <conditionalFormatting sqref="BP13">
    <cfRule type="cellIs" dxfId="9036" priority="1704" operator="lessThan">
      <formula>$C$4</formula>
    </cfRule>
  </conditionalFormatting>
  <conditionalFormatting sqref="BQ13">
    <cfRule type="cellIs" dxfId="9035" priority="1754" operator="lessThan">
      <formula>$C$4</formula>
    </cfRule>
  </conditionalFormatting>
  <conditionalFormatting sqref="BR13">
    <cfRule type="cellIs" dxfId="9034" priority="1804" operator="lessThan">
      <formula>$C$4</formula>
    </cfRule>
  </conditionalFormatting>
  <conditionalFormatting sqref="BS13">
    <cfRule type="cellIs" dxfId="9033" priority="1854" operator="lessThan">
      <formula>$C$4</formula>
    </cfRule>
  </conditionalFormatting>
  <conditionalFormatting sqref="BT13">
    <cfRule type="cellIs" dxfId="9032" priority="1904" operator="lessThan">
      <formula>$C$4</formula>
    </cfRule>
  </conditionalFormatting>
  <conditionalFormatting sqref="BU13">
    <cfRule type="cellIs" dxfId="9031" priority="1954" operator="lessThan">
      <formula>$C$4</formula>
    </cfRule>
  </conditionalFormatting>
  <conditionalFormatting sqref="BV13">
    <cfRule type="cellIs" dxfId="9030" priority="2004" operator="lessThan">
      <formula>$C$4</formula>
    </cfRule>
  </conditionalFormatting>
  <conditionalFormatting sqref="BW13">
    <cfRule type="cellIs" dxfId="9029" priority="2054" operator="lessThan">
      <formula>$C$4</formula>
    </cfRule>
  </conditionalFormatting>
  <conditionalFormatting sqref="BX13">
    <cfRule type="cellIs" dxfId="9028" priority="2104" operator="lessThan">
      <formula>$C$4</formula>
    </cfRule>
  </conditionalFormatting>
  <conditionalFormatting sqref="BY13">
    <cfRule type="cellIs" dxfId="9027" priority="2154" operator="lessThan">
      <formula>$C$4</formula>
    </cfRule>
  </conditionalFormatting>
  <conditionalFormatting sqref="BZ13">
    <cfRule type="cellIs" dxfId="9026" priority="2204" operator="lessThan">
      <formula>$C$4</formula>
    </cfRule>
  </conditionalFormatting>
  <conditionalFormatting sqref="CA13">
    <cfRule type="cellIs" dxfId="9025" priority="2254" operator="lessThan">
      <formula>$C$4</formula>
    </cfRule>
  </conditionalFormatting>
  <conditionalFormatting sqref="CB13">
    <cfRule type="cellIs" dxfId="9024" priority="2304" operator="lessThan">
      <formula>$C$4</formula>
    </cfRule>
  </conditionalFormatting>
  <conditionalFormatting sqref="CC13">
    <cfRule type="cellIs" dxfId="9023" priority="2354" operator="lessThan">
      <formula>$C$4</formula>
    </cfRule>
  </conditionalFormatting>
  <conditionalFormatting sqref="CD13">
    <cfRule type="cellIs" dxfId="9022" priority="2404" operator="lessThan">
      <formula>$C$4</formula>
    </cfRule>
  </conditionalFormatting>
  <conditionalFormatting sqref="CE13">
    <cfRule type="cellIs" dxfId="9021" priority="2454" operator="lessThan">
      <formula>$C$4</formula>
    </cfRule>
  </conditionalFormatting>
  <conditionalFormatting sqref="CF13">
    <cfRule type="cellIs" dxfId="9020" priority="4526" operator="lessThan">
      <formula>$C$4</formula>
    </cfRule>
    <cfRule type="cellIs" dxfId="9019" priority="4527" operator="lessThan">
      <formula>$C$4</formula>
    </cfRule>
  </conditionalFormatting>
  <conditionalFormatting sqref="CH13">
    <cfRule type="cellIs" dxfId="9018" priority="2706" operator="lessThan">
      <formula>$C$4</formula>
    </cfRule>
    <cfRule type="cellIs" dxfId="9017" priority="2707" operator="lessThan">
      <formula>$C$4</formula>
    </cfRule>
  </conditionalFormatting>
  <conditionalFormatting sqref="CM13">
    <cfRule type="cellIs" dxfId="9016" priority="3005" operator="lessThan">
      <formula>1</formula>
    </cfRule>
  </conditionalFormatting>
  <conditionalFormatting sqref="L14">
    <cfRule type="cellIs" dxfId="9015" priority="2808" operator="lessThan">
      <formula>$C$4</formula>
    </cfRule>
    <cfRule type="cellIs" dxfId="9014" priority="2809" operator="lessThan">
      <formula>$C$4</formula>
    </cfRule>
  </conditionalFormatting>
  <conditionalFormatting sqref="M14">
    <cfRule type="cellIs" dxfId="9013" priority="2908" operator="lessThan">
      <formula>$C$4</formula>
    </cfRule>
    <cfRule type="cellIs" dxfId="9012" priority="2909" operator="lessThan">
      <formula>$C$4</formula>
    </cfRule>
  </conditionalFormatting>
  <conditionalFormatting sqref="O14">
    <cfRule type="cellIs" dxfId="9011" priority="5" operator="lessThan">
      <formula>$C$4</formula>
    </cfRule>
  </conditionalFormatting>
  <conditionalFormatting sqref="P14">
    <cfRule type="cellIs" dxfId="9010" priority="55" operator="lessThan">
      <formula>$C$4</formula>
    </cfRule>
  </conditionalFormatting>
  <conditionalFormatting sqref="Q14">
    <cfRule type="cellIs" dxfId="9009" priority="105" operator="lessThan">
      <formula>$C$4</formula>
    </cfRule>
  </conditionalFormatting>
  <conditionalFormatting sqref="R14">
    <cfRule type="cellIs" dxfId="9008" priority="2505" operator="lessThan">
      <formula>$C$4</formula>
    </cfRule>
  </conditionalFormatting>
  <conditionalFormatting sqref="S14">
    <cfRule type="cellIs" dxfId="9007" priority="2555" operator="lessThan">
      <formula>$C$4</formula>
    </cfRule>
  </conditionalFormatting>
  <conditionalFormatting sqref="T14">
    <cfRule type="cellIs" dxfId="9006" priority="155" operator="lessThan">
      <formula>$C$4</formula>
    </cfRule>
  </conditionalFormatting>
  <conditionalFormatting sqref="U14">
    <cfRule type="cellIs" dxfId="9005" priority="2605" operator="lessThan">
      <formula>$C$4</formula>
    </cfRule>
  </conditionalFormatting>
  <conditionalFormatting sqref="V14">
    <cfRule type="cellIs" dxfId="9004" priority="2655" operator="lessThan">
      <formula>$C$4</formula>
    </cfRule>
  </conditionalFormatting>
  <conditionalFormatting sqref="W14">
    <cfRule type="cellIs" dxfId="9003" priority="205" operator="lessThan">
      <formula>$C$4</formula>
    </cfRule>
  </conditionalFormatting>
  <conditionalFormatting sqref="X14">
    <cfRule type="cellIs" dxfId="9002" priority="255" operator="lessThan">
      <formula>$C$4</formula>
    </cfRule>
  </conditionalFormatting>
  <conditionalFormatting sqref="Y14">
    <cfRule type="cellIs" dxfId="9001" priority="305" operator="lessThan">
      <formula>$C$4</formula>
    </cfRule>
  </conditionalFormatting>
  <conditionalFormatting sqref="Z14">
    <cfRule type="cellIs" dxfId="9000" priority="355" operator="lessThan">
      <formula>$C$4</formula>
    </cfRule>
  </conditionalFormatting>
  <conditionalFormatting sqref="AA14">
    <cfRule type="cellIs" dxfId="8999" priority="405" operator="lessThan">
      <formula>$C$4</formula>
    </cfRule>
  </conditionalFormatting>
  <conditionalFormatting sqref="AB14">
    <cfRule type="cellIs" dxfId="8998" priority="455" operator="lessThan">
      <formula>$C$4</formula>
    </cfRule>
  </conditionalFormatting>
  <conditionalFormatting sqref="AC14">
    <cfRule type="cellIs" dxfId="8997" priority="505" operator="lessThan">
      <formula>$C$4</formula>
    </cfRule>
  </conditionalFormatting>
  <conditionalFormatting sqref="AD14">
    <cfRule type="cellIs" dxfId="8996" priority="555" operator="lessThan">
      <formula>$C$4</formula>
    </cfRule>
  </conditionalFormatting>
  <conditionalFormatting sqref="AE14">
    <cfRule type="cellIs" dxfId="8995" priority="605" operator="lessThan">
      <formula>$C$4</formula>
    </cfRule>
  </conditionalFormatting>
  <conditionalFormatting sqref="AF14">
    <cfRule type="cellIs" dxfId="8994" priority="655" operator="lessThan">
      <formula>$C$4</formula>
    </cfRule>
  </conditionalFormatting>
  <conditionalFormatting sqref="AG14">
    <cfRule type="cellIs" dxfId="8993" priority="705" operator="lessThan">
      <formula>$C$4</formula>
    </cfRule>
  </conditionalFormatting>
  <conditionalFormatting sqref="AH14">
    <cfRule type="cellIs" dxfId="8992" priority="755" operator="lessThan">
      <formula>$C$4</formula>
    </cfRule>
  </conditionalFormatting>
  <conditionalFormatting sqref="AI14">
    <cfRule type="cellIs" dxfId="8991" priority="805" operator="lessThan">
      <formula>$C$4</formula>
    </cfRule>
  </conditionalFormatting>
  <conditionalFormatting sqref="AJ14">
    <cfRule type="cellIs" dxfId="8990" priority="855" operator="lessThan">
      <formula>$C$4</formula>
    </cfRule>
  </conditionalFormatting>
  <conditionalFormatting sqref="AK14">
    <cfRule type="cellIs" dxfId="8989" priority="905" operator="lessThan">
      <formula>$C$4</formula>
    </cfRule>
  </conditionalFormatting>
  <conditionalFormatting sqref="AL14">
    <cfRule type="cellIs" dxfId="8988" priority="955" operator="lessThan">
      <formula>$C$4</formula>
    </cfRule>
  </conditionalFormatting>
  <conditionalFormatting sqref="AM14">
    <cfRule type="cellIs" dxfId="8987" priority="1005" operator="lessThan">
      <formula>$C$4</formula>
    </cfRule>
  </conditionalFormatting>
  <conditionalFormatting sqref="AN14">
    <cfRule type="cellIs" dxfId="8986" priority="1055" operator="lessThan">
      <formula>$C$4</formula>
    </cfRule>
  </conditionalFormatting>
  <conditionalFormatting sqref="AO14">
    <cfRule type="cellIs" dxfId="8985" priority="1105" operator="lessThan">
      <formula>$C$4</formula>
    </cfRule>
  </conditionalFormatting>
  <conditionalFormatting sqref="AP14">
    <cfRule type="cellIs" dxfId="8984" priority="1155" operator="lessThan">
      <formula>$C$4</formula>
    </cfRule>
  </conditionalFormatting>
  <conditionalFormatting sqref="AQ14">
    <cfRule type="cellIs" dxfId="8983" priority="1205" operator="lessThan">
      <formula>$C$4</formula>
    </cfRule>
  </conditionalFormatting>
  <conditionalFormatting sqref="AR14">
    <cfRule type="cellIs" dxfId="8982" priority="1255" operator="lessThan">
      <formula>$C$4</formula>
    </cfRule>
  </conditionalFormatting>
  <conditionalFormatting sqref="AS14">
    <cfRule type="cellIs" dxfId="8981" priority="1305" operator="lessThan">
      <formula>$C$4</formula>
    </cfRule>
  </conditionalFormatting>
  <conditionalFormatting sqref="AT14">
    <cfRule type="cellIs" dxfId="8980" priority="1355" operator="lessThan">
      <formula>$C$4</formula>
    </cfRule>
  </conditionalFormatting>
  <conditionalFormatting sqref="AU14">
    <cfRule type="cellIs" dxfId="8979" priority="1405" operator="lessThan">
      <formula>$C$4</formula>
    </cfRule>
  </conditionalFormatting>
  <conditionalFormatting sqref="AV14">
    <cfRule type="cellIs" dxfId="8978" priority="1455" operator="lessThan">
      <formula>$C$4</formula>
    </cfRule>
  </conditionalFormatting>
  <conditionalFormatting sqref="AW14">
    <cfRule type="cellIs" dxfId="8977" priority="1505" operator="lessThan">
      <formula>$C$4</formula>
    </cfRule>
  </conditionalFormatting>
  <conditionalFormatting sqref="AX14">
    <cfRule type="cellIs" dxfId="8976" priority="3028" operator="lessThan">
      <formula>$C$4</formula>
    </cfRule>
    <cfRule type="cellIs" dxfId="8975" priority="3029" operator="lessThan">
      <formula>$C$4</formula>
    </cfRule>
  </conditionalFormatting>
  <conditionalFormatting sqref="AY14">
    <cfRule type="cellIs" dxfId="8974" priority="3128" operator="lessThan">
      <formula>$C$4</formula>
    </cfRule>
    <cfRule type="cellIs" dxfId="8973" priority="3129" operator="lessThan">
      <formula>$C$4</formula>
    </cfRule>
  </conditionalFormatting>
  <conditionalFormatting sqref="AZ14">
    <cfRule type="cellIs" dxfId="8972" priority="3228" operator="lessThan">
      <formula>$C$4</formula>
    </cfRule>
    <cfRule type="cellIs" dxfId="8971" priority="3229" operator="lessThan">
      <formula>$C$4</formula>
    </cfRule>
  </conditionalFormatting>
  <conditionalFormatting sqref="BA14">
    <cfRule type="cellIs" dxfId="8970" priority="3328" operator="lessThan">
      <formula>$C$4</formula>
    </cfRule>
    <cfRule type="cellIs" dxfId="8969" priority="3329" operator="lessThan">
      <formula>$C$4</formula>
    </cfRule>
  </conditionalFormatting>
  <conditionalFormatting sqref="BB14">
    <cfRule type="cellIs" dxfId="8968" priority="3428" operator="lessThan">
      <formula>$C$4</formula>
    </cfRule>
    <cfRule type="cellIs" dxfId="8967" priority="3429" operator="lessThan">
      <formula>$C$4</formula>
    </cfRule>
  </conditionalFormatting>
  <conditionalFormatting sqref="BC14">
    <cfRule type="cellIs" dxfId="8966" priority="3528" operator="lessThan">
      <formula>$C$4</formula>
    </cfRule>
    <cfRule type="cellIs" dxfId="8965" priority="3529" operator="lessThan">
      <formula>$C$4</formula>
    </cfRule>
  </conditionalFormatting>
  <conditionalFormatting sqref="BD14">
    <cfRule type="cellIs" dxfId="8964" priority="3628" operator="lessThan">
      <formula>$C$4</formula>
    </cfRule>
    <cfRule type="cellIs" dxfId="8963" priority="3629" operator="lessThan">
      <formula>$C$4</formula>
    </cfRule>
  </conditionalFormatting>
  <conditionalFormatting sqref="BE14">
    <cfRule type="cellIs" dxfId="8962" priority="3728" operator="lessThan">
      <formula>$C$4</formula>
    </cfRule>
    <cfRule type="cellIs" dxfId="8961" priority="3729" operator="lessThan">
      <formula>$C$4</formula>
    </cfRule>
  </conditionalFormatting>
  <conditionalFormatting sqref="BF14">
    <cfRule type="cellIs" dxfId="8960" priority="3828" operator="lessThan">
      <formula>$C$4</formula>
    </cfRule>
    <cfRule type="cellIs" dxfId="8959" priority="3829" operator="lessThan">
      <formula>$C$4</formula>
    </cfRule>
  </conditionalFormatting>
  <conditionalFormatting sqref="BG14">
    <cfRule type="cellIs" dxfId="8958" priority="3928" operator="lessThan">
      <formula>$C$4</formula>
    </cfRule>
    <cfRule type="cellIs" dxfId="8957" priority="3929" operator="lessThan">
      <formula>$C$4</formula>
    </cfRule>
  </conditionalFormatting>
  <conditionalFormatting sqref="BH14">
    <cfRule type="cellIs" dxfId="8956" priority="4028" operator="lessThan">
      <formula>$C$4</formula>
    </cfRule>
    <cfRule type="cellIs" dxfId="8955" priority="4029" operator="lessThan">
      <formula>$C$4</formula>
    </cfRule>
  </conditionalFormatting>
  <conditionalFormatting sqref="BI14">
    <cfRule type="cellIs" dxfId="8954" priority="4128" operator="lessThan">
      <formula>$C$4</formula>
    </cfRule>
    <cfRule type="cellIs" dxfId="8953" priority="4129" operator="lessThan">
      <formula>$C$4</formula>
    </cfRule>
  </conditionalFormatting>
  <conditionalFormatting sqref="BJ14">
    <cfRule type="cellIs" dxfId="8952" priority="4228" operator="lessThan">
      <formula>$C$4</formula>
    </cfRule>
    <cfRule type="cellIs" dxfId="8951" priority="4229" operator="lessThan">
      <formula>$C$4</formula>
    </cfRule>
  </conditionalFormatting>
  <conditionalFormatting sqref="BK14">
    <cfRule type="cellIs" dxfId="8950" priority="4328" operator="lessThan">
      <formula>$C$4</formula>
    </cfRule>
    <cfRule type="cellIs" dxfId="8949" priority="4329" operator="lessThan">
      <formula>$C$4</formula>
    </cfRule>
  </conditionalFormatting>
  <conditionalFormatting sqref="BL14">
    <cfRule type="cellIs" dxfId="8948" priority="4428" operator="lessThan">
      <formula>$C$4</formula>
    </cfRule>
    <cfRule type="cellIs" dxfId="8947" priority="4429" operator="lessThan">
      <formula>$C$4</formula>
    </cfRule>
  </conditionalFormatting>
  <conditionalFormatting sqref="BM14">
    <cfRule type="cellIs" dxfId="8946" priority="1555" operator="lessThan">
      <formula>$C$4</formula>
    </cfRule>
  </conditionalFormatting>
  <conditionalFormatting sqref="BN14">
    <cfRule type="cellIs" dxfId="8945" priority="1605" operator="lessThan">
      <formula>$C$4</formula>
    </cfRule>
  </conditionalFormatting>
  <conditionalFormatting sqref="BO14">
    <cfRule type="cellIs" dxfId="8944" priority="1655" operator="lessThan">
      <formula>$C$4</formula>
    </cfRule>
  </conditionalFormatting>
  <conditionalFormatting sqref="BP14">
    <cfRule type="cellIs" dxfId="8943" priority="1705" operator="lessThan">
      <formula>$C$4</formula>
    </cfRule>
  </conditionalFormatting>
  <conditionalFormatting sqref="BQ14">
    <cfRule type="cellIs" dxfId="8942" priority="1755" operator="lessThan">
      <formula>$C$4</formula>
    </cfRule>
  </conditionalFormatting>
  <conditionalFormatting sqref="BR14">
    <cfRule type="cellIs" dxfId="8941" priority="1805" operator="lessThan">
      <formula>$C$4</formula>
    </cfRule>
  </conditionalFormatting>
  <conditionalFormatting sqref="BS14">
    <cfRule type="cellIs" dxfId="8940" priority="1855" operator="lessThan">
      <formula>$C$4</formula>
    </cfRule>
  </conditionalFormatting>
  <conditionalFormatting sqref="BT14">
    <cfRule type="cellIs" dxfId="8939" priority="1905" operator="lessThan">
      <formula>$C$4</formula>
    </cfRule>
  </conditionalFormatting>
  <conditionalFormatting sqref="BU14">
    <cfRule type="cellIs" dxfId="8938" priority="1955" operator="lessThan">
      <formula>$C$4</formula>
    </cfRule>
  </conditionalFormatting>
  <conditionalFormatting sqref="BV14">
    <cfRule type="cellIs" dxfId="8937" priority="2005" operator="lessThan">
      <formula>$C$4</formula>
    </cfRule>
  </conditionalFormatting>
  <conditionalFormatting sqref="BW14">
    <cfRule type="cellIs" dxfId="8936" priority="2055" operator="lessThan">
      <formula>$C$4</formula>
    </cfRule>
  </conditionalFormatting>
  <conditionalFormatting sqref="BX14">
    <cfRule type="cellIs" dxfId="8935" priority="2105" operator="lessThan">
      <formula>$C$4</formula>
    </cfRule>
  </conditionalFormatting>
  <conditionalFormatting sqref="BY14">
    <cfRule type="cellIs" dxfId="8934" priority="2155" operator="lessThan">
      <formula>$C$4</formula>
    </cfRule>
  </conditionalFormatting>
  <conditionalFormatting sqref="BZ14">
    <cfRule type="cellIs" dxfId="8933" priority="2205" operator="lessThan">
      <formula>$C$4</formula>
    </cfRule>
  </conditionalFormatting>
  <conditionalFormatting sqref="CA14">
    <cfRule type="cellIs" dxfId="8932" priority="2255" operator="lessThan">
      <formula>$C$4</formula>
    </cfRule>
  </conditionalFormatting>
  <conditionalFormatting sqref="CB14">
    <cfRule type="cellIs" dxfId="8931" priority="2305" operator="lessThan">
      <formula>$C$4</formula>
    </cfRule>
  </conditionalFormatting>
  <conditionalFormatting sqref="CC14">
    <cfRule type="cellIs" dxfId="8930" priority="2355" operator="lessThan">
      <formula>$C$4</formula>
    </cfRule>
  </conditionalFormatting>
  <conditionalFormatting sqref="CD14">
    <cfRule type="cellIs" dxfId="8929" priority="2405" operator="lessThan">
      <formula>$C$4</formula>
    </cfRule>
  </conditionalFormatting>
  <conditionalFormatting sqref="CE14">
    <cfRule type="cellIs" dxfId="8928" priority="2455" operator="lessThan">
      <formula>$C$4</formula>
    </cfRule>
  </conditionalFormatting>
  <conditionalFormatting sqref="CF14">
    <cfRule type="cellIs" dxfId="8927" priority="4528" operator="lessThan">
      <formula>$C$4</formula>
    </cfRule>
    <cfRule type="cellIs" dxfId="8926" priority="4529" operator="lessThan">
      <formula>$C$4</formula>
    </cfRule>
  </conditionalFormatting>
  <conditionalFormatting sqref="CH14">
    <cfRule type="cellIs" dxfId="8925" priority="2708" operator="lessThan">
      <formula>$C$4</formula>
    </cfRule>
    <cfRule type="cellIs" dxfId="8924" priority="2709" operator="lessThan">
      <formula>$C$4</formula>
    </cfRule>
  </conditionalFormatting>
  <conditionalFormatting sqref="CM14">
    <cfRule type="cellIs" dxfId="8923" priority="3006" operator="lessThan">
      <formula>1</formula>
    </cfRule>
  </conditionalFormatting>
  <conditionalFormatting sqref="L15">
    <cfRule type="cellIs" dxfId="8922" priority="2810" operator="lessThan">
      <formula>$C$4</formula>
    </cfRule>
    <cfRule type="cellIs" dxfId="8921" priority="2811" operator="lessThan">
      <formula>$C$4</formula>
    </cfRule>
  </conditionalFormatting>
  <conditionalFormatting sqref="M15">
    <cfRule type="cellIs" dxfId="8920" priority="2910" operator="lessThan">
      <formula>$C$4</formula>
    </cfRule>
    <cfRule type="cellIs" dxfId="8919" priority="2911" operator="lessThan">
      <formula>$C$4</formula>
    </cfRule>
  </conditionalFormatting>
  <conditionalFormatting sqref="O15">
    <cfRule type="cellIs" dxfId="8918" priority="6" operator="lessThan">
      <formula>$C$4</formula>
    </cfRule>
  </conditionalFormatting>
  <conditionalFormatting sqref="P15">
    <cfRule type="cellIs" dxfId="8917" priority="56" operator="lessThan">
      <formula>$C$4</formula>
    </cfRule>
  </conditionalFormatting>
  <conditionalFormatting sqref="Q15">
    <cfRule type="cellIs" dxfId="8916" priority="106" operator="lessThan">
      <formula>$C$4</formula>
    </cfRule>
  </conditionalFormatting>
  <conditionalFormatting sqref="R15">
    <cfRule type="cellIs" dxfId="8915" priority="2506" operator="lessThan">
      <formula>$C$4</formula>
    </cfRule>
  </conditionalFormatting>
  <conditionalFormatting sqref="S15">
    <cfRule type="cellIs" dxfId="8914" priority="2556" operator="lessThan">
      <formula>$C$4</formula>
    </cfRule>
  </conditionalFormatting>
  <conditionalFormatting sqref="T15">
    <cfRule type="cellIs" dxfId="8913" priority="156" operator="lessThan">
      <formula>$C$4</formula>
    </cfRule>
  </conditionalFormatting>
  <conditionalFormatting sqref="U15">
    <cfRule type="cellIs" dxfId="8912" priority="2606" operator="lessThan">
      <formula>$C$4</formula>
    </cfRule>
  </conditionalFormatting>
  <conditionalFormatting sqref="V15">
    <cfRule type="cellIs" dxfId="8911" priority="2656" operator="lessThan">
      <formula>$C$4</formula>
    </cfRule>
  </conditionalFormatting>
  <conditionalFormatting sqref="W15">
    <cfRule type="cellIs" dxfId="8910" priority="206" operator="lessThan">
      <formula>$C$4</formula>
    </cfRule>
  </conditionalFormatting>
  <conditionalFormatting sqref="X15">
    <cfRule type="cellIs" dxfId="8909" priority="256" operator="lessThan">
      <formula>$C$4</formula>
    </cfRule>
  </conditionalFormatting>
  <conditionalFormatting sqref="Y15">
    <cfRule type="cellIs" dxfId="8908" priority="306" operator="lessThan">
      <formula>$C$4</formula>
    </cfRule>
  </conditionalFormatting>
  <conditionalFormatting sqref="Z15">
    <cfRule type="cellIs" dxfId="8907" priority="356" operator="lessThan">
      <formula>$C$4</formula>
    </cfRule>
  </conditionalFormatting>
  <conditionalFormatting sqref="AA15">
    <cfRule type="cellIs" dxfId="8906" priority="406" operator="lessThan">
      <formula>$C$4</formula>
    </cfRule>
  </conditionalFormatting>
  <conditionalFormatting sqref="AB15">
    <cfRule type="cellIs" dxfId="8905" priority="456" operator="lessThan">
      <formula>$C$4</formula>
    </cfRule>
  </conditionalFormatting>
  <conditionalFormatting sqref="AC15">
    <cfRule type="cellIs" dxfId="8904" priority="506" operator="lessThan">
      <formula>$C$4</formula>
    </cfRule>
  </conditionalFormatting>
  <conditionalFormatting sqref="AD15">
    <cfRule type="cellIs" dxfId="8903" priority="556" operator="lessThan">
      <formula>$C$4</formula>
    </cfRule>
  </conditionalFormatting>
  <conditionalFormatting sqref="AE15">
    <cfRule type="cellIs" dxfId="8902" priority="606" operator="lessThan">
      <formula>$C$4</formula>
    </cfRule>
  </conditionalFormatting>
  <conditionalFormatting sqref="AF15">
    <cfRule type="cellIs" dxfId="8901" priority="656" operator="lessThan">
      <formula>$C$4</formula>
    </cfRule>
  </conditionalFormatting>
  <conditionalFormatting sqref="AG15">
    <cfRule type="cellIs" dxfId="8900" priority="706" operator="lessThan">
      <formula>$C$4</formula>
    </cfRule>
  </conditionalFormatting>
  <conditionalFormatting sqref="AH15">
    <cfRule type="cellIs" dxfId="8899" priority="756" operator="lessThan">
      <formula>$C$4</formula>
    </cfRule>
  </conditionalFormatting>
  <conditionalFormatting sqref="AI15">
    <cfRule type="cellIs" dxfId="8898" priority="806" operator="lessThan">
      <formula>$C$4</formula>
    </cfRule>
  </conditionalFormatting>
  <conditionalFormatting sqref="AJ15">
    <cfRule type="cellIs" dxfId="8897" priority="856" operator="lessThan">
      <formula>$C$4</formula>
    </cfRule>
  </conditionalFormatting>
  <conditionalFormatting sqref="AK15">
    <cfRule type="cellIs" dxfId="8896" priority="906" operator="lessThan">
      <formula>$C$4</formula>
    </cfRule>
  </conditionalFormatting>
  <conditionalFormatting sqref="AL15">
    <cfRule type="cellIs" dxfId="8895" priority="956" operator="lessThan">
      <formula>$C$4</formula>
    </cfRule>
  </conditionalFormatting>
  <conditionalFormatting sqref="AM15">
    <cfRule type="cellIs" dxfId="8894" priority="1006" operator="lessThan">
      <formula>$C$4</formula>
    </cfRule>
  </conditionalFormatting>
  <conditionalFormatting sqref="AN15">
    <cfRule type="cellIs" dxfId="8893" priority="1056" operator="lessThan">
      <formula>$C$4</formula>
    </cfRule>
  </conditionalFormatting>
  <conditionalFormatting sqref="AO15">
    <cfRule type="cellIs" dxfId="8892" priority="1106" operator="lessThan">
      <formula>$C$4</formula>
    </cfRule>
  </conditionalFormatting>
  <conditionalFormatting sqref="AP15">
    <cfRule type="cellIs" dxfId="8891" priority="1156" operator="lessThan">
      <formula>$C$4</formula>
    </cfRule>
  </conditionalFormatting>
  <conditionalFormatting sqref="AQ15">
    <cfRule type="cellIs" dxfId="8890" priority="1206" operator="lessThan">
      <formula>$C$4</formula>
    </cfRule>
  </conditionalFormatting>
  <conditionalFormatting sqref="AR15">
    <cfRule type="cellIs" dxfId="8889" priority="1256" operator="lessThan">
      <formula>$C$4</formula>
    </cfRule>
  </conditionalFormatting>
  <conditionalFormatting sqref="AS15">
    <cfRule type="cellIs" dxfId="8888" priority="1306" operator="lessThan">
      <formula>$C$4</formula>
    </cfRule>
  </conditionalFormatting>
  <conditionalFormatting sqref="AT15">
    <cfRule type="cellIs" dxfId="8887" priority="1356" operator="lessThan">
      <formula>$C$4</formula>
    </cfRule>
  </conditionalFormatting>
  <conditionalFormatting sqref="AU15">
    <cfRule type="cellIs" dxfId="8886" priority="1406" operator="lessThan">
      <formula>$C$4</formula>
    </cfRule>
  </conditionalFormatting>
  <conditionalFormatting sqref="AV15">
    <cfRule type="cellIs" dxfId="8885" priority="1456" operator="lessThan">
      <formula>$C$4</formula>
    </cfRule>
  </conditionalFormatting>
  <conditionalFormatting sqref="AW15">
    <cfRule type="cellIs" dxfId="8884" priority="1506" operator="lessThan">
      <formula>$C$4</formula>
    </cfRule>
  </conditionalFormatting>
  <conditionalFormatting sqref="AX15">
    <cfRule type="cellIs" dxfId="8883" priority="3030" operator="lessThan">
      <formula>$C$4</formula>
    </cfRule>
    <cfRule type="cellIs" dxfId="8882" priority="3031" operator="lessThan">
      <formula>$C$4</formula>
    </cfRule>
  </conditionalFormatting>
  <conditionalFormatting sqref="AY15">
    <cfRule type="cellIs" dxfId="8881" priority="3130" operator="lessThan">
      <formula>$C$4</formula>
    </cfRule>
    <cfRule type="cellIs" dxfId="8880" priority="3131" operator="lessThan">
      <formula>$C$4</formula>
    </cfRule>
  </conditionalFormatting>
  <conditionalFormatting sqref="AZ15">
    <cfRule type="cellIs" dxfId="8879" priority="3230" operator="lessThan">
      <formula>$C$4</formula>
    </cfRule>
    <cfRule type="cellIs" dxfId="8878" priority="3231" operator="lessThan">
      <formula>$C$4</formula>
    </cfRule>
  </conditionalFormatting>
  <conditionalFormatting sqref="BA15">
    <cfRule type="cellIs" dxfId="8877" priority="3330" operator="lessThan">
      <formula>$C$4</formula>
    </cfRule>
    <cfRule type="cellIs" dxfId="8876" priority="3331" operator="lessThan">
      <formula>$C$4</formula>
    </cfRule>
  </conditionalFormatting>
  <conditionalFormatting sqref="BB15">
    <cfRule type="cellIs" dxfId="8875" priority="3430" operator="lessThan">
      <formula>$C$4</formula>
    </cfRule>
    <cfRule type="cellIs" dxfId="8874" priority="3431" operator="lessThan">
      <formula>$C$4</formula>
    </cfRule>
  </conditionalFormatting>
  <conditionalFormatting sqref="BC15">
    <cfRule type="cellIs" dxfId="8873" priority="3530" operator="lessThan">
      <formula>$C$4</formula>
    </cfRule>
    <cfRule type="cellIs" dxfId="8872" priority="3531" operator="lessThan">
      <formula>$C$4</formula>
    </cfRule>
  </conditionalFormatting>
  <conditionalFormatting sqref="BD15">
    <cfRule type="cellIs" dxfId="8871" priority="3630" operator="lessThan">
      <formula>$C$4</formula>
    </cfRule>
    <cfRule type="cellIs" dxfId="8870" priority="3631" operator="lessThan">
      <formula>$C$4</formula>
    </cfRule>
  </conditionalFormatting>
  <conditionalFormatting sqref="BE15">
    <cfRule type="cellIs" dxfId="8869" priority="3730" operator="lessThan">
      <formula>$C$4</formula>
    </cfRule>
    <cfRule type="cellIs" dxfId="8868" priority="3731" operator="lessThan">
      <formula>$C$4</formula>
    </cfRule>
  </conditionalFormatting>
  <conditionalFormatting sqref="BF15">
    <cfRule type="cellIs" dxfId="8867" priority="3830" operator="lessThan">
      <formula>$C$4</formula>
    </cfRule>
    <cfRule type="cellIs" dxfId="8866" priority="3831" operator="lessThan">
      <formula>$C$4</formula>
    </cfRule>
  </conditionalFormatting>
  <conditionalFormatting sqref="BG15">
    <cfRule type="cellIs" dxfId="8865" priority="3930" operator="lessThan">
      <formula>$C$4</formula>
    </cfRule>
    <cfRule type="cellIs" dxfId="8864" priority="3931" operator="lessThan">
      <formula>$C$4</formula>
    </cfRule>
  </conditionalFormatting>
  <conditionalFormatting sqref="BH15">
    <cfRule type="cellIs" dxfId="8863" priority="4030" operator="lessThan">
      <formula>$C$4</formula>
    </cfRule>
    <cfRule type="cellIs" dxfId="8862" priority="4031" operator="lessThan">
      <formula>$C$4</formula>
    </cfRule>
  </conditionalFormatting>
  <conditionalFormatting sqref="BI15">
    <cfRule type="cellIs" dxfId="8861" priority="4130" operator="lessThan">
      <formula>$C$4</formula>
    </cfRule>
    <cfRule type="cellIs" dxfId="8860" priority="4131" operator="lessThan">
      <formula>$C$4</formula>
    </cfRule>
  </conditionalFormatting>
  <conditionalFormatting sqref="BJ15">
    <cfRule type="cellIs" dxfId="8859" priority="4230" operator="lessThan">
      <formula>$C$4</formula>
    </cfRule>
    <cfRule type="cellIs" dxfId="8858" priority="4231" operator="lessThan">
      <formula>$C$4</formula>
    </cfRule>
  </conditionalFormatting>
  <conditionalFormatting sqref="BK15">
    <cfRule type="cellIs" dxfId="8857" priority="4330" operator="lessThan">
      <formula>$C$4</formula>
    </cfRule>
    <cfRule type="cellIs" dxfId="8856" priority="4331" operator="lessThan">
      <formula>$C$4</formula>
    </cfRule>
  </conditionalFormatting>
  <conditionalFormatting sqref="BL15">
    <cfRule type="cellIs" dxfId="8855" priority="4430" operator="lessThan">
      <formula>$C$4</formula>
    </cfRule>
    <cfRule type="cellIs" dxfId="8854" priority="4431" operator="lessThan">
      <formula>$C$4</formula>
    </cfRule>
  </conditionalFormatting>
  <conditionalFormatting sqref="BM15">
    <cfRule type="cellIs" dxfId="8853" priority="1556" operator="lessThan">
      <formula>$C$4</formula>
    </cfRule>
  </conditionalFormatting>
  <conditionalFormatting sqref="BN15">
    <cfRule type="cellIs" dxfId="8852" priority="1606" operator="lessThan">
      <formula>$C$4</formula>
    </cfRule>
  </conditionalFormatting>
  <conditionalFormatting sqref="BO15">
    <cfRule type="cellIs" dxfId="8851" priority="1656" operator="lessThan">
      <formula>$C$4</formula>
    </cfRule>
  </conditionalFormatting>
  <conditionalFormatting sqref="BP15">
    <cfRule type="cellIs" dxfId="8850" priority="1706" operator="lessThan">
      <formula>$C$4</formula>
    </cfRule>
  </conditionalFormatting>
  <conditionalFormatting sqref="BQ15">
    <cfRule type="cellIs" dxfId="8849" priority="1756" operator="lessThan">
      <formula>$C$4</formula>
    </cfRule>
  </conditionalFormatting>
  <conditionalFormatting sqref="BR15">
    <cfRule type="cellIs" dxfId="8848" priority="1806" operator="lessThan">
      <formula>$C$4</formula>
    </cfRule>
  </conditionalFormatting>
  <conditionalFormatting sqref="BS15">
    <cfRule type="cellIs" dxfId="8847" priority="1856" operator="lessThan">
      <formula>$C$4</formula>
    </cfRule>
  </conditionalFormatting>
  <conditionalFormatting sqref="BT15">
    <cfRule type="cellIs" dxfId="8846" priority="1906" operator="lessThan">
      <formula>$C$4</formula>
    </cfRule>
  </conditionalFormatting>
  <conditionalFormatting sqref="BU15">
    <cfRule type="cellIs" dxfId="8845" priority="1956" operator="lessThan">
      <formula>$C$4</formula>
    </cfRule>
  </conditionalFormatting>
  <conditionalFormatting sqref="BV15">
    <cfRule type="cellIs" dxfId="8844" priority="2006" operator="lessThan">
      <formula>$C$4</formula>
    </cfRule>
  </conditionalFormatting>
  <conditionalFormatting sqref="BW15">
    <cfRule type="cellIs" dxfId="8843" priority="2056" operator="lessThan">
      <formula>$C$4</formula>
    </cfRule>
  </conditionalFormatting>
  <conditionalFormatting sqref="BX15">
    <cfRule type="cellIs" dxfId="8842" priority="2106" operator="lessThan">
      <formula>$C$4</formula>
    </cfRule>
  </conditionalFormatting>
  <conditionalFormatting sqref="BY15">
    <cfRule type="cellIs" dxfId="8841" priority="2156" operator="lessThan">
      <formula>$C$4</formula>
    </cfRule>
  </conditionalFormatting>
  <conditionalFormatting sqref="BZ15">
    <cfRule type="cellIs" dxfId="8840" priority="2206" operator="lessThan">
      <formula>$C$4</formula>
    </cfRule>
  </conditionalFormatting>
  <conditionalFormatting sqref="CA15">
    <cfRule type="cellIs" dxfId="8839" priority="2256" operator="lessThan">
      <formula>$C$4</formula>
    </cfRule>
  </conditionalFormatting>
  <conditionalFormatting sqref="CB15">
    <cfRule type="cellIs" dxfId="8838" priority="2306" operator="lessThan">
      <formula>$C$4</formula>
    </cfRule>
  </conditionalFormatting>
  <conditionalFormatting sqref="CC15">
    <cfRule type="cellIs" dxfId="8837" priority="2356" operator="lessThan">
      <formula>$C$4</formula>
    </cfRule>
  </conditionalFormatting>
  <conditionalFormatting sqref="CD15">
    <cfRule type="cellIs" dxfId="8836" priority="2406" operator="lessThan">
      <formula>$C$4</formula>
    </cfRule>
  </conditionalFormatting>
  <conditionalFormatting sqref="CE15">
    <cfRule type="cellIs" dxfId="8835" priority="2456" operator="lessThan">
      <formula>$C$4</formula>
    </cfRule>
  </conditionalFormatting>
  <conditionalFormatting sqref="CF15">
    <cfRule type="cellIs" dxfId="8834" priority="4530" operator="lessThan">
      <formula>$C$4</formula>
    </cfRule>
    <cfRule type="cellIs" dxfId="8833" priority="4531" operator="lessThan">
      <formula>$C$4</formula>
    </cfRule>
  </conditionalFormatting>
  <conditionalFormatting sqref="CH15">
    <cfRule type="cellIs" dxfId="8832" priority="2710" operator="lessThan">
      <formula>$C$4</formula>
    </cfRule>
    <cfRule type="cellIs" dxfId="8831" priority="2711" operator="lessThan">
      <formula>$C$4</formula>
    </cfRule>
  </conditionalFormatting>
  <conditionalFormatting sqref="CM15">
    <cfRule type="cellIs" dxfId="8830" priority="3007" operator="lessThan">
      <formula>1</formula>
    </cfRule>
  </conditionalFormatting>
  <conditionalFormatting sqref="L16">
    <cfRule type="cellIs" dxfId="8829" priority="2812" operator="lessThan">
      <formula>$C$4</formula>
    </cfRule>
    <cfRule type="cellIs" dxfId="8828" priority="2813" operator="lessThan">
      <formula>$C$4</formula>
    </cfRule>
  </conditionalFormatting>
  <conditionalFormatting sqref="M16">
    <cfRule type="cellIs" dxfId="8827" priority="2912" operator="lessThan">
      <formula>$C$4</formula>
    </cfRule>
    <cfRule type="cellIs" dxfId="8826" priority="2913" operator="lessThan">
      <formula>$C$4</formula>
    </cfRule>
  </conditionalFormatting>
  <conditionalFormatting sqref="O16">
    <cfRule type="cellIs" dxfId="8825" priority="7" operator="lessThan">
      <formula>$C$4</formula>
    </cfRule>
  </conditionalFormatting>
  <conditionalFormatting sqref="P16">
    <cfRule type="cellIs" dxfId="8824" priority="57" operator="lessThan">
      <formula>$C$4</formula>
    </cfRule>
  </conditionalFormatting>
  <conditionalFormatting sqref="Q16">
    <cfRule type="cellIs" dxfId="8823" priority="107" operator="lessThan">
      <formula>$C$4</formula>
    </cfRule>
  </conditionalFormatting>
  <conditionalFormatting sqref="R16">
    <cfRule type="cellIs" dxfId="8822" priority="2507" operator="lessThan">
      <formula>$C$4</formula>
    </cfRule>
  </conditionalFormatting>
  <conditionalFormatting sqref="S16">
    <cfRule type="cellIs" dxfId="8821" priority="2557" operator="lessThan">
      <formula>$C$4</formula>
    </cfRule>
  </conditionalFormatting>
  <conditionalFormatting sqref="T16">
    <cfRule type="cellIs" dxfId="8820" priority="157" operator="lessThan">
      <formula>$C$4</formula>
    </cfRule>
  </conditionalFormatting>
  <conditionalFormatting sqref="U16">
    <cfRule type="cellIs" dxfId="8819" priority="2607" operator="lessThan">
      <formula>$C$4</formula>
    </cfRule>
  </conditionalFormatting>
  <conditionalFormatting sqref="V16">
    <cfRule type="cellIs" dxfId="8818" priority="2657" operator="lessThan">
      <formula>$C$4</formula>
    </cfRule>
  </conditionalFormatting>
  <conditionalFormatting sqref="W16">
    <cfRule type="cellIs" dxfId="8817" priority="207" operator="lessThan">
      <formula>$C$4</formula>
    </cfRule>
  </conditionalFormatting>
  <conditionalFormatting sqref="X16">
    <cfRule type="cellIs" dxfId="8816" priority="257" operator="lessThan">
      <formula>$C$4</formula>
    </cfRule>
  </conditionalFormatting>
  <conditionalFormatting sqref="Y16">
    <cfRule type="cellIs" dxfId="8815" priority="307" operator="lessThan">
      <formula>$C$4</formula>
    </cfRule>
  </conditionalFormatting>
  <conditionalFormatting sqref="Z16">
    <cfRule type="cellIs" dxfId="8814" priority="357" operator="lessThan">
      <formula>$C$4</formula>
    </cfRule>
  </conditionalFormatting>
  <conditionalFormatting sqref="AA16">
    <cfRule type="cellIs" dxfId="8813" priority="407" operator="lessThan">
      <formula>$C$4</formula>
    </cfRule>
  </conditionalFormatting>
  <conditionalFormatting sqref="AB16">
    <cfRule type="cellIs" dxfId="8812" priority="457" operator="lessThan">
      <formula>$C$4</formula>
    </cfRule>
  </conditionalFormatting>
  <conditionalFormatting sqref="AC16">
    <cfRule type="cellIs" dxfId="8811" priority="507" operator="lessThan">
      <formula>$C$4</formula>
    </cfRule>
  </conditionalFormatting>
  <conditionalFormatting sqref="AD16">
    <cfRule type="cellIs" dxfId="8810" priority="557" operator="lessThan">
      <formula>$C$4</formula>
    </cfRule>
  </conditionalFormatting>
  <conditionalFormatting sqref="AE16">
    <cfRule type="cellIs" dxfId="8809" priority="607" operator="lessThan">
      <formula>$C$4</formula>
    </cfRule>
  </conditionalFormatting>
  <conditionalFormatting sqref="AF16">
    <cfRule type="cellIs" dxfId="8808" priority="657" operator="lessThan">
      <formula>$C$4</formula>
    </cfRule>
  </conditionalFormatting>
  <conditionalFormatting sqref="AG16">
    <cfRule type="cellIs" dxfId="8807" priority="707" operator="lessThan">
      <formula>$C$4</formula>
    </cfRule>
  </conditionalFormatting>
  <conditionalFormatting sqref="AH16">
    <cfRule type="cellIs" dxfId="8806" priority="757" operator="lessThan">
      <formula>$C$4</formula>
    </cfRule>
  </conditionalFormatting>
  <conditionalFormatting sqref="AI16">
    <cfRule type="cellIs" dxfId="8805" priority="807" operator="lessThan">
      <formula>$C$4</formula>
    </cfRule>
  </conditionalFormatting>
  <conditionalFormatting sqref="AJ16">
    <cfRule type="cellIs" dxfId="8804" priority="857" operator="lessThan">
      <formula>$C$4</formula>
    </cfRule>
  </conditionalFormatting>
  <conditionalFormatting sqref="AK16">
    <cfRule type="cellIs" dxfId="8803" priority="907" operator="lessThan">
      <formula>$C$4</formula>
    </cfRule>
  </conditionalFormatting>
  <conditionalFormatting sqref="AL16">
    <cfRule type="cellIs" dxfId="8802" priority="957" operator="lessThan">
      <formula>$C$4</formula>
    </cfRule>
  </conditionalFormatting>
  <conditionalFormatting sqref="AM16">
    <cfRule type="cellIs" dxfId="8801" priority="1007" operator="lessThan">
      <formula>$C$4</formula>
    </cfRule>
  </conditionalFormatting>
  <conditionalFormatting sqref="AN16">
    <cfRule type="cellIs" dxfId="8800" priority="1057" operator="lessThan">
      <formula>$C$4</formula>
    </cfRule>
  </conditionalFormatting>
  <conditionalFormatting sqref="AO16">
    <cfRule type="cellIs" dxfId="8799" priority="1107" operator="lessThan">
      <formula>$C$4</formula>
    </cfRule>
  </conditionalFormatting>
  <conditionalFormatting sqref="AP16">
    <cfRule type="cellIs" dxfId="8798" priority="1157" operator="lessThan">
      <formula>$C$4</formula>
    </cfRule>
  </conditionalFormatting>
  <conditionalFormatting sqref="AQ16">
    <cfRule type="cellIs" dxfId="8797" priority="1207" operator="lessThan">
      <formula>$C$4</formula>
    </cfRule>
  </conditionalFormatting>
  <conditionalFormatting sqref="AR16">
    <cfRule type="cellIs" dxfId="8796" priority="1257" operator="lessThan">
      <formula>$C$4</formula>
    </cfRule>
  </conditionalFormatting>
  <conditionalFormatting sqref="AS16">
    <cfRule type="cellIs" dxfId="8795" priority="1307" operator="lessThan">
      <formula>$C$4</formula>
    </cfRule>
  </conditionalFormatting>
  <conditionalFormatting sqref="AT16">
    <cfRule type="cellIs" dxfId="8794" priority="1357" operator="lessThan">
      <formula>$C$4</formula>
    </cfRule>
  </conditionalFormatting>
  <conditionalFormatting sqref="AU16">
    <cfRule type="cellIs" dxfId="8793" priority="1407" operator="lessThan">
      <formula>$C$4</formula>
    </cfRule>
  </conditionalFormatting>
  <conditionalFormatting sqref="AV16">
    <cfRule type="cellIs" dxfId="8792" priority="1457" operator="lessThan">
      <formula>$C$4</formula>
    </cfRule>
  </conditionalFormatting>
  <conditionalFormatting sqref="AW16">
    <cfRule type="cellIs" dxfId="8791" priority="1507" operator="lessThan">
      <formula>$C$4</formula>
    </cfRule>
  </conditionalFormatting>
  <conditionalFormatting sqref="AX16">
    <cfRule type="cellIs" dxfId="8790" priority="3032" operator="lessThan">
      <formula>$C$4</formula>
    </cfRule>
    <cfRule type="cellIs" dxfId="8789" priority="3033" operator="lessThan">
      <formula>$C$4</formula>
    </cfRule>
  </conditionalFormatting>
  <conditionalFormatting sqref="AY16">
    <cfRule type="cellIs" dxfId="8788" priority="3132" operator="lessThan">
      <formula>$C$4</formula>
    </cfRule>
    <cfRule type="cellIs" dxfId="8787" priority="3133" operator="lessThan">
      <formula>$C$4</formula>
    </cfRule>
  </conditionalFormatting>
  <conditionalFormatting sqref="AZ16">
    <cfRule type="cellIs" dxfId="8786" priority="3232" operator="lessThan">
      <formula>$C$4</formula>
    </cfRule>
    <cfRule type="cellIs" dxfId="8785" priority="3233" operator="lessThan">
      <formula>$C$4</formula>
    </cfRule>
  </conditionalFormatting>
  <conditionalFormatting sqref="BA16">
    <cfRule type="cellIs" dxfId="8784" priority="3332" operator="lessThan">
      <formula>$C$4</formula>
    </cfRule>
    <cfRule type="cellIs" dxfId="8783" priority="3333" operator="lessThan">
      <formula>$C$4</formula>
    </cfRule>
  </conditionalFormatting>
  <conditionalFormatting sqref="BB16">
    <cfRule type="cellIs" dxfId="8782" priority="3432" operator="lessThan">
      <formula>$C$4</formula>
    </cfRule>
    <cfRule type="cellIs" dxfId="8781" priority="3433" operator="lessThan">
      <formula>$C$4</formula>
    </cfRule>
  </conditionalFormatting>
  <conditionalFormatting sqref="BC16">
    <cfRule type="cellIs" dxfId="8780" priority="3532" operator="lessThan">
      <formula>$C$4</formula>
    </cfRule>
    <cfRule type="cellIs" dxfId="8779" priority="3533" operator="lessThan">
      <formula>$C$4</formula>
    </cfRule>
  </conditionalFormatting>
  <conditionalFormatting sqref="BD16">
    <cfRule type="cellIs" dxfId="8778" priority="3632" operator="lessThan">
      <formula>$C$4</formula>
    </cfRule>
    <cfRule type="cellIs" dxfId="8777" priority="3633" operator="lessThan">
      <formula>$C$4</formula>
    </cfRule>
  </conditionalFormatting>
  <conditionalFormatting sqref="BE16">
    <cfRule type="cellIs" dxfId="8776" priority="3732" operator="lessThan">
      <formula>$C$4</formula>
    </cfRule>
    <cfRule type="cellIs" dxfId="8775" priority="3733" operator="lessThan">
      <formula>$C$4</formula>
    </cfRule>
  </conditionalFormatting>
  <conditionalFormatting sqref="BF16">
    <cfRule type="cellIs" dxfId="8774" priority="3832" operator="lessThan">
      <formula>$C$4</formula>
    </cfRule>
    <cfRule type="cellIs" dxfId="8773" priority="3833" operator="lessThan">
      <formula>$C$4</formula>
    </cfRule>
  </conditionalFormatting>
  <conditionalFormatting sqref="BG16">
    <cfRule type="cellIs" dxfId="8772" priority="3932" operator="lessThan">
      <formula>$C$4</formula>
    </cfRule>
    <cfRule type="cellIs" dxfId="8771" priority="3933" operator="lessThan">
      <formula>$C$4</formula>
    </cfRule>
  </conditionalFormatting>
  <conditionalFormatting sqref="BH16">
    <cfRule type="cellIs" dxfId="8770" priority="4032" operator="lessThan">
      <formula>$C$4</formula>
    </cfRule>
    <cfRule type="cellIs" dxfId="8769" priority="4033" operator="lessThan">
      <formula>$C$4</formula>
    </cfRule>
  </conditionalFormatting>
  <conditionalFormatting sqref="BI16">
    <cfRule type="cellIs" dxfId="8768" priority="4132" operator="lessThan">
      <formula>$C$4</formula>
    </cfRule>
    <cfRule type="cellIs" dxfId="8767" priority="4133" operator="lessThan">
      <formula>$C$4</formula>
    </cfRule>
  </conditionalFormatting>
  <conditionalFormatting sqref="BJ16">
    <cfRule type="cellIs" dxfId="8766" priority="4232" operator="lessThan">
      <formula>$C$4</formula>
    </cfRule>
    <cfRule type="cellIs" dxfId="8765" priority="4233" operator="lessThan">
      <formula>$C$4</formula>
    </cfRule>
  </conditionalFormatting>
  <conditionalFormatting sqref="BK16">
    <cfRule type="cellIs" dxfId="8764" priority="4332" operator="lessThan">
      <formula>$C$4</formula>
    </cfRule>
    <cfRule type="cellIs" dxfId="8763" priority="4333" operator="lessThan">
      <formula>$C$4</formula>
    </cfRule>
  </conditionalFormatting>
  <conditionalFormatting sqref="BL16">
    <cfRule type="cellIs" dxfId="8762" priority="4432" operator="lessThan">
      <formula>$C$4</formula>
    </cfRule>
    <cfRule type="cellIs" dxfId="8761" priority="4433" operator="lessThan">
      <formula>$C$4</formula>
    </cfRule>
  </conditionalFormatting>
  <conditionalFormatting sqref="BM16">
    <cfRule type="cellIs" dxfId="8760" priority="1557" operator="lessThan">
      <formula>$C$4</formula>
    </cfRule>
  </conditionalFormatting>
  <conditionalFormatting sqref="BN16">
    <cfRule type="cellIs" dxfId="8759" priority="1607" operator="lessThan">
      <formula>$C$4</formula>
    </cfRule>
  </conditionalFormatting>
  <conditionalFormatting sqref="BO16">
    <cfRule type="cellIs" dxfId="8758" priority="1657" operator="lessThan">
      <formula>$C$4</formula>
    </cfRule>
  </conditionalFormatting>
  <conditionalFormatting sqref="BP16">
    <cfRule type="cellIs" dxfId="8757" priority="1707" operator="lessThan">
      <formula>$C$4</formula>
    </cfRule>
  </conditionalFormatting>
  <conditionalFormatting sqref="BQ16">
    <cfRule type="cellIs" dxfId="8756" priority="1757" operator="lessThan">
      <formula>$C$4</formula>
    </cfRule>
  </conditionalFormatting>
  <conditionalFormatting sqref="BR16">
    <cfRule type="cellIs" dxfId="8755" priority="1807" operator="lessThan">
      <formula>$C$4</formula>
    </cfRule>
  </conditionalFormatting>
  <conditionalFormatting sqref="BS16">
    <cfRule type="cellIs" dxfId="8754" priority="1857" operator="lessThan">
      <formula>$C$4</formula>
    </cfRule>
  </conditionalFormatting>
  <conditionalFormatting sqref="BT16">
    <cfRule type="cellIs" dxfId="8753" priority="1907" operator="lessThan">
      <formula>$C$4</formula>
    </cfRule>
  </conditionalFormatting>
  <conditionalFormatting sqref="BU16">
    <cfRule type="cellIs" dxfId="8752" priority="1957" operator="lessThan">
      <formula>$C$4</formula>
    </cfRule>
  </conditionalFormatting>
  <conditionalFormatting sqref="BV16">
    <cfRule type="cellIs" dxfId="8751" priority="2007" operator="lessThan">
      <formula>$C$4</formula>
    </cfRule>
  </conditionalFormatting>
  <conditionalFormatting sqref="BW16">
    <cfRule type="cellIs" dxfId="8750" priority="2057" operator="lessThan">
      <formula>$C$4</formula>
    </cfRule>
  </conditionalFormatting>
  <conditionalFormatting sqref="BX16">
    <cfRule type="cellIs" dxfId="8749" priority="2107" operator="lessThan">
      <formula>$C$4</formula>
    </cfRule>
  </conditionalFormatting>
  <conditionalFormatting sqref="BY16">
    <cfRule type="cellIs" dxfId="8748" priority="2157" operator="lessThan">
      <formula>$C$4</formula>
    </cfRule>
  </conditionalFormatting>
  <conditionalFormatting sqref="BZ16">
    <cfRule type="cellIs" dxfId="8747" priority="2207" operator="lessThan">
      <formula>$C$4</formula>
    </cfRule>
  </conditionalFormatting>
  <conditionalFormatting sqref="CA16">
    <cfRule type="cellIs" dxfId="8746" priority="2257" operator="lessThan">
      <formula>$C$4</formula>
    </cfRule>
  </conditionalFormatting>
  <conditionalFormatting sqref="CB16">
    <cfRule type="cellIs" dxfId="8745" priority="2307" operator="lessThan">
      <formula>$C$4</formula>
    </cfRule>
  </conditionalFormatting>
  <conditionalFormatting sqref="CC16">
    <cfRule type="cellIs" dxfId="8744" priority="2357" operator="lessThan">
      <formula>$C$4</formula>
    </cfRule>
  </conditionalFormatting>
  <conditionalFormatting sqref="CD16">
    <cfRule type="cellIs" dxfId="8743" priority="2407" operator="lessThan">
      <formula>$C$4</formula>
    </cfRule>
  </conditionalFormatting>
  <conditionalFormatting sqref="CE16">
    <cfRule type="cellIs" dxfId="8742" priority="2457" operator="lessThan">
      <formula>$C$4</formula>
    </cfRule>
  </conditionalFormatting>
  <conditionalFormatting sqref="CF16">
    <cfRule type="cellIs" dxfId="8741" priority="4532" operator="lessThan">
      <formula>$C$4</formula>
    </cfRule>
    <cfRule type="cellIs" dxfId="8740" priority="4533" operator="lessThan">
      <formula>$C$4</formula>
    </cfRule>
  </conditionalFormatting>
  <conditionalFormatting sqref="CH16">
    <cfRule type="cellIs" dxfId="8739" priority="2712" operator="lessThan">
      <formula>$C$4</formula>
    </cfRule>
    <cfRule type="cellIs" dxfId="8738" priority="2713" operator="lessThan">
      <formula>$C$4</formula>
    </cfRule>
  </conditionalFormatting>
  <conditionalFormatting sqref="CM16">
    <cfRule type="cellIs" dxfId="8737" priority="3008" operator="lessThan">
      <formula>1</formula>
    </cfRule>
  </conditionalFormatting>
  <conditionalFormatting sqref="L17">
    <cfRule type="cellIs" dxfId="8736" priority="2814" operator="lessThan">
      <formula>$C$4</formula>
    </cfRule>
    <cfRule type="cellIs" dxfId="8735" priority="2815" operator="lessThan">
      <formula>$C$4</formula>
    </cfRule>
  </conditionalFormatting>
  <conditionalFormatting sqref="M17">
    <cfRule type="cellIs" dxfId="8734" priority="2914" operator="lessThan">
      <formula>$C$4</formula>
    </cfRule>
    <cfRule type="cellIs" dxfId="8733" priority="2915" operator="lessThan">
      <formula>$C$4</formula>
    </cfRule>
  </conditionalFormatting>
  <conditionalFormatting sqref="O17">
    <cfRule type="cellIs" dxfId="8732" priority="8" operator="lessThan">
      <formula>$C$4</formula>
    </cfRule>
  </conditionalFormatting>
  <conditionalFormatting sqref="P17">
    <cfRule type="cellIs" dxfId="8731" priority="58" operator="lessThan">
      <formula>$C$4</formula>
    </cfRule>
  </conditionalFormatting>
  <conditionalFormatting sqref="Q17">
    <cfRule type="cellIs" dxfId="8730" priority="108" operator="lessThan">
      <formula>$C$4</formula>
    </cfRule>
  </conditionalFormatting>
  <conditionalFormatting sqref="R17">
    <cfRule type="cellIs" dxfId="8729" priority="2508" operator="lessThan">
      <formula>$C$4</formula>
    </cfRule>
  </conditionalFormatting>
  <conditionalFormatting sqref="S17">
    <cfRule type="cellIs" dxfId="8728" priority="2558" operator="lessThan">
      <formula>$C$4</formula>
    </cfRule>
  </conditionalFormatting>
  <conditionalFormatting sqref="T17">
    <cfRule type="cellIs" dxfId="8727" priority="158" operator="lessThan">
      <formula>$C$4</formula>
    </cfRule>
  </conditionalFormatting>
  <conditionalFormatting sqref="U17">
    <cfRule type="cellIs" dxfId="8726" priority="2608" operator="lessThan">
      <formula>$C$4</formula>
    </cfRule>
  </conditionalFormatting>
  <conditionalFormatting sqref="V17">
    <cfRule type="cellIs" dxfId="8725" priority="2658" operator="lessThan">
      <formula>$C$4</formula>
    </cfRule>
  </conditionalFormatting>
  <conditionalFormatting sqref="W17">
    <cfRule type="cellIs" dxfId="8724" priority="208" operator="lessThan">
      <formula>$C$4</formula>
    </cfRule>
  </conditionalFormatting>
  <conditionalFormatting sqref="X17">
    <cfRule type="cellIs" dxfId="8723" priority="258" operator="lessThan">
      <formula>$C$4</formula>
    </cfRule>
  </conditionalFormatting>
  <conditionalFormatting sqref="Y17">
    <cfRule type="cellIs" dxfId="8722" priority="308" operator="lessThan">
      <formula>$C$4</formula>
    </cfRule>
  </conditionalFormatting>
  <conditionalFormatting sqref="Z17">
    <cfRule type="cellIs" dxfId="8721" priority="358" operator="lessThan">
      <formula>$C$4</formula>
    </cfRule>
  </conditionalFormatting>
  <conditionalFormatting sqref="AA17">
    <cfRule type="cellIs" dxfId="8720" priority="408" operator="lessThan">
      <formula>$C$4</formula>
    </cfRule>
  </conditionalFormatting>
  <conditionalFormatting sqref="AB17">
    <cfRule type="cellIs" dxfId="8719" priority="458" operator="lessThan">
      <formula>$C$4</formula>
    </cfRule>
  </conditionalFormatting>
  <conditionalFormatting sqref="AC17">
    <cfRule type="cellIs" dxfId="8718" priority="508" operator="lessThan">
      <formula>$C$4</formula>
    </cfRule>
  </conditionalFormatting>
  <conditionalFormatting sqref="AD17">
    <cfRule type="cellIs" dxfId="8717" priority="558" operator="lessThan">
      <formula>$C$4</formula>
    </cfRule>
  </conditionalFormatting>
  <conditionalFormatting sqref="AE17">
    <cfRule type="cellIs" dxfId="8716" priority="608" operator="lessThan">
      <formula>$C$4</formula>
    </cfRule>
  </conditionalFormatting>
  <conditionalFormatting sqref="AF17">
    <cfRule type="cellIs" dxfId="8715" priority="658" operator="lessThan">
      <formula>$C$4</formula>
    </cfRule>
  </conditionalFormatting>
  <conditionalFormatting sqref="AG17">
    <cfRule type="cellIs" dxfId="8714" priority="708" operator="lessThan">
      <formula>$C$4</formula>
    </cfRule>
  </conditionalFormatting>
  <conditionalFormatting sqref="AH17">
    <cfRule type="cellIs" dxfId="8713" priority="758" operator="lessThan">
      <formula>$C$4</formula>
    </cfRule>
  </conditionalFormatting>
  <conditionalFormatting sqref="AI17">
    <cfRule type="cellIs" dxfId="8712" priority="808" operator="lessThan">
      <formula>$C$4</formula>
    </cfRule>
  </conditionalFormatting>
  <conditionalFormatting sqref="AJ17">
    <cfRule type="cellIs" dxfId="8711" priority="858" operator="lessThan">
      <formula>$C$4</formula>
    </cfRule>
  </conditionalFormatting>
  <conditionalFormatting sqref="AK17">
    <cfRule type="cellIs" dxfId="8710" priority="908" operator="lessThan">
      <formula>$C$4</formula>
    </cfRule>
  </conditionalFormatting>
  <conditionalFormatting sqref="AL17">
    <cfRule type="cellIs" dxfId="8709" priority="958" operator="lessThan">
      <formula>$C$4</formula>
    </cfRule>
  </conditionalFormatting>
  <conditionalFormatting sqref="AM17">
    <cfRule type="cellIs" dxfId="8708" priority="1008" operator="lessThan">
      <formula>$C$4</formula>
    </cfRule>
  </conditionalFormatting>
  <conditionalFormatting sqref="AN17">
    <cfRule type="cellIs" dxfId="8707" priority="1058" operator="lessThan">
      <formula>$C$4</formula>
    </cfRule>
  </conditionalFormatting>
  <conditionalFormatting sqref="AO17">
    <cfRule type="cellIs" dxfId="8706" priority="1108" operator="lessThan">
      <formula>$C$4</formula>
    </cfRule>
  </conditionalFormatting>
  <conditionalFormatting sqref="AP17">
    <cfRule type="cellIs" dxfId="8705" priority="1158" operator="lessThan">
      <formula>$C$4</formula>
    </cfRule>
  </conditionalFormatting>
  <conditionalFormatting sqref="AQ17">
    <cfRule type="cellIs" dxfId="8704" priority="1208" operator="lessThan">
      <formula>$C$4</formula>
    </cfRule>
  </conditionalFormatting>
  <conditionalFormatting sqref="AR17">
    <cfRule type="cellIs" dxfId="8703" priority="1258" operator="lessThan">
      <formula>$C$4</formula>
    </cfRule>
  </conditionalFormatting>
  <conditionalFormatting sqref="AS17">
    <cfRule type="cellIs" dxfId="8702" priority="1308" operator="lessThan">
      <formula>$C$4</formula>
    </cfRule>
  </conditionalFormatting>
  <conditionalFormatting sqref="AT17">
    <cfRule type="cellIs" dxfId="8701" priority="1358" operator="lessThan">
      <formula>$C$4</formula>
    </cfRule>
  </conditionalFormatting>
  <conditionalFormatting sqref="AU17">
    <cfRule type="cellIs" dxfId="8700" priority="1408" operator="lessThan">
      <formula>$C$4</formula>
    </cfRule>
  </conditionalFormatting>
  <conditionalFormatting sqref="AV17">
    <cfRule type="cellIs" dxfId="8699" priority="1458" operator="lessThan">
      <formula>$C$4</formula>
    </cfRule>
  </conditionalFormatting>
  <conditionalFormatting sqref="AW17">
    <cfRule type="cellIs" dxfId="8698" priority="1508" operator="lessThan">
      <formula>$C$4</formula>
    </cfRule>
  </conditionalFormatting>
  <conditionalFormatting sqref="AX17">
    <cfRule type="cellIs" dxfId="8697" priority="3034" operator="lessThan">
      <formula>$C$4</formula>
    </cfRule>
    <cfRule type="cellIs" dxfId="8696" priority="3035" operator="lessThan">
      <formula>$C$4</formula>
    </cfRule>
  </conditionalFormatting>
  <conditionalFormatting sqref="AY17">
    <cfRule type="cellIs" dxfId="8695" priority="3134" operator="lessThan">
      <formula>$C$4</formula>
    </cfRule>
    <cfRule type="cellIs" dxfId="8694" priority="3135" operator="lessThan">
      <formula>$C$4</formula>
    </cfRule>
  </conditionalFormatting>
  <conditionalFormatting sqref="AZ17">
    <cfRule type="cellIs" dxfId="8693" priority="3234" operator="lessThan">
      <formula>$C$4</formula>
    </cfRule>
    <cfRule type="cellIs" dxfId="8692" priority="3235" operator="lessThan">
      <formula>$C$4</formula>
    </cfRule>
  </conditionalFormatting>
  <conditionalFormatting sqref="BA17">
    <cfRule type="cellIs" dxfId="8691" priority="3334" operator="lessThan">
      <formula>$C$4</formula>
    </cfRule>
    <cfRule type="cellIs" dxfId="8690" priority="3335" operator="lessThan">
      <formula>$C$4</formula>
    </cfRule>
  </conditionalFormatting>
  <conditionalFormatting sqref="BB17">
    <cfRule type="cellIs" dxfId="8689" priority="3434" operator="lessThan">
      <formula>$C$4</formula>
    </cfRule>
    <cfRule type="cellIs" dxfId="8688" priority="3435" operator="lessThan">
      <formula>$C$4</formula>
    </cfRule>
  </conditionalFormatting>
  <conditionalFormatting sqref="BC17">
    <cfRule type="cellIs" dxfId="8687" priority="3534" operator="lessThan">
      <formula>$C$4</formula>
    </cfRule>
    <cfRule type="cellIs" dxfId="8686" priority="3535" operator="lessThan">
      <formula>$C$4</formula>
    </cfRule>
  </conditionalFormatting>
  <conditionalFormatting sqref="BD17">
    <cfRule type="cellIs" dxfId="8685" priority="3634" operator="lessThan">
      <formula>$C$4</formula>
    </cfRule>
    <cfRule type="cellIs" dxfId="8684" priority="3635" operator="lessThan">
      <formula>$C$4</formula>
    </cfRule>
  </conditionalFormatting>
  <conditionalFormatting sqref="BE17">
    <cfRule type="cellIs" dxfId="8683" priority="3734" operator="lessThan">
      <formula>$C$4</formula>
    </cfRule>
    <cfRule type="cellIs" dxfId="8682" priority="3735" operator="lessThan">
      <formula>$C$4</formula>
    </cfRule>
  </conditionalFormatting>
  <conditionalFormatting sqref="BF17">
    <cfRule type="cellIs" dxfId="8681" priority="3834" operator="lessThan">
      <formula>$C$4</formula>
    </cfRule>
    <cfRule type="cellIs" dxfId="8680" priority="3835" operator="lessThan">
      <formula>$C$4</formula>
    </cfRule>
  </conditionalFormatting>
  <conditionalFormatting sqref="BG17">
    <cfRule type="cellIs" dxfId="8679" priority="3934" operator="lessThan">
      <formula>$C$4</formula>
    </cfRule>
    <cfRule type="cellIs" dxfId="8678" priority="3935" operator="lessThan">
      <formula>$C$4</formula>
    </cfRule>
  </conditionalFormatting>
  <conditionalFormatting sqref="BH17">
    <cfRule type="cellIs" dxfId="8677" priority="4034" operator="lessThan">
      <formula>$C$4</formula>
    </cfRule>
    <cfRule type="cellIs" dxfId="8676" priority="4035" operator="lessThan">
      <formula>$C$4</formula>
    </cfRule>
  </conditionalFormatting>
  <conditionalFormatting sqref="BI17">
    <cfRule type="cellIs" dxfId="8675" priority="4134" operator="lessThan">
      <formula>$C$4</formula>
    </cfRule>
    <cfRule type="cellIs" dxfId="8674" priority="4135" operator="lessThan">
      <formula>$C$4</formula>
    </cfRule>
  </conditionalFormatting>
  <conditionalFormatting sqref="BJ17">
    <cfRule type="cellIs" dxfId="8673" priority="4234" operator="lessThan">
      <formula>$C$4</formula>
    </cfRule>
    <cfRule type="cellIs" dxfId="8672" priority="4235" operator="lessThan">
      <formula>$C$4</formula>
    </cfRule>
  </conditionalFormatting>
  <conditionalFormatting sqref="BK17">
    <cfRule type="cellIs" dxfId="8671" priority="4334" operator="lessThan">
      <formula>$C$4</formula>
    </cfRule>
    <cfRule type="cellIs" dxfId="8670" priority="4335" operator="lessThan">
      <formula>$C$4</formula>
    </cfRule>
  </conditionalFormatting>
  <conditionalFormatting sqref="BL17">
    <cfRule type="cellIs" dxfId="8669" priority="4434" operator="lessThan">
      <formula>$C$4</formula>
    </cfRule>
    <cfRule type="cellIs" dxfId="8668" priority="4435" operator="lessThan">
      <formula>$C$4</formula>
    </cfRule>
  </conditionalFormatting>
  <conditionalFormatting sqref="BM17">
    <cfRule type="cellIs" dxfId="8667" priority="1558" operator="lessThan">
      <formula>$C$4</formula>
    </cfRule>
  </conditionalFormatting>
  <conditionalFormatting sqref="BN17">
    <cfRule type="cellIs" dxfId="8666" priority="1608" operator="lessThan">
      <formula>$C$4</formula>
    </cfRule>
  </conditionalFormatting>
  <conditionalFormatting sqref="BO17">
    <cfRule type="cellIs" dxfId="8665" priority="1658" operator="lessThan">
      <formula>$C$4</formula>
    </cfRule>
  </conditionalFormatting>
  <conditionalFormatting sqref="BP17">
    <cfRule type="cellIs" dxfId="8664" priority="1708" operator="lessThan">
      <formula>$C$4</formula>
    </cfRule>
  </conditionalFormatting>
  <conditionalFormatting sqref="BQ17">
    <cfRule type="cellIs" dxfId="8663" priority="1758" operator="lessThan">
      <formula>$C$4</formula>
    </cfRule>
  </conditionalFormatting>
  <conditionalFormatting sqref="BR17">
    <cfRule type="cellIs" dxfId="8662" priority="1808" operator="lessThan">
      <formula>$C$4</formula>
    </cfRule>
  </conditionalFormatting>
  <conditionalFormatting sqref="BS17">
    <cfRule type="cellIs" dxfId="8661" priority="1858" operator="lessThan">
      <formula>$C$4</formula>
    </cfRule>
  </conditionalFormatting>
  <conditionalFormatting sqref="BT17">
    <cfRule type="cellIs" dxfId="8660" priority="1908" operator="lessThan">
      <formula>$C$4</formula>
    </cfRule>
  </conditionalFormatting>
  <conditionalFormatting sqref="BU17">
    <cfRule type="cellIs" dxfId="8659" priority="1958" operator="lessThan">
      <formula>$C$4</formula>
    </cfRule>
  </conditionalFormatting>
  <conditionalFormatting sqref="BV17">
    <cfRule type="cellIs" dxfId="8658" priority="2008" operator="lessThan">
      <formula>$C$4</formula>
    </cfRule>
  </conditionalFormatting>
  <conditionalFormatting sqref="BW17">
    <cfRule type="cellIs" dxfId="8657" priority="2058" operator="lessThan">
      <formula>$C$4</formula>
    </cfRule>
  </conditionalFormatting>
  <conditionalFormatting sqref="BX17">
    <cfRule type="cellIs" dxfId="8656" priority="2108" operator="lessThan">
      <formula>$C$4</formula>
    </cfRule>
  </conditionalFormatting>
  <conditionalFormatting sqref="BY17">
    <cfRule type="cellIs" dxfId="8655" priority="2158" operator="lessThan">
      <formula>$C$4</formula>
    </cfRule>
  </conditionalFormatting>
  <conditionalFormatting sqref="BZ17">
    <cfRule type="cellIs" dxfId="8654" priority="2208" operator="lessThan">
      <formula>$C$4</formula>
    </cfRule>
  </conditionalFormatting>
  <conditionalFormatting sqref="CA17">
    <cfRule type="cellIs" dxfId="8653" priority="2258" operator="lessThan">
      <formula>$C$4</formula>
    </cfRule>
  </conditionalFormatting>
  <conditionalFormatting sqref="CB17">
    <cfRule type="cellIs" dxfId="8652" priority="2308" operator="lessThan">
      <formula>$C$4</formula>
    </cfRule>
  </conditionalFormatting>
  <conditionalFormatting sqref="CC17">
    <cfRule type="cellIs" dxfId="8651" priority="2358" operator="lessThan">
      <formula>$C$4</formula>
    </cfRule>
  </conditionalFormatting>
  <conditionalFormatting sqref="CD17">
    <cfRule type="cellIs" dxfId="8650" priority="2408" operator="lessThan">
      <formula>$C$4</formula>
    </cfRule>
  </conditionalFormatting>
  <conditionalFormatting sqref="CE17">
    <cfRule type="cellIs" dxfId="8649" priority="2458" operator="lessThan">
      <formula>$C$4</formula>
    </cfRule>
  </conditionalFormatting>
  <conditionalFormatting sqref="CF17">
    <cfRule type="cellIs" dxfId="8648" priority="4534" operator="lessThan">
      <formula>$C$4</formula>
    </cfRule>
    <cfRule type="cellIs" dxfId="8647" priority="4535" operator="lessThan">
      <formula>$C$4</formula>
    </cfRule>
  </conditionalFormatting>
  <conditionalFormatting sqref="CH17">
    <cfRule type="cellIs" dxfId="8646" priority="2714" operator="lessThan">
      <formula>$C$4</formula>
    </cfRule>
    <cfRule type="cellIs" dxfId="8645" priority="2715" operator="lessThan">
      <formula>$C$4</formula>
    </cfRule>
  </conditionalFormatting>
  <conditionalFormatting sqref="CM17">
    <cfRule type="cellIs" dxfId="8644" priority="3009" operator="lessThan">
      <formula>1</formula>
    </cfRule>
  </conditionalFormatting>
  <conditionalFormatting sqref="L18">
    <cfRule type="cellIs" dxfId="8643" priority="2816" operator="lessThan">
      <formula>$C$4</formula>
    </cfRule>
    <cfRule type="cellIs" dxfId="8642" priority="2817" operator="lessThan">
      <formula>$C$4</formula>
    </cfRule>
  </conditionalFormatting>
  <conditionalFormatting sqref="M18">
    <cfRule type="cellIs" dxfId="8641" priority="2916" operator="lessThan">
      <formula>$C$4</formula>
    </cfRule>
    <cfRule type="cellIs" dxfId="8640" priority="2917" operator="lessThan">
      <formula>$C$4</formula>
    </cfRule>
  </conditionalFormatting>
  <conditionalFormatting sqref="O18">
    <cfRule type="cellIs" dxfId="8639" priority="9" operator="lessThan">
      <formula>$C$4</formula>
    </cfRule>
  </conditionalFormatting>
  <conditionalFormatting sqref="P18">
    <cfRule type="cellIs" dxfId="8638" priority="59" operator="lessThan">
      <formula>$C$4</formula>
    </cfRule>
  </conditionalFormatting>
  <conditionalFormatting sqref="Q18">
    <cfRule type="cellIs" dxfId="8637" priority="109" operator="lessThan">
      <formula>$C$4</formula>
    </cfRule>
  </conditionalFormatting>
  <conditionalFormatting sqref="R18">
    <cfRule type="cellIs" dxfId="8636" priority="2509" operator="lessThan">
      <formula>$C$4</formula>
    </cfRule>
  </conditionalFormatting>
  <conditionalFormatting sqref="S18">
    <cfRule type="cellIs" dxfId="8635" priority="2559" operator="lessThan">
      <formula>$C$4</formula>
    </cfRule>
  </conditionalFormatting>
  <conditionalFormatting sqref="T18">
    <cfRule type="cellIs" dxfId="8634" priority="159" operator="lessThan">
      <formula>$C$4</formula>
    </cfRule>
  </conditionalFormatting>
  <conditionalFormatting sqref="U18">
    <cfRule type="cellIs" dxfId="8633" priority="2609" operator="lessThan">
      <formula>$C$4</formula>
    </cfRule>
  </conditionalFormatting>
  <conditionalFormatting sqref="V18">
    <cfRule type="cellIs" dxfId="8632" priority="2659" operator="lessThan">
      <formula>$C$4</formula>
    </cfRule>
  </conditionalFormatting>
  <conditionalFormatting sqref="W18">
    <cfRule type="cellIs" dxfId="8631" priority="209" operator="lessThan">
      <formula>$C$4</formula>
    </cfRule>
  </conditionalFormatting>
  <conditionalFormatting sqref="X18">
    <cfRule type="cellIs" dxfId="8630" priority="259" operator="lessThan">
      <formula>$C$4</formula>
    </cfRule>
  </conditionalFormatting>
  <conditionalFormatting sqref="Y18">
    <cfRule type="cellIs" dxfId="8629" priority="309" operator="lessThan">
      <formula>$C$4</formula>
    </cfRule>
  </conditionalFormatting>
  <conditionalFormatting sqref="Z18">
    <cfRule type="cellIs" dxfId="8628" priority="359" operator="lessThan">
      <formula>$C$4</formula>
    </cfRule>
  </conditionalFormatting>
  <conditionalFormatting sqref="AA18">
    <cfRule type="cellIs" dxfId="8627" priority="409" operator="lessThan">
      <formula>$C$4</formula>
    </cfRule>
  </conditionalFormatting>
  <conditionalFormatting sqref="AB18">
    <cfRule type="cellIs" dxfId="8626" priority="459" operator="lessThan">
      <formula>$C$4</formula>
    </cfRule>
  </conditionalFormatting>
  <conditionalFormatting sqref="AC18">
    <cfRule type="cellIs" dxfId="8625" priority="509" operator="lessThan">
      <formula>$C$4</formula>
    </cfRule>
  </conditionalFormatting>
  <conditionalFormatting sqref="AD18">
    <cfRule type="cellIs" dxfId="8624" priority="559" operator="lessThan">
      <formula>$C$4</formula>
    </cfRule>
  </conditionalFormatting>
  <conditionalFormatting sqref="AE18">
    <cfRule type="cellIs" dxfId="8623" priority="609" operator="lessThan">
      <formula>$C$4</formula>
    </cfRule>
  </conditionalFormatting>
  <conditionalFormatting sqref="AF18">
    <cfRule type="cellIs" dxfId="8622" priority="659" operator="lessThan">
      <formula>$C$4</formula>
    </cfRule>
  </conditionalFormatting>
  <conditionalFormatting sqref="AG18">
    <cfRule type="cellIs" dxfId="8621" priority="709" operator="lessThan">
      <formula>$C$4</formula>
    </cfRule>
  </conditionalFormatting>
  <conditionalFormatting sqref="AH18">
    <cfRule type="cellIs" dxfId="8620" priority="759" operator="lessThan">
      <formula>$C$4</formula>
    </cfRule>
  </conditionalFormatting>
  <conditionalFormatting sqref="AI18">
    <cfRule type="cellIs" dxfId="8619" priority="809" operator="lessThan">
      <formula>$C$4</formula>
    </cfRule>
  </conditionalFormatting>
  <conditionalFormatting sqref="AJ18">
    <cfRule type="cellIs" dxfId="8618" priority="859" operator="lessThan">
      <formula>$C$4</formula>
    </cfRule>
  </conditionalFormatting>
  <conditionalFormatting sqref="AK18">
    <cfRule type="cellIs" dxfId="8617" priority="909" operator="lessThan">
      <formula>$C$4</formula>
    </cfRule>
  </conditionalFormatting>
  <conditionalFormatting sqref="AL18">
    <cfRule type="cellIs" dxfId="8616" priority="959" operator="lessThan">
      <formula>$C$4</formula>
    </cfRule>
  </conditionalFormatting>
  <conditionalFormatting sqref="AM18">
    <cfRule type="cellIs" dxfId="8615" priority="1009" operator="lessThan">
      <formula>$C$4</formula>
    </cfRule>
  </conditionalFormatting>
  <conditionalFormatting sqref="AN18">
    <cfRule type="cellIs" dxfId="8614" priority="1059" operator="lessThan">
      <formula>$C$4</formula>
    </cfRule>
  </conditionalFormatting>
  <conditionalFormatting sqref="AO18">
    <cfRule type="cellIs" dxfId="8613" priority="1109" operator="lessThan">
      <formula>$C$4</formula>
    </cfRule>
  </conditionalFormatting>
  <conditionalFormatting sqref="AP18">
    <cfRule type="cellIs" dxfId="8612" priority="1159" operator="lessThan">
      <formula>$C$4</formula>
    </cfRule>
  </conditionalFormatting>
  <conditionalFormatting sqref="AQ18">
    <cfRule type="cellIs" dxfId="8611" priority="1209" operator="lessThan">
      <formula>$C$4</formula>
    </cfRule>
  </conditionalFormatting>
  <conditionalFormatting sqref="AR18">
    <cfRule type="cellIs" dxfId="8610" priority="1259" operator="lessThan">
      <formula>$C$4</formula>
    </cfRule>
  </conditionalFormatting>
  <conditionalFormatting sqref="AS18">
    <cfRule type="cellIs" dxfId="8609" priority="1309" operator="lessThan">
      <formula>$C$4</formula>
    </cfRule>
  </conditionalFormatting>
  <conditionalFormatting sqref="AT18">
    <cfRule type="cellIs" dxfId="8608" priority="1359" operator="lessThan">
      <formula>$C$4</formula>
    </cfRule>
  </conditionalFormatting>
  <conditionalFormatting sqref="AU18">
    <cfRule type="cellIs" dxfId="8607" priority="1409" operator="lessThan">
      <formula>$C$4</formula>
    </cfRule>
  </conditionalFormatting>
  <conditionalFormatting sqref="AV18">
    <cfRule type="cellIs" dxfId="8606" priority="1459" operator="lessThan">
      <formula>$C$4</formula>
    </cfRule>
  </conditionalFormatting>
  <conditionalFormatting sqref="AW18">
    <cfRule type="cellIs" dxfId="8605" priority="1509" operator="lessThan">
      <formula>$C$4</formula>
    </cfRule>
  </conditionalFormatting>
  <conditionalFormatting sqref="AX18">
    <cfRule type="cellIs" dxfId="8604" priority="3036" operator="lessThan">
      <formula>$C$4</formula>
    </cfRule>
    <cfRule type="cellIs" dxfId="8603" priority="3037" operator="lessThan">
      <formula>$C$4</formula>
    </cfRule>
  </conditionalFormatting>
  <conditionalFormatting sqref="AY18">
    <cfRule type="cellIs" dxfId="8602" priority="3136" operator="lessThan">
      <formula>$C$4</formula>
    </cfRule>
    <cfRule type="cellIs" dxfId="8601" priority="3137" operator="lessThan">
      <formula>$C$4</formula>
    </cfRule>
  </conditionalFormatting>
  <conditionalFormatting sqref="AZ18">
    <cfRule type="cellIs" dxfId="8600" priority="3236" operator="lessThan">
      <formula>$C$4</formula>
    </cfRule>
    <cfRule type="cellIs" dxfId="8599" priority="3237" operator="lessThan">
      <formula>$C$4</formula>
    </cfRule>
  </conditionalFormatting>
  <conditionalFormatting sqref="BA18">
    <cfRule type="cellIs" dxfId="8598" priority="3336" operator="lessThan">
      <formula>$C$4</formula>
    </cfRule>
    <cfRule type="cellIs" dxfId="8597" priority="3337" operator="lessThan">
      <formula>$C$4</formula>
    </cfRule>
  </conditionalFormatting>
  <conditionalFormatting sqref="BB18">
    <cfRule type="cellIs" dxfId="8596" priority="3436" operator="lessThan">
      <formula>$C$4</formula>
    </cfRule>
    <cfRule type="cellIs" dxfId="8595" priority="3437" operator="lessThan">
      <formula>$C$4</formula>
    </cfRule>
  </conditionalFormatting>
  <conditionalFormatting sqref="BC18">
    <cfRule type="cellIs" dxfId="8594" priority="3536" operator="lessThan">
      <formula>$C$4</formula>
    </cfRule>
    <cfRule type="cellIs" dxfId="8593" priority="3537" operator="lessThan">
      <formula>$C$4</formula>
    </cfRule>
  </conditionalFormatting>
  <conditionalFormatting sqref="BD18">
    <cfRule type="cellIs" dxfId="8592" priority="3636" operator="lessThan">
      <formula>$C$4</formula>
    </cfRule>
    <cfRule type="cellIs" dxfId="8591" priority="3637" operator="lessThan">
      <formula>$C$4</formula>
    </cfRule>
  </conditionalFormatting>
  <conditionalFormatting sqref="BE18">
    <cfRule type="cellIs" dxfId="8590" priority="3736" operator="lessThan">
      <formula>$C$4</formula>
    </cfRule>
    <cfRule type="cellIs" dxfId="8589" priority="3737" operator="lessThan">
      <formula>$C$4</formula>
    </cfRule>
  </conditionalFormatting>
  <conditionalFormatting sqref="BF18">
    <cfRule type="cellIs" dxfId="8588" priority="3836" operator="lessThan">
      <formula>$C$4</formula>
    </cfRule>
    <cfRule type="cellIs" dxfId="8587" priority="3837" operator="lessThan">
      <formula>$C$4</formula>
    </cfRule>
  </conditionalFormatting>
  <conditionalFormatting sqref="BG18">
    <cfRule type="cellIs" dxfId="8586" priority="3936" operator="lessThan">
      <formula>$C$4</formula>
    </cfRule>
    <cfRule type="cellIs" dxfId="8585" priority="3937" operator="lessThan">
      <formula>$C$4</formula>
    </cfRule>
  </conditionalFormatting>
  <conditionalFormatting sqref="BH18">
    <cfRule type="cellIs" dxfId="8584" priority="4036" operator="lessThan">
      <formula>$C$4</formula>
    </cfRule>
    <cfRule type="cellIs" dxfId="8583" priority="4037" operator="lessThan">
      <formula>$C$4</formula>
    </cfRule>
  </conditionalFormatting>
  <conditionalFormatting sqref="BI18">
    <cfRule type="cellIs" dxfId="8582" priority="4136" operator="lessThan">
      <formula>$C$4</formula>
    </cfRule>
    <cfRule type="cellIs" dxfId="8581" priority="4137" operator="lessThan">
      <formula>$C$4</formula>
    </cfRule>
  </conditionalFormatting>
  <conditionalFormatting sqref="BJ18">
    <cfRule type="cellIs" dxfId="8580" priority="4236" operator="lessThan">
      <formula>$C$4</formula>
    </cfRule>
    <cfRule type="cellIs" dxfId="8579" priority="4237" operator="lessThan">
      <formula>$C$4</formula>
    </cfRule>
  </conditionalFormatting>
  <conditionalFormatting sqref="BK18">
    <cfRule type="cellIs" dxfId="8578" priority="4336" operator="lessThan">
      <formula>$C$4</formula>
    </cfRule>
    <cfRule type="cellIs" dxfId="8577" priority="4337" operator="lessThan">
      <formula>$C$4</formula>
    </cfRule>
  </conditionalFormatting>
  <conditionalFormatting sqref="BL18">
    <cfRule type="cellIs" dxfId="8576" priority="4436" operator="lessThan">
      <formula>$C$4</formula>
    </cfRule>
    <cfRule type="cellIs" dxfId="8575" priority="4437" operator="lessThan">
      <formula>$C$4</formula>
    </cfRule>
  </conditionalFormatting>
  <conditionalFormatting sqref="BM18">
    <cfRule type="cellIs" dxfId="8574" priority="1559" operator="lessThan">
      <formula>$C$4</formula>
    </cfRule>
  </conditionalFormatting>
  <conditionalFormatting sqref="BN18">
    <cfRule type="cellIs" dxfId="8573" priority="1609" operator="lessThan">
      <formula>$C$4</formula>
    </cfRule>
  </conditionalFormatting>
  <conditionalFormatting sqref="BO18">
    <cfRule type="cellIs" dxfId="8572" priority="1659" operator="lessThan">
      <formula>$C$4</formula>
    </cfRule>
  </conditionalFormatting>
  <conditionalFormatting sqref="BP18">
    <cfRule type="cellIs" dxfId="8571" priority="1709" operator="lessThan">
      <formula>$C$4</formula>
    </cfRule>
  </conditionalFormatting>
  <conditionalFormatting sqref="BQ18">
    <cfRule type="cellIs" dxfId="8570" priority="1759" operator="lessThan">
      <formula>$C$4</formula>
    </cfRule>
  </conditionalFormatting>
  <conditionalFormatting sqref="BR18">
    <cfRule type="cellIs" dxfId="8569" priority="1809" operator="lessThan">
      <formula>$C$4</formula>
    </cfRule>
  </conditionalFormatting>
  <conditionalFormatting sqref="BS18">
    <cfRule type="cellIs" dxfId="8568" priority="1859" operator="lessThan">
      <formula>$C$4</formula>
    </cfRule>
  </conditionalFormatting>
  <conditionalFormatting sqref="BT18">
    <cfRule type="cellIs" dxfId="8567" priority="1909" operator="lessThan">
      <formula>$C$4</formula>
    </cfRule>
  </conditionalFormatting>
  <conditionalFormatting sqref="BU18">
    <cfRule type="cellIs" dxfId="8566" priority="1959" operator="lessThan">
      <formula>$C$4</formula>
    </cfRule>
  </conditionalFormatting>
  <conditionalFormatting sqref="BV18">
    <cfRule type="cellIs" dxfId="8565" priority="2009" operator="lessThan">
      <formula>$C$4</formula>
    </cfRule>
  </conditionalFormatting>
  <conditionalFormatting sqref="BW18">
    <cfRule type="cellIs" dxfId="8564" priority="2059" operator="lessThan">
      <formula>$C$4</formula>
    </cfRule>
  </conditionalFormatting>
  <conditionalFormatting sqref="BX18">
    <cfRule type="cellIs" dxfId="8563" priority="2109" operator="lessThan">
      <formula>$C$4</formula>
    </cfRule>
  </conditionalFormatting>
  <conditionalFormatting sqref="BY18">
    <cfRule type="cellIs" dxfId="8562" priority="2159" operator="lessThan">
      <formula>$C$4</formula>
    </cfRule>
  </conditionalFormatting>
  <conditionalFormatting sqref="BZ18">
    <cfRule type="cellIs" dxfId="8561" priority="2209" operator="lessThan">
      <formula>$C$4</formula>
    </cfRule>
  </conditionalFormatting>
  <conditionalFormatting sqref="CA18">
    <cfRule type="cellIs" dxfId="8560" priority="2259" operator="lessThan">
      <formula>$C$4</formula>
    </cfRule>
  </conditionalFormatting>
  <conditionalFormatting sqref="CB18">
    <cfRule type="cellIs" dxfId="8559" priority="2309" operator="lessThan">
      <formula>$C$4</formula>
    </cfRule>
  </conditionalFormatting>
  <conditionalFormatting sqref="CC18">
    <cfRule type="cellIs" dxfId="8558" priority="2359" operator="lessThan">
      <formula>$C$4</formula>
    </cfRule>
  </conditionalFormatting>
  <conditionalFormatting sqref="CD18">
    <cfRule type="cellIs" dxfId="8557" priority="2409" operator="lessThan">
      <formula>$C$4</formula>
    </cfRule>
  </conditionalFormatting>
  <conditionalFormatting sqref="CE18">
    <cfRule type="cellIs" dxfId="8556" priority="2459" operator="lessThan">
      <formula>$C$4</formula>
    </cfRule>
  </conditionalFormatting>
  <conditionalFormatting sqref="CF18">
    <cfRule type="cellIs" dxfId="8555" priority="4536" operator="lessThan">
      <formula>$C$4</formula>
    </cfRule>
    <cfRule type="cellIs" dxfId="8554" priority="4537" operator="lessThan">
      <formula>$C$4</formula>
    </cfRule>
  </conditionalFormatting>
  <conditionalFormatting sqref="CH18">
    <cfRule type="cellIs" dxfId="8553" priority="2716" operator="lessThan">
      <formula>$C$4</formula>
    </cfRule>
    <cfRule type="cellIs" dxfId="8552" priority="2717" operator="lessThan">
      <formula>$C$4</formula>
    </cfRule>
  </conditionalFormatting>
  <conditionalFormatting sqref="CM18">
    <cfRule type="cellIs" dxfId="8551" priority="3010" operator="lessThan">
      <formula>1</formula>
    </cfRule>
  </conditionalFormatting>
  <conditionalFormatting sqref="L19">
    <cfRule type="cellIs" dxfId="8550" priority="2818" operator="lessThan">
      <formula>$C$4</formula>
    </cfRule>
    <cfRule type="cellIs" dxfId="8549" priority="2819" operator="lessThan">
      <formula>$C$4</formula>
    </cfRule>
  </conditionalFormatting>
  <conditionalFormatting sqref="M19">
    <cfRule type="cellIs" dxfId="8548" priority="2918" operator="lessThan">
      <formula>$C$4</formula>
    </cfRule>
    <cfRule type="cellIs" dxfId="8547" priority="2919" operator="lessThan">
      <formula>$C$4</formula>
    </cfRule>
  </conditionalFormatting>
  <conditionalFormatting sqref="O19">
    <cfRule type="cellIs" dxfId="8546" priority="10" operator="lessThan">
      <formula>$C$4</formula>
    </cfRule>
  </conditionalFormatting>
  <conditionalFormatting sqref="P19">
    <cfRule type="cellIs" dxfId="8545" priority="60" operator="lessThan">
      <formula>$C$4</formula>
    </cfRule>
  </conditionalFormatting>
  <conditionalFormatting sqref="Q19">
    <cfRule type="cellIs" dxfId="8544" priority="110" operator="lessThan">
      <formula>$C$4</formula>
    </cfRule>
  </conditionalFormatting>
  <conditionalFormatting sqref="R19">
    <cfRule type="cellIs" dxfId="8543" priority="2510" operator="lessThan">
      <formula>$C$4</formula>
    </cfRule>
  </conditionalFormatting>
  <conditionalFormatting sqref="S19">
    <cfRule type="cellIs" dxfId="8542" priority="2560" operator="lessThan">
      <formula>$C$4</formula>
    </cfRule>
  </conditionalFormatting>
  <conditionalFormatting sqref="T19">
    <cfRule type="cellIs" dxfId="8541" priority="160" operator="lessThan">
      <formula>$C$4</formula>
    </cfRule>
  </conditionalFormatting>
  <conditionalFormatting sqref="U19">
    <cfRule type="cellIs" dxfId="8540" priority="2610" operator="lessThan">
      <formula>$C$4</formula>
    </cfRule>
  </conditionalFormatting>
  <conditionalFormatting sqref="V19">
    <cfRule type="cellIs" dxfId="8539" priority="2660" operator="lessThan">
      <formula>$C$4</formula>
    </cfRule>
  </conditionalFormatting>
  <conditionalFormatting sqref="W19">
    <cfRule type="cellIs" dxfId="8538" priority="210" operator="lessThan">
      <formula>$C$4</formula>
    </cfRule>
  </conditionalFormatting>
  <conditionalFormatting sqref="X19">
    <cfRule type="cellIs" dxfId="8537" priority="260" operator="lessThan">
      <formula>$C$4</formula>
    </cfRule>
  </conditionalFormatting>
  <conditionalFormatting sqref="Y19">
    <cfRule type="cellIs" dxfId="8536" priority="310" operator="lessThan">
      <formula>$C$4</formula>
    </cfRule>
  </conditionalFormatting>
  <conditionalFormatting sqref="Z19">
    <cfRule type="cellIs" dxfId="8535" priority="360" operator="lessThan">
      <formula>$C$4</formula>
    </cfRule>
  </conditionalFormatting>
  <conditionalFormatting sqref="AA19">
    <cfRule type="cellIs" dxfId="8534" priority="410" operator="lessThan">
      <formula>$C$4</formula>
    </cfRule>
  </conditionalFormatting>
  <conditionalFormatting sqref="AB19">
    <cfRule type="cellIs" dxfId="8533" priority="460" operator="lessThan">
      <formula>$C$4</formula>
    </cfRule>
  </conditionalFormatting>
  <conditionalFormatting sqref="AC19">
    <cfRule type="cellIs" dxfId="8532" priority="510" operator="lessThan">
      <formula>$C$4</formula>
    </cfRule>
  </conditionalFormatting>
  <conditionalFormatting sqref="AD19">
    <cfRule type="cellIs" dxfId="8531" priority="560" operator="lessThan">
      <formula>$C$4</formula>
    </cfRule>
  </conditionalFormatting>
  <conditionalFormatting sqref="AE19">
    <cfRule type="cellIs" dxfId="8530" priority="610" operator="lessThan">
      <formula>$C$4</formula>
    </cfRule>
  </conditionalFormatting>
  <conditionalFormatting sqref="AF19">
    <cfRule type="cellIs" dxfId="8529" priority="660" operator="lessThan">
      <formula>$C$4</formula>
    </cfRule>
  </conditionalFormatting>
  <conditionalFormatting sqref="AG19">
    <cfRule type="cellIs" dxfId="8528" priority="710" operator="lessThan">
      <formula>$C$4</formula>
    </cfRule>
  </conditionalFormatting>
  <conditionalFormatting sqref="AH19">
    <cfRule type="cellIs" dxfId="8527" priority="760" operator="lessThan">
      <formula>$C$4</formula>
    </cfRule>
  </conditionalFormatting>
  <conditionalFormatting sqref="AI19">
    <cfRule type="cellIs" dxfId="8526" priority="810" operator="lessThan">
      <formula>$C$4</formula>
    </cfRule>
  </conditionalFormatting>
  <conditionalFormatting sqref="AJ19">
    <cfRule type="cellIs" dxfId="8525" priority="860" operator="lessThan">
      <formula>$C$4</formula>
    </cfRule>
  </conditionalFormatting>
  <conditionalFormatting sqref="AK19">
    <cfRule type="cellIs" dxfId="8524" priority="910" operator="lessThan">
      <formula>$C$4</formula>
    </cfRule>
  </conditionalFormatting>
  <conditionalFormatting sqref="AL19">
    <cfRule type="cellIs" dxfId="8523" priority="960" operator="lessThan">
      <formula>$C$4</formula>
    </cfRule>
  </conditionalFormatting>
  <conditionalFormatting sqref="AM19">
    <cfRule type="cellIs" dxfId="8522" priority="1010" operator="lessThan">
      <formula>$C$4</formula>
    </cfRule>
  </conditionalFormatting>
  <conditionalFormatting sqref="AN19">
    <cfRule type="cellIs" dxfId="8521" priority="1060" operator="lessThan">
      <formula>$C$4</formula>
    </cfRule>
  </conditionalFormatting>
  <conditionalFormatting sqref="AO19">
    <cfRule type="cellIs" dxfId="8520" priority="1110" operator="lessThan">
      <formula>$C$4</formula>
    </cfRule>
  </conditionalFormatting>
  <conditionalFormatting sqref="AP19">
    <cfRule type="cellIs" dxfId="8519" priority="1160" operator="lessThan">
      <formula>$C$4</formula>
    </cfRule>
  </conditionalFormatting>
  <conditionalFormatting sqref="AQ19">
    <cfRule type="cellIs" dxfId="8518" priority="1210" operator="lessThan">
      <formula>$C$4</formula>
    </cfRule>
  </conditionalFormatting>
  <conditionalFormatting sqref="AR19">
    <cfRule type="cellIs" dxfId="8517" priority="1260" operator="lessThan">
      <formula>$C$4</formula>
    </cfRule>
  </conditionalFormatting>
  <conditionalFormatting sqref="AS19">
    <cfRule type="cellIs" dxfId="8516" priority="1310" operator="lessThan">
      <formula>$C$4</formula>
    </cfRule>
  </conditionalFormatting>
  <conditionalFormatting sqref="AT19">
    <cfRule type="cellIs" dxfId="8515" priority="1360" operator="lessThan">
      <formula>$C$4</formula>
    </cfRule>
  </conditionalFormatting>
  <conditionalFormatting sqref="AU19">
    <cfRule type="cellIs" dxfId="8514" priority="1410" operator="lessThan">
      <formula>$C$4</formula>
    </cfRule>
  </conditionalFormatting>
  <conditionalFormatting sqref="AV19">
    <cfRule type="cellIs" dxfId="8513" priority="1460" operator="lessThan">
      <formula>$C$4</formula>
    </cfRule>
  </conditionalFormatting>
  <conditionalFormatting sqref="AW19">
    <cfRule type="cellIs" dxfId="8512" priority="1510" operator="lessThan">
      <formula>$C$4</formula>
    </cfRule>
  </conditionalFormatting>
  <conditionalFormatting sqref="AX19">
    <cfRule type="cellIs" dxfId="8511" priority="3038" operator="lessThan">
      <formula>$C$4</formula>
    </cfRule>
    <cfRule type="cellIs" dxfId="8510" priority="3039" operator="lessThan">
      <formula>$C$4</formula>
    </cfRule>
  </conditionalFormatting>
  <conditionalFormatting sqref="AY19">
    <cfRule type="cellIs" dxfId="8509" priority="3138" operator="lessThan">
      <formula>$C$4</formula>
    </cfRule>
    <cfRule type="cellIs" dxfId="8508" priority="3139" operator="lessThan">
      <formula>$C$4</formula>
    </cfRule>
  </conditionalFormatting>
  <conditionalFormatting sqref="AZ19">
    <cfRule type="cellIs" dxfId="8507" priority="3238" operator="lessThan">
      <formula>$C$4</formula>
    </cfRule>
    <cfRule type="cellIs" dxfId="8506" priority="3239" operator="lessThan">
      <formula>$C$4</formula>
    </cfRule>
  </conditionalFormatting>
  <conditionalFormatting sqref="BA19">
    <cfRule type="cellIs" dxfId="8505" priority="3338" operator="lessThan">
      <formula>$C$4</formula>
    </cfRule>
    <cfRule type="cellIs" dxfId="8504" priority="3339" operator="lessThan">
      <formula>$C$4</formula>
    </cfRule>
  </conditionalFormatting>
  <conditionalFormatting sqref="BB19">
    <cfRule type="cellIs" dxfId="8503" priority="3438" operator="lessThan">
      <formula>$C$4</formula>
    </cfRule>
    <cfRule type="cellIs" dxfId="8502" priority="3439" operator="lessThan">
      <formula>$C$4</formula>
    </cfRule>
  </conditionalFormatting>
  <conditionalFormatting sqref="BC19">
    <cfRule type="cellIs" dxfId="8501" priority="3538" operator="lessThan">
      <formula>$C$4</formula>
    </cfRule>
    <cfRule type="cellIs" dxfId="8500" priority="3539" operator="lessThan">
      <formula>$C$4</formula>
    </cfRule>
  </conditionalFormatting>
  <conditionalFormatting sqref="BD19">
    <cfRule type="cellIs" dxfId="8499" priority="3638" operator="lessThan">
      <formula>$C$4</formula>
    </cfRule>
    <cfRule type="cellIs" dxfId="8498" priority="3639" operator="lessThan">
      <formula>$C$4</formula>
    </cfRule>
  </conditionalFormatting>
  <conditionalFormatting sqref="BE19">
    <cfRule type="cellIs" dxfId="8497" priority="3738" operator="lessThan">
      <formula>$C$4</formula>
    </cfRule>
    <cfRule type="cellIs" dxfId="8496" priority="3739" operator="lessThan">
      <formula>$C$4</formula>
    </cfRule>
  </conditionalFormatting>
  <conditionalFormatting sqref="BF19">
    <cfRule type="cellIs" dxfId="8495" priority="3838" operator="lessThan">
      <formula>$C$4</formula>
    </cfRule>
    <cfRule type="cellIs" dxfId="8494" priority="3839" operator="lessThan">
      <formula>$C$4</formula>
    </cfRule>
  </conditionalFormatting>
  <conditionalFormatting sqref="BG19">
    <cfRule type="cellIs" dxfId="8493" priority="3938" operator="lessThan">
      <formula>$C$4</formula>
    </cfRule>
    <cfRule type="cellIs" dxfId="8492" priority="3939" operator="lessThan">
      <formula>$C$4</formula>
    </cfRule>
  </conditionalFormatting>
  <conditionalFormatting sqref="BH19">
    <cfRule type="cellIs" dxfId="8491" priority="4038" operator="lessThan">
      <formula>$C$4</formula>
    </cfRule>
    <cfRule type="cellIs" dxfId="8490" priority="4039" operator="lessThan">
      <formula>$C$4</formula>
    </cfRule>
  </conditionalFormatting>
  <conditionalFormatting sqref="BI19">
    <cfRule type="cellIs" dxfId="8489" priority="4138" operator="lessThan">
      <formula>$C$4</formula>
    </cfRule>
    <cfRule type="cellIs" dxfId="8488" priority="4139" operator="lessThan">
      <formula>$C$4</formula>
    </cfRule>
  </conditionalFormatting>
  <conditionalFormatting sqref="BJ19">
    <cfRule type="cellIs" dxfId="8487" priority="4238" operator="lessThan">
      <formula>$C$4</formula>
    </cfRule>
    <cfRule type="cellIs" dxfId="8486" priority="4239" operator="lessThan">
      <formula>$C$4</formula>
    </cfRule>
  </conditionalFormatting>
  <conditionalFormatting sqref="BK19">
    <cfRule type="cellIs" dxfId="8485" priority="4338" operator="lessThan">
      <formula>$C$4</formula>
    </cfRule>
    <cfRule type="cellIs" dxfId="8484" priority="4339" operator="lessThan">
      <formula>$C$4</formula>
    </cfRule>
  </conditionalFormatting>
  <conditionalFormatting sqref="BL19">
    <cfRule type="cellIs" dxfId="8483" priority="4438" operator="lessThan">
      <formula>$C$4</formula>
    </cfRule>
    <cfRule type="cellIs" dxfId="8482" priority="4439" operator="lessThan">
      <formula>$C$4</formula>
    </cfRule>
  </conditionalFormatting>
  <conditionalFormatting sqref="BM19">
    <cfRule type="cellIs" dxfId="8481" priority="1560" operator="lessThan">
      <formula>$C$4</formula>
    </cfRule>
  </conditionalFormatting>
  <conditionalFormatting sqref="BN19">
    <cfRule type="cellIs" dxfId="8480" priority="1610" operator="lessThan">
      <formula>$C$4</formula>
    </cfRule>
  </conditionalFormatting>
  <conditionalFormatting sqref="BO19">
    <cfRule type="cellIs" dxfId="8479" priority="1660" operator="lessThan">
      <formula>$C$4</formula>
    </cfRule>
  </conditionalFormatting>
  <conditionalFormatting sqref="BP19">
    <cfRule type="cellIs" dxfId="8478" priority="1710" operator="lessThan">
      <formula>$C$4</formula>
    </cfRule>
  </conditionalFormatting>
  <conditionalFormatting sqref="BQ19">
    <cfRule type="cellIs" dxfId="8477" priority="1760" operator="lessThan">
      <formula>$C$4</formula>
    </cfRule>
  </conditionalFormatting>
  <conditionalFormatting sqref="BR19">
    <cfRule type="cellIs" dxfId="8476" priority="1810" operator="lessThan">
      <formula>$C$4</formula>
    </cfRule>
  </conditionalFormatting>
  <conditionalFormatting sqref="BS19">
    <cfRule type="cellIs" dxfId="8475" priority="1860" operator="lessThan">
      <formula>$C$4</formula>
    </cfRule>
  </conditionalFormatting>
  <conditionalFormatting sqref="BT19">
    <cfRule type="cellIs" dxfId="8474" priority="1910" operator="lessThan">
      <formula>$C$4</formula>
    </cfRule>
  </conditionalFormatting>
  <conditionalFormatting sqref="BU19">
    <cfRule type="cellIs" dxfId="8473" priority="1960" operator="lessThan">
      <formula>$C$4</formula>
    </cfRule>
  </conditionalFormatting>
  <conditionalFormatting sqref="BV19">
    <cfRule type="cellIs" dxfId="8472" priority="2010" operator="lessThan">
      <formula>$C$4</formula>
    </cfRule>
  </conditionalFormatting>
  <conditionalFormatting sqref="BW19">
    <cfRule type="cellIs" dxfId="8471" priority="2060" operator="lessThan">
      <formula>$C$4</formula>
    </cfRule>
  </conditionalFormatting>
  <conditionalFormatting sqref="BX19">
    <cfRule type="cellIs" dxfId="8470" priority="2110" operator="lessThan">
      <formula>$C$4</formula>
    </cfRule>
  </conditionalFormatting>
  <conditionalFormatting sqref="BY19">
    <cfRule type="cellIs" dxfId="8469" priority="2160" operator="lessThan">
      <formula>$C$4</formula>
    </cfRule>
  </conditionalFormatting>
  <conditionalFormatting sqref="BZ19">
    <cfRule type="cellIs" dxfId="8468" priority="2210" operator="lessThan">
      <formula>$C$4</formula>
    </cfRule>
  </conditionalFormatting>
  <conditionalFormatting sqref="CA19">
    <cfRule type="cellIs" dxfId="8467" priority="2260" operator="lessThan">
      <formula>$C$4</formula>
    </cfRule>
  </conditionalFormatting>
  <conditionalFormatting sqref="CB19">
    <cfRule type="cellIs" dxfId="8466" priority="2310" operator="lessThan">
      <formula>$C$4</formula>
    </cfRule>
  </conditionalFormatting>
  <conditionalFormatting sqref="CC19">
    <cfRule type="cellIs" dxfId="8465" priority="2360" operator="lessThan">
      <formula>$C$4</formula>
    </cfRule>
  </conditionalFormatting>
  <conditionalFormatting sqref="CD19">
    <cfRule type="cellIs" dxfId="8464" priority="2410" operator="lessThan">
      <formula>$C$4</formula>
    </cfRule>
  </conditionalFormatting>
  <conditionalFormatting sqref="CE19">
    <cfRule type="cellIs" dxfId="8463" priority="2460" operator="lessThan">
      <formula>$C$4</formula>
    </cfRule>
  </conditionalFormatting>
  <conditionalFormatting sqref="CF19">
    <cfRule type="cellIs" dxfId="8462" priority="4538" operator="lessThan">
      <formula>$C$4</formula>
    </cfRule>
    <cfRule type="cellIs" dxfId="8461" priority="4539" operator="lessThan">
      <formula>$C$4</formula>
    </cfRule>
  </conditionalFormatting>
  <conditionalFormatting sqref="CH19">
    <cfRule type="cellIs" dxfId="8460" priority="2718" operator="lessThan">
      <formula>$C$4</formula>
    </cfRule>
    <cfRule type="cellIs" dxfId="8459" priority="2719" operator="lessThan">
      <formula>$C$4</formula>
    </cfRule>
  </conditionalFormatting>
  <conditionalFormatting sqref="CM19">
    <cfRule type="cellIs" dxfId="8458" priority="3011" operator="lessThan">
      <formula>1</formula>
    </cfRule>
  </conditionalFormatting>
  <conditionalFormatting sqref="L20">
    <cfRule type="cellIs" dxfId="8457" priority="2820" operator="lessThan">
      <formula>$C$4</formula>
    </cfRule>
    <cfRule type="cellIs" dxfId="8456" priority="2821" operator="lessThan">
      <formula>$C$4</formula>
    </cfRule>
  </conditionalFormatting>
  <conditionalFormatting sqref="M20">
    <cfRule type="cellIs" dxfId="8455" priority="2920" operator="lessThan">
      <formula>$C$4</formula>
    </cfRule>
    <cfRule type="cellIs" dxfId="8454" priority="2921" operator="lessThan">
      <formula>$C$4</formula>
    </cfRule>
  </conditionalFormatting>
  <conditionalFormatting sqref="O20">
    <cfRule type="cellIs" dxfId="8453" priority="11" operator="lessThan">
      <formula>$C$4</formula>
    </cfRule>
  </conditionalFormatting>
  <conditionalFormatting sqref="P20">
    <cfRule type="cellIs" dxfId="8452" priority="61" operator="lessThan">
      <formula>$C$4</formula>
    </cfRule>
  </conditionalFormatting>
  <conditionalFormatting sqref="Q20">
    <cfRule type="cellIs" dxfId="8451" priority="111" operator="lessThan">
      <formula>$C$4</formula>
    </cfRule>
  </conditionalFormatting>
  <conditionalFormatting sqref="R20">
    <cfRule type="cellIs" dxfId="8450" priority="2511" operator="lessThan">
      <formula>$C$4</formula>
    </cfRule>
  </conditionalFormatting>
  <conditionalFormatting sqref="S20">
    <cfRule type="cellIs" dxfId="8449" priority="2561" operator="lessThan">
      <formula>$C$4</formula>
    </cfRule>
  </conditionalFormatting>
  <conditionalFormatting sqref="T20">
    <cfRule type="cellIs" dxfId="8448" priority="161" operator="lessThan">
      <formula>$C$4</formula>
    </cfRule>
  </conditionalFormatting>
  <conditionalFormatting sqref="U20">
    <cfRule type="cellIs" dxfId="8447" priority="2611" operator="lessThan">
      <formula>$C$4</formula>
    </cfRule>
  </conditionalFormatting>
  <conditionalFormatting sqref="V20">
    <cfRule type="cellIs" dxfId="8446" priority="2661" operator="lessThan">
      <formula>$C$4</formula>
    </cfRule>
  </conditionalFormatting>
  <conditionalFormatting sqref="W20">
    <cfRule type="cellIs" dxfId="8445" priority="211" operator="lessThan">
      <formula>$C$4</formula>
    </cfRule>
  </conditionalFormatting>
  <conditionalFormatting sqref="X20">
    <cfRule type="cellIs" dxfId="8444" priority="261" operator="lessThan">
      <formula>$C$4</formula>
    </cfRule>
  </conditionalFormatting>
  <conditionalFormatting sqref="Y20">
    <cfRule type="cellIs" dxfId="8443" priority="311" operator="lessThan">
      <formula>$C$4</formula>
    </cfRule>
  </conditionalFormatting>
  <conditionalFormatting sqref="Z20">
    <cfRule type="cellIs" dxfId="8442" priority="361" operator="lessThan">
      <formula>$C$4</formula>
    </cfRule>
  </conditionalFormatting>
  <conditionalFormatting sqref="AA20">
    <cfRule type="cellIs" dxfId="8441" priority="411" operator="lessThan">
      <formula>$C$4</formula>
    </cfRule>
  </conditionalFormatting>
  <conditionalFormatting sqref="AB20">
    <cfRule type="cellIs" dxfId="8440" priority="461" operator="lessThan">
      <formula>$C$4</formula>
    </cfRule>
  </conditionalFormatting>
  <conditionalFormatting sqref="AC20">
    <cfRule type="cellIs" dxfId="8439" priority="511" operator="lessThan">
      <formula>$C$4</formula>
    </cfRule>
  </conditionalFormatting>
  <conditionalFormatting sqref="AD20">
    <cfRule type="cellIs" dxfId="8438" priority="561" operator="lessThan">
      <formula>$C$4</formula>
    </cfRule>
  </conditionalFormatting>
  <conditionalFormatting sqref="AE20">
    <cfRule type="cellIs" dxfId="8437" priority="611" operator="lessThan">
      <formula>$C$4</formula>
    </cfRule>
  </conditionalFormatting>
  <conditionalFormatting sqref="AF20">
    <cfRule type="cellIs" dxfId="8436" priority="661" operator="lessThan">
      <formula>$C$4</formula>
    </cfRule>
  </conditionalFormatting>
  <conditionalFormatting sqref="AG20">
    <cfRule type="cellIs" dxfId="8435" priority="711" operator="lessThan">
      <formula>$C$4</formula>
    </cfRule>
  </conditionalFormatting>
  <conditionalFormatting sqref="AH20">
    <cfRule type="cellIs" dxfId="8434" priority="761" operator="lessThan">
      <formula>$C$4</formula>
    </cfRule>
  </conditionalFormatting>
  <conditionalFormatting sqref="AI20">
    <cfRule type="cellIs" dxfId="8433" priority="811" operator="lessThan">
      <formula>$C$4</formula>
    </cfRule>
  </conditionalFormatting>
  <conditionalFormatting sqref="AJ20">
    <cfRule type="cellIs" dxfId="8432" priority="861" operator="lessThan">
      <formula>$C$4</formula>
    </cfRule>
  </conditionalFormatting>
  <conditionalFormatting sqref="AK20">
    <cfRule type="cellIs" dxfId="8431" priority="911" operator="lessThan">
      <formula>$C$4</formula>
    </cfRule>
  </conditionalFormatting>
  <conditionalFormatting sqref="AL20">
    <cfRule type="cellIs" dxfId="8430" priority="961" operator="lessThan">
      <formula>$C$4</formula>
    </cfRule>
  </conditionalFormatting>
  <conditionalFormatting sqref="AM20">
    <cfRule type="cellIs" dxfId="8429" priority="1011" operator="lessThan">
      <formula>$C$4</formula>
    </cfRule>
  </conditionalFormatting>
  <conditionalFormatting sqref="AN20">
    <cfRule type="cellIs" dxfId="8428" priority="1061" operator="lessThan">
      <formula>$C$4</formula>
    </cfRule>
  </conditionalFormatting>
  <conditionalFormatting sqref="AO20">
    <cfRule type="cellIs" dxfId="8427" priority="1111" operator="lessThan">
      <formula>$C$4</formula>
    </cfRule>
  </conditionalFormatting>
  <conditionalFormatting sqref="AP20">
    <cfRule type="cellIs" dxfId="8426" priority="1161" operator="lessThan">
      <formula>$C$4</formula>
    </cfRule>
  </conditionalFormatting>
  <conditionalFormatting sqref="AQ20">
    <cfRule type="cellIs" dxfId="8425" priority="1211" operator="lessThan">
      <formula>$C$4</formula>
    </cfRule>
  </conditionalFormatting>
  <conditionalFormatting sqref="AR20">
    <cfRule type="cellIs" dxfId="8424" priority="1261" operator="lessThan">
      <formula>$C$4</formula>
    </cfRule>
  </conditionalFormatting>
  <conditionalFormatting sqref="AS20">
    <cfRule type="cellIs" dxfId="8423" priority="1311" operator="lessThan">
      <formula>$C$4</formula>
    </cfRule>
  </conditionalFormatting>
  <conditionalFormatting sqref="AT20">
    <cfRule type="cellIs" dxfId="8422" priority="1361" operator="lessThan">
      <formula>$C$4</formula>
    </cfRule>
  </conditionalFormatting>
  <conditionalFormatting sqref="AU20">
    <cfRule type="cellIs" dxfId="8421" priority="1411" operator="lessThan">
      <formula>$C$4</formula>
    </cfRule>
  </conditionalFormatting>
  <conditionalFormatting sqref="AV20">
    <cfRule type="cellIs" dxfId="8420" priority="1461" operator="lessThan">
      <formula>$C$4</formula>
    </cfRule>
  </conditionalFormatting>
  <conditionalFormatting sqref="AW20">
    <cfRule type="cellIs" dxfId="8419" priority="1511" operator="lessThan">
      <formula>$C$4</formula>
    </cfRule>
  </conditionalFormatting>
  <conditionalFormatting sqref="AX20">
    <cfRule type="cellIs" dxfId="8418" priority="3040" operator="lessThan">
      <formula>$C$4</formula>
    </cfRule>
    <cfRule type="cellIs" dxfId="8417" priority="3041" operator="lessThan">
      <formula>$C$4</formula>
    </cfRule>
  </conditionalFormatting>
  <conditionalFormatting sqref="AY20">
    <cfRule type="cellIs" dxfId="8416" priority="3140" operator="lessThan">
      <formula>$C$4</formula>
    </cfRule>
    <cfRule type="cellIs" dxfId="8415" priority="3141" operator="lessThan">
      <formula>$C$4</formula>
    </cfRule>
  </conditionalFormatting>
  <conditionalFormatting sqref="AZ20">
    <cfRule type="cellIs" dxfId="8414" priority="3240" operator="lessThan">
      <formula>$C$4</formula>
    </cfRule>
    <cfRule type="cellIs" dxfId="8413" priority="3241" operator="lessThan">
      <formula>$C$4</formula>
    </cfRule>
  </conditionalFormatting>
  <conditionalFormatting sqref="BA20">
    <cfRule type="cellIs" dxfId="8412" priority="3340" operator="lessThan">
      <formula>$C$4</formula>
    </cfRule>
    <cfRule type="cellIs" dxfId="8411" priority="3341" operator="lessThan">
      <formula>$C$4</formula>
    </cfRule>
  </conditionalFormatting>
  <conditionalFormatting sqref="BB20">
    <cfRule type="cellIs" dxfId="8410" priority="3440" operator="lessThan">
      <formula>$C$4</formula>
    </cfRule>
    <cfRule type="cellIs" dxfId="8409" priority="3441" operator="lessThan">
      <formula>$C$4</formula>
    </cfRule>
  </conditionalFormatting>
  <conditionalFormatting sqref="BC20">
    <cfRule type="cellIs" dxfId="8408" priority="3540" operator="lessThan">
      <formula>$C$4</formula>
    </cfRule>
    <cfRule type="cellIs" dxfId="8407" priority="3541" operator="lessThan">
      <formula>$C$4</formula>
    </cfRule>
  </conditionalFormatting>
  <conditionalFormatting sqref="BD20">
    <cfRule type="cellIs" dxfId="8406" priority="3640" operator="lessThan">
      <formula>$C$4</formula>
    </cfRule>
    <cfRule type="cellIs" dxfId="8405" priority="3641" operator="lessThan">
      <formula>$C$4</formula>
    </cfRule>
  </conditionalFormatting>
  <conditionalFormatting sqref="BE20">
    <cfRule type="cellIs" dxfId="8404" priority="3740" operator="lessThan">
      <formula>$C$4</formula>
    </cfRule>
    <cfRule type="cellIs" dxfId="8403" priority="3741" operator="lessThan">
      <formula>$C$4</formula>
    </cfRule>
  </conditionalFormatting>
  <conditionalFormatting sqref="BF20">
    <cfRule type="cellIs" dxfId="8402" priority="3840" operator="lessThan">
      <formula>$C$4</formula>
    </cfRule>
    <cfRule type="cellIs" dxfId="8401" priority="3841" operator="lessThan">
      <formula>$C$4</formula>
    </cfRule>
  </conditionalFormatting>
  <conditionalFormatting sqref="BG20">
    <cfRule type="cellIs" dxfId="8400" priority="3940" operator="lessThan">
      <formula>$C$4</formula>
    </cfRule>
    <cfRule type="cellIs" dxfId="8399" priority="3941" operator="lessThan">
      <formula>$C$4</formula>
    </cfRule>
  </conditionalFormatting>
  <conditionalFormatting sqref="BH20">
    <cfRule type="cellIs" dxfId="8398" priority="4040" operator="lessThan">
      <formula>$C$4</formula>
    </cfRule>
    <cfRule type="cellIs" dxfId="8397" priority="4041" operator="lessThan">
      <formula>$C$4</formula>
    </cfRule>
  </conditionalFormatting>
  <conditionalFormatting sqref="BI20">
    <cfRule type="cellIs" dxfId="8396" priority="4140" operator="lessThan">
      <formula>$C$4</formula>
    </cfRule>
    <cfRule type="cellIs" dxfId="8395" priority="4141" operator="lessThan">
      <formula>$C$4</formula>
    </cfRule>
  </conditionalFormatting>
  <conditionalFormatting sqref="BJ20">
    <cfRule type="cellIs" dxfId="8394" priority="4240" operator="lessThan">
      <formula>$C$4</formula>
    </cfRule>
    <cfRule type="cellIs" dxfId="8393" priority="4241" operator="lessThan">
      <formula>$C$4</formula>
    </cfRule>
  </conditionalFormatting>
  <conditionalFormatting sqref="BK20">
    <cfRule type="cellIs" dxfId="8392" priority="4340" operator="lessThan">
      <formula>$C$4</formula>
    </cfRule>
    <cfRule type="cellIs" dxfId="8391" priority="4341" operator="lessThan">
      <formula>$C$4</formula>
    </cfRule>
  </conditionalFormatting>
  <conditionalFormatting sqref="BL20">
    <cfRule type="cellIs" dxfId="8390" priority="4440" operator="lessThan">
      <formula>$C$4</formula>
    </cfRule>
    <cfRule type="cellIs" dxfId="8389" priority="4441" operator="lessThan">
      <formula>$C$4</formula>
    </cfRule>
  </conditionalFormatting>
  <conditionalFormatting sqref="BM20">
    <cfRule type="cellIs" dxfId="8388" priority="1561" operator="lessThan">
      <formula>$C$4</formula>
    </cfRule>
  </conditionalFormatting>
  <conditionalFormatting sqref="BN20">
    <cfRule type="cellIs" dxfId="8387" priority="1611" operator="lessThan">
      <formula>$C$4</formula>
    </cfRule>
  </conditionalFormatting>
  <conditionalFormatting sqref="BO20">
    <cfRule type="cellIs" dxfId="8386" priority="1661" operator="lessThan">
      <formula>$C$4</formula>
    </cfRule>
  </conditionalFormatting>
  <conditionalFormatting sqref="BP20">
    <cfRule type="cellIs" dxfId="8385" priority="1711" operator="lessThan">
      <formula>$C$4</formula>
    </cfRule>
  </conditionalFormatting>
  <conditionalFormatting sqref="BQ20">
    <cfRule type="cellIs" dxfId="8384" priority="1761" operator="lessThan">
      <formula>$C$4</formula>
    </cfRule>
  </conditionalFormatting>
  <conditionalFormatting sqref="BR20">
    <cfRule type="cellIs" dxfId="8383" priority="1811" operator="lessThan">
      <formula>$C$4</formula>
    </cfRule>
  </conditionalFormatting>
  <conditionalFormatting sqref="BS20">
    <cfRule type="cellIs" dxfId="8382" priority="1861" operator="lessThan">
      <formula>$C$4</formula>
    </cfRule>
  </conditionalFormatting>
  <conditionalFormatting sqref="BT20">
    <cfRule type="cellIs" dxfId="8381" priority="1911" operator="lessThan">
      <formula>$C$4</formula>
    </cfRule>
  </conditionalFormatting>
  <conditionalFormatting sqref="BU20">
    <cfRule type="cellIs" dxfId="8380" priority="1961" operator="lessThan">
      <formula>$C$4</formula>
    </cfRule>
  </conditionalFormatting>
  <conditionalFormatting sqref="BV20">
    <cfRule type="cellIs" dxfId="8379" priority="2011" operator="lessThan">
      <formula>$C$4</formula>
    </cfRule>
  </conditionalFormatting>
  <conditionalFormatting sqref="BW20">
    <cfRule type="cellIs" dxfId="8378" priority="2061" operator="lessThan">
      <formula>$C$4</formula>
    </cfRule>
  </conditionalFormatting>
  <conditionalFormatting sqref="BX20">
    <cfRule type="cellIs" dxfId="8377" priority="2111" operator="lessThan">
      <formula>$C$4</formula>
    </cfRule>
  </conditionalFormatting>
  <conditionalFormatting sqref="BY20">
    <cfRule type="cellIs" dxfId="8376" priority="2161" operator="lessThan">
      <formula>$C$4</formula>
    </cfRule>
  </conditionalFormatting>
  <conditionalFormatting sqref="BZ20">
    <cfRule type="cellIs" dxfId="8375" priority="2211" operator="lessThan">
      <formula>$C$4</formula>
    </cfRule>
  </conditionalFormatting>
  <conditionalFormatting sqref="CA20">
    <cfRule type="cellIs" dxfId="8374" priority="2261" operator="lessThan">
      <formula>$C$4</formula>
    </cfRule>
  </conditionalFormatting>
  <conditionalFormatting sqref="CB20">
    <cfRule type="cellIs" dxfId="8373" priority="2311" operator="lessThan">
      <formula>$C$4</formula>
    </cfRule>
  </conditionalFormatting>
  <conditionalFormatting sqref="CC20">
    <cfRule type="cellIs" dxfId="8372" priority="2361" operator="lessThan">
      <formula>$C$4</formula>
    </cfRule>
  </conditionalFormatting>
  <conditionalFormatting sqref="CD20">
    <cfRule type="cellIs" dxfId="8371" priority="2411" operator="lessThan">
      <formula>$C$4</formula>
    </cfRule>
  </conditionalFormatting>
  <conditionalFormatting sqref="CE20">
    <cfRule type="cellIs" dxfId="8370" priority="2461" operator="lessThan">
      <formula>$C$4</formula>
    </cfRule>
  </conditionalFormatting>
  <conditionalFormatting sqref="CF20">
    <cfRule type="cellIs" dxfId="8369" priority="4540" operator="lessThan">
      <formula>$C$4</formula>
    </cfRule>
    <cfRule type="cellIs" dxfId="8368" priority="4541" operator="lessThan">
      <formula>$C$4</formula>
    </cfRule>
  </conditionalFormatting>
  <conditionalFormatting sqref="CH20">
    <cfRule type="cellIs" dxfId="8367" priority="2720" operator="lessThan">
      <formula>$C$4</formula>
    </cfRule>
    <cfRule type="cellIs" dxfId="8366" priority="2721" operator="lessThan">
      <formula>$C$4</formula>
    </cfRule>
  </conditionalFormatting>
  <conditionalFormatting sqref="L21">
    <cfRule type="cellIs" dxfId="8365" priority="2822" operator="lessThan">
      <formula>$C$4</formula>
    </cfRule>
    <cfRule type="cellIs" dxfId="8364" priority="2823" operator="lessThan">
      <formula>$C$4</formula>
    </cfRule>
  </conditionalFormatting>
  <conditionalFormatting sqref="M21">
    <cfRule type="cellIs" dxfId="8363" priority="2922" operator="lessThan">
      <formula>$C$4</formula>
    </cfRule>
    <cfRule type="cellIs" dxfId="8362" priority="2923" operator="lessThan">
      <formula>$C$4</formula>
    </cfRule>
  </conditionalFormatting>
  <conditionalFormatting sqref="O21">
    <cfRule type="cellIs" dxfId="8361" priority="12" operator="lessThan">
      <formula>$C$4</formula>
    </cfRule>
  </conditionalFormatting>
  <conditionalFormatting sqref="P21">
    <cfRule type="cellIs" dxfId="8360" priority="62" operator="lessThan">
      <formula>$C$4</formula>
    </cfRule>
  </conditionalFormatting>
  <conditionalFormatting sqref="Q21">
    <cfRule type="cellIs" dxfId="8359" priority="112" operator="lessThan">
      <formula>$C$4</formula>
    </cfRule>
  </conditionalFormatting>
  <conditionalFormatting sqref="R21">
    <cfRule type="cellIs" dxfId="8358" priority="2512" operator="lessThan">
      <formula>$C$4</formula>
    </cfRule>
  </conditionalFormatting>
  <conditionalFormatting sqref="S21">
    <cfRule type="cellIs" dxfId="8357" priority="2562" operator="lessThan">
      <formula>$C$4</formula>
    </cfRule>
  </conditionalFormatting>
  <conditionalFormatting sqref="T21">
    <cfRule type="cellIs" dxfId="8356" priority="162" operator="lessThan">
      <formula>$C$4</formula>
    </cfRule>
  </conditionalFormatting>
  <conditionalFormatting sqref="U21">
    <cfRule type="cellIs" dxfId="8355" priority="2612" operator="lessThan">
      <formula>$C$4</formula>
    </cfRule>
  </conditionalFormatting>
  <conditionalFormatting sqref="V21">
    <cfRule type="cellIs" dxfId="8354" priority="2662" operator="lessThan">
      <formula>$C$4</formula>
    </cfRule>
  </conditionalFormatting>
  <conditionalFormatting sqref="W21">
    <cfRule type="cellIs" dxfId="8353" priority="212" operator="lessThan">
      <formula>$C$4</formula>
    </cfRule>
  </conditionalFormatting>
  <conditionalFormatting sqref="X21">
    <cfRule type="cellIs" dxfId="8352" priority="262" operator="lessThan">
      <formula>$C$4</formula>
    </cfRule>
  </conditionalFormatting>
  <conditionalFormatting sqref="Y21">
    <cfRule type="cellIs" dxfId="8351" priority="312" operator="lessThan">
      <formula>$C$4</formula>
    </cfRule>
  </conditionalFormatting>
  <conditionalFormatting sqref="Z21">
    <cfRule type="cellIs" dxfId="8350" priority="362" operator="lessThan">
      <formula>$C$4</formula>
    </cfRule>
  </conditionalFormatting>
  <conditionalFormatting sqref="AA21">
    <cfRule type="cellIs" dxfId="8349" priority="412" operator="lessThan">
      <formula>$C$4</formula>
    </cfRule>
  </conditionalFormatting>
  <conditionalFormatting sqref="AB21">
    <cfRule type="cellIs" dxfId="8348" priority="462" operator="lessThan">
      <formula>$C$4</formula>
    </cfRule>
  </conditionalFormatting>
  <conditionalFormatting sqref="AC21">
    <cfRule type="cellIs" dxfId="8347" priority="512" operator="lessThan">
      <formula>$C$4</formula>
    </cfRule>
  </conditionalFormatting>
  <conditionalFormatting sqref="AD21">
    <cfRule type="cellIs" dxfId="8346" priority="562" operator="lessThan">
      <formula>$C$4</formula>
    </cfRule>
  </conditionalFormatting>
  <conditionalFormatting sqref="AE21">
    <cfRule type="cellIs" dxfId="8345" priority="612" operator="lessThan">
      <formula>$C$4</formula>
    </cfRule>
  </conditionalFormatting>
  <conditionalFormatting sqref="AF21">
    <cfRule type="cellIs" dxfId="8344" priority="662" operator="lessThan">
      <formula>$C$4</formula>
    </cfRule>
  </conditionalFormatting>
  <conditionalFormatting sqref="AG21">
    <cfRule type="cellIs" dxfId="8343" priority="712" operator="lessThan">
      <formula>$C$4</formula>
    </cfRule>
  </conditionalFormatting>
  <conditionalFormatting sqref="AH21">
    <cfRule type="cellIs" dxfId="8342" priority="762" operator="lessThan">
      <formula>$C$4</formula>
    </cfRule>
  </conditionalFormatting>
  <conditionalFormatting sqref="AI21">
    <cfRule type="cellIs" dxfId="8341" priority="812" operator="lessThan">
      <formula>$C$4</formula>
    </cfRule>
  </conditionalFormatting>
  <conditionalFormatting sqref="AJ21">
    <cfRule type="cellIs" dxfId="8340" priority="862" operator="lessThan">
      <formula>$C$4</formula>
    </cfRule>
  </conditionalFormatting>
  <conditionalFormatting sqref="AK21">
    <cfRule type="cellIs" dxfId="8339" priority="912" operator="lessThan">
      <formula>$C$4</formula>
    </cfRule>
  </conditionalFormatting>
  <conditionalFormatting sqref="AL21">
    <cfRule type="cellIs" dxfId="8338" priority="962" operator="lessThan">
      <formula>$C$4</formula>
    </cfRule>
  </conditionalFormatting>
  <conditionalFormatting sqref="AM21">
    <cfRule type="cellIs" dxfId="8337" priority="1012" operator="lessThan">
      <formula>$C$4</formula>
    </cfRule>
  </conditionalFormatting>
  <conditionalFormatting sqref="AN21">
    <cfRule type="cellIs" dxfId="8336" priority="1062" operator="lessThan">
      <formula>$C$4</formula>
    </cfRule>
  </conditionalFormatting>
  <conditionalFormatting sqref="AO21">
    <cfRule type="cellIs" dxfId="8335" priority="1112" operator="lessThan">
      <formula>$C$4</formula>
    </cfRule>
  </conditionalFormatting>
  <conditionalFormatting sqref="AP21">
    <cfRule type="cellIs" dxfId="8334" priority="1162" operator="lessThan">
      <formula>$C$4</formula>
    </cfRule>
  </conditionalFormatting>
  <conditionalFormatting sqref="AQ21">
    <cfRule type="cellIs" dxfId="8333" priority="1212" operator="lessThan">
      <formula>$C$4</formula>
    </cfRule>
  </conditionalFormatting>
  <conditionalFormatting sqref="AR21">
    <cfRule type="cellIs" dxfId="8332" priority="1262" operator="lessThan">
      <formula>$C$4</formula>
    </cfRule>
  </conditionalFormatting>
  <conditionalFormatting sqref="AS21">
    <cfRule type="cellIs" dxfId="8331" priority="1312" operator="lessThan">
      <formula>$C$4</formula>
    </cfRule>
  </conditionalFormatting>
  <conditionalFormatting sqref="AT21">
    <cfRule type="cellIs" dxfId="8330" priority="1362" operator="lessThan">
      <formula>$C$4</formula>
    </cfRule>
  </conditionalFormatting>
  <conditionalFormatting sqref="AU21">
    <cfRule type="cellIs" dxfId="8329" priority="1412" operator="lessThan">
      <formula>$C$4</formula>
    </cfRule>
  </conditionalFormatting>
  <conditionalFormatting sqref="AV21">
    <cfRule type="cellIs" dxfId="8328" priority="1462" operator="lessThan">
      <formula>$C$4</formula>
    </cfRule>
  </conditionalFormatting>
  <conditionalFormatting sqref="AW21">
    <cfRule type="cellIs" dxfId="8327" priority="1512" operator="lessThan">
      <formula>$C$4</formula>
    </cfRule>
  </conditionalFormatting>
  <conditionalFormatting sqref="AX21">
    <cfRule type="cellIs" dxfId="8326" priority="3042" operator="lessThan">
      <formula>$C$4</formula>
    </cfRule>
    <cfRule type="cellIs" dxfId="8325" priority="3043" operator="lessThan">
      <formula>$C$4</formula>
    </cfRule>
  </conditionalFormatting>
  <conditionalFormatting sqref="AY21">
    <cfRule type="cellIs" dxfId="8324" priority="3142" operator="lessThan">
      <formula>$C$4</formula>
    </cfRule>
    <cfRule type="cellIs" dxfId="8323" priority="3143" operator="lessThan">
      <formula>$C$4</formula>
    </cfRule>
  </conditionalFormatting>
  <conditionalFormatting sqref="AZ21">
    <cfRule type="cellIs" dxfId="8322" priority="3242" operator="lessThan">
      <formula>$C$4</formula>
    </cfRule>
    <cfRule type="cellIs" dxfId="8321" priority="3243" operator="lessThan">
      <formula>$C$4</formula>
    </cfRule>
  </conditionalFormatting>
  <conditionalFormatting sqref="BA21">
    <cfRule type="cellIs" dxfId="8320" priority="3342" operator="lessThan">
      <formula>$C$4</formula>
    </cfRule>
    <cfRule type="cellIs" dxfId="8319" priority="3343" operator="lessThan">
      <formula>$C$4</formula>
    </cfRule>
  </conditionalFormatting>
  <conditionalFormatting sqref="BB21">
    <cfRule type="cellIs" dxfId="8318" priority="3442" operator="lessThan">
      <formula>$C$4</formula>
    </cfRule>
    <cfRule type="cellIs" dxfId="8317" priority="3443" operator="lessThan">
      <formula>$C$4</formula>
    </cfRule>
  </conditionalFormatting>
  <conditionalFormatting sqref="BC21">
    <cfRule type="cellIs" dxfId="8316" priority="3542" operator="lessThan">
      <formula>$C$4</formula>
    </cfRule>
    <cfRule type="cellIs" dxfId="8315" priority="3543" operator="lessThan">
      <formula>$C$4</formula>
    </cfRule>
  </conditionalFormatting>
  <conditionalFormatting sqref="BD21">
    <cfRule type="cellIs" dxfId="8314" priority="3642" operator="lessThan">
      <formula>$C$4</formula>
    </cfRule>
    <cfRule type="cellIs" dxfId="8313" priority="3643" operator="lessThan">
      <formula>$C$4</formula>
    </cfRule>
  </conditionalFormatting>
  <conditionalFormatting sqref="BE21">
    <cfRule type="cellIs" dxfId="8312" priority="3742" operator="lessThan">
      <formula>$C$4</formula>
    </cfRule>
    <cfRule type="cellIs" dxfId="8311" priority="3743" operator="lessThan">
      <formula>$C$4</formula>
    </cfRule>
  </conditionalFormatting>
  <conditionalFormatting sqref="BF21">
    <cfRule type="cellIs" dxfId="8310" priority="3842" operator="lessThan">
      <formula>$C$4</formula>
    </cfRule>
    <cfRule type="cellIs" dxfId="8309" priority="3843" operator="lessThan">
      <formula>$C$4</formula>
    </cfRule>
  </conditionalFormatting>
  <conditionalFormatting sqref="BG21">
    <cfRule type="cellIs" dxfId="8308" priority="3942" operator="lessThan">
      <formula>$C$4</formula>
    </cfRule>
    <cfRule type="cellIs" dxfId="8307" priority="3943" operator="lessThan">
      <formula>$C$4</formula>
    </cfRule>
  </conditionalFormatting>
  <conditionalFormatting sqref="BH21">
    <cfRule type="cellIs" dxfId="8306" priority="4042" operator="lessThan">
      <formula>$C$4</formula>
    </cfRule>
    <cfRule type="cellIs" dxfId="8305" priority="4043" operator="lessThan">
      <formula>$C$4</formula>
    </cfRule>
  </conditionalFormatting>
  <conditionalFormatting sqref="BI21">
    <cfRule type="cellIs" dxfId="8304" priority="4142" operator="lessThan">
      <formula>$C$4</formula>
    </cfRule>
    <cfRule type="cellIs" dxfId="8303" priority="4143" operator="lessThan">
      <formula>$C$4</formula>
    </cfRule>
  </conditionalFormatting>
  <conditionalFormatting sqref="BJ21">
    <cfRule type="cellIs" dxfId="8302" priority="4242" operator="lessThan">
      <formula>$C$4</formula>
    </cfRule>
    <cfRule type="cellIs" dxfId="8301" priority="4243" operator="lessThan">
      <formula>$C$4</formula>
    </cfRule>
  </conditionalFormatting>
  <conditionalFormatting sqref="BK21">
    <cfRule type="cellIs" dxfId="8300" priority="4342" operator="lessThan">
      <formula>$C$4</formula>
    </cfRule>
    <cfRule type="cellIs" dxfId="8299" priority="4343" operator="lessThan">
      <formula>$C$4</formula>
    </cfRule>
  </conditionalFormatting>
  <conditionalFormatting sqref="BL21">
    <cfRule type="cellIs" dxfId="8298" priority="4442" operator="lessThan">
      <formula>$C$4</formula>
    </cfRule>
    <cfRule type="cellIs" dxfId="8297" priority="4443" operator="lessThan">
      <formula>$C$4</formula>
    </cfRule>
  </conditionalFormatting>
  <conditionalFormatting sqref="BM21">
    <cfRule type="cellIs" dxfId="8296" priority="1562" operator="lessThan">
      <formula>$C$4</formula>
    </cfRule>
  </conditionalFormatting>
  <conditionalFormatting sqref="BN21">
    <cfRule type="cellIs" dxfId="8295" priority="1612" operator="lessThan">
      <formula>$C$4</formula>
    </cfRule>
  </conditionalFormatting>
  <conditionalFormatting sqref="BO21">
    <cfRule type="cellIs" dxfId="8294" priority="1662" operator="lessThan">
      <formula>$C$4</formula>
    </cfRule>
  </conditionalFormatting>
  <conditionalFormatting sqref="BP21">
    <cfRule type="cellIs" dxfId="8293" priority="1712" operator="lessThan">
      <formula>$C$4</formula>
    </cfRule>
  </conditionalFormatting>
  <conditionalFormatting sqref="BQ21">
    <cfRule type="cellIs" dxfId="8292" priority="1762" operator="lessThan">
      <formula>$C$4</formula>
    </cfRule>
  </conditionalFormatting>
  <conditionalFormatting sqref="BR21">
    <cfRule type="cellIs" dxfId="8291" priority="1812" operator="lessThan">
      <formula>$C$4</formula>
    </cfRule>
  </conditionalFormatting>
  <conditionalFormatting sqref="BS21">
    <cfRule type="cellIs" dxfId="8290" priority="1862" operator="lessThan">
      <formula>$C$4</formula>
    </cfRule>
  </conditionalFormatting>
  <conditionalFormatting sqref="BT21">
    <cfRule type="cellIs" dxfId="8289" priority="1912" operator="lessThan">
      <formula>$C$4</formula>
    </cfRule>
  </conditionalFormatting>
  <conditionalFormatting sqref="BU21">
    <cfRule type="cellIs" dxfId="8288" priority="1962" operator="lessThan">
      <formula>$C$4</formula>
    </cfRule>
  </conditionalFormatting>
  <conditionalFormatting sqref="BV21">
    <cfRule type="cellIs" dxfId="8287" priority="2012" operator="lessThan">
      <formula>$C$4</formula>
    </cfRule>
  </conditionalFormatting>
  <conditionalFormatting sqref="BW21">
    <cfRule type="cellIs" dxfId="8286" priority="2062" operator="lessThan">
      <formula>$C$4</formula>
    </cfRule>
  </conditionalFormatting>
  <conditionalFormatting sqref="BX21">
    <cfRule type="cellIs" dxfId="8285" priority="2112" operator="lessThan">
      <formula>$C$4</formula>
    </cfRule>
  </conditionalFormatting>
  <conditionalFormatting sqref="BY21">
    <cfRule type="cellIs" dxfId="8284" priority="2162" operator="lessThan">
      <formula>$C$4</formula>
    </cfRule>
  </conditionalFormatting>
  <conditionalFormatting sqref="BZ21">
    <cfRule type="cellIs" dxfId="8283" priority="2212" operator="lessThan">
      <formula>$C$4</formula>
    </cfRule>
  </conditionalFormatting>
  <conditionalFormatting sqref="CA21">
    <cfRule type="cellIs" dxfId="8282" priority="2262" operator="lessThan">
      <formula>$C$4</formula>
    </cfRule>
  </conditionalFormatting>
  <conditionalFormatting sqref="CB21">
    <cfRule type="cellIs" dxfId="8281" priority="2312" operator="lessThan">
      <formula>$C$4</formula>
    </cfRule>
  </conditionalFormatting>
  <conditionalFormatting sqref="CC21">
    <cfRule type="cellIs" dxfId="8280" priority="2362" operator="lessThan">
      <formula>$C$4</formula>
    </cfRule>
  </conditionalFormatting>
  <conditionalFormatting sqref="CD21">
    <cfRule type="cellIs" dxfId="8279" priority="2412" operator="lessThan">
      <formula>$C$4</formula>
    </cfRule>
  </conditionalFormatting>
  <conditionalFormatting sqref="CE21">
    <cfRule type="cellIs" dxfId="8278" priority="2462" operator="lessThan">
      <formula>$C$4</formula>
    </cfRule>
  </conditionalFormatting>
  <conditionalFormatting sqref="CF21">
    <cfRule type="cellIs" dxfId="8277" priority="4542" operator="lessThan">
      <formula>$C$4</formula>
    </cfRule>
    <cfRule type="cellIs" dxfId="8276" priority="4543" operator="lessThan">
      <formula>$C$4</formula>
    </cfRule>
  </conditionalFormatting>
  <conditionalFormatting sqref="CH21">
    <cfRule type="cellIs" dxfId="8275" priority="2722" operator="lessThan">
      <formula>$C$4</formula>
    </cfRule>
    <cfRule type="cellIs" dxfId="8274" priority="2723" operator="lessThan">
      <formula>$C$4</formula>
    </cfRule>
  </conditionalFormatting>
  <conditionalFormatting sqref="L22">
    <cfRule type="cellIs" dxfId="8273" priority="2824" operator="lessThan">
      <formula>$C$4</formula>
    </cfRule>
    <cfRule type="cellIs" dxfId="8272" priority="2825" operator="lessThan">
      <formula>$C$4</formula>
    </cfRule>
  </conditionalFormatting>
  <conditionalFormatting sqref="M22">
    <cfRule type="cellIs" dxfId="8271" priority="2924" operator="lessThan">
      <formula>$C$4</formula>
    </cfRule>
    <cfRule type="cellIs" dxfId="8270" priority="2925" operator="lessThan">
      <formula>$C$4</formula>
    </cfRule>
  </conditionalFormatting>
  <conditionalFormatting sqref="O22">
    <cfRule type="cellIs" dxfId="8269" priority="13" operator="lessThan">
      <formula>$C$4</formula>
    </cfRule>
  </conditionalFormatting>
  <conditionalFormatting sqref="P22">
    <cfRule type="cellIs" dxfId="8268" priority="63" operator="lessThan">
      <formula>$C$4</formula>
    </cfRule>
  </conditionalFormatting>
  <conditionalFormatting sqref="Q22">
    <cfRule type="cellIs" dxfId="8267" priority="113" operator="lessThan">
      <formula>$C$4</formula>
    </cfRule>
  </conditionalFormatting>
  <conditionalFormatting sqref="R22">
    <cfRule type="cellIs" dxfId="8266" priority="2513" operator="lessThan">
      <formula>$C$4</formula>
    </cfRule>
  </conditionalFormatting>
  <conditionalFormatting sqref="S22">
    <cfRule type="cellIs" dxfId="8265" priority="2563" operator="lessThan">
      <formula>$C$4</formula>
    </cfRule>
  </conditionalFormatting>
  <conditionalFormatting sqref="T22">
    <cfRule type="cellIs" dxfId="8264" priority="163" operator="lessThan">
      <formula>$C$4</formula>
    </cfRule>
  </conditionalFormatting>
  <conditionalFormatting sqref="U22">
    <cfRule type="cellIs" dxfId="8263" priority="2613" operator="lessThan">
      <formula>$C$4</formula>
    </cfRule>
  </conditionalFormatting>
  <conditionalFormatting sqref="V22">
    <cfRule type="cellIs" dxfId="8262" priority="2663" operator="lessThan">
      <formula>$C$4</formula>
    </cfRule>
  </conditionalFormatting>
  <conditionalFormatting sqref="W22">
    <cfRule type="cellIs" dxfId="8261" priority="213" operator="lessThan">
      <formula>$C$4</formula>
    </cfRule>
  </conditionalFormatting>
  <conditionalFormatting sqref="X22">
    <cfRule type="cellIs" dxfId="8260" priority="263" operator="lessThan">
      <formula>$C$4</formula>
    </cfRule>
  </conditionalFormatting>
  <conditionalFormatting sqref="Y22">
    <cfRule type="cellIs" dxfId="8259" priority="313" operator="lessThan">
      <formula>$C$4</formula>
    </cfRule>
  </conditionalFormatting>
  <conditionalFormatting sqref="Z22">
    <cfRule type="cellIs" dxfId="8258" priority="363" operator="lessThan">
      <formula>$C$4</formula>
    </cfRule>
  </conditionalFormatting>
  <conditionalFormatting sqref="AA22">
    <cfRule type="cellIs" dxfId="8257" priority="413" operator="lessThan">
      <formula>$C$4</formula>
    </cfRule>
  </conditionalFormatting>
  <conditionalFormatting sqref="AB22">
    <cfRule type="cellIs" dxfId="8256" priority="463" operator="lessThan">
      <formula>$C$4</formula>
    </cfRule>
  </conditionalFormatting>
  <conditionalFormatting sqref="AC22">
    <cfRule type="cellIs" dxfId="8255" priority="513" operator="lessThan">
      <formula>$C$4</formula>
    </cfRule>
  </conditionalFormatting>
  <conditionalFormatting sqref="AD22">
    <cfRule type="cellIs" dxfId="8254" priority="563" operator="lessThan">
      <formula>$C$4</formula>
    </cfRule>
  </conditionalFormatting>
  <conditionalFormatting sqref="AE22">
    <cfRule type="cellIs" dxfId="8253" priority="613" operator="lessThan">
      <formula>$C$4</formula>
    </cfRule>
  </conditionalFormatting>
  <conditionalFormatting sqref="AF22">
    <cfRule type="cellIs" dxfId="8252" priority="663" operator="lessThan">
      <formula>$C$4</formula>
    </cfRule>
  </conditionalFormatting>
  <conditionalFormatting sqref="AG22">
    <cfRule type="cellIs" dxfId="8251" priority="713" operator="lessThan">
      <formula>$C$4</formula>
    </cfRule>
  </conditionalFormatting>
  <conditionalFormatting sqref="AH22">
    <cfRule type="cellIs" dxfId="8250" priority="763" operator="lessThan">
      <formula>$C$4</formula>
    </cfRule>
  </conditionalFormatting>
  <conditionalFormatting sqref="AI22">
    <cfRule type="cellIs" dxfId="8249" priority="813" operator="lessThan">
      <formula>$C$4</formula>
    </cfRule>
  </conditionalFormatting>
  <conditionalFormatting sqref="AJ22">
    <cfRule type="cellIs" dxfId="8248" priority="863" operator="lessThan">
      <formula>$C$4</formula>
    </cfRule>
  </conditionalFormatting>
  <conditionalFormatting sqref="AK22">
    <cfRule type="cellIs" dxfId="8247" priority="913" operator="lessThan">
      <formula>$C$4</formula>
    </cfRule>
  </conditionalFormatting>
  <conditionalFormatting sqref="AL22">
    <cfRule type="cellIs" dxfId="8246" priority="963" operator="lessThan">
      <formula>$C$4</formula>
    </cfRule>
  </conditionalFormatting>
  <conditionalFormatting sqref="AM22">
    <cfRule type="cellIs" dxfId="8245" priority="1013" operator="lessThan">
      <formula>$C$4</formula>
    </cfRule>
  </conditionalFormatting>
  <conditionalFormatting sqref="AN22">
    <cfRule type="cellIs" dxfId="8244" priority="1063" operator="lessThan">
      <formula>$C$4</formula>
    </cfRule>
  </conditionalFormatting>
  <conditionalFormatting sqref="AO22">
    <cfRule type="cellIs" dxfId="8243" priority="1113" operator="lessThan">
      <formula>$C$4</formula>
    </cfRule>
  </conditionalFormatting>
  <conditionalFormatting sqref="AP22">
    <cfRule type="cellIs" dxfId="8242" priority="1163" operator="lessThan">
      <formula>$C$4</formula>
    </cfRule>
  </conditionalFormatting>
  <conditionalFormatting sqref="AQ22">
    <cfRule type="cellIs" dxfId="8241" priority="1213" operator="lessThan">
      <formula>$C$4</formula>
    </cfRule>
  </conditionalFormatting>
  <conditionalFormatting sqref="AR22">
    <cfRule type="cellIs" dxfId="8240" priority="1263" operator="lessThan">
      <formula>$C$4</formula>
    </cfRule>
  </conditionalFormatting>
  <conditionalFormatting sqref="AS22">
    <cfRule type="cellIs" dxfId="8239" priority="1313" operator="lessThan">
      <formula>$C$4</formula>
    </cfRule>
  </conditionalFormatting>
  <conditionalFormatting sqref="AT22">
    <cfRule type="cellIs" dxfId="8238" priority="1363" operator="lessThan">
      <formula>$C$4</formula>
    </cfRule>
  </conditionalFormatting>
  <conditionalFormatting sqref="AU22">
    <cfRule type="cellIs" dxfId="8237" priority="1413" operator="lessThan">
      <formula>$C$4</formula>
    </cfRule>
  </conditionalFormatting>
  <conditionalFormatting sqref="AV22">
    <cfRule type="cellIs" dxfId="8236" priority="1463" operator="lessThan">
      <formula>$C$4</formula>
    </cfRule>
  </conditionalFormatting>
  <conditionalFormatting sqref="AW22">
    <cfRule type="cellIs" dxfId="8235" priority="1513" operator="lessThan">
      <formula>$C$4</formula>
    </cfRule>
  </conditionalFormatting>
  <conditionalFormatting sqref="AX22">
    <cfRule type="cellIs" dxfId="8234" priority="3044" operator="lessThan">
      <formula>$C$4</formula>
    </cfRule>
    <cfRule type="cellIs" dxfId="8233" priority="3045" operator="lessThan">
      <formula>$C$4</formula>
    </cfRule>
  </conditionalFormatting>
  <conditionalFormatting sqref="AY22">
    <cfRule type="cellIs" dxfId="8232" priority="3144" operator="lessThan">
      <formula>$C$4</formula>
    </cfRule>
    <cfRule type="cellIs" dxfId="8231" priority="3145" operator="lessThan">
      <formula>$C$4</formula>
    </cfRule>
  </conditionalFormatting>
  <conditionalFormatting sqref="AZ22">
    <cfRule type="cellIs" dxfId="8230" priority="3244" operator="lessThan">
      <formula>$C$4</formula>
    </cfRule>
    <cfRule type="cellIs" dxfId="8229" priority="3245" operator="lessThan">
      <formula>$C$4</formula>
    </cfRule>
  </conditionalFormatting>
  <conditionalFormatting sqref="BA22">
    <cfRule type="cellIs" dxfId="8228" priority="3344" operator="lessThan">
      <formula>$C$4</formula>
    </cfRule>
    <cfRule type="cellIs" dxfId="8227" priority="3345" operator="lessThan">
      <formula>$C$4</formula>
    </cfRule>
  </conditionalFormatting>
  <conditionalFormatting sqref="BB22">
    <cfRule type="cellIs" dxfId="8226" priority="3444" operator="lessThan">
      <formula>$C$4</formula>
    </cfRule>
    <cfRule type="cellIs" dxfId="8225" priority="3445" operator="lessThan">
      <formula>$C$4</formula>
    </cfRule>
  </conditionalFormatting>
  <conditionalFormatting sqref="BC22">
    <cfRule type="cellIs" dxfId="8224" priority="3544" operator="lessThan">
      <formula>$C$4</formula>
    </cfRule>
    <cfRule type="cellIs" dxfId="8223" priority="3545" operator="lessThan">
      <formula>$C$4</formula>
    </cfRule>
  </conditionalFormatting>
  <conditionalFormatting sqref="BD22">
    <cfRule type="cellIs" dxfId="8222" priority="3644" operator="lessThan">
      <formula>$C$4</formula>
    </cfRule>
    <cfRule type="cellIs" dxfId="8221" priority="3645" operator="lessThan">
      <formula>$C$4</formula>
    </cfRule>
  </conditionalFormatting>
  <conditionalFormatting sqref="BE22">
    <cfRule type="cellIs" dxfId="8220" priority="3744" operator="lessThan">
      <formula>$C$4</formula>
    </cfRule>
    <cfRule type="cellIs" dxfId="8219" priority="3745" operator="lessThan">
      <formula>$C$4</formula>
    </cfRule>
  </conditionalFormatting>
  <conditionalFormatting sqref="BF22">
    <cfRule type="cellIs" dxfId="8218" priority="3844" operator="lessThan">
      <formula>$C$4</formula>
    </cfRule>
    <cfRule type="cellIs" dxfId="8217" priority="3845" operator="lessThan">
      <formula>$C$4</formula>
    </cfRule>
  </conditionalFormatting>
  <conditionalFormatting sqref="BG22">
    <cfRule type="cellIs" dxfId="8216" priority="3944" operator="lessThan">
      <formula>$C$4</formula>
    </cfRule>
    <cfRule type="cellIs" dxfId="8215" priority="3945" operator="lessThan">
      <formula>$C$4</formula>
    </cfRule>
  </conditionalFormatting>
  <conditionalFormatting sqref="BH22">
    <cfRule type="cellIs" dxfId="8214" priority="4044" operator="lessThan">
      <formula>$C$4</formula>
    </cfRule>
    <cfRule type="cellIs" dxfId="8213" priority="4045" operator="lessThan">
      <formula>$C$4</formula>
    </cfRule>
  </conditionalFormatting>
  <conditionalFormatting sqref="BI22">
    <cfRule type="cellIs" dxfId="8212" priority="4144" operator="lessThan">
      <formula>$C$4</formula>
    </cfRule>
    <cfRule type="cellIs" dxfId="8211" priority="4145" operator="lessThan">
      <formula>$C$4</formula>
    </cfRule>
  </conditionalFormatting>
  <conditionalFormatting sqref="BJ22">
    <cfRule type="cellIs" dxfId="8210" priority="4244" operator="lessThan">
      <formula>$C$4</formula>
    </cfRule>
    <cfRule type="cellIs" dxfId="8209" priority="4245" operator="lessThan">
      <formula>$C$4</formula>
    </cfRule>
  </conditionalFormatting>
  <conditionalFormatting sqref="BK22">
    <cfRule type="cellIs" dxfId="8208" priority="4344" operator="lessThan">
      <formula>$C$4</formula>
    </cfRule>
    <cfRule type="cellIs" dxfId="8207" priority="4345" operator="lessThan">
      <formula>$C$4</formula>
    </cfRule>
  </conditionalFormatting>
  <conditionalFormatting sqref="BL22">
    <cfRule type="cellIs" dxfId="8206" priority="4444" operator="lessThan">
      <formula>$C$4</formula>
    </cfRule>
    <cfRule type="cellIs" dxfId="8205" priority="4445" operator="lessThan">
      <formula>$C$4</formula>
    </cfRule>
  </conditionalFormatting>
  <conditionalFormatting sqref="BM22">
    <cfRule type="cellIs" dxfId="8204" priority="1563" operator="lessThan">
      <formula>$C$4</formula>
    </cfRule>
  </conditionalFormatting>
  <conditionalFormatting sqref="BN22">
    <cfRule type="cellIs" dxfId="8203" priority="1613" operator="lessThan">
      <formula>$C$4</formula>
    </cfRule>
  </conditionalFormatting>
  <conditionalFormatting sqref="BO22">
    <cfRule type="cellIs" dxfId="8202" priority="1663" operator="lessThan">
      <formula>$C$4</formula>
    </cfRule>
  </conditionalFormatting>
  <conditionalFormatting sqref="BP22">
    <cfRule type="cellIs" dxfId="8201" priority="1713" operator="lessThan">
      <formula>$C$4</formula>
    </cfRule>
  </conditionalFormatting>
  <conditionalFormatting sqref="BQ22">
    <cfRule type="cellIs" dxfId="8200" priority="1763" operator="lessThan">
      <formula>$C$4</formula>
    </cfRule>
  </conditionalFormatting>
  <conditionalFormatting sqref="BR22">
    <cfRule type="cellIs" dxfId="8199" priority="1813" operator="lessThan">
      <formula>$C$4</formula>
    </cfRule>
  </conditionalFormatting>
  <conditionalFormatting sqref="BS22">
    <cfRule type="cellIs" dxfId="8198" priority="1863" operator="lessThan">
      <formula>$C$4</formula>
    </cfRule>
  </conditionalFormatting>
  <conditionalFormatting sqref="BT22">
    <cfRule type="cellIs" dxfId="8197" priority="1913" operator="lessThan">
      <formula>$C$4</formula>
    </cfRule>
  </conditionalFormatting>
  <conditionalFormatting sqref="BU22">
    <cfRule type="cellIs" dxfId="8196" priority="1963" operator="lessThan">
      <formula>$C$4</formula>
    </cfRule>
  </conditionalFormatting>
  <conditionalFormatting sqref="BV22">
    <cfRule type="cellIs" dxfId="8195" priority="2013" operator="lessThan">
      <formula>$C$4</formula>
    </cfRule>
  </conditionalFormatting>
  <conditionalFormatting sqref="BW22">
    <cfRule type="cellIs" dxfId="8194" priority="2063" operator="lessThan">
      <formula>$C$4</formula>
    </cfRule>
  </conditionalFormatting>
  <conditionalFormatting sqref="BX22">
    <cfRule type="cellIs" dxfId="8193" priority="2113" operator="lessThan">
      <formula>$C$4</formula>
    </cfRule>
  </conditionalFormatting>
  <conditionalFormatting sqref="BY22">
    <cfRule type="cellIs" dxfId="8192" priority="2163" operator="lessThan">
      <formula>$C$4</formula>
    </cfRule>
  </conditionalFormatting>
  <conditionalFormatting sqref="BZ22">
    <cfRule type="cellIs" dxfId="8191" priority="2213" operator="lessThan">
      <formula>$C$4</formula>
    </cfRule>
  </conditionalFormatting>
  <conditionalFormatting sqref="CA22">
    <cfRule type="cellIs" dxfId="8190" priority="2263" operator="lessThan">
      <formula>$C$4</formula>
    </cfRule>
  </conditionalFormatting>
  <conditionalFormatting sqref="CB22">
    <cfRule type="cellIs" dxfId="8189" priority="2313" operator="lessThan">
      <formula>$C$4</formula>
    </cfRule>
  </conditionalFormatting>
  <conditionalFormatting sqref="CC22">
    <cfRule type="cellIs" dxfId="8188" priority="2363" operator="lessThan">
      <formula>$C$4</formula>
    </cfRule>
  </conditionalFormatting>
  <conditionalFormatting sqref="CD22">
    <cfRule type="cellIs" dxfId="8187" priority="2413" operator="lessThan">
      <formula>$C$4</formula>
    </cfRule>
  </conditionalFormatting>
  <conditionalFormatting sqref="CE22">
    <cfRule type="cellIs" dxfId="8186" priority="2463" operator="lessThan">
      <formula>$C$4</formula>
    </cfRule>
  </conditionalFormatting>
  <conditionalFormatting sqref="CF22">
    <cfRule type="cellIs" dxfId="8185" priority="4544" operator="lessThan">
      <formula>$C$4</formula>
    </cfRule>
    <cfRule type="cellIs" dxfId="8184" priority="4545" operator="lessThan">
      <formula>$C$4</formula>
    </cfRule>
  </conditionalFormatting>
  <conditionalFormatting sqref="CH22">
    <cfRule type="cellIs" dxfId="8183" priority="2724" operator="lessThan">
      <formula>$C$4</formula>
    </cfRule>
    <cfRule type="cellIs" dxfId="8182" priority="2725" operator="lessThan">
      <formula>$C$4</formula>
    </cfRule>
  </conditionalFormatting>
  <conditionalFormatting sqref="L23">
    <cfRule type="cellIs" dxfId="8181" priority="2826" operator="lessThan">
      <formula>$C$4</formula>
    </cfRule>
    <cfRule type="cellIs" dxfId="8180" priority="2827" operator="lessThan">
      <formula>$C$4</formula>
    </cfRule>
  </conditionalFormatting>
  <conditionalFormatting sqref="M23">
    <cfRule type="cellIs" dxfId="8179" priority="2926" operator="lessThan">
      <formula>$C$4</formula>
    </cfRule>
    <cfRule type="cellIs" dxfId="8178" priority="2927" operator="lessThan">
      <formula>$C$4</formula>
    </cfRule>
  </conditionalFormatting>
  <conditionalFormatting sqref="O23">
    <cfRule type="cellIs" dxfId="8177" priority="14" operator="lessThan">
      <formula>$C$4</formula>
    </cfRule>
  </conditionalFormatting>
  <conditionalFormatting sqref="P23">
    <cfRule type="cellIs" dxfId="8176" priority="64" operator="lessThan">
      <formula>$C$4</formula>
    </cfRule>
  </conditionalFormatting>
  <conditionalFormatting sqref="Q23">
    <cfRule type="cellIs" dxfId="8175" priority="114" operator="lessThan">
      <formula>$C$4</formula>
    </cfRule>
  </conditionalFormatting>
  <conditionalFormatting sqref="R23">
    <cfRule type="cellIs" dxfId="8174" priority="2514" operator="lessThan">
      <formula>$C$4</formula>
    </cfRule>
  </conditionalFormatting>
  <conditionalFormatting sqref="S23">
    <cfRule type="cellIs" dxfId="8173" priority="2564" operator="lessThan">
      <formula>$C$4</formula>
    </cfRule>
  </conditionalFormatting>
  <conditionalFormatting sqref="T23">
    <cfRule type="cellIs" dxfId="8172" priority="164" operator="lessThan">
      <formula>$C$4</formula>
    </cfRule>
  </conditionalFormatting>
  <conditionalFormatting sqref="U23">
    <cfRule type="cellIs" dxfId="8171" priority="2614" operator="lessThan">
      <formula>$C$4</formula>
    </cfRule>
  </conditionalFormatting>
  <conditionalFormatting sqref="V23">
    <cfRule type="cellIs" dxfId="8170" priority="2664" operator="lessThan">
      <formula>$C$4</formula>
    </cfRule>
  </conditionalFormatting>
  <conditionalFormatting sqref="W23">
    <cfRule type="cellIs" dxfId="8169" priority="214" operator="lessThan">
      <formula>$C$4</formula>
    </cfRule>
  </conditionalFormatting>
  <conditionalFormatting sqref="X23">
    <cfRule type="cellIs" dxfId="8168" priority="264" operator="lessThan">
      <formula>$C$4</formula>
    </cfRule>
  </conditionalFormatting>
  <conditionalFormatting sqref="Y23">
    <cfRule type="cellIs" dxfId="8167" priority="314" operator="lessThan">
      <formula>$C$4</formula>
    </cfRule>
  </conditionalFormatting>
  <conditionalFormatting sqref="Z23">
    <cfRule type="cellIs" dxfId="8166" priority="364" operator="lessThan">
      <formula>$C$4</formula>
    </cfRule>
  </conditionalFormatting>
  <conditionalFormatting sqref="AA23">
    <cfRule type="cellIs" dxfId="8165" priority="414" operator="lessThan">
      <formula>$C$4</formula>
    </cfRule>
  </conditionalFormatting>
  <conditionalFormatting sqref="AB23">
    <cfRule type="cellIs" dxfId="8164" priority="464" operator="lessThan">
      <formula>$C$4</formula>
    </cfRule>
  </conditionalFormatting>
  <conditionalFormatting sqref="AC23">
    <cfRule type="cellIs" dxfId="8163" priority="514" operator="lessThan">
      <formula>$C$4</formula>
    </cfRule>
  </conditionalFormatting>
  <conditionalFormatting sqref="AD23">
    <cfRule type="cellIs" dxfId="8162" priority="564" operator="lessThan">
      <formula>$C$4</formula>
    </cfRule>
  </conditionalFormatting>
  <conditionalFormatting sqref="AE23">
    <cfRule type="cellIs" dxfId="8161" priority="614" operator="lessThan">
      <formula>$C$4</formula>
    </cfRule>
  </conditionalFormatting>
  <conditionalFormatting sqref="AF23">
    <cfRule type="cellIs" dxfId="8160" priority="664" operator="lessThan">
      <formula>$C$4</formula>
    </cfRule>
  </conditionalFormatting>
  <conditionalFormatting sqref="AG23">
    <cfRule type="cellIs" dxfId="8159" priority="714" operator="lessThan">
      <formula>$C$4</formula>
    </cfRule>
  </conditionalFormatting>
  <conditionalFormatting sqref="AH23">
    <cfRule type="cellIs" dxfId="8158" priority="764" operator="lessThan">
      <formula>$C$4</formula>
    </cfRule>
  </conditionalFormatting>
  <conditionalFormatting sqref="AI23">
    <cfRule type="cellIs" dxfId="8157" priority="814" operator="lessThan">
      <formula>$C$4</formula>
    </cfRule>
  </conditionalFormatting>
  <conditionalFormatting sqref="AJ23">
    <cfRule type="cellIs" dxfId="8156" priority="864" operator="lessThan">
      <formula>$C$4</formula>
    </cfRule>
  </conditionalFormatting>
  <conditionalFormatting sqref="AK23">
    <cfRule type="cellIs" dxfId="8155" priority="914" operator="lessThan">
      <formula>$C$4</formula>
    </cfRule>
  </conditionalFormatting>
  <conditionalFormatting sqref="AL23">
    <cfRule type="cellIs" dxfId="8154" priority="964" operator="lessThan">
      <formula>$C$4</formula>
    </cfRule>
  </conditionalFormatting>
  <conditionalFormatting sqref="AM23">
    <cfRule type="cellIs" dxfId="8153" priority="1014" operator="lessThan">
      <formula>$C$4</formula>
    </cfRule>
  </conditionalFormatting>
  <conditionalFormatting sqref="AN23">
    <cfRule type="cellIs" dxfId="8152" priority="1064" operator="lessThan">
      <formula>$C$4</formula>
    </cfRule>
  </conditionalFormatting>
  <conditionalFormatting sqref="AO23">
    <cfRule type="cellIs" dxfId="8151" priority="1114" operator="lessThan">
      <formula>$C$4</formula>
    </cfRule>
  </conditionalFormatting>
  <conditionalFormatting sqref="AP23">
    <cfRule type="cellIs" dxfId="8150" priority="1164" operator="lessThan">
      <formula>$C$4</formula>
    </cfRule>
  </conditionalFormatting>
  <conditionalFormatting sqref="AQ23">
    <cfRule type="cellIs" dxfId="8149" priority="1214" operator="lessThan">
      <formula>$C$4</formula>
    </cfRule>
  </conditionalFormatting>
  <conditionalFormatting sqref="AR23">
    <cfRule type="cellIs" dxfId="8148" priority="1264" operator="lessThan">
      <formula>$C$4</formula>
    </cfRule>
  </conditionalFormatting>
  <conditionalFormatting sqref="AS23">
    <cfRule type="cellIs" dxfId="8147" priority="1314" operator="lessThan">
      <formula>$C$4</formula>
    </cfRule>
  </conditionalFormatting>
  <conditionalFormatting sqref="AT23">
    <cfRule type="cellIs" dxfId="8146" priority="1364" operator="lessThan">
      <formula>$C$4</formula>
    </cfRule>
  </conditionalFormatting>
  <conditionalFormatting sqref="AU23">
    <cfRule type="cellIs" dxfId="8145" priority="1414" operator="lessThan">
      <formula>$C$4</formula>
    </cfRule>
  </conditionalFormatting>
  <conditionalFormatting sqref="AV23">
    <cfRule type="cellIs" dxfId="8144" priority="1464" operator="lessThan">
      <formula>$C$4</formula>
    </cfRule>
  </conditionalFormatting>
  <conditionalFormatting sqref="AW23">
    <cfRule type="cellIs" dxfId="8143" priority="1514" operator="lessThan">
      <formula>$C$4</formula>
    </cfRule>
  </conditionalFormatting>
  <conditionalFormatting sqref="AX23">
    <cfRule type="cellIs" dxfId="8142" priority="3046" operator="lessThan">
      <formula>$C$4</formula>
    </cfRule>
    <cfRule type="cellIs" dxfId="8141" priority="3047" operator="lessThan">
      <formula>$C$4</formula>
    </cfRule>
  </conditionalFormatting>
  <conditionalFormatting sqref="AY23">
    <cfRule type="cellIs" dxfId="8140" priority="3146" operator="lessThan">
      <formula>$C$4</formula>
    </cfRule>
    <cfRule type="cellIs" dxfId="8139" priority="3147" operator="lessThan">
      <formula>$C$4</formula>
    </cfRule>
  </conditionalFormatting>
  <conditionalFormatting sqref="AZ23">
    <cfRule type="cellIs" dxfId="8138" priority="3246" operator="lessThan">
      <formula>$C$4</formula>
    </cfRule>
    <cfRule type="cellIs" dxfId="8137" priority="3247" operator="lessThan">
      <formula>$C$4</formula>
    </cfRule>
  </conditionalFormatting>
  <conditionalFormatting sqref="BA23">
    <cfRule type="cellIs" dxfId="8136" priority="3346" operator="lessThan">
      <formula>$C$4</formula>
    </cfRule>
    <cfRule type="cellIs" dxfId="8135" priority="3347" operator="lessThan">
      <formula>$C$4</formula>
    </cfRule>
  </conditionalFormatting>
  <conditionalFormatting sqref="BB23">
    <cfRule type="cellIs" dxfId="8134" priority="3446" operator="lessThan">
      <formula>$C$4</formula>
    </cfRule>
    <cfRule type="cellIs" dxfId="8133" priority="3447" operator="lessThan">
      <formula>$C$4</formula>
    </cfRule>
  </conditionalFormatting>
  <conditionalFormatting sqref="BC23">
    <cfRule type="cellIs" dxfId="8132" priority="3546" operator="lessThan">
      <formula>$C$4</formula>
    </cfRule>
    <cfRule type="cellIs" dxfId="8131" priority="3547" operator="lessThan">
      <formula>$C$4</formula>
    </cfRule>
  </conditionalFormatting>
  <conditionalFormatting sqref="BD23">
    <cfRule type="cellIs" dxfId="8130" priority="3646" operator="lessThan">
      <formula>$C$4</formula>
    </cfRule>
    <cfRule type="cellIs" dxfId="8129" priority="3647" operator="lessThan">
      <formula>$C$4</formula>
    </cfRule>
  </conditionalFormatting>
  <conditionalFormatting sqref="BE23">
    <cfRule type="cellIs" dxfId="8128" priority="3746" operator="lessThan">
      <formula>$C$4</formula>
    </cfRule>
    <cfRule type="cellIs" dxfId="8127" priority="3747" operator="lessThan">
      <formula>$C$4</formula>
    </cfRule>
  </conditionalFormatting>
  <conditionalFormatting sqref="BF23">
    <cfRule type="cellIs" dxfId="8126" priority="3846" operator="lessThan">
      <formula>$C$4</formula>
    </cfRule>
    <cfRule type="cellIs" dxfId="8125" priority="3847" operator="lessThan">
      <formula>$C$4</formula>
    </cfRule>
  </conditionalFormatting>
  <conditionalFormatting sqref="BG23">
    <cfRule type="cellIs" dxfId="8124" priority="3946" operator="lessThan">
      <formula>$C$4</formula>
    </cfRule>
    <cfRule type="cellIs" dxfId="8123" priority="3947" operator="lessThan">
      <formula>$C$4</formula>
    </cfRule>
  </conditionalFormatting>
  <conditionalFormatting sqref="BH23">
    <cfRule type="cellIs" dxfId="8122" priority="4046" operator="lessThan">
      <formula>$C$4</formula>
    </cfRule>
    <cfRule type="cellIs" dxfId="8121" priority="4047" operator="lessThan">
      <formula>$C$4</formula>
    </cfRule>
  </conditionalFormatting>
  <conditionalFormatting sqref="BI23">
    <cfRule type="cellIs" dxfId="8120" priority="4146" operator="lessThan">
      <formula>$C$4</formula>
    </cfRule>
    <cfRule type="cellIs" dxfId="8119" priority="4147" operator="lessThan">
      <formula>$C$4</formula>
    </cfRule>
  </conditionalFormatting>
  <conditionalFormatting sqref="BJ23">
    <cfRule type="cellIs" dxfId="8118" priority="4246" operator="lessThan">
      <formula>$C$4</formula>
    </cfRule>
    <cfRule type="cellIs" dxfId="8117" priority="4247" operator="lessThan">
      <formula>$C$4</formula>
    </cfRule>
  </conditionalFormatting>
  <conditionalFormatting sqref="BK23">
    <cfRule type="cellIs" dxfId="8116" priority="4346" operator="lessThan">
      <formula>$C$4</formula>
    </cfRule>
    <cfRule type="cellIs" dxfId="8115" priority="4347" operator="lessThan">
      <formula>$C$4</formula>
    </cfRule>
  </conditionalFormatting>
  <conditionalFormatting sqref="BL23">
    <cfRule type="cellIs" dxfId="8114" priority="4446" operator="lessThan">
      <formula>$C$4</formula>
    </cfRule>
    <cfRule type="cellIs" dxfId="8113" priority="4447" operator="lessThan">
      <formula>$C$4</formula>
    </cfRule>
  </conditionalFormatting>
  <conditionalFormatting sqref="BM23">
    <cfRule type="cellIs" dxfId="8112" priority="1564" operator="lessThan">
      <formula>$C$4</formula>
    </cfRule>
  </conditionalFormatting>
  <conditionalFormatting sqref="BN23">
    <cfRule type="cellIs" dxfId="8111" priority="1614" operator="lessThan">
      <formula>$C$4</formula>
    </cfRule>
  </conditionalFormatting>
  <conditionalFormatting sqref="BO23">
    <cfRule type="cellIs" dxfId="8110" priority="1664" operator="lessThan">
      <formula>$C$4</formula>
    </cfRule>
  </conditionalFormatting>
  <conditionalFormatting sqref="BP23">
    <cfRule type="cellIs" dxfId="8109" priority="1714" operator="lessThan">
      <formula>$C$4</formula>
    </cfRule>
  </conditionalFormatting>
  <conditionalFormatting sqref="BQ23">
    <cfRule type="cellIs" dxfId="8108" priority="1764" operator="lessThan">
      <formula>$C$4</formula>
    </cfRule>
  </conditionalFormatting>
  <conditionalFormatting sqref="BR23">
    <cfRule type="cellIs" dxfId="8107" priority="1814" operator="lessThan">
      <formula>$C$4</formula>
    </cfRule>
  </conditionalFormatting>
  <conditionalFormatting sqref="BS23">
    <cfRule type="cellIs" dxfId="8106" priority="1864" operator="lessThan">
      <formula>$C$4</formula>
    </cfRule>
  </conditionalFormatting>
  <conditionalFormatting sqref="BT23">
    <cfRule type="cellIs" dxfId="8105" priority="1914" operator="lessThan">
      <formula>$C$4</formula>
    </cfRule>
  </conditionalFormatting>
  <conditionalFormatting sqref="BU23">
    <cfRule type="cellIs" dxfId="8104" priority="1964" operator="lessThan">
      <formula>$C$4</formula>
    </cfRule>
  </conditionalFormatting>
  <conditionalFormatting sqref="BV23">
    <cfRule type="cellIs" dxfId="8103" priority="2014" operator="lessThan">
      <formula>$C$4</formula>
    </cfRule>
  </conditionalFormatting>
  <conditionalFormatting sqref="BW23">
    <cfRule type="cellIs" dxfId="8102" priority="2064" operator="lessThan">
      <formula>$C$4</formula>
    </cfRule>
  </conditionalFormatting>
  <conditionalFormatting sqref="BX23">
    <cfRule type="cellIs" dxfId="8101" priority="2114" operator="lessThan">
      <formula>$C$4</formula>
    </cfRule>
  </conditionalFormatting>
  <conditionalFormatting sqref="BY23">
    <cfRule type="cellIs" dxfId="8100" priority="2164" operator="lessThan">
      <formula>$C$4</formula>
    </cfRule>
  </conditionalFormatting>
  <conditionalFormatting sqref="BZ23">
    <cfRule type="cellIs" dxfId="8099" priority="2214" operator="lessThan">
      <formula>$C$4</formula>
    </cfRule>
  </conditionalFormatting>
  <conditionalFormatting sqref="CA23">
    <cfRule type="cellIs" dxfId="8098" priority="2264" operator="lessThan">
      <formula>$C$4</formula>
    </cfRule>
  </conditionalFormatting>
  <conditionalFormatting sqref="CB23">
    <cfRule type="cellIs" dxfId="8097" priority="2314" operator="lessThan">
      <formula>$C$4</formula>
    </cfRule>
  </conditionalFormatting>
  <conditionalFormatting sqref="CC23">
    <cfRule type="cellIs" dxfId="8096" priority="2364" operator="lessThan">
      <formula>$C$4</formula>
    </cfRule>
  </conditionalFormatting>
  <conditionalFormatting sqref="CD23">
    <cfRule type="cellIs" dxfId="8095" priority="2414" operator="lessThan">
      <formula>$C$4</formula>
    </cfRule>
  </conditionalFormatting>
  <conditionalFormatting sqref="CE23">
    <cfRule type="cellIs" dxfId="8094" priority="2464" operator="lessThan">
      <formula>$C$4</formula>
    </cfRule>
  </conditionalFormatting>
  <conditionalFormatting sqref="CF23">
    <cfRule type="cellIs" dxfId="8093" priority="4546" operator="lessThan">
      <formula>$C$4</formula>
    </cfRule>
    <cfRule type="cellIs" dxfId="8092" priority="4547" operator="lessThan">
      <formula>$C$4</formula>
    </cfRule>
  </conditionalFormatting>
  <conditionalFormatting sqref="CH23">
    <cfRule type="cellIs" dxfId="8091" priority="2726" operator="lessThan">
      <formula>$C$4</formula>
    </cfRule>
    <cfRule type="cellIs" dxfId="8090" priority="2727" operator="lessThan">
      <formula>$C$4</formula>
    </cfRule>
  </conditionalFormatting>
  <conditionalFormatting sqref="CM23">
    <cfRule type="cellIs" dxfId="8089" priority="3012" operator="lessThan">
      <formula>1</formula>
    </cfRule>
  </conditionalFormatting>
  <conditionalFormatting sqref="L24">
    <cfRule type="cellIs" dxfId="8088" priority="2828" operator="lessThan">
      <formula>$C$4</formula>
    </cfRule>
    <cfRule type="cellIs" dxfId="8087" priority="2829" operator="lessThan">
      <formula>$C$4</formula>
    </cfRule>
  </conditionalFormatting>
  <conditionalFormatting sqref="M24">
    <cfRule type="cellIs" dxfId="8086" priority="2928" operator="lessThan">
      <formula>$C$4</formula>
    </cfRule>
    <cfRule type="cellIs" dxfId="8085" priority="2929" operator="lessThan">
      <formula>$C$4</formula>
    </cfRule>
  </conditionalFormatting>
  <conditionalFormatting sqref="O24">
    <cfRule type="cellIs" dxfId="8084" priority="15" operator="lessThan">
      <formula>$C$4</formula>
    </cfRule>
  </conditionalFormatting>
  <conditionalFormatting sqref="P24">
    <cfRule type="cellIs" dxfId="8083" priority="65" operator="lessThan">
      <formula>$C$4</formula>
    </cfRule>
  </conditionalFormatting>
  <conditionalFormatting sqref="Q24">
    <cfRule type="cellIs" dxfId="8082" priority="115" operator="lessThan">
      <formula>$C$4</formula>
    </cfRule>
  </conditionalFormatting>
  <conditionalFormatting sqref="R24">
    <cfRule type="cellIs" dxfId="8081" priority="2515" operator="lessThan">
      <formula>$C$4</formula>
    </cfRule>
  </conditionalFormatting>
  <conditionalFormatting sqref="S24">
    <cfRule type="cellIs" dxfId="8080" priority="2565" operator="lessThan">
      <formula>$C$4</formula>
    </cfRule>
  </conditionalFormatting>
  <conditionalFormatting sqref="T24">
    <cfRule type="cellIs" dxfId="8079" priority="165" operator="lessThan">
      <formula>$C$4</formula>
    </cfRule>
  </conditionalFormatting>
  <conditionalFormatting sqref="U24">
    <cfRule type="cellIs" dxfId="8078" priority="2615" operator="lessThan">
      <formula>$C$4</formula>
    </cfRule>
  </conditionalFormatting>
  <conditionalFormatting sqref="V24">
    <cfRule type="cellIs" dxfId="8077" priority="2665" operator="lessThan">
      <formula>$C$4</formula>
    </cfRule>
  </conditionalFormatting>
  <conditionalFormatting sqref="W24">
    <cfRule type="cellIs" dxfId="8076" priority="215" operator="lessThan">
      <formula>$C$4</formula>
    </cfRule>
  </conditionalFormatting>
  <conditionalFormatting sqref="X24">
    <cfRule type="cellIs" dxfId="8075" priority="265" operator="lessThan">
      <formula>$C$4</formula>
    </cfRule>
  </conditionalFormatting>
  <conditionalFormatting sqref="Y24">
    <cfRule type="cellIs" dxfId="8074" priority="315" operator="lessThan">
      <formula>$C$4</formula>
    </cfRule>
  </conditionalFormatting>
  <conditionalFormatting sqref="Z24">
    <cfRule type="cellIs" dxfId="8073" priority="365" operator="lessThan">
      <formula>$C$4</formula>
    </cfRule>
  </conditionalFormatting>
  <conditionalFormatting sqref="AA24">
    <cfRule type="cellIs" dxfId="8072" priority="415" operator="lessThan">
      <formula>$C$4</formula>
    </cfRule>
  </conditionalFormatting>
  <conditionalFormatting sqref="AB24">
    <cfRule type="cellIs" dxfId="8071" priority="465" operator="lessThan">
      <formula>$C$4</formula>
    </cfRule>
  </conditionalFormatting>
  <conditionalFormatting sqref="AC24">
    <cfRule type="cellIs" dxfId="8070" priority="515" operator="lessThan">
      <formula>$C$4</formula>
    </cfRule>
  </conditionalFormatting>
  <conditionalFormatting sqref="AD24">
    <cfRule type="cellIs" dxfId="8069" priority="565" operator="lessThan">
      <formula>$C$4</formula>
    </cfRule>
  </conditionalFormatting>
  <conditionalFormatting sqref="AE24">
    <cfRule type="cellIs" dxfId="8068" priority="615" operator="lessThan">
      <formula>$C$4</formula>
    </cfRule>
  </conditionalFormatting>
  <conditionalFormatting sqref="AF24">
    <cfRule type="cellIs" dxfId="8067" priority="665" operator="lessThan">
      <formula>$C$4</formula>
    </cfRule>
  </conditionalFormatting>
  <conditionalFormatting sqref="AG24">
    <cfRule type="cellIs" dxfId="8066" priority="715" operator="lessThan">
      <formula>$C$4</formula>
    </cfRule>
  </conditionalFormatting>
  <conditionalFormatting sqref="AH24">
    <cfRule type="cellIs" dxfId="8065" priority="765" operator="lessThan">
      <formula>$C$4</formula>
    </cfRule>
  </conditionalFormatting>
  <conditionalFormatting sqref="AI24">
    <cfRule type="cellIs" dxfId="8064" priority="815" operator="lessThan">
      <formula>$C$4</formula>
    </cfRule>
  </conditionalFormatting>
  <conditionalFormatting sqref="AJ24">
    <cfRule type="cellIs" dxfId="8063" priority="865" operator="lessThan">
      <formula>$C$4</formula>
    </cfRule>
  </conditionalFormatting>
  <conditionalFormatting sqref="AK24">
    <cfRule type="cellIs" dxfId="8062" priority="915" operator="lessThan">
      <formula>$C$4</formula>
    </cfRule>
  </conditionalFormatting>
  <conditionalFormatting sqref="AL24">
    <cfRule type="cellIs" dxfId="8061" priority="965" operator="lessThan">
      <formula>$C$4</formula>
    </cfRule>
  </conditionalFormatting>
  <conditionalFormatting sqref="AM24">
    <cfRule type="cellIs" dxfId="8060" priority="1015" operator="lessThan">
      <formula>$C$4</formula>
    </cfRule>
  </conditionalFormatting>
  <conditionalFormatting sqref="AN24">
    <cfRule type="cellIs" dxfId="8059" priority="1065" operator="lessThan">
      <formula>$C$4</formula>
    </cfRule>
  </conditionalFormatting>
  <conditionalFormatting sqref="AO24">
    <cfRule type="cellIs" dxfId="8058" priority="1115" operator="lessThan">
      <formula>$C$4</formula>
    </cfRule>
  </conditionalFormatting>
  <conditionalFormatting sqref="AP24">
    <cfRule type="cellIs" dxfId="8057" priority="1165" operator="lessThan">
      <formula>$C$4</formula>
    </cfRule>
  </conditionalFormatting>
  <conditionalFormatting sqref="AQ24">
    <cfRule type="cellIs" dxfId="8056" priority="1215" operator="lessThan">
      <formula>$C$4</formula>
    </cfRule>
  </conditionalFormatting>
  <conditionalFormatting sqref="AR24">
    <cfRule type="cellIs" dxfId="8055" priority="1265" operator="lessThan">
      <formula>$C$4</formula>
    </cfRule>
  </conditionalFormatting>
  <conditionalFormatting sqref="AS24">
    <cfRule type="cellIs" dxfId="8054" priority="1315" operator="lessThan">
      <formula>$C$4</formula>
    </cfRule>
  </conditionalFormatting>
  <conditionalFormatting sqref="AT24">
    <cfRule type="cellIs" dxfId="8053" priority="1365" operator="lessThan">
      <formula>$C$4</formula>
    </cfRule>
  </conditionalFormatting>
  <conditionalFormatting sqref="AU24">
    <cfRule type="cellIs" dxfId="8052" priority="1415" operator="lessThan">
      <formula>$C$4</formula>
    </cfRule>
  </conditionalFormatting>
  <conditionalFormatting sqref="AV24">
    <cfRule type="cellIs" dxfId="8051" priority="1465" operator="lessThan">
      <formula>$C$4</formula>
    </cfRule>
  </conditionalFormatting>
  <conditionalFormatting sqref="AW24">
    <cfRule type="cellIs" dxfId="8050" priority="1515" operator="lessThan">
      <formula>$C$4</formula>
    </cfRule>
  </conditionalFormatting>
  <conditionalFormatting sqref="AX24">
    <cfRule type="cellIs" dxfId="8049" priority="3048" operator="lessThan">
      <formula>$C$4</formula>
    </cfRule>
    <cfRule type="cellIs" dxfId="8048" priority="3049" operator="lessThan">
      <formula>$C$4</formula>
    </cfRule>
  </conditionalFormatting>
  <conditionalFormatting sqref="AY24">
    <cfRule type="cellIs" dxfId="8047" priority="3148" operator="lessThan">
      <formula>$C$4</formula>
    </cfRule>
    <cfRule type="cellIs" dxfId="8046" priority="3149" operator="lessThan">
      <formula>$C$4</formula>
    </cfRule>
  </conditionalFormatting>
  <conditionalFormatting sqref="AZ24">
    <cfRule type="cellIs" dxfId="8045" priority="3248" operator="lessThan">
      <formula>$C$4</formula>
    </cfRule>
    <cfRule type="cellIs" dxfId="8044" priority="3249" operator="lessThan">
      <formula>$C$4</formula>
    </cfRule>
  </conditionalFormatting>
  <conditionalFormatting sqref="BA24">
    <cfRule type="cellIs" dxfId="8043" priority="3348" operator="lessThan">
      <formula>$C$4</formula>
    </cfRule>
    <cfRule type="cellIs" dxfId="8042" priority="3349" operator="lessThan">
      <formula>$C$4</formula>
    </cfRule>
  </conditionalFormatting>
  <conditionalFormatting sqref="BB24">
    <cfRule type="cellIs" dxfId="8041" priority="3448" operator="lessThan">
      <formula>$C$4</formula>
    </cfRule>
    <cfRule type="cellIs" dxfId="8040" priority="3449" operator="lessThan">
      <formula>$C$4</formula>
    </cfRule>
  </conditionalFormatting>
  <conditionalFormatting sqref="BC24">
    <cfRule type="cellIs" dxfId="8039" priority="3548" operator="lessThan">
      <formula>$C$4</formula>
    </cfRule>
    <cfRule type="cellIs" dxfId="8038" priority="3549" operator="lessThan">
      <formula>$C$4</formula>
    </cfRule>
  </conditionalFormatting>
  <conditionalFormatting sqref="BD24">
    <cfRule type="cellIs" dxfId="8037" priority="3648" operator="lessThan">
      <formula>$C$4</formula>
    </cfRule>
    <cfRule type="cellIs" dxfId="8036" priority="3649" operator="lessThan">
      <formula>$C$4</formula>
    </cfRule>
  </conditionalFormatting>
  <conditionalFormatting sqref="BE24">
    <cfRule type="cellIs" dxfId="8035" priority="3748" operator="lessThan">
      <formula>$C$4</formula>
    </cfRule>
    <cfRule type="cellIs" dxfId="8034" priority="3749" operator="lessThan">
      <formula>$C$4</formula>
    </cfRule>
  </conditionalFormatting>
  <conditionalFormatting sqref="BF24">
    <cfRule type="cellIs" dxfId="8033" priority="3848" operator="lessThan">
      <formula>$C$4</formula>
    </cfRule>
    <cfRule type="cellIs" dxfId="8032" priority="3849" operator="lessThan">
      <formula>$C$4</formula>
    </cfRule>
  </conditionalFormatting>
  <conditionalFormatting sqref="BG24">
    <cfRule type="cellIs" dxfId="8031" priority="3948" operator="lessThan">
      <formula>$C$4</formula>
    </cfRule>
    <cfRule type="cellIs" dxfId="8030" priority="3949" operator="lessThan">
      <formula>$C$4</formula>
    </cfRule>
  </conditionalFormatting>
  <conditionalFormatting sqref="BH24">
    <cfRule type="cellIs" dxfId="8029" priority="4048" operator="lessThan">
      <formula>$C$4</formula>
    </cfRule>
    <cfRule type="cellIs" dxfId="8028" priority="4049" operator="lessThan">
      <formula>$C$4</formula>
    </cfRule>
  </conditionalFormatting>
  <conditionalFormatting sqref="BI24">
    <cfRule type="cellIs" dxfId="8027" priority="4148" operator="lessThan">
      <formula>$C$4</formula>
    </cfRule>
    <cfRule type="cellIs" dxfId="8026" priority="4149" operator="lessThan">
      <formula>$C$4</formula>
    </cfRule>
  </conditionalFormatting>
  <conditionalFormatting sqref="BJ24">
    <cfRule type="cellIs" dxfId="8025" priority="4248" operator="lessThan">
      <formula>$C$4</formula>
    </cfRule>
    <cfRule type="cellIs" dxfId="8024" priority="4249" operator="lessThan">
      <formula>$C$4</formula>
    </cfRule>
  </conditionalFormatting>
  <conditionalFormatting sqref="BK24">
    <cfRule type="cellIs" dxfId="8023" priority="4348" operator="lessThan">
      <formula>$C$4</formula>
    </cfRule>
    <cfRule type="cellIs" dxfId="8022" priority="4349" operator="lessThan">
      <formula>$C$4</formula>
    </cfRule>
  </conditionalFormatting>
  <conditionalFormatting sqref="BL24">
    <cfRule type="cellIs" dxfId="8021" priority="4448" operator="lessThan">
      <formula>$C$4</formula>
    </cfRule>
    <cfRule type="cellIs" dxfId="8020" priority="4449" operator="lessThan">
      <formula>$C$4</formula>
    </cfRule>
  </conditionalFormatting>
  <conditionalFormatting sqref="BM24">
    <cfRule type="cellIs" dxfId="8019" priority="1565" operator="lessThan">
      <formula>$C$4</formula>
    </cfRule>
  </conditionalFormatting>
  <conditionalFormatting sqref="BN24">
    <cfRule type="cellIs" dxfId="8018" priority="1615" operator="lessThan">
      <formula>$C$4</formula>
    </cfRule>
  </conditionalFormatting>
  <conditionalFormatting sqref="BO24">
    <cfRule type="cellIs" dxfId="8017" priority="1665" operator="lessThan">
      <formula>$C$4</formula>
    </cfRule>
  </conditionalFormatting>
  <conditionalFormatting sqref="BP24">
    <cfRule type="cellIs" dxfId="8016" priority="1715" operator="lessThan">
      <formula>$C$4</formula>
    </cfRule>
  </conditionalFormatting>
  <conditionalFormatting sqref="BQ24">
    <cfRule type="cellIs" dxfId="8015" priority="1765" operator="lessThan">
      <formula>$C$4</formula>
    </cfRule>
  </conditionalFormatting>
  <conditionalFormatting sqref="BR24">
    <cfRule type="cellIs" dxfId="8014" priority="1815" operator="lessThan">
      <formula>$C$4</formula>
    </cfRule>
  </conditionalFormatting>
  <conditionalFormatting sqref="BS24">
    <cfRule type="cellIs" dxfId="8013" priority="1865" operator="lessThan">
      <formula>$C$4</formula>
    </cfRule>
  </conditionalFormatting>
  <conditionalFormatting sqref="BT24">
    <cfRule type="cellIs" dxfId="8012" priority="1915" operator="lessThan">
      <formula>$C$4</formula>
    </cfRule>
  </conditionalFormatting>
  <conditionalFormatting sqref="BU24">
    <cfRule type="cellIs" dxfId="8011" priority="1965" operator="lessThan">
      <formula>$C$4</formula>
    </cfRule>
  </conditionalFormatting>
  <conditionalFormatting sqref="BV24">
    <cfRule type="cellIs" dxfId="8010" priority="2015" operator="lessThan">
      <formula>$C$4</formula>
    </cfRule>
  </conditionalFormatting>
  <conditionalFormatting sqref="BW24">
    <cfRule type="cellIs" dxfId="8009" priority="2065" operator="lessThan">
      <formula>$C$4</formula>
    </cfRule>
  </conditionalFormatting>
  <conditionalFormatting sqref="BX24">
    <cfRule type="cellIs" dxfId="8008" priority="2115" operator="lessThan">
      <formula>$C$4</formula>
    </cfRule>
  </conditionalFormatting>
  <conditionalFormatting sqref="BY24">
    <cfRule type="cellIs" dxfId="8007" priority="2165" operator="lessThan">
      <formula>$C$4</formula>
    </cfRule>
  </conditionalFormatting>
  <conditionalFormatting sqref="BZ24">
    <cfRule type="cellIs" dxfId="8006" priority="2215" operator="lessThan">
      <formula>$C$4</formula>
    </cfRule>
  </conditionalFormatting>
  <conditionalFormatting sqref="CA24">
    <cfRule type="cellIs" dxfId="8005" priority="2265" operator="lessThan">
      <formula>$C$4</formula>
    </cfRule>
  </conditionalFormatting>
  <conditionalFormatting sqref="CB24">
    <cfRule type="cellIs" dxfId="8004" priority="2315" operator="lessThan">
      <formula>$C$4</formula>
    </cfRule>
  </conditionalFormatting>
  <conditionalFormatting sqref="CC24">
    <cfRule type="cellIs" dxfId="8003" priority="2365" operator="lessThan">
      <formula>$C$4</formula>
    </cfRule>
  </conditionalFormatting>
  <conditionalFormatting sqref="CD24">
    <cfRule type="cellIs" dxfId="8002" priority="2415" operator="lessThan">
      <formula>$C$4</formula>
    </cfRule>
  </conditionalFormatting>
  <conditionalFormatting sqref="CE24">
    <cfRule type="cellIs" dxfId="8001" priority="2465" operator="lessThan">
      <formula>$C$4</formula>
    </cfRule>
  </conditionalFormatting>
  <conditionalFormatting sqref="CF24">
    <cfRule type="cellIs" dxfId="8000" priority="4548" operator="lessThan">
      <formula>$C$4</formula>
    </cfRule>
    <cfRule type="cellIs" dxfId="7999" priority="4549" operator="lessThan">
      <formula>$C$4</formula>
    </cfRule>
  </conditionalFormatting>
  <conditionalFormatting sqref="CH24">
    <cfRule type="cellIs" dxfId="7998" priority="2728" operator="lessThan">
      <formula>$C$4</formula>
    </cfRule>
    <cfRule type="cellIs" dxfId="7997" priority="2729" operator="lessThan">
      <formula>$C$4</formula>
    </cfRule>
  </conditionalFormatting>
  <conditionalFormatting sqref="CM24">
    <cfRule type="cellIs" dxfId="7996" priority="3013" operator="lessThan">
      <formula>1</formula>
    </cfRule>
  </conditionalFormatting>
  <conditionalFormatting sqref="L25">
    <cfRule type="cellIs" dxfId="7995" priority="2830" operator="lessThan">
      <formula>$C$4</formula>
    </cfRule>
    <cfRule type="cellIs" dxfId="7994" priority="2831" operator="lessThan">
      <formula>$C$4</formula>
    </cfRule>
  </conditionalFormatting>
  <conditionalFormatting sqref="M25">
    <cfRule type="cellIs" dxfId="7993" priority="2930" operator="lessThan">
      <formula>$C$4</formula>
    </cfRule>
    <cfRule type="cellIs" dxfId="7992" priority="2931" operator="lessThan">
      <formula>$C$4</formula>
    </cfRule>
  </conditionalFormatting>
  <conditionalFormatting sqref="O25">
    <cfRule type="cellIs" dxfId="7991" priority="16" operator="lessThan">
      <formula>$C$4</formula>
    </cfRule>
  </conditionalFormatting>
  <conditionalFormatting sqref="P25">
    <cfRule type="cellIs" dxfId="7990" priority="66" operator="lessThan">
      <formula>$C$4</formula>
    </cfRule>
  </conditionalFormatting>
  <conditionalFormatting sqref="Q25">
    <cfRule type="cellIs" dxfId="7989" priority="116" operator="lessThan">
      <formula>$C$4</formula>
    </cfRule>
  </conditionalFormatting>
  <conditionalFormatting sqref="R25">
    <cfRule type="cellIs" dxfId="7988" priority="2516" operator="lessThan">
      <formula>$C$4</formula>
    </cfRule>
  </conditionalFormatting>
  <conditionalFormatting sqref="S25">
    <cfRule type="cellIs" dxfId="7987" priority="2566" operator="lessThan">
      <formula>$C$4</formula>
    </cfRule>
  </conditionalFormatting>
  <conditionalFormatting sqref="T25">
    <cfRule type="cellIs" dxfId="7986" priority="166" operator="lessThan">
      <formula>$C$4</formula>
    </cfRule>
  </conditionalFormatting>
  <conditionalFormatting sqref="U25">
    <cfRule type="cellIs" dxfId="7985" priority="2616" operator="lessThan">
      <formula>$C$4</formula>
    </cfRule>
  </conditionalFormatting>
  <conditionalFormatting sqref="V25">
    <cfRule type="cellIs" dxfId="7984" priority="2666" operator="lessThan">
      <formula>$C$4</formula>
    </cfRule>
  </conditionalFormatting>
  <conditionalFormatting sqref="W25">
    <cfRule type="cellIs" dxfId="7983" priority="216" operator="lessThan">
      <formula>$C$4</formula>
    </cfRule>
  </conditionalFormatting>
  <conditionalFormatting sqref="X25">
    <cfRule type="cellIs" dxfId="7982" priority="266" operator="lessThan">
      <formula>$C$4</formula>
    </cfRule>
  </conditionalFormatting>
  <conditionalFormatting sqref="Y25">
    <cfRule type="cellIs" dxfId="7981" priority="316" operator="lessThan">
      <formula>$C$4</formula>
    </cfRule>
  </conditionalFormatting>
  <conditionalFormatting sqref="Z25">
    <cfRule type="cellIs" dxfId="7980" priority="366" operator="lessThan">
      <formula>$C$4</formula>
    </cfRule>
  </conditionalFormatting>
  <conditionalFormatting sqref="AA25">
    <cfRule type="cellIs" dxfId="7979" priority="416" operator="lessThan">
      <formula>$C$4</formula>
    </cfRule>
  </conditionalFormatting>
  <conditionalFormatting sqref="AB25">
    <cfRule type="cellIs" dxfId="7978" priority="466" operator="lessThan">
      <formula>$C$4</formula>
    </cfRule>
  </conditionalFormatting>
  <conditionalFormatting sqref="AC25">
    <cfRule type="cellIs" dxfId="7977" priority="516" operator="lessThan">
      <formula>$C$4</formula>
    </cfRule>
  </conditionalFormatting>
  <conditionalFormatting sqref="AD25">
    <cfRule type="cellIs" dxfId="7976" priority="566" operator="lessThan">
      <formula>$C$4</formula>
    </cfRule>
  </conditionalFormatting>
  <conditionalFormatting sqref="AE25">
    <cfRule type="cellIs" dxfId="7975" priority="616" operator="lessThan">
      <formula>$C$4</formula>
    </cfRule>
  </conditionalFormatting>
  <conditionalFormatting sqref="AF25">
    <cfRule type="cellIs" dxfId="7974" priority="666" operator="lessThan">
      <formula>$C$4</formula>
    </cfRule>
  </conditionalFormatting>
  <conditionalFormatting sqref="AG25">
    <cfRule type="cellIs" dxfId="7973" priority="716" operator="lessThan">
      <formula>$C$4</formula>
    </cfRule>
  </conditionalFormatting>
  <conditionalFormatting sqref="AH25">
    <cfRule type="cellIs" dxfId="7972" priority="766" operator="lessThan">
      <formula>$C$4</formula>
    </cfRule>
  </conditionalFormatting>
  <conditionalFormatting sqref="AI25">
    <cfRule type="cellIs" dxfId="7971" priority="816" operator="lessThan">
      <formula>$C$4</formula>
    </cfRule>
  </conditionalFormatting>
  <conditionalFormatting sqref="AJ25">
    <cfRule type="cellIs" dxfId="7970" priority="866" operator="lessThan">
      <formula>$C$4</formula>
    </cfRule>
  </conditionalFormatting>
  <conditionalFormatting sqref="AK25">
    <cfRule type="cellIs" dxfId="7969" priority="916" operator="lessThan">
      <formula>$C$4</formula>
    </cfRule>
  </conditionalFormatting>
  <conditionalFormatting sqref="AL25">
    <cfRule type="cellIs" dxfId="7968" priority="966" operator="lessThan">
      <formula>$C$4</formula>
    </cfRule>
  </conditionalFormatting>
  <conditionalFormatting sqref="AM25">
    <cfRule type="cellIs" dxfId="7967" priority="1016" operator="lessThan">
      <formula>$C$4</formula>
    </cfRule>
  </conditionalFormatting>
  <conditionalFormatting sqref="AN25">
    <cfRule type="cellIs" dxfId="7966" priority="1066" operator="lessThan">
      <formula>$C$4</formula>
    </cfRule>
  </conditionalFormatting>
  <conditionalFormatting sqref="AO25">
    <cfRule type="cellIs" dxfId="7965" priority="1116" operator="lessThan">
      <formula>$C$4</formula>
    </cfRule>
  </conditionalFormatting>
  <conditionalFormatting sqref="AP25">
    <cfRule type="cellIs" dxfId="7964" priority="1166" operator="lessThan">
      <formula>$C$4</formula>
    </cfRule>
  </conditionalFormatting>
  <conditionalFormatting sqref="AQ25">
    <cfRule type="cellIs" dxfId="7963" priority="1216" operator="lessThan">
      <formula>$C$4</formula>
    </cfRule>
  </conditionalFormatting>
  <conditionalFormatting sqref="AR25">
    <cfRule type="cellIs" dxfId="7962" priority="1266" operator="lessThan">
      <formula>$C$4</formula>
    </cfRule>
  </conditionalFormatting>
  <conditionalFormatting sqref="AS25">
    <cfRule type="cellIs" dxfId="7961" priority="1316" operator="lessThan">
      <formula>$C$4</formula>
    </cfRule>
  </conditionalFormatting>
  <conditionalFormatting sqref="AT25">
    <cfRule type="cellIs" dxfId="7960" priority="1366" operator="lessThan">
      <formula>$C$4</formula>
    </cfRule>
  </conditionalFormatting>
  <conditionalFormatting sqref="AU25">
    <cfRule type="cellIs" dxfId="7959" priority="1416" operator="lessThan">
      <formula>$C$4</formula>
    </cfRule>
  </conditionalFormatting>
  <conditionalFormatting sqref="AV25">
    <cfRule type="cellIs" dxfId="7958" priority="1466" operator="lessThan">
      <formula>$C$4</formula>
    </cfRule>
  </conditionalFormatting>
  <conditionalFormatting sqref="AW25">
    <cfRule type="cellIs" dxfId="7957" priority="1516" operator="lessThan">
      <formula>$C$4</formula>
    </cfRule>
  </conditionalFormatting>
  <conditionalFormatting sqref="AX25">
    <cfRule type="cellIs" dxfId="7956" priority="3050" operator="lessThan">
      <formula>$C$4</formula>
    </cfRule>
    <cfRule type="cellIs" dxfId="7955" priority="3051" operator="lessThan">
      <formula>$C$4</formula>
    </cfRule>
  </conditionalFormatting>
  <conditionalFormatting sqref="AY25">
    <cfRule type="cellIs" dxfId="7954" priority="3150" operator="lessThan">
      <formula>$C$4</formula>
    </cfRule>
    <cfRule type="cellIs" dxfId="7953" priority="3151" operator="lessThan">
      <formula>$C$4</formula>
    </cfRule>
  </conditionalFormatting>
  <conditionalFormatting sqref="AZ25">
    <cfRule type="cellIs" dxfId="7952" priority="3250" operator="lessThan">
      <formula>$C$4</formula>
    </cfRule>
    <cfRule type="cellIs" dxfId="7951" priority="3251" operator="lessThan">
      <formula>$C$4</formula>
    </cfRule>
  </conditionalFormatting>
  <conditionalFormatting sqref="BA25">
    <cfRule type="cellIs" dxfId="7950" priority="3350" operator="lessThan">
      <formula>$C$4</formula>
    </cfRule>
    <cfRule type="cellIs" dxfId="7949" priority="3351" operator="lessThan">
      <formula>$C$4</formula>
    </cfRule>
  </conditionalFormatting>
  <conditionalFormatting sqref="BB25">
    <cfRule type="cellIs" dxfId="7948" priority="3450" operator="lessThan">
      <formula>$C$4</formula>
    </cfRule>
    <cfRule type="cellIs" dxfId="7947" priority="3451" operator="lessThan">
      <formula>$C$4</formula>
    </cfRule>
  </conditionalFormatting>
  <conditionalFormatting sqref="BC25">
    <cfRule type="cellIs" dxfId="7946" priority="3550" operator="lessThan">
      <formula>$C$4</formula>
    </cfRule>
    <cfRule type="cellIs" dxfId="7945" priority="3551" operator="lessThan">
      <formula>$C$4</formula>
    </cfRule>
  </conditionalFormatting>
  <conditionalFormatting sqref="BD25">
    <cfRule type="cellIs" dxfId="7944" priority="3650" operator="lessThan">
      <formula>$C$4</formula>
    </cfRule>
    <cfRule type="cellIs" dxfId="7943" priority="3651" operator="lessThan">
      <formula>$C$4</formula>
    </cfRule>
  </conditionalFormatting>
  <conditionalFormatting sqref="BE25">
    <cfRule type="cellIs" dxfId="7942" priority="3750" operator="lessThan">
      <formula>$C$4</formula>
    </cfRule>
    <cfRule type="cellIs" dxfId="7941" priority="3751" operator="lessThan">
      <formula>$C$4</formula>
    </cfRule>
  </conditionalFormatting>
  <conditionalFormatting sqref="BF25">
    <cfRule type="cellIs" dxfId="7940" priority="3850" operator="lessThan">
      <formula>$C$4</formula>
    </cfRule>
    <cfRule type="cellIs" dxfId="7939" priority="3851" operator="lessThan">
      <formula>$C$4</formula>
    </cfRule>
  </conditionalFormatting>
  <conditionalFormatting sqref="BG25">
    <cfRule type="cellIs" dxfId="7938" priority="3950" operator="lessThan">
      <formula>$C$4</formula>
    </cfRule>
    <cfRule type="cellIs" dxfId="7937" priority="3951" operator="lessThan">
      <formula>$C$4</formula>
    </cfRule>
  </conditionalFormatting>
  <conditionalFormatting sqref="BH25">
    <cfRule type="cellIs" dxfId="7936" priority="4050" operator="lessThan">
      <formula>$C$4</formula>
    </cfRule>
    <cfRule type="cellIs" dxfId="7935" priority="4051" operator="lessThan">
      <formula>$C$4</formula>
    </cfRule>
  </conditionalFormatting>
  <conditionalFormatting sqref="BI25">
    <cfRule type="cellIs" dxfId="7934" priority="4150" operator="lessThan">
      <formula>$C$4</formula>
    </cfRule>
    <cfRule type="cellIs" dxfId="7933" priority="4151" operator="lessThan">
      <formula>$C$4</formula>
    </cfRule>
  </conditionalFormatting>
  <conditionalFormatting sqref="BJ25">
    <cfRule type="cellIs" dxfId="7932" priority="4250" operator="lessThan">
      <formula>$C$4</formula>
    </cfRule>
    <cfRule type="cellIs" dxfId="7931" priority="4251" operator="lessThan">
      <formula>$C$4</formula>
    </cfRule>
  </conditionalFormatting>
  <conditionalFormatting sqref="BK25">
    <cfRule type="cellIs" dxfId="7930" priority="4350" operator="lessThan">
      <formula>$C$4</formula>
    </cfRule>
    <cfRule type="cellIs" dxfId="7929" priority="4351" operator="lessThan">
      <formula>$C$4</formula>
    </cfRule>
  </conditionalFormatting>
  <conditionalFormatting sqref="BL25">
    <cfRule type="cellIs" dxfId="7928" priority="4450" operator="lessThan">
      <formula>$C$4</formula>
    </cfRule>
    <cfRule type="cellIs" dxfId="7927" priority="4451" operator="lessThan">
      <formula>$C$4</formula>
    </cfRule>
  </conditionalFormatting>
  <conditionalFormatting sqref="BM25">
    <cfRule type="cellIs" dxfId="7926" priority="1566" operator="lessThan">
      <formula>$C$4</formula>
    </cfRule>
  </conditionalFormatting>
  <conditionalFormatting sqref="BN25">
    <cfRule type="cellIs" dxfId="7925" priority="1616" operator="lessThan">
      <formula>$C$4</formula>
    </cfRule>
  </conditionalFormatting>
  <conditionalFormatting sqref="BO25">
    <cfRule type="cellIs" dxfId="7924" priority="1666" operator="lessThan">
      <formula>$C$4</formula>
    </cfRule>
  </conditionalFormatting>
  <conditionalFormatting sqref="BP25">
    <cfRule type="cellIs" dxfId="7923" priority="1716" operator="lessThan">
      <formula>$C$4</formula>
    </cfRule>
  </conditionalFormatting>
  <conditionalFormatting sqref="BQ25">
    <cfRule type="cellIs" dxfId="7922" priority="1766" operator="lessThan">
      <formula>$C$4</formula>
    </cfRule>
  </conditionalFormatting>
  <conditionalFormatting sqref="BR25">
    <cfRule type="cellIs" dxfId="7921" priority="1816" operator="lessThan">
      <formula>$C$4</formula>
    </cfRule>
  </conditionalFormatting>
  <conditionalFormatting sqref="BS25">
    <cfRule type="cellIs" dxfId="7920" priority="1866" operator="lessThan">
      <formula>$C$4</formula>
    </cfRule>
  </conditionalFormatting>
  <conditionalFormatting sqref="BT25">
    <cfRule type="cellIs" dxfId="7919" priority="1916" operator="lessThan">
      <formula>$C$4</formula>
    </cfRule>
  </conditionalFormatting>
  <conditionalFormatting sqref="BU25">
    <cfRule type="cellIs" dxfId="7918" priority="1966" operator="lessThan">
      <formula>$C$4</formula>
    </cfRule>
  </conditionalFormatting>
  <conditionalFormatting sqref="BV25">
    <cfRule type="cellIs" dxfId="7917" priority="2016" operator="lessThan">
      <formula>$C$4</formula>
    </cfRule>
  </conditionalFormatting>
  <conditionalFormatting sqref="BW25">
    <cfRule type="cellIs" dxfId="7916" priority="2066" operator="lessThan">
      <formula>$C$4</formula>
    </cfRule>
  </conditionalFormatting>
  <conditionalFormatting sqref="BX25">
    <cfRule type="cellIs" dxfId="7915" priority="2116" operator="lessThan">
      <formula>$C$4</formula>
    </cfRule>
  </conditionalFormatting>
  <conditionalFormatting sqref="BY25">
    <cfRule type="cellIs" dxfId="7914" priority="2166" operator="lessThan">
      <formula>$C$4</formula>
    </cfRule>
  </conditionalFormatting>
  <conditionalFormatting sqref="BZ25">
    <cfRule type="cellIs" dxfId="7913" priority="2216" operator="lessThan">
      <formula>$C$4</formula>
    </cfRule>
  </conditionalFormatting>
  <conditionalFormatting sqref="CA25">
    <cfRule type="cellIs" dxfId="7912" priority="2266" operator="lessThan">
      <formula>$C$4</formula>
    </cfRule>
  </conditionalFormatting>
  <conditionalFormatting sqref="CB25">
    <cfRule type="cellIs" dxfId="7911" priority="2316" operator="lessThan">
      <formula>$C$4</formula>
    </cfRule>
  </conditionalFormatting>
  <conditionalFormatting sqref="CC25">
    <cfRule type="cellIs" dxfId="7910" priority="2366" operator="lessThan">
      <formula>$C$4</formula>
    </cfRule>
  </conditionalFormatting>
  <conditionalFormatting sqref="CD25">
    <cfRule type="cellIs" dxfId="7909" priority="2416" operator="lessThan">
      <formula>$C$4</formula>
    </cfRule>
  </conditionalFormatting>
  <conditionalFormatting sqref="CE25">
    <cfRule type="cellIs" dxfId="7908" priority="2466" operator="lessThan">
      <formula>$C$4</formula>
    </cfRule>
  </conditionalFormatting>
  <conditionalFormatting sqref="CF25">
    <cfRule type="cellIs" dxfId="7907" priority="4550" operator="lessThan">
      <formula>$C$4</formula>
    </cfRule>
    <cfRule type="cellIs" dxfId="7906" priority="4551" operator="lessThan">
      <formula>$C$4</formula>
    </cfRule>
  </conditionalFormatting>
  <conditionalFormatting sqref="CH25">
    <cfRule type="cellIs" dxfId="7905" priority="2730" operator="lessThan">
      <formula>$C$4</formula>
    </cfRule>
    <cfRule type="cellIs" dxfId="7904" priority="2731" operator="lessThan">
      <formula>$C$4</formula>
    </cfRule>
  </conditionalFormatting>
  <conditionalFormatting sqref="CM25">
    <cfRule type="cellIs" dxfId="7903" priority="3014" operator="lessThan">
      <formula>1</formula>
    </cfRule>
  </conditionalFormatting>
  <conditionalFormatting sqref="L26">
    <cfRule type="cellIs" dxfId="7902" priority="2832" operator="lessThan">
      <formula>$C$4</formula>
    </cfRule>
    <cfRule type="cellIs" dxfId="7901" priority="2833" operator="lessThan">
      <formula>$C$4</formula>
    </cfRule>
  </conditionalFormatting>
  <conditionalFormatting sqref="M26">
    <cfRule type="cellIs" dxfId="7900" priority="2932" operator="lessThan">
      <formula>$C$4</formula>
    </cfRule>
    <cfRule type="cellIs" dxfId="7899" priority="2933" operator="lessThan">
      <formula>$C$4</formula>
    </cfRule>
  </conditionalFormatting>
  <conditionalFormatting sqref="O26">
    <cfRule type="cellIs" dxfId="7898" priority="17" operator="lessThan">
      <formula>$C$4</formula>
    </cfRule>
  </conditionalFormatting>
  <conditionalFormatting sqref="P26">
    <cfRule type="cellIs" dxfId="7897" priority="67" operator="lessThan">
      <formula>$C$4</formula>
    </cfRule>
  </conditionalFormatting>
  <conditionalFormatting sqref="Q26">
    <cfRule type="cellIs" dxfId="7896" priority="117" operator="lessThan">
      <formula>$C$4</formula>
    </cfRule>
  </conditionalFormatting>
  <conditionalFormatting sqref="R26">
    <cfRule type="cellIs" dxfId="7895" priority="2517" operator="lessThan">
      <formula>$C$4</formula>
    </cfRule>
  </conditionalFormatting>
  <conditionalFormatting sqref="S26">
    <cfRule type="cellIs" dxfId="7894" priority="2567" operator="lessThan">
      <formula>$C$4</formula>
    </cfRule>
  </conditionalFormatting>
  <conditionalFormatting sqref="T26">
    <cfRule type="cellIs" dxfId="7893" priority="167" operator="lessThan">
      <formula>$C$4</formula>
    </cfRule>
  </conditionalFormatting>
  <conditionalFormatting sqref="U26">
    <cfRule type="cellIs" dxfId="7892" priority="2617" operator="lessThan">
      <formula>$C$4</formula>
    </cfRule>
  </conditionalFormatting>
  <conditionalFormatting sqref="V26">
    <cfRule type="cellIs" dxfId="7891" priority="2667" operator="lessThan">
      <formula>$C$4</formula>
    </cfRule>
  </conditionalFormatting>
  <conditionalFormatting sqref="W26">
    <cfRule type="cellIs" dxfId="7890" priority="217" operator="lessThan">
      <formula>$C$4</formula>
    </cfRule>
  </conditionalFormatting>
  <conditionalFormatting sqref="X26">
    <cfRule type="cellIs" dxfId="7889" priority="267" operator="lessThan">
      <formula>$C$4</formula>
    </cfRule>
  </conditionalFormatting>
  <conditionalFormatting sqref="Y26">
    <cfRule type="cellIs" dxfId="7888" priority="317" operator="lessThan">
      <formula>$C$4</formula>
    </cfRule>
  </conditionalFormatting>
  <conditionalFormatting sqref="Z26">
    <cfRule type="cellIs" dxfId="7887" priority="367" operator="lessThan">
      <formula>$C$4</formula>
    </cfRule>
  </conditionalFormatting>
  <conditionalFormatting sqref="AA26">
    <cfRule type="cellIs" dxfId="7886" priority="417" operator="lessThan">
      <formula>$C$4</formula>
    </cfRule>
  </conditionalFormatting>
  <conditionalFormatting sqref="AB26">
    <cfRule type="cellIs" dxfId="7885" priority="467" operator="lessThan">
      <formula>$C$4</formula>
    </cfRule>
  </conditionalFormatting>
  <conditionalFormatting sqref="AC26">
    <cfRule type="cellIs" dxfId="7884" priority="517" operator="lessThan">
      <formula>$C$4</formula>
    </cfRule>
  </conditionalFormatting>
  <conditionalFormatting sqref="AD26">
    <cfRule type="cellIs" dxfId="7883" priority="567" operator="lessThan">
      <formula>$C$4</formula>
    </cfRule>
  </conditionalFormatting>
  <conditionalFormatting sqref="AE26">
    <cfRule type="cellIs" dxfId="7882" priority="617" operator="lessThan">
      <formula>$C$4</formula>
    </cfRule>
  </conditionalFormatting>
  <conditionalFormatting sqref="AF26">
    <cfRule type="cellIs" dxfId="7881" priority="667" operator="lessThan">
      <formula>$C$4</formula>
    </cfRule>
  </conditionalFormatting>
  <conditionalFormatting sqref="AG26">
    <cfRule type="cellIs" dxfId="7880" priority="717" operator="lessThan">
      <formula>$C$4</formula>
    </cfRule>
  </conditionalFormatting>
  <conditionalFormatting sqref="AH26">
    <cfRule type="cellIs" dxfId="7879" priority="767" operator="lessThan">
      <formula>$C$4</formula>
    </cfRule>
  </conditionalFormatting>
  <conditionalFormatting sqref="AI26">
    <cfRule type="cellIs" dxfId="7878" priority="817" operator="lessThan">
      <formula>$C$4</formula>
    </cfRule>
  </conditionalFormatting>
  <conditionalFormatting sqref="AJ26">
    <cfRule type="cellIs" dxfId="7877" priority="867" operator="lessThan">
      <formula>$C$4</formula>
    </cfRule>
  </conditionalFormatting>
  <conditionalFormatting sqref="AK26">
    <cfRule type="cellIs" dxfId="7876" priority="917" operator="lessThan">
      <formula>$C$4</formula>
    </cfRule>
  </conditionalFormatting>
  <conditionalFormatting sqref="AL26">
    <cfRule type="cellIs" dxfId="7875" priority="967" operator="lessThan">
      <formula>$C$4</formula>
    </cfRule>
  </conditionalFormatting>
  <conditionalFormatting sqref="AM26">
    <cfRule type="cellIs" dxfId="7874" priority="1017" operator="lessThan">
      <formula>$C$4</formula>
    </cfRule>
  </conditionalFormatting>
  <conditionalFormatting sqref="AN26">
    <cfRule type="cellIs" dxfId="7873" priority="1067" operator="lessThan">
      <formula>$C$4</formula>
    </cfRule>
  </conditionalFormatting>
  <conditionalFormatting sqref="AO26">
    <cfRule type="cellIs" dxfId="7872" priority="1117" operator="lessThan">
      <formula>$C$4</formula>
    </cfRule>
  </conditionalFormatting>
  <conditionalFormatting sqref="AP26">
    <cfRule type="cellIs" dxfId="7871" priority="1167" operator="lessThan">
      <formula>$C$4</formula>
    </cfRule>
  </conditionalFormatting>
  <conditionalFormatting sqref="AQ26">
    <cfRule type="cellIs" dxfId="7870" priority="1217" operator="lessThan">
      <formula>$C$4</formula>
    </cfRule>
  </conditionalFormatting>
  <conditionalFormatting sqref="AR26">
    <cfRule type="cellIs" dxfId="7869" priority="1267" operator="lessThan">
      <formula>$C$4</formula>
    </cfRule>
  </conditionalFormatting>
  <conditionalFormatting sqref="AS26">
    <cfRule type="cellIs" dxfId="7868" priority="1317" operator="lessThan">
      <formula>$C$4</formula>
    </cfRule>
  </conditionalFormatting>
  <conditionalFormatting sqref="AT26">
    <cfRule type="cellIs" dxfId="7867" priority="1367" operator="lessThan">
      <formula>$C$4</formula>
    </cfRule>
  </conditionalFormatting>
  <conditionalFormatting sqref="AU26">
    <cfRule type="cellIs" dxfId="7866" priority="1417" operator="lessThan">
      <formula>$C$4</formula>
    </cfRule>
  </conditionalFormatting>
  <conditionalFormatting sqref="AV26">
    <cfRule type="cellIs" dxfId="7865" priority="1467" operator="lessThan">
      <formula>$C$4</formula>
    </cfRule>
  </conditionalFormatting>
  <conditionalFormatting sqref="AW26">
    <cfRule type="cellIs" dxfId="7864" priority="1517" operator="lessThan">
      <formula>$C$4</formula>
    </cfRule>
  </conditionalFormatting>
  <conditionalFormatting sqref="AX26">
    <cfRule type="cellIs" dxfId="7863" priority="3052" operator="lessThan">
      <formula>$C$4</formula>
    </cfRule>
    <cfRule type="cellIs" dxfId="7862" priority="3053" operator="lessThan">
      <formula>$C$4</formula>
    </cfRule>
  </conditionalFormatting>
  <conditionalFormatting sqref="AY26">
    <cfRule type="cellIs" dxfId="7861" priority="3152" operator="lessThan">
      <formula>$C$4</formula>
    </cfRule>
    <cfRule type="cellIs" dxfId="7860" priority="3153" operator="lessThan">
      <formula>$C$4</formula>
    </cfRule>
  </conditionalFormatting>
  <conditionalFormatting sqref="AZ26">
    <cfRule type="cellIs" dxfId="7859" priority="3252" operator="lessThan">
      <formula>$C$4</formula>
    </cfRule>
    <cfRule type="cellIs" dxfId="7858" priority="3253" operator="lessThan">
      <formula>$C$4</formula>
    </cfRule>
  </conditionalFormatting>
  <conditionalFormatting sqref="BA26">
    <cfRule type="cellIs" dxfId="7857" priority="3352" operator="lessThan">
      <formula>$C$4</formula>
    </cfRule>
    <cfRule type="cellIs" dxfId="7856" priority="3353" operator="lessThan">
      <formula>$C$4</formula>
    </cfRule>
  </conditionalFormatting>
  <conditionalFormatting sqref="BB26">
    <cfRule type="cellIs" dxfId="7855" priority="3452" operator="lessThan">
      <formula>$C$4</formula>
    </cfRule>
    <cfRule type="cellIs" dxfId="7854" priority="3453" operator="lessThan">
      <formula>$C$4</formula>
    </cfRule>
  </conditionalFormatting>
  <conditionalFormatting sqref="BC26">
    <cfRule type="cellIs" dxfId="7853" priority="3552" operator="lessThan">
      <formula>$C$4</formula>
    </cfRule>
    <cfRule type="cellIs" dxfId="7852" priority="3553" operator="lessThan">
      <formula>$C$4</formula>
    </cfRule>
  </conditionalFormatting>
  <conditionalFormatting sqref="BD26">
    <cfRule type="cellIs" dxfId="7851" priority="3652" operator="lessThan">
      <formula>$C$4</formula>
    </cfRule>
    <cfRule type="cellIs" dxfId="7850" priority="3653" operator="lessThan">
      <formula>$C$4</formula>
    </cfRule>
  </conditionalFormatting>
  <conditionalFormatting sqref="BE26">
    <cfRule type="cellIs" dxfId="7849" priority="3752" operator="lessThan">
      <formula>$C$4</formula>
    </cfRule>
    <cfRule type="cellIs" dxfId="7848" priority="3753" operator="lessThan">
      <formula>$C$4</formula>
    </cfRule>
  </conditionalFormatting>
  <conditionalFormatting sqref="BF26">
    <cfRule type="cellIs" dxfId="7847" priority="3852" operator="lessThan">
      <formula>$C$4</formula>
    </cfRule>
    <cfRule type="cellIs" dxfId="7846" priority="3853" operator="lessThan">
      <formula>$C$4</formula>
    </cfRule>
  </conditionalFormatting>
  <conditionalFormatting sqref="BG26">
    <cfRule type="cellIs" dxfId="7845" priority="3952" operator="lessThan">
      <formula>$C$4</formula>
    </cfRule>
    <cfRule type="cellIs" dxfId="7844" priority="3953" operator="lessThan">
      <formula>$C$4</formula>
    </cfRule>
  </conditionalFormatting>
  <conditionalFormatting sqref="BH26">
    <cfRule type="cellIs" dxfId="7843" priority="4052" operator="lessThan">
      <formula>$C$4</formula>
    </cfRule>
    <cfRule type="cellIs" dxfId="7842" priority="4053" operator="lessThan">
      <formula>$C$4</formula>
    </cfRule>
  </conditionalFormatting>
  <conditionalFormatting sqref="BI26">
    <cfRule type="cellIs" dxfId="7841" priority="4152" operator="lessThan">
      <formula>$C$4</formula>
    </cfRule>
    <cfRule type="cellIs" dxfId="7840" priority="4153" operator="lessThan">
      <formula>$C$4</formula>
    </cfRule>
  </conditionalFormatting>
  <conditionalFormatting sqref="BJ26">
    <cfRule type="cellIs" dxfId="7839" priority="4252" operator="lessThan">
      <formula>$C$4</formula>
    </cfRule>
    <cfRule type="cellIs" dxfId="7838" priority="4253" operator="lessThan">
      <formula>$C$4</formula>
    </cfRule>
  </conditionalFormatting>
  <conditionalFormatting sqref="BK26">
    <cfRule type="cellIs" dxfId="7837" priority="4352" operator="lessThan">
      <formula>$C$4</formula>
    </cfRule>
    <cfRule type="cellIs" dxfId="7836" priority="4353" operator="lessThan">
      <formula>$C$4</formula>
    </cfRule>
  </conditionalFormatting>
  <conditionalFormatting sqref="BL26">
    <cfRule type="cellIs" dxfId="7835" priority="4452" operator="lessThan">
      <formula>$C$4</formula>
    </cfRule>
    <cfRule type="cellIs" dxfId="7834" priority="4453" operator="lessThan">
      <formula>$C$4</formula>
    </cfRule>
  </conditionalFormatting>
  <conditionalFormatting sqref="BM26">
    <cfRule type="cellIs" dxfId="7833" priority="1567" operator="lessThan">
      <formula>$C$4</formula>
    </cfRule>
  </conditionalFormatting>
  <conditionalFormatting sqref="BN26">
    <cfRule type="cellIs" dxfId="7832" priority="1617" operator="lessThan">
      <formula>$C$4</formula>
    </cfRule>
  </conditionalFormatting>
  <conditionalFormatting sqref="BO26">
    <cfRule type="cellIs" dxfId="7831" priority="1667" operator="lessThan">
      <formula>$C$4</formula>
    </cfRule>
  </conditionalFormatting>
  <conditionalFormatting sqref="BP26">
    <cfRule type="cellIs" dxfId="7830" priority="1717" operator="lessThan">
      <formula>$C$4</formula>
    </cfRule>
  </conditionalFormatting>
  <conditionalFormatting sqref="BQ26">
    <cfRule type="cellIs" dxfId="7829" priority="1767" operator="lessThan">
      <formula>$C$4</formula>
    </cfRule>
  </conditionalFormatting>
  <conditionalFormatting sqref="BR26">
    <cfRule type="cellIs" dxfId="7828" priority="1817" operator="lessThan">
      <formula>$C$4</formula>
    </cfRule>
  </conditionalFormatting>
  <conditionalFormatting sqref="BS26">
    <cfRule type="cellIs" dxfId="7827" priority="1867" operator="lessThan">
      <formula>$C$4</formula>
    </cfRule>
  </conditionalFormatting>
  <conditionalFormatting sqref="BT26">
    <cfRule type="cellIs" dxfId="7826" priority="1917" operator="lessThan">
      <formula>$C$4</formula>
    </cfRule>
  </conditionalFormatting>
  <conditionalFormatting sqref="BU26">
    <cfRule type="cellIs" dxfId="7825" priority="1967" operator="lessThan">
      <formula>$C$4</formula>
    </cfRule>
  </conditionalFormatting>
  <conditionalFormatting sqref="BV26">
    <cfRule type="cellIs" dxfId="7824" priority="2017" operator="lessThan">
      <formula>$C$4</formula>
    </cfRule>
  </conditionalFormatting>
  <conditionalFormatting sqref="BW26">
    <cfRule type="cellIs" dxfId="7823" priority="2067" operator="lessThan">
      <formula>$C$4</formula>
    </cfRule>
  </conditionalFormatting>
  <conditionalFormatting sqref="BX26">
    <cfRule type="cellIs" dxfId="7822" priority="2117" operator="lessThan">
      <formula>$C$4</formula>
    </cfRule>
  </conditionalFormatting>
  <conditionalFormatting sqref="BY26">
    <cfRule type="cellIs" dxfId="7821" priority="2167" operator="lessThan">
      <formula>$C$4</formula>
    </cfRule>
  </conditionalFormatting>
  <conditionalFormatting sqref="BZ26">
    <cfRule type="cellIs" dxfId="7820" priority="2217" operator="lessThan">
      <formula>$C$4</formula>
    </cfRule>
  </conditionalFormatting>
  <conditionalFormatting sqref="CA26">
    <cfRule type="cellIs" dxfId="7819" priority="2267" operator="lessThan">
      <formula>$C$4</formula>
    </cfRule>
  </conditionalFormatting>
  <conditionalFormatting sqref="CB26">
    <cfRule type="cellIs" dxfId="7818" priority="2317" operator="lessThan">
      <formula>$C$4</formula>
    </cfRule>
  </conditionalFormatting>
  <conditionalFormatting sqref="CC26">
    <cfRule type="cellIs" dxfId="7817" priority="2367" operator="lessThan">
      <formula>$C$4</formula>
    </cfRule>
  </conditionalFormatting>
  <conditionalFormatting sqref="CD26">
    <cfRule type="cellIs" dxfId="7816" priority="2417" operator="lessThan">
      <formula>$C$4</formula>
    </cfRule>
  </conditionalFormatting>
  <conditionalFormatting sqref="CE26">
    <cfRule type="cellIs" dxfId="7815" priority="2467" operator="lessThan">
      <formula>$C$4</formula>
    </cfRule>
  </conditionalFormatting>
  <conditionalFormatting sqref="CF26">
    <cfRule type="cellIs" dxfId="7814" priority="4552" operator="lessThan">
      <formula>$C$4</formula>
    </cfRule>
    <cfRule type="cellIs" dxfId="7813" priority="4553" operator="lessThan">
      <formula>$C$4</formula>
    </cfRule>
  </conditionalFormatting>
  <conditionalFormatting sqref="CH26">
    <cfRule type="cellIs" dxfId="7812" priority="2732" operator="lessThan">
      <formula>$C$4</formula>
    </cfRule>
    <cfRule type="cellIs" dxfId="7811" priority="2733" operator="lessThan">
      <formula>$C$4</formula>
    </cfRule>
  </conditionalFormatting>
  <conditionalFormatting sqref="CM26">
    <cfRule type="cellIs" dxfId="7810" priority="3015" operator="lessThan">
      <formula>1</formula>
    </cfRule>
  </conditionalFormatting>
  <conditionalFormatting sqref="L27">
    <cfRule type="cellIs" dxfId="7809" priority="2834" operator="lessThan">
      <formula>$C$4</formula>
    </cfRule>
    <cfRule type="cellIs" dxfId="7808" priority="2835" operator="lessThan">
      <formula>$C$4</formula>
    </cfRule>
  </conditionalFormatting>
  <conditionalFormatting sqref="M27">
    <cfRule type="cellIs" dxfId="7807" priority="2934" operator="lessThan">
      <formula>$C$4</formula>
    </cfRule>
    <cfRule type="cellIs" dxfId="7806" priority="2935" operator="lessThan">
      <formula>$C$4</formula>
    </cfRule>
  </conditionalFormatting>
  <conditionalFormatting sqref="O27">
    <cfRule type="cellIs" dxfId="7805" priority="18" operator="lessThan">
      <formula>$C$4</formula>
    </cfRule>
  </conditionalFormatting>
  <conditionalFormatting sqref="P27">
    <cfRule type="cellIs" dxfId="7804" priority="68" operator="lessThan">
      <formula>$C$4</formula>
    </cfRule>
  </conditionalFormatting>
  <conditionalFormatting sqref="Q27">
    <cfRule type="cellIs" dxfId="7803" priority="118" operator="lessThan">
      <formula>$C$4</formula>
    </cfRule>
  </conditionalFormatting>
  <conditionalFormatting sqref="R27">
    <cfRule type="cellIs" dxfId="7802" priority="2518" operator="lessThan">
      <formula>$C$4</formula>
    </cfRule>
  </conditionalFormatting>
  <conditionalFormatting sqref="S27">
    <cfRule type="cellIs" dxfId="7801" priority="2568" operator="lessThan">
      <formula>$C$4</formula>
    </cfRule>
  </conditionalFormatting>
  <conditionalFormatting sqref="T27">
    <cfRule type="cellIs" dxfId="7800" priority="168" operator="lessThan">
      <formula>$C$4</formula>
    </cfRule>
  </conditionalFormatting>
  <conditionalFormatting sqref="U27">
    <cfRule type="cellIs" dxfId="7799" priority="2618" operator="lessThan">
      <formula>$C$4</formula>
    </cfRule>
  </conditionalFormatting>
  <conditionalFormatting sqref="V27">
    <cfRule type="cellIs" dxfId="7798" priority="2668" operator="lessThan">
      <formula>$C$4</formula>
    </cfRule>
  </conditionalFormatting>
  <conditionalFormatting sqref="W27">
    <cfRule type="cellIs" dxfId="7797" priority="218" operator="lessThan">
      <formula>$C$4</formula>
    </cfRule>
  </conditionalFormatting>
  <conditionalFormatting sqref="X27">
    <cfRule type="cellIs" dxfId="7796" priority="268" operator="lessThan">
      <formula>$C$4</formula>
    </cfRule>
  </conditionalFormatting>
  <conditionalFormatting sqref="Y27">
    <cfRule type="cellIs" dxfId="7795" priority="318" operator="lessThan">
      <formula>$C$4</formula>
    </cfRule>
  </conditionalFormatting>
  <conditionalFormatting sqref="Z27">
    <cfRule type="cellIs" dxfId="7794" priority="368" operator="lessThan">
      <formula>$C$4</formula>
    </cfRule>
  </conditionalFormatting>
  <conditionalFormatting sqref="AA27">
    <cfRule type="cellIs" dxfId="7793" priority="418" operator="lessThan">
      <formula>$C$4</formula>
    </cfRule>
  </conditionalFormatting>
  <conditionalFormatting sqref="AB27">
    <cfRule type="cellIs" dxfId="7792" priority="468" operator="lessThan">
      <formula>$C$4</formula>
    </cfRule>
  </conditionalFormatting>
  <conditionalFormatting sqref="AC27">
    <cfRule type="cellIs" dxfId="7791" priority="518" operator="lessThan">
      <formula>$C$4</formula>
    </cfRule>
  </conditionalFormatting>
  <conditionalFormatting sqref="AD27">
    <cfRule type="cellIs" dxfId="7790" priority="568" operator="lessThan">
      <formula>$C$4</formula>
    </cfRule>
  </conditionalFormatting>
  <conditionalFormatting sqref="AE27">
    <cfRule type="cellIs" dxfId="7789" priority="618" operator="lessThan">
      <formula>$C$4</formula>
    </cfRule>
  </conditionalFormatting>
  <conditionalFormatting sqref="AF27">
    <cfRule type="cellIs" dxfId="7788" priority="668" operator="lessThan">
      <formula>$C$4</formula>
    </cfRule>
  </conditionalFormatting>
  <conditionalFormatting sqref="AG27">
    <cfRule type="cellIs" dxfId="7787" priority="718" operator="lessThan">
      <formula>$C$4</formula>
    </cfRule>
  </conditionalFormatting>
  <conditionalFormatting sqref="AH27">
    <cfRule type="cellIs" dxfId="7786" priority="768" operator="lessThan">
      <formula>$C$4</formula>
    </cfRule>
  </conditionalFormatting>
  <conditionalFormatting sqref="AI27">
    <cfRule type="cellIs" dxfId="7785" priority="818" operator="lessThan">
      <formula>$C$4</formula>
    </cfRule>
  </conditionalFormatting>
  <conditionalFormatting sqref="AJ27">
    <cfRule type="cellIs" dxfId="7784" priority="868" operator="lessThan">
      <formula>$C$4</formula>
    </cfRule>
  </conditionalFormatting>
  <conditionalFormatting sqref="AK27">
    <cfRule type="cellIs" dxfId="7783" priority="918" operator="lessThan">
      <formula>$C$4</formula>
    </cfRule>
  </conditionalFormatting>
  <conditionalFormatting sqref="AL27">
    <cfRule type="cellIs" dxfId="7782" priority="968" operator="lessThan">
      <formula>$C$4</formula>
    </cfRule>
  </conditionalFormatting>
  <conditionalFormatting sqref="AM27">
    <cfRule type="cellIs" dxfId="7781" priority="1018" operator="lessThan">
      <formula>$C$4</formula>
    </cfRule>
  </conditionalFormatting>
  <conditionalFormatting sqref="AN27">
    <cfRule type="cellIs" dxfId="7780" priority="1068" operator="lessThan">
      <formula>$C$4</formula>
    </cfRule>
  </conditionalFormatting>
  <conditionalFormatting sqref="AO27">
    <cfRule type="cellIs" dxfId="7779" priority="1118" operator="lessThan">
      <formula>$C$4</formula>
    </cfRule>
  </conditionalFormatting>
  <conditionalFormatting sqref="AP27">
    <cfRule type="cellIs" dxfId="7778" priority="1168" operator="lessThan">
      <formula>$C$4</formula>
    </cfRule>
  </conditionalFormatting>
  <conditionalFormatting sqref="AQ27">
    <cfRule type="cellIs" dxfId="7777" priority="1218" operator="lessThan">
      <formula>$C$4</formula>
    </cfRule>
  </conditionalFormatting>
  <conditionalFormatting sqref="AR27">
    <cfRule type="cellIs" dxfId="7776" priority="1268" operator="lessThan">
      <formula>$C$4</formula>
    </cfRule>
  </conditionalFormatting>
  <conditionalFormatting sqref="AS27">
    <cfRule type="cellIs" dxfId="7775" priority="1318" operator="lessThan">
      <formula>$C$4</formula>
    </cfRule>
  </conditionalFormatting>
  <conditionalFormatting sqref="AT27">
    <cfRule type="cellIs" dxfId="7774" priority="1368" operator="lessThan">
      <formula>$C$4</formula>
    </cfRule>
  </conditionalFormatting>
  <conditionalFormatting sqref="AU27">
    <cfRule type="cellIs" dxfId="7773" priority="1418" operator="lessThan">
      <formula>$C$4</formula>
    </cfRule>
  </conditionalFormatting>
  <conditionalFormatting sqref="AV27">
    <cfRule type="cellIs" dxfId="7772" priority="1468" operator="lessThan">
      <formula>$C$4</formula>
    </cfRule>
  </conditionalFormatting>
  <conditionalFormatting sqref="AW27">
    <cfRule type="cellIs" dxfId="7771" priority="1518" operator="lessThan">
      <formula>$C$4</formula>
    </cfRule>
  </conditionalFormatting>
  <conditionalFormatting sqref="AX27">
    <cfRule type="cellIs" dxfId="7770" priority="3054" operator="lessThan">
      <formula>$C$4</formula>
    </cfRule>
    <cfRule type="cellIs" dxfId="7769" priority="3055" operator="lessThan">
      <formula>$C$4</formula>
    </cfRule>
  </conditionalFormatting>
  <conditionalFormatting sqref="AY27">
    <cfRule type="cellIs" dxfId="7768" priority="3154" operator="lessThan">
      <formula>$C$4</formula>
    </cfRule>
    <cfRule type="cellIs" dxfId="7767" priority="3155" operator="lessThan">
      <formula>$C$4</formula>
    </cfRule>
  </conditionalFormatting>
  <conditionalFormatting sqref="AZ27">
    <cfRule type="cellIs" dxfId="7766" priority="3254" operator="lessThan">
      <formula>$C$4</formula>
    </cfRule>
    <cfRule type="cellIs" dxfId="7765" priority="3255" operator="lessThan">
      <formula>$C$4</formula>
    </cfRule>
  </conditionalFormatting>
  <conditionalFormatting sqref="BA27">
    <cfRule type="cellIs" dxfId="7764" priority="3354" operator="lessThan">
      <formula>$C$4</formula>
    </cfRule>
    <cfRule type="cellIs" dxfId="7763" priority="3355" operator="lessThan">
      <formula>$C$4</formula>
    </cfRule>
  </conditionalFormatting>
  <conditionalFormatting sqref="BB27">
    <cfRule type="cellIs" dxfId="7762" priority="3454" operator="lessThan">
      <formula>$C$4</formula>
    </cfRule>
    <cfRule type="cellIs" dxfId="7761" priority="3455" operator="lessThan">
      <formula>$C$4</formula>
    </cfRule>
  </conditionalFormatting>
  <conditionalFormatting sqref="BC27">
    <cfRule type="cellIs" dxfId="7760" priority="3554" operator="lessThan">
      <formula>$C$4</formula>
    </cfRule>
    <cfRule type="cellIs" dxfId="7759" priority="3555" operator="lessThan">
      <formula>$C$4</formula>
    </cfRule>
  </conditionalFormatting>
  <conditionalFormatting sqref="BD27">
    <cfRule type="cellIs" dxfId="7758" priority="3654" operator="lessThan">
      <formula>$C$4</formula>
    </cfRule>
    <cfRule type="cellIs" dxfId="7757" priority="3655" operator="lessThan">
      <formula>$C$4</formula>
    </cfRule>
  </conditionalFormatting>
  <conditionalFormatting sqref="BE27">
    <cfRule type="cellIs" dxfId="7756" priority="3754" operator="lessThan">
      <formula>$C$4</formula>
    </cfRule>
    <cfRule type="cellIs" dxfId="7755" priority="3755" operator="lessThan">
      <formula>$C$4</formula>
    </cfRule>
  </conditionalFormatting>
  <conditionalFormatting sqref="BF27">
    <cfRule type="cellIs" dxfId="7754" priority="3854" operator="lessThan">
      <formula>$C$4</formula>
    </cfRule>
    <cfRule type="cellIs" dxfId="7753" priority="3855" operator="lessThan">
      <formula>$C$4</formula>
    </cfRule>
  </conditionalFormatting>
  <conditionalFormatting sqref="BG27">
    <cfRule type="cellIs" dxfId="7752" priority="3954" operator="lessThan">
      <formula>$C$4</formula>
    </cfRule>
    <cfRule type="cellIs" dxfId="7751" priority="3955" operator="lessThan">
      <formula>$C$4</formula>
    </cfRule>
  </conditionalFormatting>
  <conditionalFormatting sqref="BH27">
    <cfRule type="cellIs" dxfId="7750" priority="4054" operator="lessThan">
      <formula>$C$4</formula>
    </cfRule>
    <cfRule type="cellIs" dxfId="7749" priority="4055" operator="lessThan">
      <formula>$C$4</formula>
    </cfRule>
  </conditionalFormatting>
  <conditionalFormatting sqref="BI27">
    <cfRule type="cellIs" dxfId="7748" priority="4154" operator="lessThan">
      <formula>$C$4</formula>
    </cfRule>
    <cfRule type="cellIs" dxfId="7747" priority="4155" operator="lessThan">
      <formula>$C$4</formula>
    </cfRule>
  </conditionalFormatting>
  <conditionalFormatting sqref="BJ27">
    <cfRule type="cellIs" dxfId="7746" priority="4254" operator="lessThan">
      <formula>$C$4</formula>
    </cfRule>
    <cfRule type="cellIs" dxfId="7745" priority="4255" operator="lessThan">
      <formula>$C$4</formula>
    </cfRule>
  </conditionalFormatting>
  <conditionalFormatting sqref="BK27">
    <cfRule type="cellIs" dxfId="7744" priority="4354" operator="lessThan">
      <formula>$C$4</formula>
    </cfRule>
    <cfRule type="cellIs" dxfId="7743" priority="4355" operator="lessThan">
      <formula>$C$4</formula>
    </cfRule>
  </conditionalFormatting>
  <conditionalFormatting sqref="BL27">
    <cfRule type="cellIs" dxfId="7742" priority="4454" operator="lessThan">
      <formula>$C$4</formula>
    </cfRule>
    <cfRule type="cellIs" dxfId="7741" priority="4455" operator="lessThan">
      <formula>$C$4</formula>
    </cfRule>
  </conditionalFormatting>
  <conditionalFormatting sqref="BM27">
    <cfRule type="cellIs" dxfId="7740" priority="1568" operator="lessThan">
      <formula>$C$4</formula>
    </cfRule>
  </conditionalFormatting>
  <conditionalFormatting sqref="BN27">
    <cfRule type="cellIs" dxfId="7739" priority="1618" operator="lessThan">
      <formula>$C$4</formula>
    </cfRule>
  </conditionalFormatting>
  <conditionalFormatting sqref="BO27">
    <cfRule type="cellIs" dxfId="7738" priority="1668" operator="lessThan">
      <formula>$C$4</formula>
    </cfRule>
  </conditionalFormatting>
  <conditionalFormatting sqref="BP27">
    <cfRule type="cellIs" dxfId="7737" priority="1718" operator="lessThan">
      <formula>$C$4</formula>
    </cfRule>
  </conditionalFormatting>
  <conditionalFormatting sqref="BQ27">
    <cfRule type="cellIs" dxfId="7736" priority="1768" operator="lessThan">
      <formula>$C$4</formula>
    </cfRule>
  </conditionalFormatting>
  <conditionalFormatting sqref="BR27">
    <cfRule type="cellIs" dxfId="7735" priority="1818" operator="lessThan">
      <formula>$C$4</formula>
    </cfRule>
  </conditionalFormatting>
  <conditionalFormatting sqref="BS27">
    <cfRule type="cellIs" dxfId="7734" priority="1868" operator="lessThan">
      <formula>$C$4</formula>
    </cfRule>
  </conditionalFormatting>
  <conditionalFormatting sqref="BT27">
    <cfRule type="cellIs" dxfId="7733" priority="1918" operator="lessThan">
      <formula>$C$4</formula>
    </cfRule>
  </conditionalFormatting>
  <conditionalFormatting sqref="BU27">
    <cfRule type="cellIs" dxfId="7732" priority="1968" operator="lessThan">
      <formula>$C$4</formula>
    </cfRule>
  </conditionalFormatting>
  <conditionalFormatting sqref="BV27">
    <cfRule type="cellIs" dxfId="7731" priority="2018" operator="lessThan">
      <formula>$C$4</formula>
    </cfRule>
  </conditionalFormatting>
  <conditionalFormatting sqref="BW27">
    <cfRule type="cellIs" dxfId="7730" priority="2068" operator="lessThan">
      <formula>$C$4</formula>
    </cfRule>
  </conditionalFormatting>
  <conditionalFormatting sqref="BX27">
    <cfRule type="cellIs" dxfId="7729" priority="2118" operator="lessThan">
      <formula>$C$4</formula>
    </cfRule>
  </conditionalFormatting>
  <conditionalFormatting sqref="BY27">
    <cfRule type="cellIs" dxfId="7728" priority="2168" operator="lessThan">
      <formula>$C$4</formula>
    </cfRule>
  </conditionalFormatting>
  <conditionalFormatting sqref="BZ27">
    <cfRule type="cellIs" dxfId="7727" priority="2218" operator="lessThan">
      <formula>$C$4</formula>
    </cfRule>
  </conditionalFormatting>
  <conditionalFormatting sqref="CA27">
    <cfRule type="cellIs" dxfId="7726" priority="2268" operator="lessThan">
      <formula>$C$4</formula>
    </cfRule>
  </conditionalFormatting>
  <conditionalFormatting sqref="CB27">
    <cfRule type="cellIs" dxfId="7725" priority="2318" operator="lessThan">
      <formula>$C$4</formula>
    </cfRule>
  </conditionalFormatting>
  <conditionalFormatting sqref="CC27">
    <cfRule type="cellIs" dxfId="7724" priority="2368" operator="lessThan">
      <formula>$C$4</formula>
    </cfRule>
  </conditionalFormatting>
  <conditionalFormatting sqref="CD27">
    <cfRule type="cellIs" dxfId="7723" priority="2418" operator="lessThan">
      <formula>$C$4</formula>
    </cfRule>
  </conditionalFormatting>
  <conditionalFormatting sqref="CE27">
    <cfRule type="cellIs" dxfId="7722" priority="2468" operator="lessThan">
      <formula>$C$4</formula>
    </cfRule>
  </conditionalFormatting>
  <conditionalFormatting sqref="CF27">
    <cfRule type="cellIs" dxfId="7721" priority="4554" operator="lessThan">
      <formula>$C$4</formula>
    </cfRule>
    <cfRule type="cellIs" dxfId="7720" priority="4555" operator="lessThan">
      <formula>$C$4</formula>
    </cfRule>
  </conditionalFormatting>
  <conditionalFormatting sqref="CH27">
    <cfRule type="cellIs" dxfId="7719" priority="2734" operator="lessThan">
      <formula>$C$4</formula>
    </cfRule>
    <cfRule type="cellIs" dxfId="7718" priority="2735" operator="lessThan">
      <formula>$C$4</formula>
    </cfRule>
  </conditionalFormatting>
  <conditionalFormatting sqref="CM27">
    <cfRule type="cellIs" dxfId="7717" priority="3016" operator="lessThan">
      <formula>1</formula>
    </cfRule>
  </conditionalFormatting>
  <conditionalFormatting sqref="L28">
    <cfRule type="cellIs" dxfId="7716" priority="2836" operator="lessThan">
      <formula>$C$4</formula>
    </cfRule>
    <cfRule type="cellIs" dxfId="7715" priority="2837" operator="lessThan">
      <formula>$C$4</formula>
    </cfRule>
  </conditionalFormatting>
  <conditionalFormatting sqref="M28">
    <cfRule type="cellIs" dxfId="7714" priority="2936" operator="lessThan">
      <formula>$C$4</formula>
    </cfRule>
    <cfRule type="cellIs" dxfId="7713" priority="2937" operator="lessThan">
      <formula>$C$4</formula>
    </cfRule>
  </conditionalFormatting>
  <conditionalFormatting sqref="O28">
    <cfRule type="cellIs" dxfId="7712" priority="19" operator="lessThan">
      <formula>$C$4</formula>
    </cfRule>
  </conditionalFormatting>
  <conditionalFormatting sqref="P28">
    <cfRule type="cellIs" dxfId="7711" priority="69" operator="lessThan">
      <formula>$C$4</formula>
    </cfRule>
  </conditionalFormatting>
  <conditionalFormatting sqref="Q28">
    <cfRule type="cellIs" dxfId="7710" priority="119" operator="lessThan">
      <formula>$C$4</formula>
    </cfRule>
  </conditionalFormatting>
  <conditionalFormatting sqref="R28">
    <cfRule type="cellIs" dxfId="7709" priority="2519" operator="lessThan">
      <formula>$C$4</formula>
    </cfRule>
  </conditionalFormatting>
  <conditionalFormatting sqref="S28">
    <cfRule type="cellIs" dxfId="7708" priority="2569" operator="lessThan">
      <formula>$C$4</formula>
    </cfRule>
  </conditionalFormatting>
  <conditionalFormatting sqref="T28">
    <cfRule type="cellIs" dxfId="7707" priority="169" operator="lessThan">
      <formula>$C$4</formula>
    </cfRule>
  </conditionalFormatting>
  <conditionalFormatting sqref="U28">
    <cfRule type="cellIs" dxfId="7706" priority="2619" operator="lessThan">
      <formula>$C$4</formula>
    </cfRule>
  </conditionalFormatting>
  <conditionalFormatting sqref="V28">
    <cfRule type="cellIs" dxfId="7705" priority="2669" operator="lessThan">
      <formula>$C$4</formula>
    </cfRule>
  </conditionalFormatting>
  <conditionalFormatting sqref="W28">
    <cfRule type="cellIs" dxfId="7704" priority="219" operator="lessThan">
      <formula>$C$4</formula>
    </cfRule>
  </conditionalFormatting>
  <conditionalFormatting sqref="X28">
    <cfRule type="cellIs" dxfId="7703" priority="269" operator="lessThan">
      <formula>$C$4</formula>
    </cfRule>
  </conditionalFormatting>
  <conditionalFormatting sqref="Y28">
    <cfRule type="cellIs" dxfId="7702" priority="319" operator="lessThan">
      <formula>$C$4</formula>
    </cfRule>
  </conditionalFormatting>
  <conditionalFormatting sqref="Z28">
    <cfRule type="cellIs" dxfId="7701" priority="369" operator="lessThan">
      <formula>$C$4</formula>
    </cfRule>
  </conditionalFormatting>
  <conditionalFormatting sqref="AA28">
    <cfRule type="cellIs" dxfId="7700" priority="419" operator="lessThan">
      <formula>$C$4</formula>
    </cfRule>
  </conditionalFormatting>
  <conditionalFormatting sqref="AB28">
    <cfRule type="cellIs" dxfId="7699" priority="469" operator="lessThan">
      <formula>$C$4</formula>
    </cfRule>
  </conditionalFormatting>
  <conditionalFormatting sqref="AC28">
    <cfRule type="cellIs" dxfId="7698" priority="519" operator="lessThan">
      <formula>$C$4</formula>
    </cfRule>
  </conditionalFormatting>
  <conditionalFormatting sqref="AD28">
    <cfRule type="cellIs" dxfId="7697" priority="569" operator="lessThan">
      <formula>$C$4</formula>
    </cfRule>
  </conditionalFormatting>
  <conditionalFormatting sqref="AE28">
    <cfRule type="cellIs" dxfId="7696" priority="619" operator="lessThan">
      <formula>$C$4</formula>
    </cfRule>
  </conditionalFormatting>
  <conditionalFormatting sqref="AF28">
    <cfRule type="cellIs" dxfId="7695" priority="669" operator="lessThan">
      <formula>$C$4</formula>
    </cfRule>
  </conditionalFormatting>
  <conditionalFormatting sqref="AG28">
    <cfRule type="cellIs" dxfId="7694" priority="719" operator="lessThan">
      <formula>$C$4</formula>
    </cfRule>
  </conditionalFormatting>
  <conditionalFormatting sqref="AH28">
    <cfRule type="cellIs" dxfId="7693" priority="769" operator="lessThan">
      <formula>$C$4</formula>
    </cfRule>
  </conditionalFormatting>
  <conditionalFormatting sqref="AI28">
    <cfRule type="cellIs" dxfId="7692" priority="819" operator="lessThan">
      <formula>$C$4</formula>
    </cfRule>
  </conditionalFormatting>
  <conditionalFormatting sqref="AJ28">
    <cfRule type="cellIs" dxfId="7691" priority="869" operator="lessThan">
      <formula>$C$4</formula>
    </cfRule>
  </conditionalFormatting>
  <conditionalFormatting sqref="AK28">
    <cfRule type="cellIs" dxfId="7690" priority="919" operator="lessThan">
      <formula>$C$4</formula>
    </cfRule>
  </conditionalFormatting>
  <conditionalFormatting sqref="AL28">
    <cfRule type="cellIs" dxfId="7689" priority="969" operator="lessThan">
      <formula>$C$4</formula>
    </cfRule>
  </conditionalFormatting>
  <conditionalFormatting sqref="AM28">
    <cfRule type="cellIs" dxfId="7688" priority="1019" operator="lessThan">
      <formula>$C$4</formula>
    </cfRule>
  </conditionalFormatting>
  <conditionalFormatting sqref="AN28">
    <cfRule type="cellIs" dxfId="7687" priority="1069" operator="lessThan">
      <formula>$C$4</formula>
    </cfRule>
  </conditionalFormatting>
  <conditionalFormatting sqref="AO28">
    <cfRule type="cellIs" dxfId="7686" priority="1119" operator="lessThan">
      <formula>$C$4</formula>
    </cfRule>
  </conditionalFormatting>
  <conditionalFormatting sqref="AP28">
    <cfRule type="cellIs" dxfId="7685" priority="1169" operator="lessThan">
      <formula>$C$4</formula>
    </cfRule>
  </conditionalFormatting>
  <conditionalFormatting sqref="AQ28">
    <cfRule type="cellIs" dxfId="7684" priority="1219" operator="lessThan">
      <formula>$C$4</formula>
    </cfRule>
  </conditionalFormatting>
  <conditionalFormatting sqref="AR28">
    <cfRule type="cellIs" dxfId="7683" priority="1269" operator="lessThan">
      <formula>$C$4</formula>
    </cfRule>
  </conditionalFormatting>
  <conditionalFormatting sqref="AS28">
    <cfRule type="cellIs" dxfId="7682" priority="1319" operator="lessThan">
      <formula>$C$4</formula>
    </cfRule>
  </conditionalFormatting>
  <conditionalFormatting sqref="AT28">
    <cfRule type="cellIs" dxfId="7681" priority="1369" operator="lessThan">
      <formula>$C$4</formula>
    </cfRule>
  </conditionalFormatting>
  <conditionalFormatting sqref="AU28">
    <cfRule type="cellIs" dxfId="7680" priority="1419" operator="lessThan">
      <formula>$C$4</formula>
    </cfRule>
  </conditionalFormatting>
  <conditionalFormatting sqref="AV28">
    <cfRule type="cellIs" dxfId="7679" priority="1469" operator="lessThan">
      <formula>$C$4</formula>
    </cfRule>
  </conditionalFormatting>
  <conditionalFormatting sqref="AW28">
    <cfRule type="cellIs" dxfId="7678" priority="1519" operator="lessThan">
      <formula>$C$4</formula>
    </cfRule>
  </conditionalFormatting>
  <conditionalFormatting sqref="AX28">
    <cfRule type="cellIs" dxfId="7677" priority="3056" operator="lessThan">
      <formula>$C$4</formula>
    </cfRule>
    <cfRule type="cellIs" dxfId="7676" priority="3057" operator="lessThan">
      <formula>$C$4</formula>
    </cfRule>
  </conditionalFormatting>
  <conditionalFormatting sqref="AY28">
    <cfRule type="cellIs" dxfId="7675" priority="3156" operator="lessThan">
      <formula>$C$4</formula>
    </cfRule>
    <cfRule type="cellIs" dxfId="7674" priority="3157" operator="lessThan">
      <formula>$C$4</formula>
    </cfRule>
  </conditionalFormatting>
  <conditionalFormatting sqref="AZ28">
    <cfRule type="cellIs" dxfId="7673" priority="3256" operator="lessThan">
      <formula>$C$4</formula>
    </cfRule>
    <cfRule type="cellIs" dxfId="7672" priority="3257" operator="lessThan">
      <formula>$C$4</formula>
    </cfRule>
  </conditionalFormatting>
  <conditionalFormatting sqref="BA28">
    <cfRule type="cellIs" dxfId="7671" priority="3356" operator="lessThan">
      <formula>$C$4</formula>
    </cfRule>
    <cfRule type="cellIs" dxfId="7670" priority="3357" operator="lessThan">
      <formula>$C$4</formula>
    </cfRule>
  </conditionalFormatting>
  <conditionalFormatting sqref="BB28">
    <cfRule type="cellIs" dxfId="7669" priority="3456" operator="lessThan">
      <formula>$C$4</formula>
    </cfRule>
    <cfRule type="cellIs" dxfId="7668" priority="3457" operator="lessThan">
      <formula>$C$4</formula>
    </cfRule>
  </conditionalFormatting>
  <conditionalFormatting sqref="BC28">
    <cfRule type="cellIs" dxfId="7667" priority="3556" operator="lessThan">
      <formula>$C$4</formula>
    </cfRule>
    <cfRule type="cellIs" dxfId="7666" priority="3557" operator="lessThan">
      <formula>$C$4</formula>
    </cfRule>
  </conditionalFormatting>
  <conditionalFormatting sqref="BD28">
    <cfRule type="cellIs" dxfId="7665" priority="3656" operator="lessThan">
      <formula>$C$4</formula>
    </cfRule>
    <cfRule type="cellIs" dxfId="7664" priority="3657" operator="lessThan">
      <formula>$C$4</formula>
    </cfRule>
  </conditionalFormatting>
  <conditionalFormatting sqref="BE28">
    <cfRule type="cellIs" dxfId="7663" priority="3756" operator="lessThan">
      <formula>$C$4</formula>
    </cfRule>
    <cfRule type="cellIs" dxfId="7662" priority="3757" operator="lessThan">
      <formula>$C$4</formula>
    </cfRule>
  </conditionalFormatting>
  <conditionalFormatting sqref="BF28">
    <cfRule type="cellIs" dxfId="7661" priority="3856" operator="lessThan">
      <formula>$C$4</formula>
    </cfRule>
    <cfRule type="cellIs" dxfId="7660" priority="3857" operator="lessThan">
      <formula>$C$4</formula>
    </cfRule>
  </conditionalFormatting>
  <conditionalFormatting sqref="BG28">
    <cfRule type="cellIs" dxfId="7659" priority="3956" operator="lessThan">
      <formula>$C$4</formula>
    </cfRule>
    <cfRule type="cellIs" dxfId="7658" priority="3957" operator="lessThan">
      <formula>$C$4</formula>
    </cfRule>
  </conditionalFormatting>
  <conditionalFormatting sqref="BH28">
    <cfRule type="cellIs" dxfId="7657" priority="4056" operator="lessThan">
      <formula>$C$4</formula>
    </cfRule>
    <cfRule type="cellIs" dxfId="7656" priority="4057" operator="lessThan">
      <formula>$C$4</formula>
    </cfRule>
  </conditionalFormatting>
  <conditionalFormatting sqref="BI28">
    <cfRule type="cellIs" dxfId="7655" priority="4156" operator="lessThan">
      <formula>$C$4</formula>
    </cfRule>
    <cfRule type="cellIs" dxfId="7654" priority="4157" operator="lessThan">
      <formula>$C$4</formula>
    </cfRule>
  </conditionalFormatting>
  <conditionalFormatting sqref="BJ28">
    <cfRule type="cellIs" dxfId="7653" priority="4256" operator="lessThan">
      <formula>$C$4</formula>
    </cfRule>
    <cfRule type="cellIs" dxfId="7652" priority="4257" operator="lessThan">
      <formula>$C$4</formula>
    </cfRule>
  </conditionalFormatting>
  <conditionalFormatting sqref="BK28">
    <cfRule type="cellIs" dxfId="7651" priority="4356" operator="lessThan">
      <formula>$C$4</formula>
    </cfRule>
    <cfRule type="cellIs" dxfId="7650" priority="4357" operator="lessThan">
      <formula>$C$4</formula>
    </cfRule>
  </conditionalFormatting>
  <conditionalFormatting sqref="BL28">
    <cfRule type="cellIs" dxfId="7649" priority="4456" operator="lessThan">
      <formula>$C$4</formula>
    </cfRule>
    <cfRule type="cellIs" dxfId="7648" priority="4457" operator="lessThan">
      <formula>$C$4</formula>
    </cfRule>
  </conditionalFormatting>
  <conditionalFormatting sqref="BM28">
    <cfRule type="cellIs" dxfId="7647" priority="1569" operator="lessThan">
      <formula>$C$4</formula>
    </cfRule>
  </conditionalFormatting>
  <conditionalFormatting sqref="BN28">
    <cfRule type="cellIs" dxfId="7646" priority="1619" operator="lessThan">
      <formula>$C$4</formula>
    </cfRule>
  </conditionalFormatting>
  <conditionalFormatting sqref="BO28">
    <cfRule type="cellIs" dxfId="7645" priority="1669" operator="lessThan">
      <formula>$C$4</formula>
    </cfRule>
  </conditionalFormatting>
  <conditionalFormatting sqref="BP28">
    <cfRule type="cellIs" dxfId="7644" priority="1719" operator="lessThan">
      <formula>$C$4</formula>
    </cfRule>
  </conditionalFormatting>
  <conditionalFormatting sqref="BQ28">
    <cfRule type="cellIs" dxfId="7643" priority="1769" operator="lessThan">
      <formula>$C$4</formula>
    </cfRule>
  </conditionalFormatting>
  <conditionalFormatting sqref="BR28">
    <cfRule type="cellIs" dxfId="7642" priority="1819" operator="lessThan">
      <formula>$C$4</formula>
    </cfRule>
  </conditionalFormatting>
  <conditionalFormatting sqref="BS28">
    <cfRule type="cellIs" dxfId="7641" priority="1869" operator="lessThan">
      <formula>$C$4</formula>
    </cfRule>
  </conditionalFormatting>
  <conditionalFormatting sqref="BT28">
    <cfRule type="cellIs" dxfId="7640" priority="1919" operator="lessThan">
      <formula>$C$4</formula>
    </cfRule>
  </conditionalFormatting>
  <conditionalFormatting sqref="BU28">
    <cfRule type="cellIs" dxfId="7639" priority="1969" operator="lessThan">
      <formula>$C$4</formula>
    </cfRule>
  </conditionalFormatting>
  <conditionalFormatting sqref="BV28">
    <cfRule type="cellIs" dxfId="7638" priority="2019" operator="lessThan">
      <formula>$C$4</formula>
    </cfRule>
  </conditionalFormatting>
  <conditionalFormatting sqref="BW28">
    <cfRule type="cellIs" dxfId="7637" priority="2069" operator="lessThan">
      <formula>$C$4</formula>
    </cfRule>
  </conditionalFormatting>
  <conditionalFormatting sqref="BX28">
    <cfRule type="cellIs" dxfId="7636" priority="2119" operator="lessThan">
      <formula>$C$4</formula>
    </cfRule>
  </conditionalFormatting>
  <conditionalFormatting sqref="BY28">
    <cfRule type="cellIs" dxfId="7635" priority="2169" operator="lessThan">
      <formula>$C$4</formula>
    </cfRule>
  </conditionalFormatting>
  <conditionalFormatting sqref="BZ28">
    <cfRule type="cellIs" dxfId="7634" priority="2219" operator="lessThan">
      <formula>$C$4</formula>
    </cfRule>
  </conditionalFormatting>
  <conditionalFormatting sqref="CA28">
    <cfRule type="cellIs" dxfId="7633" priority="2269" operator="lessThan">
      <formula>$C$4</formula>
    </cfRule>
  </conditionalFormatting>
  <conditionalFormatting sqref="CB28">
    <cfRule type="cellIs" dxfId="7632" priority="2319" operator="lessThan">
      <formula>$C$4</formula>
    </cfRule>
  </conditionalFormatting>
  <conditionalFormatting sqref="CC28">
    <cfRule type="cellIs" dxfId="7631" priority="2369" operator="lessThan">
      <formula>$C$4</formula>
    </cfRule>
  </conditionalFormatting>
  <conditionalFormatting sqref="CD28">
    <cfRule type="cellIs" dxfId="7630" priority="2419" operator="lessThan">
      <formula>$C$4</formula>
    </cfRule>
  </conditionalFormatting>
  <conditionalFormatting sqref="CE28">
    <cfRule type="cellIs" dxfId="7629" priority="2469" operator="lessThan">
      <formula>$C$4</formula>
    </cfRule>
  </conditionalFormatting>
  <conditionalFormatting sqref="CF28">
    <cfRule type="cellIs" dxfId="7628" priority="4556" operator="lessThan">
      <formula>$C$4</formula>
    </cfRule>
    <cfRule type="cellIs" dxfId="7627" priority="4557" operator="lessThan">
      <formula>$C$4</formula>
    </cfRule>
  </conditionalFormatting>
  <conditionalFormatting sqref="CH28">
    <cfRule type="cellIs" dxfId="7626" priority="2736" operator="lessThan">
      <formula>$C$4</formula>
    </cfRule>
    <cfRule type="cellIs" dxfId="7625" priority="2737" operator="lessThan">
      <formula>$C$4</formula>
    </cfRule>
  </conditionalFormatting>
  <conditionalFormatting sqref="CM28">
    <cfRule type="cellIs" dxfId="7624" priority="3017" operator="lessThan">
      <formula>1</formula>
    </cfRule>
  </conditionalFormatting>
  <conditionalFormatting sqref="L29">
    <cfRule type="cellIs" dxfId="7623" priority="2838" operator="lessThan">
      <formula>$C$4</formula>
    </cfRule>
    <cfRule type="cellIs" dxfId="7622" priority="2839" operator="lessThan">
      <formula>$C$4</formula>
    </cfRule>
  </conditionalFormatting>
  <conditionalFormatting sqref="M29">
    <cfRule type="cellIs" dxfId="7621" priority="2938" operator="lessThan">
      <formula>$C$4</formula>
    </cfRule>
    <cfRule type="cellIs" dxfId="7620" priority="2939" operator="lessThan">
      <formula>$C$4</formula>
    </cfRule>
  </conditionalFormatting>
  <conditionalFormatting sqref="O29">
    <cfRule type="cellIs" dxfId="7619" priority="20" operator="lessThan">
      <formula>$C$4</formula>
    </cfRule>
  </conditionalFormatting>
  <conditionalFormatting sqref="P29">
    <cfRule type="cellIs" dxfId="7618" priority="70" operator="lessThan">
      <formula>$C$4</formula>
    </cfRule>
  </conditionalFormatting>
  <conditionalFormatting sqref="Q29">
    <cfRule type="cellIs" dxfId="7617" priority="120" operator="lessThan">
      <formula>$C$4</formula>
    </cfRule>
  </conditionalFormatting>
  <conditionalFormatting sqref="R29">
    <cfRule type="cellIs" dxfId="7616" priority="2520" operator="lessThan">
      <formula>$C$4</formula>
    </cfRule>
  </conditionalFormatting>
  <conditionalFormatting sqref="S29">
    <cfRule type="cellIs" dxfId="7615" priority="2570" operator="lessThan">
      <formula>$C$4</formula>
    </cfRule>
  </conditionalFormatting>
  <conditionalFormatting sqref="T29">
    <cfRule type="cellIs" dxfId="7614" priority="170" operator="lessThan">
      <formula>$C$4</formula>
    </cfRule>
  </conditionalFormatting>
  <conditionalFormatting sqref="U29">
    <cfRule type="cellIs" dxfId="7613" priority="2620" operator="lessThan">
      <formula>$C$4</formula>
    </cfRule>
  </conditionalFormatting>
  <conditionalFormatting sqref="V29">
    <cfRule type="cellIs" dxfId="7612" priority="2670" operator="lessThan">
      <formula>$C$4</formula>
    </cfRule>
  </conditionalFormatting>
  <conditionalFormatting sqref="W29">
    <cfRule type="cellIs" dxfId="7611" priority="220" operator="lessThan">
      <formula>$C$4</formula>
    </cfRule>
  </conditionalFormatting>
  <conditionalFormatting sqref="X29">
    <cfRule type="cellIs" dxfId="7610" priority="270" operator="lessThan">
      <formula>$C$4</formula>
    </cfRule>
  </conditionalFormatting>
  <conditionalFormatting sqref="Y29">
    <cfRule type="cellIs" dxfId="7609" priority="320" operator="lessThan">
      <formula>$C$4</formula>
    </cfRule>
  </conditionalFormatting>
  <conditionalFormatting sqref="Z29">
    <cfRule type="cellIs" dxfId="7608" priority="370" operator="lessThan">
      <formula>$C$4</formula>
    </cfRule>
  </conditionalFormatting>
  <conditionalFormatting sqref="AA29">
    <cfRule type="cellIs" dxfId="7607" priority="420" operator="lessThan">
      <formula>$C$4</formula>
    </cfRule>
  </conditionalFormatting>
  <conditionalFormatting sqref="AB29">
    <cfRule type="cellIs" dxfId="7606" priority="470" operator="lessThan">
      <formula>$C$4</formula>
    </cfRule>
  </conditionalFormatting>
  <conditionalFormatting sqref="AC29">
    <cfRule type="cellIs" dxfId="7605" priority="520" operator="lessThan">
      <formula>$C$4</formula>
    </cfRule>
  </conditionalFormatting>
  <conditionalFormatting sqref="AD29">
    <cfRule type="cellIs" dxfId="7604" priority="570" operator="lessThan">
      <formula>$C$4</formula>
    </cfRule>
  </conditionalFormatting>
  <conditionalFormatting sqref="AE29">
    <cfRule type="cellIs" dxfId="7603" priority="620" operator="lessThan">
      <formula>$C$4</formula>
    </cfRule>
  </conditionalFormatting>
  <conditionalFormatting sqref="AF29">
    <cfRule type="cellIs" dxfId="7602" priority="670" operator="lessThan">
      <formula>$C$4</formula>
    </cfRule>
  </conditionalFormatting>
  <conditionalFormatting sqref="AG29">
    <cfRule type="cellIs" dxfId="7601" priority="720" operator="lessThan">
      <formula>$C$4</formula>
    </cfRule>
  </conditionalFormatting>
  <conditionalFormatting sqref="AH29">
    <cfRule type="cellIs" dxfId="7600" priority="770" operator="lessThan">
      <formula>$C$4</formula>
    </cfRule>
  </conditionalFormatting>
  <conditionalFormatting sqref="AI29">
    <cfRule type="cellIs" dxfId="7599" priority="820" operator="lessThan">
      <formula>$C$4</formula>
    </cfRule>
  </conditionalFormatting>
  <conditionalFormatting sqref="AJ29">
    <cfRule type="cellIs" dxfId="7598" priority="870" operator="lessThan">
      <formula>$C$4</formula>
    </cfRule>
  </conditionalFormatting>
  <conditionalFormatting sqref="AK29">
    <cfRule type="cellIs" dxfId="7597" priority="920" operator="lessThan">
      <formula>$C$4</formula>
    </cfRule>
  </conditionalFormatting>
  <conditionalFormatting sqref="AL29">
    <cfRule type="cellIs" dxfId="7596" priority="970" operator="lessThan">
      <formula>$C$4</formula>
    </cfRule>
  </conditionalFormatting>
  <conditionalFormatting sqref="AM29">
    <cfRule type="cellIs" dxfId="7595" priority="1020" operator="lessThan">
      <formula>$C$4</formula>
    </cfRule>
  </conditionalFormatting>
  <conditionalFormatting sqref="AN29">
    <cfRule type="cellIs" dxfId="7594" priority="1070" operator="lessThan">
      <formula>$C$4</formula>
    </cfRule>
  </conditionalFormatting>
  <conditionalFormatting sqref="AO29">
    <cfRule type="cellIs" dxfId="7593" priority="1120" operator="lessThan">
      <formula>$C$4</formula>
    </cfRule>
  </conditionalFormatting>
  <conditionalFormatting sqref="AP29">
    <cfRule type="cellIs" dxfId="7592" priority="1170" operator="lessThan">
      <formula>$C$4</formula>
    </cfRule>
  </conditionalFormatting>
  <conditionalFormatting sqref="AQ29">
    <cfRule type="cellIs" dxfId="7591" priority="1220" operator="lessThan">
      <formula>$C$4</formula>
    </cfRule>
  </conditionalFormatting>
  <conditionalFormatting sqref="AR29">
    <cfRule type="cellIs" dxfId="7590" priority="1270" operator="lessThan">
      <formula>$C$4</formula>
    </cfRule>
  </conditionalFormatting>
  <conditionalFormatting sqref="AS29">
    <cfRule type="cellIs" dxfId="7589" priority="1320" operator="lessThan">
      <formula>$C$4</formula>
    </cfRule>
  </conditionalFormatting>
  <conditionalFormatting sqref="AT29">
    <cfRule type="cellIs" dxfId="7588" priority="1370" operator="lessThan">
      <formula>$C$4</formula>
    </cfRule>
  </conditionalFormatting>
  <conditionalFormatting sqref="AU29">
    <cfRule type="cellIs" dxfId="7587" priority="1420" operator="lessThan">
      <formula>$C$4</formula>
    </cfRule>
  </conditionalFormatting>
  <conditionalFormatting sqref="AV29">
    <cfRule type="cellIs" dxfId="7586" priority="1470" operator="lessThan">
      <formula>$C$4</formula>
    </cfRule>
  </conditionalFormatting>
  <conditionalFormatting sqref="AW29">
    <cfRule type="cellIs" dxfId="7585" priority="1520" operator="lessThan">
      <formula>$C$4</formula>
    </cfRule>
  </conditionalFormatting>
  <conditionalFormatting sqref="AX29">
    <cfRule type="cellIs" dxfId="7584" priority="3058" operator="lessThan">
      <formula>$C$4</formula>
    </cfRule>
    <cfRule type="cellIs" dxfId="7583" priority="3059" operator="lessThan">
      <formula>$C$4</formula>
    </cfRule>
  </conditionalFormatting>
  <conditionalFormatting sqref="AY29">
    <cfRule type="cellIs" dxfId="7582" priority="3158" operator="lessThan">
      <formula>$C$4</formula>
    </cfRule>
    <cfRule type="cellIs" dxfId="7581" priority="3159" operator="lessThan">
      <formula>$C$4</formula>
    </cfRule>
  </conditionalFormatting>
  <conditionalFormatting sqref="AZ29">
    <cfRule type="cellIs" dxfId="7580" priority="3258" operator="lessThan">
      <formula>$C$4</formula>
    </cfRule>
    <cfRule type="cellIs" dxfId="7579" priority="3259" operator="lessThan">
      <formula>$C$4</formula>
    </cfRule>
  </conditionalFormatting>
  <conditionalFormatting sqref="BA29">
    <cfRule type="cellIs" dxfId="7578" priority="3358" operator="lessThan">
      <formula>$C$4</formula>
    </cfRule>
    <cfRule type="cellIs" dxfId="7577" priority="3359" operator="lessThan">
      <formula>$C$4</formula>
    </cfRule>
  </conditionalFormatting>
  <conditionalFormatting sqref="BB29">
    <cfRule type="cellIs" dxfId="7576" priority="3458" operator="lessThan">
      <formula>$C$4</formula>
    </cfRule>
    <cfRule type="cellIs" dxfId="7575" priority="3459" operator="lessThan">
      <formula>$C$4</formula>
    </cfRule>
  </conditionalFormatting>
  <conditionalFormatting sqref="BC29">
    <cfRule type="cellIs" dxfId="7574" priority="3558" operator="lessThan">
      <formula>$C$4</formula>
    </cfRule>
    <cfRule type="cellIs" dxfId="7573" priority="3559" operator="lessThan">
      <formula>$C$4</formula>
    </cfRule>
  </conditionalFormatting>
  <conditionalFormatting sqref="BD29">
    <cfRule type="cellIs" dxfId="7572" priority="3658" operator="lessThan">
      <formula>$C$4</formula>
    </cfRule>
    <cfRule type="cellIs" dxfId="7571" priority="3659" operator="lessThan">
      <formula>$C$4</formula>
    </cfRule>
  </conditionalFormatting>
  <conditionalFormatting sqref="BE29">
    <cfRule type="cellIs" dxfId="7570" priority="3758" operator="lessThan">
      <formula>$C$4</formula>
    </cfRule>
    <cfRule type="cellIs" dxfId="7569" priority="3759" operator="lessThan">
      <formula>$C$4</formula>
    </cfRule>
  </conditionalFormatting>
  <conditionalFormatting sqref="BF29">
    <cfRule type="cellIs" dxfId="7568" priority="3858" operator="lessThan">
      <formula>$C$4</formula>
    </cfRule>
    <cfRule type="cellIs" dxfId="7567" priority="3859" operator="lessThan">
      <formula>$C$4</formula>
    </cfRule>
  </conditionalFormatting>
  <conditionalFormatting sqref="BG29">
    <cfRule type="cellIs" dxfId="7566" priority="3958" operator="lessThan">
      <formula>$C$4</formula>
    </cfRule>
    <cfRule type="cellIs" dxfId="7565" priority="3959" operator="lessThan">
      <formula>$C$4</formula>
    </cfRule>
  </conditionalFormatting>
  <conditionalFormatting sqref="BH29">
    <cfRule type="cellIs" dxfId="7564" priority="4058" operator="lessThan">
      <formula>$C$4</formula>
    </cfRule>
    <cfRule type="cellIs" dxfId="7563" priority="4059" operator="lessThan">
      <formula>$C$4</formula>
    </cfRule>
  </conditionalFormatting>
  <conditionalFormatting sqref="BI29">
    <cfRule type="cellIs" dxfId="7562" priority="4158" operator="lessThan">
      <formula>$C$4</formula>
    </cfRule>
    <cfRule type="cellIs" dxfId="7561" priority="4159" operator="lessThan">
      <formula>$C$4</formula>
    </cfRule>
  </conditionalFormatting>
  <conditionalFormatting sqref="BJ29">
    <cfRule type="cellIs" dxfId="7560" priority="4258" operator="lessThan">
      <formula>$C$4</formula>
    </cfRule>
    <cfRule type="cellIs" dxfId="7559" priority="4259" operator="lessThan">
      <formula>$C$4</formula>
    </cfRule>
  </conditionalFormatting>
  <conditionalFormatting sqref="BK29">
    <cfRule type="cellIs" dxfId="7558" priority="4358" operator="lessThan">
      <formula>$C$4</formula>
    </cfRule>
    <cfRule type="cellIs" dxfId="7557" priority="4359" operator="lessThan">
      <formula>$C$4</formula>
    </cfRule>
  </conditionalFormatting>
  <conditionalFormatting sqref="BL29">
    <cfRule type="cellIs" dxfId="7556" priority="4458" operator="lessThan">
      <formula>$C$4</formula>
    </cfRule>
    <cfRule type="cellIs" dxfId="7555" priority="4459" operator="lessThan">
      <formula>$C$4</formula>
    </cfRule>
  </conditionalFormatting>
  <conditionalFormatting sqref="BM29">
    <cfRule type="cellIs" dxfId="7554" priority="1570" operator="lessThan">
      <formula>$C$4</formula>
    </cfRule>
  </conditionalFormatting>
  <conditionalFormatting sqref="BN29">
    <cfRule type="cellIs" dxfId="7553" priority="1620" operator="lessThan">
      <formula>$C$4</formula>
    </cfRule>
  </conditionalFormatting>
  <conditionalFormatting sqref="BO29">
    <cfRule type="cellIs" dxfId="7552" priority="1670" operator="lessThan">
      <formula>$C$4</formula>
    </cfRule>
  </conditionalFormatting>
  <conditionalFormatting sqref="BP29">
    <cfRule type="cellIs" dxfId="7551" priority="1720" operator="lessThan">
      <formula>$C$4</formula>
    </cfRule>
  </conditionalFormatting>
  <conditionalFormatting sqref="BQ29">
    <cfRule type="cellIs" dxfId="7550" priority="1770" operator="lessThan">
      <formula>$C$4</formula>
    </cfRule>
  </conditionalFormatting>
  <conditionalFormatting sqref="BR29">
    <cfRule type="cellIs" dxfId="7549" priority="1820" operator="lessThan">
      <formula>$C$4</formula>
    </cfRule>
  </conditionalFormatting>
  <conditionalFormatting sqref="BS29">
    <cfRule type="cellIs" dxfId="7548" priority="1870" operator="lessThan">
      <formula>$C$4</formula>
    </cfRule>
  </conditionalFormatting>
  <conditionalFormatting sqref="BT29">
    <cfRule type="cellIs" dxfId="7547" priority="1920" operator="lessThan">
      <formula>$C$4</formula>
    </cfRule>
  </conditionalFormatting>
  <conditionalFormatting sqref="BU29">
    <cfRule type="cellIs" dxfId="7546" priority="1970" operator="lessThan">
      <formula>$C$4</formula>
    </cfRule>
  </conditionalFormatting>
  <conditionalFormatting sqref="BV29">
    <cfRule type="cellIs" dxfId="7545" priority="2020" operator="lessThan">
      <formula>$C$4</formula>
    </cfRule>
  </conditionalFormatting>
  <conditionalFormatting sqref="BW29">
    <cfRule type="cellIs" dxfId="7544" priority="2070" operator="lessThan">
      <formula>$C$4</formula>
    </cfRule>
  </conditionalFormatting>
  <conditionalFormatting sqref="BX29">
    <cfRule type="cellIs" dxfId="7543" priority="2120" operator="lessThan">
      <formula>$C$4</formula>
    </cfRule>
  </conditionalFormatting>
  <conditionalFormatting sqref="BY29">
    <cfRule type="cellIs" dxfId="7542" priority="2170" operator="lessThan">
      <formula>$C$4</formula>
    </cfRule>
  </conditionalFormatting>
  <conditionalFormatting sqref="BZ29">
    <cfRule type="cellIs" dxfId="7541" priority="2220" operator="lessThan">
      <formula>$C$4</formula>
    </cfRule>
  </conditionalFormatting>
  <conditionalFormatting sqref="CA29">
    <cfRule type="cellIs" dxfId="7540" priority="2270" operator="lessThan">
      <formula>$C$4</formula>
    </cfRule>
  </conditionalFormatting>
  <conditionalFormatting sqref="CB29">
    <cfRule type="cellIs" dxfId="7539" priority="2320" operator="lessThan">
      <formula>$C$4</formula>
    </cfRule>
  </conditionalFormatting>
  <conditionalFormatting sqref="CC29">
    <cfRule type="cellIs" dxfId="7538" priority="2370" operator="lessThan">
      <formula>$C$4</formula>
    </cfRule>
  </conditionalFormatting>
  <conditionalFormatting sqref="CD29">
    <cfRule type="cellIs" dxfId="7537" priority="2420" operator="lessThan">
      <formula>$C$4</formula>
    </cfRule>
  </conditionalFormatting>
  <conditionalFormatting sqref="CE29">
    <cfRule type="cellIs" dxfId="7536" priority="2470" operator="lessThan">
      <formula>$C$4</formula>
    </cfRule>
  </conditionalFormatting>
  <conditionalFormatting sqref="CF29">
    <cfRule type="cellIs" dxfId="7535" priority="4558" operator="lessThan">
      <formula>$C$4</formula>
    </cfRule>
    <cfRule type="cellIs" dxfId="7534" priority="4559" operator="lessThan">
      <formula>$C$4</formula>
    </cfRule>
  </conditionalFormatting>
  <conditionalFormatting sqref="CH29">
    <cfRule type="cellIs" dxfId="7533" priority="2738" operator="lessThan">
      <formula>$C$4</formula>
    </cfRule>
    <cfRule type="cellIs" dxfId="7532" priority="2739" operator="lessThan">
      <formula>$C$4</formula>
    </cfRule>
  </conditionalFormatting>
  <conditionalFormatting sqref="CM29">
    <cfRule type="cellIs" dxfId="7531" priority="3018" operator="lessThan">
      <formula>1</formula>
    </cfRule>
  </conditionalFormatting>
  <conditionalFormatting sqref="L30">
    <cfRule type="cellIs" dxfId="7530" priority="2840" operator="lessThan">
      <formula>$C$4</formula>
    </cfRule>
    <cfRule type="cellIs" dxfId="7529" priority="2841" operator="lessThan">
      <formula>$C$4</formula>
    </cfRule>
  </conditionalFormatting>
  <conditionalFormatting sqref="M30">
    <cfRule type="cellIs" dxfId="7528" priority="2940" operator="lessThan">
      <formula>$C$4</formula>
    </cfRule>
    <cfRule type="cellIs" dxfId="7527" priority="2941" operator="lessThan">
      <formula>$C$4</formula>
    </cfRule>
  </conditionalFormatting>
  <conditionalFormatting sqref="O30">
    <cfRule type="cellIs" dxfId="7526" priority="21" operator="lessThan">
      <formula>$C$4</formula>
    </cfRule>
  </conditionalFormatting>
  <conditionalFormatting sqref="P30">
    <cfRule type="cellIs" dxfId="7525" priority="71" operator="lessThan">
      <formula>$C$4</formula>
    </cfRule>
  </conditionalFormatting>
  <conditionalFormatting sqref="Q30">
    <cfRule type="cellIs" dxfId="7524" priority="121" operator="lessThan">
      <formula>$C$4</formula>
    </cfRule>
  </conditionalFormatting>
  <conditionalFormatting sqref="R30">
    <cfRule type="cellIs" dxfId="7523" priority="2521" operator="lessThan">
      <formula>$C$4</formula>
    </cfRule>
  </conditionalFormatting>
  <conditionalFormatting sqref="S30">
    <cfRule type="cellIs" dxfId="7522" priority="2571" operator="lessThan">
      <formula>$C$4</formula>
    </cfRule>
  </conditionalFormatting>
  <conditionalFormatting sqref="T30">
    <cfRule type="cellIs" dxfId="7521" priority="171" operator="lessThan">
      <formula>$C$4</formula>
    </cfRule>
  </conditionalFormatting>
  <conditionalFormatting sqref="U30">
    <cfRule type="cellIs" dxfId="7520" priority="2621" operator="lessThan">
      <formula>$C$4</formula>
    </cfRule>
  </conditionalFormatting>
  <conditionalFormatting sqref="V30">
    <cfRule type="cellIs" dxfId="7519" priority="2671" operator="lessThan">
      <formula>$C$4</formula>
    </cfRule>
  </conditionalFormatting>
  <conditionalFormatting sqref="W30">
    <cfRule type="cellIs" dxfId="7518" priority="221" operator="lessThan">
      <formula>$C$4</formula>
    </cfRule>
  </conditionalFormatting>
  <conditionalFormatting sqref="X30">
    <cfRule type="cellIs" dxfId="7517" priority="271" operator="lessThan">
      <formula>$C$4</formula>
    </cfRule>
  </conditionalFormatting>
  <conditionalFormatting sqref="Y30">
    <cfRule type="cellIs" dxfId="7516" priority="321" operator="lessThan">
      <formula>$C$4</formula>
    </cfRule>
  </conditionalFormatting>
  <conditionalFormatting sqref="Z30">
    <cfRule type="cellIs" dxfId="7515" priority="371" operator="lessThan">
      <formula>$C$4</formula>
    </cfRule>
  </conditionalFormatting>
  <conditionalFormatting sqref="AA30">
    <cfRule type="cellIs" dxfId="7514" priority="421" operator="lessThan">
      <formula>$C$4</formula>
    </cfRule>
  </conditionalFormatting>
  <conditionalFormatting sqref="AB30">
    <cfRule type="cellIs" dxfId="7513" priority="471" operator="lessThan">
      <formula>$C$4</formula>
    </cfRule>
  </conditionalFormatting>
  <conditionalFormatting sqref="AC30">
    <cfRule type="cellIs" dxfId="7512" priority="521" operator="lessThan">
      <formula>$C$4</formula>
    </cfRule>
  </conditionalFormatting>
  <conditionalFormatting sqref="AD30">
    <cfRule type="cellIs" dxfId="7511" priority="571" operator="lessThan">
      <formula>$C$4</formula>
    </cfRule>
  </conditionalFormatting>
  <conditionalFormatting sqref="AE30">
    <cfRule type="cellIs" dxfId="7510" priority="621" operator="lessThan">
      <formula>$C$4</formula>
    </cfRule>
  </conditionalFormatting>
  <conditionalFormatting sqref="AF30">
    <cfRule type="cellIs" dxfId="7509" priority="671" operator="lessThan">
      <formula>$C$4</formula>
    </cfRule>
  </conditionalFormatting>
  <conditionalFormatting sqref="AG30">
    <cfRule type="cellIs" dxfId="7508" priority="721" operator="lessThan">
      <formula>$C$4</formula>
    </cfRule>
  </conditionalFormatting>
  <conditionalFormatting sqref="AH30">
    <cfRule type="cellIs" dxfId="7507" priority="771" operator="lessThan">
      <formula>$C$4</formula>
    </cfRule>
  </conditionalFormatting>
  <conditionalFormatting sqref="AI30">
    <cfRule type="cellIs" dxfId="7506" priority="821" operator="lessThan">
      <formula>$C$4</formula>
    </cfRule>
  </conditionalFormatting>
  <conditionalFormatting sqref="AJ30">
    <cfRule type="cellIs" dxfId="7505" priority="871" operator="lessThan">
      <formula>$C$4</formula>
    </cfRule>
  </conditionalFormatting>
  <conditionalFormatting sqref="AK30">
    <cfRule type="cellIs" dxfId="7504" priority="921" operator="lessThan">
      <formula>$C$4</formula>
    </cfRule>
  </conditionalFormatting>
  <conditionalFormatting sqref="AL30">
    <cfRule type="cellIs" dxfId="7503" priority="971" operator="lessThan">
      <formula>$C$4</formula>
    </cfRule>
  </conditionalFormatting>
  <conditionalFormatting sqref="AM30">
    <cfRule type="cellIs" dxfId="7502" priority="1021" operator="lessThan">
      <formula>$C$4</formula>
    </cfRule>
  </conditionalFormatting>
  <conditionalFormatting sqref="AN30">
    <cfRule type="cellIs" dxfId="7501" priority="1071" operator="lessThan">
      <formula>$C$4</formula>
    </cfRule>
  </conditionalFormatting>
  <conditionalFormatting sqref="AO30">
    <cfRule type="cellIs" dxfId="7500" priority="1121" operator="lessThan">
      <formula>$C$4</formula>
    </cfRule>
  </conditionalFormatting>
  <conditionalFormatting sqref="AP30">
    <cfRule type="cellIs" dxfId="7499" priority="1171" operator="lessThan">
      <formula>$C$4</formula>
    </cfRule>
  </conditionalFormatting>
  <conditionalFormatting sqref="AQ30">
    <cfRule type="cellIs" dxfId="7498" priority="1221" operator="lessThan">
      <formula>$C$4</formula>
    </cfRule>
  </conditionalFormatting>
  <conditionalFormatting sqref="AR30">
    <cfRule type="cellIs" dxfId="7497" priority="1271" operator="lessThan">
      <formula>$C$4</formula>
    </cfRule>
  </conditionalFormatting>
  <conditionalFormatting sqref="AS30">
    <cfRule type="cellIs" dxfId="7496" priority="1321" operator="lessThan">
      <formula>$C$4</formula>
    </cfRule>
  </conditionalFormatting>
  <conditionalFormatting sqref="AT30">
    <cfRule type="cellIs" dxfId="7495" priority="1371" operator="lessThan">
      <formula>$C$4</formula>
    </cfRule>
  </conditionalFormatting>
  <conditionalFormatting sqref="AU30">
    <cfRule type="cellIs" dxfId="7494" priority="1421" operator="lessThan">
      <formula>$C$4</formula>
    </cfRule>
  </conditionalFormatting>
  <conditionalFormatting sqref="AV30">
    <cfRule type="cellIs" dxfId="7493" priority="1471" operator="lessThan">
      <formula>$C$4</formula>
    </cfRule>
  </conditionalFormatting>
  <conditionalFormatting sqref="AW30">
    <cfRule type="cellIs" dxfId="7492" priority="1521" operator="lessThan">
      <formula>$C$4</formula>
    </cfRule>
  </conditionalFormatting>
  <conditionalFormatting sqref="AX30">
    <cfRule type="cellIs" dxfId="7491" priority="3060" operator="lessThan">
      <formula>$C$4</formula>
    </cfRule>
    <cfRule type="cellIs" dxfId="7490" priority="3061" operator="lessThan">
      <formula>$C$4</formula>
    </cfRule>
  </conditionalFormatting>
  <conditionalFormatting sqref="AY30">
    <cfRule type="cellIs" dxfId="7489" priority="3160" operator="lessThan">
      <formula>$C$4</formula>
    </cfRule>
    <cfRule type="cellIs" dxfId="7488" priority="3161" operator="lessThan">
      <formula>$C$4</formula>
    </cfRule>
  </conditionalFormatting>
  <conditionalFormatting sqref="AZ30">
    <cfRule type="cellIs" dxfId="7487" priority="3260" operator="lessThan">
      <formula>$C$4</formula>
    </cfRule>
    <cfRule type="cellIs" dxfId="7486" priority="3261" operator="lessThan">
      <formula>$C$4</formula>
    </cfRule>
  </conditionalFormatting>
  <conditionalFormatting sqref="BA30">
    <cfRule type="cellIs" dxfId="7485" priority="3360" operator="lessThan">
      <formula>$C$4</formula>
    </cfRule>
    <cfRule type="cellIs" dxfId="7484" priority="3361" operator="lessThan">
      <formula>$C$4</formula>
    </cfRule>
  </conditionalFormatting>
  <conditionalFormatting sqref="BB30">
    <cfRule type="cellIs" dxfId="7483" priority="3460" operator="lessThan">
      <formula>$C$4</formula>
    </cfRule>
    <cfRule type="cellIs" dxfId="7482" priority="3461" operator="lessThan">
      <formula>$C$4</formula>
    </cfRule>
  </conditionalFormatting>
  <conditionalFormatting sqref="BC30">
    <cfRule type="cellIs" dxfId="7481" priority="3560" operator="lessThan">
      <formula>$C$4</formula>
    </cfRule>
    <cfRule type="cellIs" dxfId="7480" priority="3561" operator="lessThan">
      <formula>$C$4</formula>
    </cfRule>
  </conditionalFormatting>
  <conditionalFormatting sqref="BD30">
    <cfRule type="cellIs" dxfId="7479" priority="3660" operator="lessThan">
      <formula>$C$4</formula>
    </cfRule>
    <cfRule type="cellIs" dxfId="7478" priority="3661" operator="lessThan">
      <formula>$C$4</formula>
    </cfRule>
  </conditionalFormatting>
  <conditionalFormatting sqref="BE30">
    <cfRule type="cellIs" dxfId="7477" priority="3760" operator="lessThan">
      <formula>$C$4</formula>
    </cfRule>
    <cfRule type="cellIs" dxfId="7476" priority="3761" operator="lessThan">
      <formula>$C$4</formula>
    </cfRule>
  </conditionalFormatting>
  <conditionalFormatting sqref="BF30">
    <cfRule type="cellIs" dxfId="7475" priority="3860" operator="lessThan">
      <formula>$C$4</formula>
    </cfRule>
    <cfRule type="cellIs" dxfId="7474" priority="3861" operator="lessThan">
      <formula>$C$4</formula>
    </cfRule>
  </conditionalFormatting>
  <conditionalFormatting sqref="BG30">
    <cfRule type="cellIs" dxfId="7473" priority="3960" operator="lessThan">
      <formula>$C$4</formula>
    </cfRule>
    <cfRule type="cellIs" dxfId="7472" priority="3961" operator="lessThan">
      <formula>$C$4</formula>
    </cfRule>
  </conditionalFormatting>
  <conditionalFormatting sqref="BH30">
    <cfRule type="cellIs" dxfId="7471" priority="4060" operator="lessThan">
      <formula>$C$4</formula>
    </cfRule>
    <cfRule type="cellIs" dxfId="7470" priority="4061" operator="lessThan">
      <formula>$C$4</formula>
    </cfRule>
  </conditionalFormatting>
  <conditionalFormatting sqref="BI30">
    <cfRule type="cellIs" dxfId="7469" priority="4160" operator="lessThan">
      <formula>$C$4</formula>
    </cfRule>
    <cfRule type="cellIs" dxfId="7468" priority="4161" operator="lessThan">
      <formula>$C$4</formula>
    </cfRule>
  </conditionalFormatting>
  <conditionalFormatting sqref="BJ30">
    <cfRule type="cellIs" dxfId="7467" priority="4260" operator="lessThan">
      <formula>$C$4</formula>
    </cfRule>
    <cfRule type="cellIs" dxfId="7466" priority="4261" operator="lessThan">
      <formula>$C$4</formula>
    </cfRule>
  </conditionalFormatting>
  <conditionalFormatting sqref="BK30">
    <cfRule type="cellIs" dxfId="7465" priority="4360" operator="lessThan">
      <formula>$C$4</formula>
    </cfRule>
    <cfRule type="cellIs" dxfId="7464" priority="4361" operator="lessThan">
      <formula>$C$4</formula>
    </cfRule>
  </conditionalFormatting>
  <conditionalFormatting sqref="BL30">
    <cfRule type="cellIs" dxfId="7463" priority="4460" operator="lessThan">
      <formula>$C$4</formula>
    </cfRule>
    <cfRule type="cellIs" dxfId="7462" priority="4461" operator="lessThan">
      <formula>$C$4</formula>
    </cfRule>
  </conditionalFormatting>
  <conditionalFormatting sqref="BM30">
    <cfRule type="cellIs" dxfId="7461" priority="1571" operator="lessThan">
      <formula>$C$4</formula>
    </cfRule>
  </conditionalFormatting>
  <conditionalFormatting sqref="BN30">
    <cfRule type="cellIs" dxfId="7460" priority="1621" operator="lessThan">
      <formula>$C$4</formula>
    </cfRule>
  </conditionalFormatting>
  <conditionalFormatting sqref="BO30">
    <cfRule type="cellIs" dxfId="7459" priority="1671" operator="lessThan">
      <formula>$C$4</formula>
    </cfRule>
  </conditionalFormatting>
  <conditionalFormatting sqref="BP30">
    <cfRule type="cellIs" dxfId="7458" priority="1721" operator="lessThan">
      <formula>$C$4</formula>
    </cfRule>
  </conditionalFormatting>
  <conditionalFormatting sqref="BQ30">
    <cfRule type="cellIs" dxfId="7457" priority="1771" operator="lessThan">
      <formula>$C$4</formula>
    </cfRule>
  </conditionalFormatting>
  <conditionalFormatting sqref="BR30">
    <cfRule type="cellIs" dxfId="7456" priority="1821" operator="lessThan">
      <formula>$C$4</formula>
    </cfRule>
  </conditionalFormatting>
  <conditionalFormatting sqref="BS30">
    <cfRule type="cellIs" dxfId="7455" priority="1871" operator="lessThan">
      <formula>$C$4</formula>
    </cfRule>
  </conditionalFormatting>
  <conditionalFormatting sqref="BT30">
    <cfRule type="cellIs" dxfId="7454" priority="1921" operator="lessThan">
      <formula>$C$4</formula>
    </cfRule>
  </conditionalFormatting>
  <conditionalFormatting sqref="BU30">
    <cfRule type="cellIs" dxfId="7453" priority="1971" operator="lessThan">
      <formula>$C$4</formula>
    </cfRule>
  </conditionalFormatting>
  <conditionalFormatting sqref="BV30">
    <cfRule type="cellIs" dxfId="7452" priority="2021" operator="lessThan">
      <formula>$C$4</formula>
    </cfRule>
  </conditionalFormatting>
  <conditionalFormatting sqref="BW30">
    <cfRule type="cellIs" dxfId="7451" priority="2071" operator="lessThan">
      <formula>$C$4</formula>
    </cfRule>
  </conditionalFormatting>
  <conditionalFormatting sqref="BX30">
    <cfRule type="cellIs" dxfId="7450" priority="2121" operator="lessThan">
      <formula>$C$4</formula>
    </cfRule>
  </conditionalFormatting>
  <conditionalFormatting sqref="BY30">
    <cfRule type="cellIs" dxfId="7449" priority="2171" operator="lessThan">
      <formula>$C$4</formula>
    </cfRule>
  </conditionalFormatting>
  <conditionalFormatting sqref="BZ30">
    <cfRule type="cellIs" dxfId="7448" priority="2221" operator="lessThan">
      <formula>$C$4</formula>
    </cfRule>
  </conditionalFormatting>
  <conditionalFormatting sqref="CA30">
    <cfRule type="cellIs" dxfId="7447" priority="2271" operator="lessThan">
      <formula>$C$4</formula>
    </cfRule>
  </conditionalFormatting>
  <conditionalFormatting sqref="CB30">
    <cfRule type="cellIs" dxfId="7446" priority="2321" operator="lessThan">
      <formula>$C$4</formula>
    </cfRule>
  </conditionalFormatting>
  <conditionalFormatting sqref="CC30">
    <cfRule type="cellIs" dxfId="7445" priority="2371" operator="lessThan">
      <formula>$C$4</formula>
    </cfRule>
  </conditionalFormatting>
  <conditionalFormatting sqref="CD30">
    <cfRule type="cellIs" dxfId="7444" priority="2421" operator="lessThan">
      <formula>$C$4</formula>
    </cfRule>
  </conditionalFormatting>
  <conditionalFormatting sqref="CE30">
    <cfRule type="cellIs" dxfId="7443" priority="2471" operator="lessThan">
      <formula>$C$4</formula>
    </cfRule>
  </conditionalFormatting>
  <conditionalFormatting sqref="CF30">
    <cfRule type="cellIs" dxfId="7442" priority="4560" operator="lessThan">
      <formula>$C$4</formula>
    </cfRule>
    <cfRule type="cellIs" dxfId="7441" priority="4561" operator="lessThan">
      <formula>$C$4</formula>
    </cfRule>
  </conditionalFormatting>
  <conditionalFormatting sqref="CH30">
    <cfRule type="cellIs" dxfId="7440" priority="2740" operator="lessThan">
      <formula>$C$4</formula>
    </cfRule>
    <cfRule type="cellIs" dxfId="7439" priority="2741" operator="lessThan">
      <formula>$C$4</formula>
    </cfRule>
  </conditionalFormatting>
  <conditionalFormatting sqref="CM30">
    <cfRule type="cellIs" dxfId="7438" priority="3019" operator="lessThan">
      <formula>1</formula>
    </cfRule>
  </conditionalFormatting>
  <conditionalFormatting sqref="L31">
    <cfRule type="cellIs" dxfId="7437" priority="2842" operator="lessThan">
      <formula>$C$4</formula>
    </cfRule>
    <cfRule type="cellIs" dxfId="7436" priority="2843" operator="lessThan">
      <formula>$C$4</formula>
    </cfRule>
  </conditionalFormatting>
  <conditionalFormatting sqref="M31">
    <cfRule type="cellIs" dxfId="7435" priority="2942" operator="lessThan">
      <formula>$C$4</formula>
    </cfRule>
    <cfRule type="cellIs" dxfId="7434" priority="2943" operator="lessThan">
      <formula>$C$4</formula>
    </cfRule>
  </conditionalFormatting>
  <conditionalFormatting sqref="O31">
    <cfRule type="cellIs" dxfId="7433" priority="22" operator="lessThan">
      <formula>$C$4</formula>
    </cfRule>
  </conditionalFormatting>
  <conditionalFormatting sqref="P31">
    <cfRule type="cellIs" dxfId="7432" priority="72" operator="lessThan">
      <formula>$C$4</formula>
    </cfRule>
  </conditionalFormatting>
  <conditionalFormatting sqref="Q31">
    <cfRule type="cellIs" dxfId="7431" priority="122" operator="lessThan">
      <formula>$C$4</formula>
    </cfRule>
  </conditionalFormatting>
  <conditionalFormatting sqref="R31">
    <cfRule type="cellIs" dxfId="7430" priority="2522" operator="lessThan">
      <formula>$C$4</formula>
    </cfRule>
  </conditionalFormatting>
  <conditionalFormatting sqref="S31">
    <cfRule type="cellIs" dxfId="7429" priority="2572" operator="lessThan">
      <formula>$C$4</formula>
    </cfRule>
  </conditionalFormatting>
  <conditionalFormatting sqref="T31">
    <cfRule type="cellIs" dxfId="7428" priority="172" operator="lessThan">
      <formula>$C$4</formula>
    </cfRule>
  </conditionalFormatting>
  <conditionalFormatting sqref="U31">
    <cfRule type="cellIs" dxfId="7427" priority="2622" operator="lessThan">
      <formula>$C$4</formula>
    </cfRule>
  </conditionalFormatting>
  <conditionalFormatting sqref="V31">
    <cfRule type="cellIs" dxfId="7426" priority="2672" operator="lessThan">
      <formula>$C$4</formula>
    </cfRule>
  </conditionalFormatting>
  <conditionalFormatting sqref="W31">
    <cfRule type="cellIs" dxfId="7425" priority="222" operator="lessThan">
      <formula>$C$4</formula>
    </cfRule>
  </conditionalFormatting>
  <conditionalFormatting sqref="X31">
    <cfRule type="cellIs" dxfId="7424" priority="272" operator="lessThan">
      <formula>$C$4</formula>
    </cfRule>
  </conditionalFormatting>
  <conditionalFormatting sqref="Y31">
    <cfRule type="cellIs" dxfId="7423" priority="322" operator="lessThan">
      <formula>$C$4</formula>
    </cfRule>
  </conditionalFormatting>
  <conditionalFormatting sqref="Z31">
    <cfRule type="cellIs" dxfId="7422" priority="372" operator="lessThan">
      <formula>$C$4</formula>
    </cfRule>
  </conditionalFormatting>
  <conditionalFormatting sqref="AA31">
    <cfRule type="cellIs" dxfId="7421" priority="422" operator="lessThan">
      <formula>$C$4</formula>
    </cfRule>
  </conditionalFormatting>
  <conditionalFormatting sqref="AB31">
    <cfRule type="cellIs" dxfId="7420" priority="472" operator="lessThan">
      <formula>$C$4</formula>
    </cfRule>
  </conditionalFormatting>
  <conditionalFormatting sqref="AC31">
    <cfRule type="cellIs" dxfId="7419" priority="522" operator="lessThan">
      <formula>$C$4</formula>
    </cfRule>
  </conditionalFormatting>
  <conditionalFormatting sqref="AD31">
    <cfRule type="cellIs" dxfId="7418" priority="572" operator="lessThan">
      <formula>$C$4</formula>
    </cfRule>
  </conditionalFormatting>
  <conditionalFormatting sqref="AE31">
    <cfRule type="cellIs" dxfId="7417" priority="622" operator="lessThan">
      <formula>$C$4</formula>
    </cfRule>
  </conditionalFormatting>
  <conditionalFormatting sqref="AF31">
    <cfRule type="cellIs" dxfId="7416" priority="672" operator="lessThan">
      <formula>$C$4</formula>
    </cfRule>
  </conditionalFormatting>
  <conditionalFormatting sqref="AG31">
    <cfRule type="cellIs" dxfId="7415" priority="722" operator="lessThan">
      <formula>$C$4</formula>
    </cfRule>
  </conditionalFormatting>
  <conditionalFormatting sqref="AH31">
    <cfRule type="cellIs" dxfId="7414" priority="772" operator="lessThan">
      <formula>$C$4</formula>
    </cfRule>
  </conditionalFormatting>
  <conditionalFormatting sqref="AI31">
    <cfRule type="cellIs" dxfId="7413" priority="822" operator="lessThan">
      <formula>$C$4</formula>
    </cfRule>
  </conditionalFormatting>
  <conditionalFormatting sqref="AJ31">
    <cfRule type="cellIs" dxfId="7412" priority="872" operator="lessThan">
      <formula>$C$4</formula>
    </cfRule>
  </conditionalFormatting>
  <conditionalFormatting sqref="AK31">
    <cfRule type="cellIs" dxfId="7411" priority="922" operator="lessThan">
      <formula>$C$4</formula>
    </cfRule>
  </conditionalFormatting>
  <conditionalFormatting sqref="AL31">
    <cfRule type="cellIs" dxfId="7410" priority="972" operator="lessThan">
      <formula>$C$4</formula>
    </cfRule>
  </conditionalFormatting>
  <conditionalFormatting sqref="AM31">
    <cfRule type="cellIs" dxfId="7409" priority="1022" operator="lessThan">
      <formula>$C$4</formula>
    </cfRule>
  </conditionalFormatting>
  <conditionalFormatting sqref="AN31">
    <cfRule type="cellIs" dxfId="7408" priority="1072" operator="lessThan">
      <formula>$C$4</formula>
    </cfRule>
  </conditionalFormatting>
  <conditionalFormatting sqref="AO31">
    <cfRule type="cellIs" dxfId="7407" priority="1122" operator="lessThan">
      <formula>$C$4</formula>
    </cfRule>
  </conditionalFormatting>
  <conditionalFormatting sqref="AP31">
    <cfRule type="cellIs" dxfId="7406" priority="1172" operator="lessThan">
      <formula>$C$4</formula>
    </cfRule>
  </conditionalFormatting>
  <conditionalFormatting sqref="AQ31">
    <cfRule type="cellIs" dxfId="7405" priority="1222" operator="lessThan">
      <formula>$C$4</formula>
    </cfRule>
  </conditionalFormatting>
  <conditionalFormatting sqref="AR31">
    <cfRule type="cellIs" dxfId="7404" priority="1272" operator="lessThan">
      <formula>$C$4</formula>
    </cfRule>
  </conditionalFormatting>
  <conditionalFormatting sqref="AS31">
    <cfRule type="cellIs" dxfId="7403" priority="1322" operator="lessThan">
      <formula>$C$4</formula>
    </cfRule>
  </conditionalFormatting>
  <conditionalFormatting sqref="AT31">
    <cfRule type="cellIs" dxfId="7402" priority="1372" operator="lessThan">
      <formula>$C$4</formula>
    </cfRule>
  </conditionalFormatting>
  <conditionalFormatting sqref="AU31">
    <cfRule type="cellIs" dxfId="7401" priority="1422" operator="lessThan">
      <formula>$C$4</formula>
    </cfRule>
  </conditionalFormatting>
  <conditionalFormatting sqref="AV31">
    <cfRule type="cellIs" dxfId="7400" priority="1472" operator="lessThan">
      <formula>$C$4</formula>
    </cfRule>
  </conditionalFormatting>
  <conditionalFormatting sqref="AW31">
    <cfRule type="cellIs" dxfId="7399" priority="1522" operator="lessThan">
      <formula>$C$4</formula>
    </cfRule>
  </conditionalFormatting>
  <conditionalFormatting sqref="AX31">
    <cfRule type="cellIs" dxfId="7398" priority="3062" operator="lessThan">
      <formula>$C$4</formula>
    </cfRule>
    <cfRule type="cellIs" dxfId="7397" priority="3063" operator="lessThan">
      <formula>$C$4</formula>
    </cfRule>
  </conditionalFormatting>
  <conditionalFormatting sqref="AY31">
    <cfRule type="cellIs" dxfId="7396" priority="3162" operator="lessThan">
      <formula>$C$4</formula>
    </cfRule>
    <cfRule type="cellIs" dxfId="7395" priority="3163" operator="lessThan">
      <formula>$C$4</formula>
    </cfRule>
  </conditionalFormatting>
  <conditionalFormatting sqref="AZ31">
    <cfRule type="cellIs" dxfId="7394" priority="3262" operator="lessThan">
      <formula>$C$4</formula>
    </cfRule>
    <cfRule type="cellIs" dxfId="7393" priority="3263" operator="lessThan">
      <formula>$C$4</formula>
    </cfRule>
  </conditionalFormatting>
  <conditionalFormatting sqref="BA31">
    <cfRule type="cellIs" dxfId="7392" priority="3362" operator="lessThan">
      <formula>$C$4</formula>
    </cfRule>
    <cfRule type="cellIs" dxfId="7391" priority="3363" operator="lessThan">
      <formula>$C$4</formula>
    </cfRule>
  </conditionalFormatting>
  <conditionalFormatting sqref="BB31">
    <cfRule type="cellIs" dxfId="7390" priority="3462" operator="lessThan">
      <formula>$C$4</formula>
    </cfRule>
    <cfRule type="cellIs" dxfId="7389" priority="3463" operator="lessThan">
      <formula>$C$4</formula>
    </cfRule>
  </conditionalFormatting>
  <conditionalFormatting sqref="BC31">
    <cfRule type="cellIs" dxfId="7388" priority="3562" operator="lessThan">
      <formula>$C$4</formula>
    </cfRule>
    <cfRule type="cellIs" dxfId="7387" priority="3563" operator="lessThan">
      <formula>$C$4</formula>
    </cfRule>
  </conditionalFormatting>
  <conditionalFormatting sqref="BD31">
    <cfRule type="cellIs" dxfId="7386" priority="3662" operator="lessThan">
      <formula>$C$4</formula>
    </cfRule>
    <cfRule type="cellIs" dxfId="7385" priority="3663" operator="lessThan">
      <formula>$C$4</formula>
    </cfRule>
  </conditionalFormatting>
  <conditionalFormatting sqref="BE31">
    <cfRule type="cellIs" dxfId="7384" priority="3762" operator="lessThan">
      <formula>$C$4</formula>
    </cfRule>
    <cfRule type="cellIs" dxfId="7383" priority="3763" operator="lessThan">
      <formula>$C$4</formula>
    </cfRule>
  </conditionalFormatting>
  <conditionalFormatting sqref="BF31">
    <cfRule type="cellIs" dxfId="7382" priority="3862" operator="lessThan">
      <formula>$C$4</formula>
    </cfRule>
    <cfRule type="cellIs" dxfId="7381" priority="3863" operator="lessThan">
      <formula>$C$4</formula>
    </cfRule>
  </conditionalFormatting>
  <conditionalFormatting sqref="BG31">
    <cfRule type="cellIs" dxfId="7380" priority="3962" operator="lessThan">
      <formula>$C$4</formula>
    </cfRule>
    <cfRule type="cellIs" dxfId="7379" priority="3963" operator="lessThan">
      <formula>$C$4</formula>
    </cfRule>
  </conditionalFormatting>
  <conditionalFormatting sqref="BH31">
    <cfRule type="cellIs" dxfId="7378" priority="4062" operator="lessThan">
      <formula>$C$4</formula>
    </cfRule>
    <cfRule type="cellIs" dxfId="7377" priority="4063" operator="lessThan">
      <formula>$C$4</formula>
    </cfRule>
  </conditionalFormatting>
  <conditionalFormatting sqref="BI31">
    <cfRule type="cellIs" dxfId="7376" priority="4162" operator="lessThan">
      <formula>$C$4</formula>
    </cfRule>
    <cfRule type="cellIs" dxfId="7375" priority="4163" operator="lessThan">
      <formula>$C$4</formula>
    </cfRule>
  </conditionalFormatting>
  <conditionalFormatting sqref="BJ31">
    <cfRule type="cellIs" dxfId="7374" priority="4262" operator="lessThan">
      <formula>$C$4</formula>
    </cfRule>
    <cfRule type="cellIs" dxfId="7373" priority="4263" operator="lessThan">
      <formula>$C$4</formula>
    </cfRule>
  </conditionalFormatting>
  <conditionalFormatting sqref="BK31">
    <cfRule type="cellIs" dxfId="7372" priority="4362" operator="lessThan">
      <formula>$C$4</formula>
    </cfRule>
    <cfRule type="cellIs" dxfId="7371" priority="4363" operator="lessThan">
      <formula>$C$4</formula>
    </cfRule>
  </conditionalFormatting>
  <conditionalFormatting sqref="BL31">
    <cfRule type="cellIs" dxfId="7370" priority="4462" operator="lessThan">
      <formula>$C$4</formula>
    </cfRule>
    <cfRule type="cellIs" dxfId="7369" priority="4463" operator="lessThan">
      <formula>$C$4</formula>
    </cfRule>
  </conditionalFormatting>
  <conditionalFormatting sqref="BM31">
    <cfRule type="cellIs" dxfId="7368" priority="1572" operator="lessThan">
      <formula>$C$4</formula>
    </cfRule>
  </conditionalFormatting>
  <conditionalFormatting sqref="BN31">
    <cfRule type="cellIs" dxfId="7367" priority="1622" operator="lessThan">
      <formula>$C$4</formula>
    </cfRule>
  </conditionalFormatting>
  <conditionalFormatting sqref="BO31">
    <cfRule type="cellIs" dxfId="7366" priority="1672" operator="lessThan">
      <formula>$C$4</formula>
    </cfRule>
  </conditionalFormatting>
  <conditionalFormatting sqref="BP31">
    <cfRule type="cellIs" dxfId="7365" priority="1722" operator="lessThan">
      <formula>$C$4</formula>
    </cfRule>
  </conditionalFormatting>
  <conditionalFormatting sqref="BQ31">
    <cfRule type="cellIs" dxfId="7364" priority="1772" operator="lessThan">
      <formula>$C$4</formula>
    </cfRule>
  </conditionalFormatting>
  <conditionalFormatting sqref="BR31">
    <cfRule type="cellIs" dxfId="7363" priority="1822" operator="lessThan">
      <formula>$C$4</formula>
    </cfRule>
  </conditionalFormatting>
  <conditionalFormatting sqref="BS31">
    <cfRule type="cellIs" dxfId="7362" priority="1872" operator="lessThan">
      <formula>$C$4</formula>
    </cfRule>
  </conditionalFormatting>
  <conditionalFormatting sqref="BT31">
    <cfRule type="cellIs" dxfId="7361" priority="1922" operator="lessThan">
      <formula>$C$4</formula>
    </cfRule>
  </conditionalFormatting>
  <conditionalFormatting sqref="BU31">
    <cfRule type="cellIs" dxfId="7360" priority="1972" operator="lessThan">
      <formula>$C$4</formula>
    </cfRule>
  </conditionalFormatting>
  <conditionalFormatting sqref="BV31">
    <cfRule type="cellIs" dxfId="7359" priority="2022" operator="lessThan">
      <formula>$C$4</formula>
    </cfRule>
  </conditionalFormatting>
  <conditionalFormatting sqref="BW31">
    <cfRule type="cellIs" dxfId="7358" priority="2072" operator="lessThan">
      <formula>$C$4</formula>
    </cfRule>
  </conditionalFormatting>
  <conditionalFormatting sqref="BX31">
    <cfRule type="cellIs" dxfId="7357" priority="2122" operator="lessThan">
      <formula>$C$4</formula>
    </cfRule>
  </conditionalFormatting>
  <conditionalFormatting sqref="BY31">
    <cfRule type="cellIs" dxfId="7356" priority="2172" operator="lessThan">
      <formula>$C$4</formula>
    </cfRule>
  </conditionalFormatting>
  <conditionalFormatting sqref="BZ31">
    <cfRule type="cellIs" dxfId="7355" priority="2222" operator="lessThan">
      <formula>$C$4</formula>
    </cfRule>
  </conditionalFormatting>
  <conditionalFormatting sqref="CA31">
    <cfRule type="cellIs" dxfId="7354" priority="2272" operator="lessThan">
      <formula>$C$4</formula>
    </cfRule>
  </conditionalFormatting>
  <conditionalFormatting sqref="CB31">
    <cfRule type="cellIs" dxfId="7353" priority="2322" operator="lessThan">
      <formula>$C$4</formula>
    </cfRule>
  </conditionalFormatting>
  <conditionalFormatting sqref="CC31">
    <cfRule type="cellIs" dxfId="7352" priority="2372" operator="lessThan">
      <formula>$C$4</formula>
    </cfRule>
  </conditionalFormatting>
  <conditionalFormatting sqref="CD31">
    <cfRule type="cellIs" dxfId="7351" priority="2422" operator="lessThan">
      <formula>$C$4</formula>
    </cfRule>
  </conditionalFormatting>
  <conditionalFormatting sqref="CE31">
    <cfRule type="cellIs" dxfId="7350" priority="2472" operator="lessThan">
      <formula>$C$4</formula>
    </cfRule>
  </conditionalFormatting>
  <conditionalFormatting sqref="CF31">
    <cfRule type="cellIs" dxfId="7349" priority="4562" operator="lessThan">
      <formula>$C$4</formula>
    </cfRule>
    <cfRule type="cellIs" dxfId="7348" priority="4563" operator="lessThan">
      <formula>$C$4</formula>
    </cfRule>
  </conditionalFormatting>
  <conditionalFormatting sqref="CH31">
    <cfRule type="cellIs" dxfId="7347" priority="2742" operator="lessThan">
      <formula>$C$4</formula>
    </cfRule>
    <cfRule type="cellIs" dxfId="7346" priority="2743" operator="lessThan">
      <formula>$C$4</formula>
    </cfRule>
  </conditionalFormatting>
  <conditionalFormatting sqref="CM31">
    <cfRule type="cellIs" dxfId="7345" priority="3020" operator="lessThan">
      <formula>1</formula>
    </cfRule>
  </conditionalFormatting>
  <conditionalFormatting sqref="L32">
    <cfRule type="cellIs" dxfId="7344" priority="2844" operator="lessThan">
      <formula>$C$4</formula>
    </cfRule>
    <cfRule type="cellIs" dxfId="7343" priority="2845" operator="lessThan">
      <formula>$C$4</formula>
    </cfRule>
  </conditionalFormatting>
  <conditionalFormatting sqref="M32">
    <cfRule type="cellIs" dxfId="7342" priority="2944" operator="lessThan">
      <formula>$C$4</formula>
    </cfRule>
    <cfRule type="cellIs" dxfId="7341" priority="2945" operator="lessThan">
      <formula>$C$4</formula>
    </cfRule>
  </conditionalFormatting>
  <conditionalFormatting sqref="O32">
    <cfRule type="cellIs" dxfId="7340" priority="23" operator="lessThan">
      <formula>$C$4</formula>
    </cfRule>
  </conditionalFormatting>
  <conditionalFormatting sqref="P32">
    <cfRule type="cellIs" dxfId="7339" priority="73" operator="lessThan">
      <formula>$C$4</formula>
    </cfRule>
  </conditionalFormatting>
  <conditionalFormatting sqref="Q32">
    <cfRule type="cellIs" dxfId="7338" priority="123" operator="lessThan">
      <formula>$C$4</formula>
    </cfRule>
  </conditionalFormatting>
  <conditionalFormatting sqref="R32">
    <cfRule type="cellIs" dxfId="7337" priority="2523" operator="lessThan">
      <formula>$C$4</formula>
    </cfRule>
  </conditionalFormatting>
  <conditionalFormatting sqref="S32">
    <cfRule type="cellIs" dxfId="7336" priority="2573" operator="lessThan">
      <formula>$C$4</formula>
    </cfRule>
  </conditionalFormatting>
  <conditionalFormatting sqref="T32">
    <cfRule type="cellIs" dxfId="7335" priority="173" operator="lessThan">
      <formula>$C$4</formula>
    </cfRule>
  </conditionalFormatting>
  <conditionalFormatting sqref="U32">
    <cfRule type="cellIs" dxfId="7334" priority="2623" operator="lessThan">
      <formula>$C$4</formula>
    </cfRule>
  </conditionalFormatting>
  <conditionalFormatting sqref="V32">
    <cfRule type="cellIs" dxfId="7333" priority="2673" operator="lessThan">
      <formula>$C$4</formula>
    </cfRule>
  </conditionalFormatting>
  <conditionalFormatting sqref="W32">
    <cfRule type="cellIs" dxfId="7332" priority="223" operator="lessThan">
      <formula>$C$4</formula>
    </cfRule>
  </conditionalFormatting>
  <conditionalFormatting sqref="X32">
    <cfRule type="cellIs" dxfId="7331" priority="273" operator="lessThan">
      <formula>$C$4</formula>
    </cfRule>
  </conditionalFormatting>
  <conditionalFormatting sqref="Y32">
    <cfRule type="cellIs" dxfId="7330" priority="323" operator="lessThan">
      <formula>$C$4</formula>
    </cfRule>
  </conditionalFormatting>
  <conditionalFormatting sqref="Z32">
    <cfRule type="cellIs" dxfId="7329" priority="373" operator="lessThan">
      <formula>$C$4</formula>
    </cfRule>
  </conditionalFormatting>
  <conditionalFormatting sqref="AA32">
    <cfRule type="cellIs" dxfId="7328" priority="423" operator="lessThan">
      <formula>$C$4</formula>
    </cfRule>
  </conditionalFormatting>
  <conditionalFormatting sqref="AB32">
    <cfRule type="cellIs" dxfId="7327" priority="473" operator="lessThan">
      <formula>$C$4</formula>
    </cfRule>
  </conditionalFormatting>
  <conditionalFormatting sqref="AC32">
    <cfRule type="cellIs" dxfId="7326" priority="523" operator="lessThan">
      <formula>$C$4</formula>
    </cfRule>
  </conditionalFormatting>
  <conditionalFormatting sqref="AD32">
    <cfRule type="cellIs" dxfId="7325" priority="573" operator="lessThan">
      <formula>$C$4</formula>
    </cfRule>
  </conditionalFormatting>
  <conditionalFormatting sqref="AE32">
    <cfRule type="cellIs" dxfId="7324" priority="623" operator="lessThan">
      <formula>$C$4</formula>
    </cfRule>
  </conditionalFormatting>
  <conditionalFormatting sqref="AF32">
    <cfRule type="cellIs" dxfId="7323" priority="673" operator="lessThan">
      <formula>$C$4</formula>
    </cfRule>
  </conditionalFormatting>
  <conditionalFormatting sqref="AG32">
    <cfRule type="cellIs" dxfId="7322" priority="723" operator="lessThan">
      <formula>$C$4</formula>
    </cfRule>
  </conditionalFormatting>
  <conditionalFormatting sqref="AH32">
    <cfRule type="cellIs" dxfId="7321" priority="773" operator="lessThan">
      <formula>$C$4</formula>
    </cfRule>
  </conditionalFormatting>
  <conditionalFormatting sqref="AI32">
    <cfRule type="cellIs" dxfId="7320" priority="823" operator="lessThan">
      <formula>$C$4</formula>
    </cfRule>
  </conditionalFormatting>
  <conditionalFormatting sqref="AJ32">
    <cfRule type="cellIs" dxfId="7319" priority="873" operator="lessThan">
      <formula>$C$4</formula>
    </cfRule>
  </conditionalFormatting>
  <conditionalFormatting sqref="AK32">
    <cfRule type="cellIs" dxfId="7318" priority="923" operator="lessThan">
      <formula>$C$4</formula>
    </cfRule>
  </conditionalFormatting>
  <conditionalFormatting sqref="AL32">
    <cfRule type="cellIs" dxfId="7317" priority="973" operator="lessThan">
      <formula>$C$4</formula>
    </cfRule>
  </conditionalFormatting>
  <conditionalFormatting sqref="AM32">
    <cfRule type="cellIs" dxfId="7316" priority="1023" operator="lessThan">
      <formula>$C$4</formula>
    </cfRule>
  </conditionalFormatting>
  <conditionalFormatting sqref="AN32">
    <cfRule type="cellIs" dxfId="7315" priority="1073" operator="lessThan">
      <formula>$C$4</formula>
    </cfRule>
  </conditionalFormatting>
  <conditionalFormatting sqref="AO32">
    <cfRule type="cellIs" dxfId="7314" priority="1123" operator="lessThan">
      <formula>$C$4</formula>
    </cfRule>
  </conditionalFormatting>
  <conditionalFormatting sqref="AP32">
    <cfRule type="cellIs" dxfId="7313" priority="1173" operator="lessThan">
      <formula>$C$4</formula>
    </cfRule>
  </conditionalFormatting>
  <conditionalFormatting sqref="AQ32">
    <cfRule type="cellIs" dxfId="7312" priority="1223" operator="lessThan">
      <formula>$C$4</formula>
    </cfRule>
  </conditionalFormatting>
  <conditionalFormatting sqref="AR32">
    <cfRule type="cellIs" dxfId="7311" priority="1273" operator="lessThan">
      <formula>$C$4</formula>
    </cfRule>
  </conditionalFormatting>
  <conditionalFormatting sqref="AS32">
    <cfRule type="cellIs" dxfId="7310" priority="1323" operator="lessThan">
      <formula>$C$4</formula>
    </cfRule>
  </conditionalFormatting>
  <conditionalFormatting sqref="AT32">
    <cfRule type="cellIs" dxfId="7309" priority="1373" operator="lessThan">
      <formula>$C$4</formula>
    </cfRule>
  </conditionalFormatting>
  <conditionalFormatting sqref="AU32">
    <cfRule type="cellIs" dxfId="7308" priority="1423" operator="lessThan">
      <formula>$C$4</formula>
    </cfRule>
  </conditionalFormatting>
  <conditionalFormatting sqref="AV32">
    <cfRule type="cellIs" dxfId="7307" priority="1473" operator="lessThan">
      <formula>$C$4</formula>
    </cfRule>
  </conditionalFormatting>
  <conditionalFormatting sqref="AW32">
    <cfRule type="cellIs" dxfId="7306" priority="1523" operator="lessThan">
      <formula>$C$4</formula>
    </cfRule>
  </conditionalFormatting>
  <conditionalFormatting sqref="AX32">
    <cfRule type="cellIs" dxfId="7305" priority="3064" operator="lessThan">
      <formula>$C$4</formula>
    </cfRule>
    <cfRule type="cellIs" dxfId="7304" priority="3065" operator="lessThan">
      <formula>$C$4</formula>
    </cfRule>
  </conditionalFormatting>
  <conditionalFormatting sqref="AY32">
    <cfRule type="cellIs" dxfId="7303" priority="3164" operator="lessThan">
      <formula>$C$4</formula>
    </cfRule>
    <cfRule type="cellIs" dxfId="7302" priority="3165" operator="lessThan">
      <formula>$C$4</formula>
    </cfRule>
  </conditionalFormatting>
  <conditionalFormatting sqref="AZ32">
    <cfRule type="cellIs" dxfId="7301" priority="3264" operator="lessThan">
      <formula>$C$4</formula>
    </cfRule>
    <cfRule type="cellIs" dxfId="7300" priority="3265" operator="lessThan">
      <formula>$C$4</formula>
    </cfRule>
  </conditionalFormatting>
  <conditionalFormatting sqref="BA32">
    <cfRule type="cellIs" dxfId="7299" priority="3364" operator="lessThan">
      <formula>$C$4</formula>
    </cfRule>
    <cfRule type="cellIs" dxfId="7298" priority="3365" operator="lessThan">
      <formula>$C$4</formula>
    </cfRule>
  </conditionalFormatting>
  <conditionalFormatting sqref="BB32">
    <cfRule type="cellIs" dxfId="7297" priority="3464" operator="lessThan">
      <formula>$C$4</formula>
    </cfRule>
    <cfRule type="cellIs" dxfId="7296" priority="3465" operator="lessThan">
      <formula>$C$4</formula>
    </cfRule>
  </conditionalFormatting>
  <conditionalFormatting sqref="BC32">
    <cfRule type="cellIs" dxfId="7295" priority="3564" operator="lessThan">
      <formula>$C$4</formula>
    </cfRule>
    <cfRule type="cellIs" dxfId="7294" priority="3565" operator="lessThan">
      <formula>$C$4</formula>
    </cfRule>
  </conditionalFormatting>
  <conditionalFormatting sqref="BD32">
    <cfRule type="cellIs" dxfId="7293" priority="3664" operator="lessThan">
      <formula>$C$4</formula>
    </cfRule>
    <cfRule type="cellIs" dxfId="7292" priority="3665" operator="lessThan">
      <formula>$C$4</formula>
    </cfRule>
  </conditionalFormatting>
  <conditionalFormatting sqref="BE32">
    <cfRule type="cellIs" dxfId="7291" priority="3764" operator="lessThan">
      <formula>$C$4</formula>
    </cfRule>
    <cfRule type="cellIs" dxfId="7290" priority="3765" operator="lessThan">
      <formula>$C$4</formula>
    </cfRule>
  </conditionalFormatting>
  <conditionalFormatting sqref="BF32">
    <cfRule type="cellIs" dxfId="7289" priority="3864" operator="lessThan">
      <formula>$C$4</formula>
    </cfRule>
    <cfRule type="cellIs" dxfId="7288" priority="3865" operator="lessThan">
      <formula>$C$4</formula>
    </cfRule>
  </conditionalFormatting>
  <conditionalFormatting sqref="BG32">
    <cfRule type="cellIs" dxfId="7287" priority="3964" operator="lessThan">
      <formula>$C$4</formula>
    </cfRule>
    <cfRule type="cellIs" dxfId="7286" priority="3965" operator="lessThan">
      <formula>$C$4</formula>
    </cfRule>
  </conditionalFormatting>
  <conditionalFormatting sqref="BH32">
    <cfRule type="cellIs" dxfId="7285" priority="4064" operator="lessThan">
      <formula>$C$4</formula>
    </cfRule>
    <cfRule type="cellIs" dxfId="7284" priority="4065" operator="lessThan">
      <formula>$C$4</formula>
    </cfRule>
  </conditionalFormatting>
  <conditionalFormatting sqref="BI32">
    <cfRule type="cellIs" dxfId="7283" priority="4164" operator="lessThan">
      <formula>$C$4</formula>
    </cfRule>
    <cfRule type="cellIs" dxfId="7282" priority="4165" operator="lessThan">
      <formula>$C$4</formula>
    </cfRule>
  </conditionalFormatting>
  <conditionalFormatting sqref="BJ32">
    <cfRule type="cellIs" dxfId="7281" priority="4264" operator="lessThan">
      <formula>$C$4</formula>
    </cfRule>
    <cfRule type="cellIs" dxfId="7280" priority="4265" operator="lessThan">
      <formula>$C$4</formula>
    </cfRule>
  </conditionalFormatting>
  <conditionalFormatting sqref="BK32">
    <cfRule type="cellIs" dxfId="7279" priority="4364" operator="lessThan">
      <formula>$C$4</formula>
    </cfRule>
    <cfRule type="cellIs" dxfId="7278" priority="4365" operator="lessThan">
      <formula>$C$4</formula>
    </cfRule>
  </conditionalFormatting>
  <conditionalFormatting sqref="BL32">
    <cfRule type="cellIs" dxfId="7277" priority="4464" operator="lessThan">
      <formula>$C$4</formula>
    </cfRule>
    <cfRule type="cellIs" dxfId="7276" priority="4465" operator="lessThan">
      <formula>$C$4</formula>
    </cfRule>
  </conditionalFormatting>
  <conditionalFormatting sqref="BM32">
    <cfRule type="cellIs" dxfId="7275" priority="1573" operator="lessThan">
      <formula>$C$4</formula>
    </cfRule>
  </conditionalFormatting>
  <conditionalFormatting sqref="BN32">
    <cfRule type="cellIs" dxfId="7274" priority="1623" operator="lessThan">
      <formula>$C$4</formula>
    </cfRule>
  </conditionalFormatting>
  <conditionalFormatting sqref="BO32">
    <cfRule type="cellIs" dxfId="7273" priority="1673" operator="lessThan">
      <formula>$C$4</formula>
    </cfRule>
  </conditionalFormatting>
  <conditionalFormatting sqref="BP32">
    <cfRule type="cellIs" dxfId="7272" priority="1723" operator="lessThan">
      <formula>$C$4</formula>
    </cfRule>
  </conditionalFormatting>
  <conditionalFormatting sqref="BQ32">
    <cfRule type="cellIs" dxfId="7271" priority="1773" operator="lessThan">
      <formula>$C$4</formula>
    </cfRule>
  </conditionalFormatting>
  <conditionalFormatting sqref="BR32">
    <cfRule type="cellIs" dxfId="7270" priority="1823" operator="lessThan">
      <formula>$C$4</formula>
    </cfRule>
  </conditionalFormatting>
  <conditionalFormatting sqref="BS32">
    <cfRule type="cellIs" dxfId="7269" priority="1873" operator="lessThan">
      <formula>$C$4</formula>
    </cfRule>
  </conditionalFormatting>
  <conditionalFormatting sqref="BT32">
    <cfRule type="cellIs" dxfId="7268" priority="1923" operator="lessThan">
      <formula>$C$4</formula>
    </cfRule>
  </conditionalFormatting>
  <conditionalFormatting sqref="BU32">
    <cfRule type="cellIs" dxfId="7267" priority="1973" operator="lessThan">
      <formula>$C$4</formula>
    </cfRule>
  </conditionalFormatting>
  <conditionalFormatting sqref="BV32">
    <cfRule type="cellIs" dxfId="7266" priority="2023" operator="lessThan">
      <formula>$C$4</formula>
    </cfRule>
  </conditionalFormatting>
  <conditionalFormatting sqref="BW32">
    <cfRule type="cellIs" dxfId="7265" priority="2073" operator="lessThan">
      <formula>$C$4</formula>
    </cfRule>
  </conditionalFormatting>
  <conditionalFormatting sqref="BX32">
    <cfRule type="cellIs" dxfId="7264" priority="2123" operator="lessThan">
      <formula>$C$4</formula>
    </cfRule>
  </conditionalFormatting>
  <conditionalFormatting sqref="BY32">
    <cfRule type="cellIs" dxfId="7263" priority="2173" operator="lessThan">
      <formula>$C$4</formula>
    </cfRule>
  </conditionalFormatting>
  <conditionalFormatting sqref="BZ32">
    <cfRule type="cellIs" dxfId="7262" priority="2223" operator="lessThan">
      <formula>$C$4</formula>
    </cfRule>
  </conditionalFormatting>
  <conditionalFormatting sqref="CA32">
    <cfRule type="cellIs" dxfId="7261" priority="2273" operator="lessThan">
      <formula>$C$4</formula>
    </cfRule>
  </conditionalFormatting>
  <conditionalFormatting sqref="CB32">
    <cfRule type="cellIs" dxfId="7260" priority="2323" operator="lessThan">
      <formula>$C$4</formula>
    </cfRule>
  </conditionalFormatting>
  <conditionalFormatting sqref="CC32">
    <cfRule type="cellIs" dxfId="7259" priority="2373" operator="lessThan">
      <formula>$C$4</formula>
    </cfRule>
  </conditionalFormatting>
  <conditionalFormatting sqref="CD32">
    <cfRule type="cellIs" dxfId="7258" priority="2423" operator="lessThan">
      <formula>$C$4</formula>
    </cfRule>
  </conditionalFormatting>
  <conditionalFormatting sqref="CE32">
    <cfRule type="cellIs" dxfId="7257" priority="2473" operator="lessThan">
      <formula>$C$4</formula>
    </cfRule>
  </conditionalFormatting>
  <conditionalFormatting sqref="CF32">
    <cfRule type="cellIs" dxfId="7256" priority="4564" operator="lessThan">
      <formula>$C$4</formula>
    </cfRule>
    <cfRule type="cellIs" dxfId="7255" priority="4565" operator="lessThan">
      <formula>$C$4</formula>
    </cfRule>
  </conditionalFormatting>
  <conditionalFormatting sqref="CH32">
    <cfRule type="cellIs" dxfId="7254" priority="2744" operator="lessThan">
      <formula>$C$4</formula>
    </cfRule>
    <cfRule type="cellIs" dxfId="7253" priority="2745" operator="lessThan">
      <formula>$C$4</formula>
    </cfRule>
  </conditionalFormatting>
  <conditionalFormatting sqref="CM32">
    <cfRule type="cellIs" dxfId="7252" priority="3021" operator="lessThan">
      <formula>1</formula>
    </cfRule>
  </conditionalFormatting>
  <conditionalFormatting sqref="L33">
    <cfRule type="cellIs" dxfId="7251" priority="2846" operator="lessThan">
      <formula>$C$4</formula>
    </cfRule>
    <cfRule type="cellIs" dxfId="7250" priority="2847" operator="lessThan">
      <formula>$C$4</formula>
    </cfRule>
  </conditionalFormatting>
  <conditionalFormatting sqref="M33">
    <cfRule type="cellIs" dxfId="7249" priority="2946" operator="lessThan">
      <formula>$C$4</formula>
    </cfRule>
    <cfRule type="cellIs" dxfId="7248" priority="2947" operator="lessThan">
      <formula>$C$4</formula>
    </cfRule>
  </conditionalFormatting>
  <conditionalFormatting sqref="O33">
    <cfRule type="cellIs" dxfId="7247" priority="24" operator="lessThan">
      <formula>$C$4</formula>
    </cfRule>
  </conditionalFormatting>
  <conditionalFormatting sqref="P33">
    <cfRule type="cellIs" dxfId="7246" priority="74" operator="lessThan">
      <formula>$C$4</formula>
    </cfRule>
  </conditionalFormatting>
  <conditionalFormatting sqref="Q33">
    <cfRule type="cellIs" dxfId="7245" priority="124" operator="lessThan">
      <formula>$C$4</formula>
    </cfRule>
  </conditionalFormatting>
  <conditionalFormatting sqref="R33">
    <cfRule type="cellIs" dxfId="7244" priority="2524" operator="lessThan">
      <formula>$C$4</formula>
    </cfRule>
  </conditionalFormatting>
  <conditionalFormatting sqref="S33">
    <cfRule type="cellIs" dxfId="7243" priority="2574" operator="lessThan">
      <formula>$C$4</formula>
    </cfRule>
  </conditionalFormatting>
  <conditionalFormatting sqref="T33">
    <cfRule type="cellIs" dxfId="7242" priority="174" operator="lessThan">
      <formula>$C$4</formula>
    </cfRule>
  </conditionalFormatting>
  <conditionalFormatting sqref="U33">
    <cfRule type="cellIs" dxfId="7241" priority="2624" operator="lessThan">
      <formula>$C$4</formula>
    </cfRule>
  </conditionalFormatting>
  <conditionalFormatting sqref="V33">
    <cfRule type="cellIs" dxfId="7240" priority="2674" operator="lessThan">
      <formula>$C$4</formula>
    </cfRule>
  </conditionalFormatting>
  <conditionalFormatting sqref="W33">
    <cfRule type="cellIs" dxfId="7239" priority="224" operator="lessThan">
      <formula>$C$4</formula>
    </cfRule>
  </conditionalFormatting>
  <conditionalFormatting sqref="X33">
    <cfRule type="cellIs" dxfId="7238" priority="274" operator="lessThan">
      <formula>$C$4</formula>
    </cfRule>
  </conditionalFormatting>
  <conditionalFormatting sqref="Y33">
    <cfRule type="cellIs" dxfId="7237" priority="324" operator="lessThan">
      <formula>$C$4</formula>
    </cfRule>
  </conditionalFormatting>
  <conditionalFormatting sqref="Z33">
    <cfRule type="cellIs" dxfId="7236" priority="374" operator="lessThan">
      <formula>$C$4</formula>
    </cfRule>
  </conditionalFormatting>
  <conditionalFormatting sqref="AA33">
    <cfRule type="cellIs" dxfId="7235" priority="424" operator="lessThan">
      <formula>$C$4</formula>
    </cfRule>
  </conditionalFormatting>
  <conditionalFormatting sqref="AB33">
    <cfRule type="cellIs" dxfId="7234" priority="474" operator="lessThan">
      <formula>$C$4</formula>
    </cfRule>
  </conditionalFormatting>
  <conditionalFormatting sqref="AC33">
    <cfRule type="cellIs" dxfId="7233" priority="524" operator="lessThan">
      <formula>$C$4</formula>
    </cfRule>
  </conditionalFormatting>
  <conditionalFormatting sqref="AD33">
    <cfRule type="cellIs" dxfId="7232" priority="574" operator="lessThan">
      <formula>$C$4</formula>
    </cfRule>
  </conditionalFormatting>
  <conditionalFormatting sqref="AE33">
    <cfRule type="cellIs" dxfId="7231" priority="624" operator="lessThan">
      <formula>$C$4</formula>
    </cfRule>
  </conditionalFormatting>
  <conditionalFormatting sqref="AF33">
    <cfRule type="cellIs" dxfId="7230" priority="674" operator="lessThan">
      <formula>$C$4</formula>
    </cfRule>
  </conditionalFormatting>
  <conditionalFormatting sqref="AG33">
    <cfRule type="cellIs" dxfId="7229" priority="724" operator="lessThan">
      <formula>$C$4</formula>
    </cfRule>
  </conditionalFormatting>
  <conditionalFormatting sqref="AH33">
    <cfRule type="cellIs" dxfId="7228" priority="774" operator="lessThan">
      <formula>$C$4</formula>
    </cfRule>
  </conditionalFormatting>
  <conditionalFormatting sqref="AI33">
    <cfRule type="cellIs" dxfId="7227" priority="824" operator="lessThan">
      <formula>$C$4</formula>
    </cfRule>
  </conditionalFormatting>
  <conditionalFormatting sqref="AJ33">
    <cfRule type="cellIs" dxfId="7226" priority="874" operator="lessThan">
      <formula>$C$4</formula>
    </cfRule>
  </conditionalFormatting>
  <conditionalFormatting sqref="AK33">
    <cfRule type="cellIs" dxfId="7225" priority="924" operator="lessThan">
      <formula>$C$4</formula>
    </cfRule>
  </conditionalFormatting>
  <conditionalFormatting sqref="AL33">
    <cfRule type="cellIs" dxfId="7224" priority="974" operator="lessThan">
      <formula>$C$4</formula>
    </cfRule>
  </conditionalFormatting>
  <conditionalFormatting sqref="AM33">
    <cfRule type="cellIs" dxfId="7223" priority="1024" operator="lessThan">
      <formula>$C$4</formula>
    </cfRule>
  </conditionalFormatting>
  <conditionalFormatting sqref="AN33">
    <cfRule type="cellIs" dxfId="7222" priority="1074" operator="lessThan">
      <formula>$C$4</formula>
    </cfRule>
  </conditionalFormatting>
  <conditionalFormatting sqref="AO33">
    <cfRule type="cellIs" dxfId="7221" priority="1124" operator="lessThan">
      <formula>$C$4</formula>
    </cfRule>
  </conditionalFormatting>
  <conditionalFormatting sqref="AP33">
    <cfRule type="cellIs" dxfId="7220" priority="1174" operator="lessThan">
      <formula>$C$4</formula>
    </cfRule>
  </conditionalFormatting>
  <conditionalFormatting sqref="AQ33">
    <cfRule type="cellIs" dxfId="7219" priority="1224" operator="lessThan">
      <formula>$C$4</formula>
    </cfRule>
  </conditionalFormatting>
  <conditionalFormatting sqref="AR33">
    <cfRule type="cellIs" dxfId="7218" priority="1274" operator="lessThan">
      <formula>$C$4</formula>
    </cfRule>
  </conditionalFormatting>
  <conditionalFormatting sqref="AS33">
    <cfRule type="cellIs" dxfId="7217" priority="1324" operator="lessThan">
      <formula>$C$4</formula>
    </cfRule>
  </conditionalFormatting>
  <conditionalFormatting sqref="AT33">
    <cfRule type="cellIs" dxfId="7216" priority="1374" operator="lessThan">
      <formula>$C$4</formula>
    </cfRule>
  </conditionalFormatting>
  <conditionalFormatting sqref="AU33">
    <cfRule type="cellIs" dxfId="7215" priority="1424" operator="lessThan">
      <formula>$C$4</formula>
    </cfRule>
  </conditionalFormatting>
  <conditionalFormatting sqref="AV33">
    <cfRule type="cellIs" dxfId="7214" priority="1474" operator="lessThan">
      <formula>$C$4</formula>
    </cfRule>
  </conditionalFormatting>
  <conditionalFormatting sqref="AW33">
    <cfRule type="cellIs" dxfId="7213" priority="1524" operator="lessThan">
      <formula>$C$4</formula>
    </cfRule>
  </conditionalFormatting>
  <conditionalFormatting sqref="AX33">
    <cfRule type="cellIs" dxfId="7212" priority="3066" operator="lessThan">
      <formula>$C$4</formula>
    </cfRule>
    <cfRule type="cellIs" dxfId="7211" priority="3067" operator="lessThan">
      <formula>$C$4</formula>
    </cfRule>
  </conditionalFormatting>
  <conditionalFormatting sqref="AY33">
    <cfRule type="cellIs" dxfId="7210" priority="3166" operator="lessThan">
      <formula>$C$4</formula>
    </cfRule>
    <cfRule type="cellIs" dxfId="7209" priority="3167" operator="lessThan">
      <formula>$C$4</formula>
    </cfRule>
  </conditionalFormatting>
  <conditionalFormatting sqref="AZ33">
    <cfRule type="cellIs" dxfId="7208" priority="3266" operator="lessThan">
      <formula>$C$4</formula>
    </cfRule>
    <cfRule type="cellIs" dxfId="7207" priority="3267" operator="lessThan">
      <formula>$C$4</formula>
    </cfRule>
  </conditionalFormatting>
  <conditionalFormatting sqref="BA33">
    <cfRule type="cellIs" dxfId="7206" priority="3366" operator="lessThan">
      <formula>$C$4</formula>
    </cfRule>
    <cfRule type="cellIs" dxfId="7205" priority="3367" operator="lessThan">
      <formula>$C$4</formula>
    </cfRule>
  </conditionalFormatting>
  <conditionalFormatting sqref="BB33">
    <cfRule type="cellIs" dxfId="7204" priority="3466" operator="lessThan">
      <formula>$C$4</formula>
    </cfRule>
    <cfRule type="cellIs" dxfId="7203" priority="3467" operator="lessThan">
      <formula>$C$4</formula>
    </cfRule>
  </conditionalFormatting>
  <conditionalFormatting sqref="BC33">
    <cfRule type="cellIs" dxfId="7202" priority="3566" operator="lessThan">
      <formula>$C$4</formula>
    </cfRule>
    <cfRule type="cellIs" dxfId="7201" priority="3567" operator="lessThan">
      <formula>$C$4</formula>
    </cfRule>
  </conditionalFormatting>
  <conditionalFormatting sqref="BD33">
    <cfRule type="cellIs" dxfId="7200" priority="3666" operator="lessThan">
      <formula>$C$4</formula>
    </cfRule>
    <cfRule type="cellIs" dxfId="7199" priority="3667" operator="lessThan">
      <formula>$C$4</formula>
    </cfRule>
  </conditionalFormatting>
  <conditionalFormatting sqref="BE33">
    <cfRule type="cellIs" dxfId="7198" priority="3766" operator="lessThan">
      <formula>$C$4</formula>
    </cfRule>
    <cfRule type="cellIs" dxfId="7197" priority="3767" operator="lessThan">
      <formula>$C$4</formula>
    </cfRule>
  </conditionalFormatting>
  <conditionalFormatting sqref="BF33">
    <cfRule type="cellIs" dxfId="7196" priority="3866" operator="lessThan">
      <formula>$C$4</formula>
    </cfRule>
    <cfRule type="cellIs" dxfId="7195" priority="3867" operator="lessThan">
      <formula>$C$4</formula>
    </cfRule>
  </conditionalFormatting>
  <conditionalFormatting sqref="BG33">
    <cfRule type="cellIs" dxfId="7194" priority="3966" operator="lessThan">
      <formula>$C$4</formula>
    </cfRule>
    <cfRule type="cellIs" dxfId="7193" priority="3967" operator="lessThan">
      <formula>$C$4</formula>
    </cfRule>
  </conditionalFormatting>
  <conditionalFormatting sqref="BH33">
    <cfRule type="cellIs" dxfId="7192" priority="4066" operator="lessThan">
      <formula>$C$4</formula>
    </cfRule>
    <cfRule type="cellIs" dxfId="7191" priority="4067" operator="lessThan">
      <formula>$C$4</formula>
    </cfRule>
  </conditionalFormatting>
  <conditionalFormatting sqref="BI33">
    <cfRule type="cellIs" dxfId="7190" priority="4166" operator="lessThan">
      <formula>$C$4</formula>
    </cfRule>
    <cfRule type="cellIs" dxfId="7189" priority="4167" operator="lessThan">
      <formula>$C$4</formula>
    </cfRule>
  </conditionalFormatting>
  <conditionalFormatting sqref="BJ33">
    <cfRule type="cellIs" dxfId="7188" priority="4266" operator="lessThan">
      <formula>$C$4</formula>
    </cfRule>
    <cfRule type="cellIs" dxfId="7187" priority="4267" operator="lessThan">
      <formula>$C$4</formula>
    </cfRule>
  </conditionalFormatting>
  <conditionalFormatting sqref="BK33">
    <cfRule type="cellIs" dxfId="7186" priority="4366" operator="lessThan">
      <formula>$C$4</formula>
    </cfRule>
    <cfRule type="cellIs" dxfId="7185" priority="4367" operator="lessThan">
      <formula>$C$4</formula>
    </cfRule>
  </conditionalFormatting>
  <conditionalFormatting sqref="BL33">
    <cfRule type="cellIs" dxfId="7184" priority="4466" operator="lessThan">
      <formula>$C$4</formula>
    </cfRule>
    <cfRule type="cellIs" dxfId="7183" priority="4467" operator="lessThan">
      <formula>$C$4</formula>
    </cfRule>
  </conditionalFormatting>
  <conditionalFormatting sqref="BM33">
    <cfRule type="cellIs" dxfId="7182" priority="1574" operator="lessThan">
      <formula>$C$4</formula>
    </cfRule>
  </conditionalFormatting>
  <conditionalFormatting sqref="BN33">
    <cfRule type="cellIs" dxfId="7181" priority="1624" operator="lessThan">
      <formula>$C$4</formula>
    </cfRule>
  </conditionalFormatting>
  <conditionalFormatting sqref="BO33">
    <cfRule type="cellIs" dxfId="7180" priority="1674" operator="lessThan">
      <formula>$C$4</formula>
    </cfRule>
  </conditionalFormatting>
  <conditionalFormatting sqref="BP33">
    <cfRule type="cellIs" dxfId="7179" priority="1724" operator="lessThan">
      <formula>$C$4</formula>
    </cfRule>
  </conditionalFormatting>
  <conditionalFormatting sqref="BQ33">
    <cfRule type="cellIs" dxfId="7178" priority="1774" operator="lessThan">
      <formula>$C$4</formula>
    </cfRule>
  </conditionalFormatting>
  <conditionalFormatting sqref="BR33">
    <cfRule type="cellIs" dxfId="7177" priority="1824" operator="lessThan">
      <formula>$C$4</formula>
    </cfRule>
  </conditionalFormatting>
  <conditionalFormatting sqref="BS33">
    <cfRule type="cellIs" dxfId="7176" priority="1874" operator="lessThan">
      <formula>$C$4</formula>
    </cfRule>
  </conditionalFormatting>
  <conditionalFormatting sqref="BT33">
    <cfRule type="cellIs" dxfId="7175" priority="1924" operator="lessThan">
      <formula>$C$4</formula>
    </cfRule>
  </conditionalFormatting>
  <conditionalFormatting sqref="BU33">
    <cfRule type="cellIs" dxfId="7174" priority="1974" operator="lessThan">
      <formula>$C$4</formula>
    </cfRule>
  </conditionalFormatting>
  <conditionalFormatting sqref="BV33">
    <cfRule type="cellIs" dxfId="7173" priority="2024" operator="lessThan">
      <formula>$C$4</formula>
    </cfRule>
  </conditionalFormatting>
  <conditionalFormatting sqref="BW33">
    <cfRule type="cellIs" dxfId="7172" priority="2074" operator="lessThan">
      <formula>$C$4</formula>
    </cfRule>
  </conditionalFormatting>
  <conditionalFormatting sqref="BX33">
    <cfRule type="cellIs" dxfId="7171" priority="2124" operator="lessThan">
      <formula>$C$4</formula>
    </cfRule>
  </conditionalFormatting>
  <conditionalFormatting sqref="BY33">
    <cfRule type="cellIs" dxfId="7170" priority="2174" operator="lessThan">
      <formula>$C$4</formula>
    </cfRule>
  </conditionalFormatting>
  <conditionalFormatting sqref="BZ33">
    <cfRule type="cellIs" dxfId="7169" priority="2224" operator="lessThan">
      <formula>$C$4</formula>
    </cfRule>
  </conditionalFormatting>
  <conditionalFormatting sqref="CA33">
    <cfRule type="cellIs" dxfId="7168" priority="2274" operator="lessThan">
      <formula>$C$4</formula>
    </cfRule>
  </conditionalFormatting>
  <conditionalFormatting sqref="CB33">
    <cfRule type="cellIs" dxfId="7167" priority="2324" operator="lessThan">
      <formula>$C$4</formula>
    </cfRule>
  </conditionalFormatting>
  <conditionalFormatting sqref="CC33">
    <cfRule type="cellIs" dxfId="7166" priority="2374" operator="lessThan">
      <formula>$C$4</formula>
    </cfRule>
  </conditionalFormatting>
  <conditionalFormatting sqref="CD33">
    <cfRule type="cellIs" dxfId="7165" priority="2424" operator="lessThan">
      <formula>$C$4</formula>
    </cfRule>
  </conditionalFormatting>
  <conditionalFormatting sqref="CE33">
    <cfRule type="cellIs" dxfId="7164" priority="2474" operator="lessThan">
      <formula>$C$4</formula>
    </cfRule>
  </conditionalFormatting>
  <conditionalFormatting sqref="CF33">
    <cfRule type="cellIs" dxfId="7163" priority="4566" operator="lessThan">
      <formula>$C$4</formula>
    </cfRule>
    <cfRule type="cellIs" dxfId="7162" priority="4567" operator="lessThan">
      <formula>$C$4</formula>
    </cfRule>
  </conditionalFormatting>
  <conditionalFormatting sqref="CH33">
    <cfRule type="cellIs" dxfId="7161" priority="2746" operator="lessThan">
      <formula>$C$4</formula>
    </cfRule>
    <cfRule type="cellIs" dxfId="7160" priority="2747" operator="lessThan">
      <formula>$C$4</formula>
    </cfRule>
  </conditionalFormatting>
  <conditionalFormatting sqref="L34">
    <cfRule type="cellIs" dxfId="7159" priority="2848" operator="lessThan">
      <formula>$C$4</formula>
    </cfRule>
    <cfRule type="cellIs" dxfId="7158" priority="2849" operator="lessThan">
      <formula>$C$4</formula>
    </cfRule>
  </conditionalFormatting>
  <conditionalFormatting sqref="M34">
    <cfRule type="cellIs" dxfId="7157" priority="2948" operator="lessThan">
      <formula>$C$4</formula>
    </cfRule>
    <cfRule type="cellIs" dxfId="7156" priority="2949" operator="lessThan">
      <formula>$C$4</formula>
    </cfRule>
  </conditionalFormatting>
  <conditionalFormatting sqref="O34">
    <cfRule type="cellIs" dxfId="7155" priority="25" operator="lessThan">
      <formula>$C$4</formula>
    </cfRule>
  </conditionalFormatting>
  <conditionalFormatting sqref="P34">
    <cfRule type="cellIs" dxfId="7154" priority="75" operator="lessThan">
      <formula>$C$4</formula>
    </cfRule>
  </conditionalFormatting>
  <conditionalFormatting sqref="Q34">
    <cfRule type="cellIs" dxfId="7153" priority="125" operator="lessThan">
      <formula>$C$4</formula>
    </cfRule>
  </conditionalFormatting>
  <conditionalFormatting sqref="R34">
    <cfRule type="cellIs" dxfId="7152" priority="2525" operator="lessThan">
      <formula>$C$4</formula>
    </cfRule>
  </conditionalFormatting>
  <conditionalFormatting sqref="S34">
    <cfRule type="cellIs" dxfId="7151" priority="2575" operator="lessThan">
      <formula>$C$4</formula>
    </cfRule>
  </conditionalFormatting>
  <conditionalFormatting sqref="T34">
    <cfRule type="cellIs" dxfId="7150" priority="175" operator="lessThan">
      <formula>$C$4</formula>
    </cfRule>
  </conditionalFormatting>
  <conditionalFormatting sqref="U34">
    <cfRule type="cellIs" dxfId="7149" priority="2625" operator="lessThan">
      <formula>$C$4</formula>
    </cfRule>
  </conditionalFormatting>
  <conditionalFormatting sqref="V34">
    <cfRule type="cellIs" dxfId="7148" priority="2675" operator="lessThan">
      <formula>$C$4</formula>
    </cfRule>
  </conditionalFormatting>
  <conditionalFormatting sqref="W34">
    <cfRule type="cellIs" dxfId="7147" priority="225" operator="lessThan">
      <formula>$C$4</formula>
    </cfRule>
  </conditionalFormatting>
  <conditionalFormatting sqref="X34">
    <cfRule type="cellIs" dxfId="7146" priority="275" operator="lessThan">
      <formula>$C$4</formula>
    </cfRule>
  </conditionalFormatting>
  <conditionalFormatting sqref="Y34">
    <cfRule type="cellIs" dxfId="7145" priority="325" operator="lessThan">
      <formula>$C$4</formula>
    </cfRule>
  </conditionalFormatting>
  <conditionalFormatting sqref="Z34">
    <cfRule type="cellIs" dxfId="7144" priority="375" operator="lessThan">
      <formula>$C$4</formula>
    </cfRule>
  </conditionalFormatting>
  <conditionalFormatting sqref="AA34">
    <cfRule type="cellIs" dxfId="7143" priority="425" operator="lessThan">
      <formula>$C$4</formula>
    </cfRule>
  </conditionalFormatting>
  <conditionalFormatting sqref="AB34">
    <cfRule type="cellIs" dxfId="7142" priority="475" operator="lessThan">
      <formula>$C$4</formula>
    </cfRule>
  </conditionalFormatting>
  <conditionalFormatting sqref="AC34">
    <cfRule type="cellIs" dxfId="7141" priority="525" operator="lessThan">
      <formula>$C$4</formula>
    </cfRule>
  </conditionalFormatting>
  <conditionalFormatting sqref="AD34">
    <cfRule type="cellIs" dxfId="7140" priority="575" operator="lessThan">
      <formula>$C$4</formula>
    </cfRule>
  </conditionalFormatting>
  <conditionalFormatting sqref="AE34">
    <cfRule type="cellIs" dxfId="7139" priority="625" operator="lessThan">
      <formula>$C$4</formula>
    </cfRule>
  </conditionalFormatting>
  <conditionalFormatting sqref="AF34">
    <cfRule type="cellIs" dxfId="7138" priority="675" operator="lessThan">
      <formula>$C$4</formula>
    </cfRule>
  </conditionalFormatting>
  <conditionalFormatting sqref="AG34">
    <cfRule type="cellIs" dxfId="7137" priority="725" operator="lessThan">
      <formula>$C$4</formula>
    </cfRule>
  </conditionalFormatting>
  <conditionalFormatting sqref="AH34">
    <cfRule type="cellIs" dxfId="7136" priority="775" operator="lessThan">
      <formula>$C$4</formula>
    </cfRule>
  </conditionalFormatting>
  <conditionalFormatting sqref="AI34">
    <cfRule type="cellIs" dxfId="7135" priority="825" operator="lessThan">
      <formula>$C$4</formula>
    </cfRule>
  </conditionalFormatting>
  <conditionalFormatting sqref="AJ34">
    <cfRule type="cellIs" dxfId="7134" priority="875" operator="lessThan">
      <formula>$C$4</formula>
    </cfRule>
  </conditionalFormatting>
  <conditionalFormatting sqref="AK34">
    <cfRule type="cellIs" dxfId="7133" priority="925" operator="lessThan">
      <formula>$C$4</formula>
    </cfRule>
  </conditionalFormatting>
  <conditionalFormatting sqref="AL34">
    <cfRule type="cellIs" dxfId="7132" priority="975" operator="lessThan">
      <formula>$C$4</formula>
    </cfRule>
  </conditionalFormatting>
  <conditionalFormatting sqref="AM34">
    <cfRule type="cellIs" dxfId="7131" priority="1025" operator="lessThan">
      <formula>$C$4</formula>
    </cfRule>
  </conditionalFormatting>
  <conditionalFormatting sqref="AN34">
    <cfRule type="cellIs" dxfId="7130" priority="1075" operator="lessThan">
      <formula>$C$4</formula>
    </cfRule>
  </conditionalFormatting>
  <conditionalFormatting sqref="AO34">
    <cfRule type="cellIs" dxfId="7129" priority="1125" operator="lessThan">
      <formula>$C$4</formula>
    </cfRule>
  </conditionalFormatting>
  <conditionalFormatting sqref="AP34">
    <cfRule type="cellIs" dxfId="7128" priority="1175" operator="lessThan">
      <formula>$C$4</formula>
    </cfRule>
  </conditionalFormatting>
  <conditionalFormatting sqref="AQ34">
    <cfRule type="cellIs" dxfId="7127" priority="1225" operator="lessThan">
      <formula>$C$4</formula>
    </cfRule>
  </conditionalFormatting>
  <conditionalFormatting sqref="AR34">
    <cfRule type="cellIs" dxfId="7126" priority="1275" operator="lessThan">
      <formula>$C$4</formula>
    </cfRule>
  </conditionalFormatting>
  <conditionalFormatting sqref="AS34">
    <cfRule type="cellIs" dxfId="7125" priority="1325" operator="lessThan">
      <formula>$C$4</formula>
    </cfRule>
  </conditionalFormatting>
  <conditionalFormatting sqref="AT34">
    <cfRule type="cellIs" dxfId="7124" priority="1375" operator="lessThan">
      <formula>$C$4</formula>
    </cfRule>
  </conditionalFormatting>
  <conditionalFormatting sqref="AU34">
    <cfRule type="cellIs" dxfId="7123" priority="1425" operator="lessThan">
      <formula>$C$4</formula>
    </cfRule>
  </conditionalFormatting>
  <conditionalFormatting sqref="AV34">
    <cfRule type="cellIs" dxfId="7122" priority="1475" operator="lessThan">
      <formula>$C$4</formula>
    </cfRule>
  </conditionalFormatting>
  <conditionalFormatting sqref="AW34">
    <cfRule type="cellIs" dxfId="7121" priority="1525" operator="lessThan">
      <formula>$C$4</formula>
    </cfRule>
  </conditionalFormatting>
  <conditionalFormatting sqref="AX34">
    <cfRule type="cellIs" dxfId="7120" priority="3068" operator="lessThan">
      <formula>$C$4</formula>
    </cfRule>
    <cfRule type="cellIs" dxfId="7119" priority="3069" operator="lessThan">
      <formula>$C$4</formula>
    </cfRule>
  </conditionalFormatting>
  <conditionalFormatting sqref="AY34">
    <cfRule type="cellIs" dxfId="7118" priority="3168" operator="lessThan">
      <formula>$C$4</formula>
    </cfRule>
    <cfRule type="cellIs" dxfId="7117" priority="3169" operator="lessThan">
      <formula>$C$4</formula>
    </cfRule>
  </conditionalFormatting>
  <conditionalFormatting sqref="AZ34">
    <cfRule type="cellIs" dxfId="7116" priority="3268" operator="lessThan">
      <formula>$C$4</formula>
    </cfRule>
    <cfRule type="cellIs" dxfId="7115" priority="3269" operator="lessThan">
      <formula>$C$4</formula>
    </cfRule>
  </conditionalFormatting>
  <conditionalFormatting sqref="BA34">
    <cfRule type="cellIs" dxfId="7114" priority="3368" operator="lessThan">
      <formula>$C$4</formula>
    </cfRule>
    <cfRule type="cellIs" dxfId="7113" priority="3369" operator="lessThan">
      <formula>$C$4</formula>
    </cfRule>
  </conditionalFormatting>
  <conditionalFormatting sqref="BB34">
    <cfRule type="cellIs" dxfId="7112" priority="3468" operator="lessThan">
      <formula>$C$4</formula>
    </cfRule>
    <cfRule type="cellIs" dxfId="7111" priority="3469" operator="lessThan">
      <formula>$C$4</formula>
    </cfRule>
  </conditionalFormatting>
  <conditionalFormatting sqref="BC34">
    <cfRule type="cellIs" dxfId="7110" priority="3568" operator="lessThan">
      <formula>$C$4</formula>
    </cfRule>
    <cfRule type="cellIs" dxfId="7109" priority="3569" operator="lessThan">
      <formula>$C$4</formula>
    </cfRule>
  </conditionalFormatting>
  <conditionalFormatting sqref="BD34">
    <cfRule type="cellIs" dxfId="7108" priority="3668" operator="lessThan">
      <formula>$C$4</formula>
    </cfRule>
    <cfRule type="cellIs" dxfId="7107" priority="3669" operator="lessThan">
      <formula>$C$4</formula>
    </cfRule>
  </conditionalFormatting>
  <conditionalFormatting sqref="BE34">
    <cfRule type="cellIs" dxfId="7106" priority="3768" operator="lessThan">
      <formula>$C$4</formula>
    </cfRule>
    <cfRule type="cellIs" dxfId="7105" priority="3769" operator="lessThan">
      <formula>$C$4</formula>
    </cfRule>
  </conditionalFormatting>
  <conditionalFormatting sqref="BF34">
    <cfRule type="cellIs" dxfId="7104" priority="3868" operator="lessThan">
      <formula>$C$4</formula>
    </cfRule>
    <cfRule type="cellIs" dxfId="7103" priority="3869" operator="lessThan">
      <formula>$C$4</formula>
    </cfRule>
  </conditionalFormatting>
  <conditionalFormatting sqref="BG34">
    <cfRule type="cellIs" dxfId="7102" priority="3968" operator="lessThan">
      <formula>$C$4</formula>
    </cfRule>
    <cfRule type="cellIs" dxfId="7101" priority="3969" operator="lessThan">
      <formula>$C$4</formula>
    </cfRule>
  </conditionalFormatting>
  <conditionalFormatting sqref="BH34">
    <cfRule type="cellIs" dxfId="7100" priority="4068" operator="lessThan">
      <formula>$C$4</formula>
    </cfRule>
    <cfRule type="cellIs" dxfId="7099" priority="4069" operator="lessThan">
      <formula>$C$4</formula>
    </cfRule>
  </conditionalFormatting>
  <conditionalFormatting sqref="BI34">
    <cfRule type="cellIs" dxfId="7098" priority="4168" operator="lessThan">
      <formula>$C$4</formula>
    </cfRule>
    <cfRule type="cellIs" dxfId="7097" priority="4169" operator="lessThan">
      <formula>$C$4</formula>
    </cfRule>
  </conditionalFormatting>
  <conditionalFormatting sqref="BJ34">
    <cfRule type="cellIs" dxfId="7096" priority="4268" operator="lessThan">
      <formula>$C$4</formula>
    </cfRule>
    <cfRule type="cellIs" dxfId="7095" priority="4269" operator="lessThan">
      <formula>$C$4</formula>
    </cfRule>
  </conditionalFormatting>
  <conditionalFormatting sqref="BK34">
    <cfRule type="cellIs" dxfId="7094" priority="4368" operator="lessThan">
      <formula>$C$4</formula>
    </cfRule>
    <cfRule type="cellIs" dxfId="7093" priority="4369" operator="lessThan">
      <formula>$C$4</formula>
    </cfRule>
  </conditionalFormatting>
  <conditionalFormatting sqref="BL34">
    <cfRule type="cellIs" dxfId="7092" priority="4468" operator="lessThan">
      <formula>$C$4</formula>
    </cfRule>
    <cfRule type="cellIs" dxfId="7091" priority="4469" operator="lessThan">
      <formula>$C$4</formula>
    </cfRule>
  </conditionalFormatting>
  <conditionalFormatting sqref="BM34">
    <cfRule type="cellIs" dxfId="7090" priority="1575" operator="lessThan">
      <formula>$C$4</formula>
    </cfRule>
  </conditionalFormatting>
  <conditionalFormatting sqref="BN34">
    <cfRule type="cellIs" dxfId="7089" priority="1625" operator="lessThan">
      <formula>$C$4</formula>
    </cfRule>
  </conditionalFormatting>
  <conditionalFormatting sqref="BO34">
    <cfRule type="cellIs" dxfId="7088" priority="1675" operator="lessThan">
      <formula>$C$4</formula>
    </cfRule>
  </conditionalFormatting>
  <conditionalFormatting sqref="BP34">
    <cfRule type="cellIs" dxfId="7087" priority="1725" operator="lessThan">
      <formula>$C$4</formula>
    </cfRule>
  </conditionalFormatting>
  <conditionalFormatting sqref="BQ34">
    <cfRule type="cellIs" dxfId="7086" priority="1775" operator="lessThan">
      <formula>$C$4</formula>
    </cfRule>
  </conditionalFormatting>
  <conditionalFormatting sqref="BR34">
    <cfRule type="cellIs" dxfId="7085" priority="1825" operator="lessThan">
      <formula>$C$4</formula>
    </cfRule>
  </conditionalFormatting>
  <conditionalFormatting sqref="BS34">
    <cfRule type="cellIs" dxfId="7084" priority="1875" operator="lessThan">
      <formula>$C$4</formula>
    </cfRule>
  </conditionalFormatting>
  <conditionalFormatting sqref="BT34">
    <cfRule type="cellIs" dxfId="7083" priority="1925" operator="lessThan">
      <formula>$C$4</formula>
    </cfRule>
  </conditionalFormatting>
  <conditionalFormatting sqref="BU34">
    <cfRule type="cellIs" dxfId="7082" priority="1975" operator="lessThan">
      <formula>$C$4</formula>
    </cfRule>
  </conditionalFormatting>
  <conditionalFormatting sqref="BV34">
    <cfRule type="cellIs" dxfId="7081" priority="2025" operator="lessThan">
      <formula>$C$4</formula>
    </cfRule>
  </conditionalFormatting>
  <conditionalFormatting sqref="BW34">
    <cfRule type="cellIs" dxfId="7080" priority="2075" operator="lessThan">
      <formula>$C$4</formula>
    </cfRule>
  </conditionalFormatting>
  <conditionalFormatting sqref="BX34">
    <cfRule type="cellIs" dxfId="7079" priority="2125" operator="lessThan">
      <formula>$C$4</formula>
    </cfRule>
  </conditionalFormatting>
  <conditionalFormatting sqref="BY34">
    <cfRule type="cellIs" dxfId="7078" priority="2175" operator="lessThan">
      <formula>$C$4</formula>
    </cfRule>
  </conditionalFormatting>
  <conditionalFormatting sqref="BZ34">
    <cfRule type="cellIs" dxfId="7077" priority="2225" operator="lessThan">
      <formula>$C$4</formula>
    </cfRule>
  </conditionalFormatting>
  <conditionalFormatting sqref="CA34">
    <cfRule type="cellIs" dxfId="7076" priority="2275" operator="lessThan">
      <formula>$C$4</formula>
    </cfRule>
  </conditionalFormatting>
  <conditionalFormatting sqref="CB34">
    <cfRule type="cellIs" dxfId="7075" priority="2325" operator="lessThan">
      <formula>$C$4</formula>
    </cfRule>
  </conditionalFormatting>
  <conditionalFormatting sqref="CC34">
    <cfRule type="cellIs" dxfId="7074" priority="2375" operator="lessThan">
      <formula>$C$4</formula>
    </cfRule>
  </conditionalFormatting>
  <conditionalFormatting sqref="CD34">
    <cfRule type="cellIs" dxfId="7073" priority="2425" operator="lessThan">
      <formula>$C$4</formula>
    </cfRule>
  </conditionalFormatting>
  <conditionalFormatting sqref="CE34">
    <cfRule type="cellIs" dxfId="7072" priority="2475" operator="lessThan">
      <formula>$C$4</formula>
    </cfRule>
  </conditionalFormatting>
  <conditionalFormatting sqref="CF34">
    <cfRule type="cellIs" dxfId="7071" priority="4568" operator="lessThan">
      <formula>$C$4</formula>
    </cfRule>
    <cfRule type="cellIs" dxfId="7070" priority="4569" operator="lessThan">
      <formula>$C$4</formula>
    </cfRule>
  </conditionalFormatting>
  <conditionalFormatting sqref="CH34">
    <cfRule type="cellIs" dxfId="7069" priority="2748" operator="lessThan">
      <formula>$C$4</formula>
    </cfRule>
    <cfRule type="cellIs" dxfId="7068" priority="2749" operator="lessThan">
      <formula>$C$4</formula>
    </cfRule>
  </conditionalFormatting>
  <conditionalFormatting sqref="L35">
    <cfRule type="cellIs" dxfId="7067" priority="2850" operator="lessThan">
      <formula>$C$4</formula>
    </cfRule>
    <cfRule type="cellIs" dxfId="7066" priority="2851" operator="lessThan">
      <formula>$C$4</formula>
    </cfRule>
  </conditionalFormatting>
  <conditionalFormatting sqref="M35">
    <cfRule type="cellIs" dxfId="7065" priority="2950" operator="lessThan">
      <formula>$C$4</formula>
    </cfRule>
    <cfRule type="cellIs" dxfId="7064" priority="2951" operator="lessThan">
      <formula>$C$4</formula>
    </cfRule>
  </conditionalFormatting>
  <conditionalFormatting sqref="P35">
    <cfRule type="cellIs" dxfId="7063" priority="76" operator="lessThan">
      <formula>$C$4</formula>
    </cfRule>
  </conditionalFormatting>
  <conditionalFormatting sqref="Q35">
    <cfRule type="cellIs" dxfId="7062" priority="126" operator="lessThan">
      <formula>$C$4</formula>
    </cfRule>
  </conditionalFormatting>
  <conditionalFormatting sqref="R35">
    <cfRule type="cellIs" dxfId="7061" priority="2526" operator="lessThan">
      <formula>$C$4</formula>
    </cfRule>
  </conditionalFormatting>
  <conditionalFormatting sqref="S35">
    <cfRule type="cellIs" dxfId="7060" priority="2576" operator="lessThan">
      <formula>$C$4</formula>
    </cfRule>
  </conditionalFormatting>
  <conditionalFormatting sqref="T35">
    <cfRule type="cellIs" dxfId="7059" priority="176" operator="lessThan">
      <formula>$C$4</formula>
    </cfRule>
  </conditionalFormatting>
  <conditionalFormatting sqref="U35">
    <cfRule type="cellIs" dxfId="7058" priority="2626" operator="lessThan">
      <formula>$C$4</formula>
    </cfRule>
  </conditionalFormatting>
  <conditionalFormatting sqref="V35">
    <cfRule type="cellIs" dxfId="7057" priority="2676" operator="lessThan">
      <formula>$C$4</formula>
    </cfRule>
  </conditionalFormatting>
  <conditionalFormatting sqref="W35">
    <cfRule type="cellIs" dxfId="7056" priority="226" operator="lessThan">
      <formula>$C$4</formula>
    </cfRule>
  </conditionalFormatting>
  <conditionalFormatting sqref="X35">
    <cfRule type="cellIs" dxfId="7055" priority="276" operator="lessThan">
      <formula>$C$4</formula>
    </cfRule>
  </conditionalFormatting>
  <conditionalFormatting sqref="Y35">
    <cfRule type="cellIs" dxfId="7054" priority="326" operator="lessThan">
      <formula>$C$4</formula>
    </cfRule>
  </conditionalFormatting>
  <conditionalFormatting sqref="Z35">
    <cfRule type="cellIs" dxfId="7053" priority="376" operator="lessThan">
      <formula>$C$4</formula>
    </cfRule>
  </conditionalFormatting>
  <conditionalFormatting sqref="AA35">
    <cfRule type="cellIs" dxfId="7052" priority="426" operator="lessThan">
      <formula>$C$4</formula>
    </cfRule>
  </conditionalFormatting>
  <conditionalFormatting sqref="AB35">
    <cfRule type="cellIs" dxfId="7051" priority="476" operator="lessThan">
      <formula>$C$4</formula>
    </cfRule>
  </conditionalFormatting>
  <conditionalFormatting sqref="AC35">
    <cfRule type="cellIs" dxfId="7050" priority="526" operator="lessThan">
      <formula>$C$4</formula>
    </cfRule>
  </conditionalFormatting>
  <conditionalFormatting sqref="AD35">
    <cfRule type="cellIs" dxfId="7049" priority="576" operator="lessThan">
      <formula>$C$4</formula>
    </cfRule>
  </conditionalFormatting>
  <conditionalFormatting sqref="AE35">
    <cfRule type="cellIs" dxfId="7048" priority="626" operator="lessThan">
      <formula>$C$4</formula>
    </cfRule>
  </conditionalFormatting>
  <conditionalFormatting sqref="AF35">
    <cfRule type="cellIs" dxfId="7047" priority="676" operator="lessThan">
      <formula>$C$4</formula>
    </cfRule>
  </conditionalFormatting>
  <conditionalFormatting sqref="AG35">
    <cfRule type="cellIs" dxfId="7046" priority="726" operator="lessThan">
      <formula>$C$4</formula>
    </cfRule>
  </conditionalFormatting>
  <conditionalFormatting sqref="AH35">
    <cfRule type="cellIs" dxfId="7045" priority="776" operator="lessThan">
      <formula>$C$4</formula>
    </cfRule>
  </conditionalFormatting>
  <conditionalFormatting sqref="AI35">
    <cfRule type="cellIs" dxfId="7044" priority="826" operator="lessThan">
      <formula>$C$4</formula>
    </cfRule>
  </conditionalFormatting>
  <conditionalFormatting sqref="AJ35">
    <cfRule type="cellIs" dxfId="7043" priority="876" operator="lessThan">
      <formula>$C$4</formula>
    </cfRule>
  </conditionalFormatting>
  <conditionalFormatting sqref="AK35">
    <cfRule type="cellIs" dxfId="7042" priority="926" operator="lessThan">
      <formula>$C$4</formula>
    </cfRule>
  </conditionalFormatting>
  <conditionalFormatting sqref="AL35">
    <cfRule type="cellIs" dxfId="7041" priority="976" operator="lessThan">
      <formula>$C$4</formula>
    </cfRule>
  </conditionalFormatting>
  <conditionalFormatting sqref="AM35">
    <cfRule type="cellIs" dxfId="7040" priority="1026" operator="lessThan">
      <formula>$C$4</formula>
    </cfRule>
  </conditionalFormatting>
  <conditionalFormatting sqref="AN35">
    <cfRule type="cellIs" dxfId="7039" priority="1076" operator="lessThan">
      <formula>$C$4</formula>
    </cfRule>
  </conditionalFormatting>
  <conditionalFormatting sqref="AO35">
    <cfRule type="cellIs" dxfId="7038" priority="1126" operator="lessThan">
      <formula>$C$4</formula>
    </cfRule>
  </conditionalFormatting>
  <conditionalFormatting sqref="AP35">
    <cfRule type="cellIs" dxfId="7037" priority="1176" operator="lessThan">
      <formula>$C$4</formula>
    </cfRule>
  </conditionalFormatting>
  <conditionalFormatting sqref="AQ35">
    <cfRule type="cellIs" dxfId="7036" priority="1226" operator="lessThan">
      <formula>$C$4</formula>
    </cfRule>
  </conditionalFormatting>
  <conditionalFormatting sqref="AR35">
    <cfRule type="cellIs" dxfId="7035" priority="1276" operator="lessThan">
      <formula>$C$4</formula>
    </cfRule>
  </conditionalFormatting>
  <conditionalFormatting sqref="AS35">
    <cfRule type="cellIs" dxfId="7034" priority="1326" operator="lessThan">
      <formula>$C$4</formula>
    </cfRule>
  </conditionalFormatting>
  <conditionalFormatting sqref="AT35">
    <cfRule type="cellIs" dxfId="7033" priority="1376" operator="lessThan">
      <formula>$C$4</formula>
    </cfRule>
  </conditionalFormatting>
  <conditionalFormatting sqref="AU35">
    <cfRule type="cellIs" dxfId="7032" priority="1426" operator="lessThan">
      <formula>$C$4</formula>
    </cfRule>
  </conditionalFormatting>
  <conditionalFormatting sqref="AV35">
    <cfRule type="cellIs" dxfId="7031" priority="1476" operator="lessThan">
      <formula>$C$4</formula>
    </cfRule>
  </conditionalFormatting>
  <conditionalFormatting sqref="AW35">
    <cfRule type="cellIs" dxfId="7030" priority="1526" operator="lessThan">
      <formula>$C$4</formula>
    </cfRule>
  </conditionalFormatting>
  <conditionalFormatting sqref="AX35">
    <cfRule type="cellIs" dxfId="7029" priority="3070" operator="lessThan">
      <formula>$C$4</formula>
    </cfRule>
    <cfRule type="cellIs" dxfId="7028" priority="3071" operator="lessThan">
      <formula>$C$4</formula>
    </cfRule>
  </conditionalFormatting>
  <conditionalFormatting sqref="AY35">
    <cfRule type="cellIs" dxfId="7027" priority="3170" operator="lessThan">
      <formula>$C$4</formula>
    </cfRule>
    <cfRule type="cellIs" dxfId="7026" priority="3171" operator="lessThan">
      <formula>$C$4</formula>
    </cfRule>
  </conditionalFormatting>
  <conditionalFormatting sqref="AZ35">
    <cfRule type="cellIs" dxfId="7025" priority="3270" operator="lessThan">
      <formula>$C$4</formula>
    </cfRule>
    <cfRule type="cellIs" dxfId="7024" priority="3271" operator="lessThan">
      <formula>$C$4</formula>
    </cfRule>
  </conditionalFormatting>
  <conditionalFormatting sqref="BA35">
    <cfRule type="cellIs" dxfId="7023" priority="3370" operator="lessThan">
      <formula>$C$4</formula>
    </cfRule>
    <cfRule type="cellIs" dxfId="7022" priority="3371" operator="lessThan">
      <formula>$C$4</formula>
    </cfRule>
  </conditionalFormatting>
  <conditionalFormatting sqref="BB35">
    <cfRule type="cellIs" dxfId="7021" priority="3470" operator="lessThan">
      <formula>$C$4</formula>
    </cfRule>
    <cfRule type="cellIs" dxfId="7020" priority="3471" operator="lessThan">
      <formula>$C$4</formula>
    </cfRule>
  </conditionalFormatting>
  <conditionalFormatting sqref="BC35">
    <cfRule type="cellIs" dxfId="7019" priority="3570" operator="lessThan">
      <formula>$C$4</formula>
    </cfRule>
    <cfRule type="cellIs" dxfId="7018" priority="3571" operator="lessThan">
      <formula>$C$4</formula>
    </cfRule>
  </conditionalFormatting>
  <conditionalFormatting sqref="BD35">
    <cfRule type="cellIs" dxfId="7017" priority="3670" operator="lessThan">
      <formula>$C$4</formula>
    </cfRule>
    <cfRule type="cellIs" dxfId="7016" priority="3671" operator="lessThan">
      <formula>$C$4</formula>
    </cfRule>
  </conditionalFormatting>
  <conditionalFormatting sqref="BE35">
    <cfRule type="cellIs" dxfId="7015" priority="3770" operator="lessThan">
      <formula>$C$4</formula>
    </cfRule>
    <cfRule type="cellIs" dxfId="7014" priority="3771" operator="lessThan">
      <formula>$C$4</formula>
    </cfRule>
  </conditionalFormatting>
  <conditionalFormatting sqref="BF35">
    <cfRule type="cellIs" dxfId="7013" priority="3870" operator="lessThan">
      <formula>$C$4</formula>
    </cfRule>
    <cfRule type="cellIs" dxfId="7012" priority="3871" operator="lessThan">
      <formula>$C$4</formula>
    </cfRule>
  </conditionalFormatting>
  <conditionalFormatting sqref="BG35">
    <cfRule type="cellIs" dxfId="7011" priority="3970" operator="lessThan">
      <formula>$C$4</formula>
    </cfRule>
    <cfRule type="cellIs" dxfId="7010" priority="3971" operator="lessThan">
      <formula>$C$4</formula>
    </cfRule>
  </conditionalFormatting>
  <conditionalFormatting sqref="BH35">
    <cfRule type="cellIs" dxfId="7009" priority="4070" operator="lessThan">
      <formula>$C$4</formula>
    </cfRule>
    <cfRule type="cellIs" dxfId="7008" priority="4071" operator="lessThan">
      <formula>$C$4</formula>
    </cfRule>
  </conditionalFormatting>
  <conditionalFormatting sqref="BI35">
    <cfRule type="cellIs" dxfId="7007" priority="4170" operator="lessThan">
      <formula>$C$4</formula>
    </cfRule>
    <cfRule type="cellIs" dxfId="7006" priority="4171" operator="lessThan">
      <formula>$C$4</formula>
    </cfRule>
  </conditionalFormatting>
  <conditionalFormatting sqref="BJ35">
    <cfRule type="cellIs" dxfId="7005" priority="4270" operator="lessThan">
      <formula>$C$4</formula>
    </cfRule>
    <cfRule type="cellIs" dxfId="7004" priority="4271" operator="lessThan">
      <formula>$C$4</formula>
    </cfRule>
  </conditionalFormatting>
  <conditionalFormatting sqref="BK35">
    <cfRule type="cellIs" dxfId="7003" priority="4370" operator="lessThan">
      <formula>$C$4</formula>
    </cfRule>
    <cfRule type="cellIs" dxfId="7002" priority="4371" operator="lessThan">
      <formula>$C$4</formula>
    </cfRule>
  </conditionalFormatting>
  <conditionalFormatting sqref="BL35">
    <cfRule type="cellIs" dxfId="7001" priority="4470" operator="lessThan">
      <formula>$C$4</formula>
    </cfRule>
    <cfRule type="cellIs" dxfId="7000" priority="4471" operator="lessThan">
      <formula>$C$4</formula>
    </cfRule>
  </conditionalFormatting>
  <conditionalFormatting sqref="BM35">
    <cfRule type="cellIs" dxfId="6999" priority="1576" operator="lessThan">
      <formula>$C$4</formula>
    </cfRule>
  </conditionalFormatting>
  <conditionalFormatting sqref="BN35">
    <cfRule type="cellIs" dxfId="6998" priority="1626" operator="lessThan">
      <formula>$C$4</formula>
    </cfRule>
  </conditionalFormatting>
  <conditionalFormatting sqref="BO35">
    <cfRule type="cellIs" dxfId="6997" priority="1676" operator="lessThan">
      <formula>$C$4</formula>
    </cfRule>
  </conditionalFormatting>
  <conditionalFormatting sqref="BP35">
    <cfRule type="cellIs" dxfId="6996" priority="1726" operator="lessThan">
      <formula>$C$4</formula>
    </cfRule>
  </conditionalFormatting>
  <conditionalFormatting sqref="BQ35">
    <cfRule type="cellIs" dxfId="6995" priority="1776" operator="lessThan">
      <formula>$C$4</formula>
    </cfRule>
  </conditionalFormatting>
  <conditionalFormatting sqref="BR35">
    <cfRule type="cellIs" dxfId="6994" priority="1826" operator="lessThan">
      <formula>$C$4</formula>
    </cfRule>
  </conditionalFormatting>
  <conditionalFormatting sqref="BS35">
    <cfRule type="cellIs" dxfId="6993" priority="1876" operator="lessThan">
      <formula>$C$4</formula>
    </cfRule>
  </conditionalFormatting>
  <conditionalFormatting sqref="BT35">
    <cfRule type="cellIs" dxfId="6992" priority="1926" operator="lessThan">
      <formula>$C$4</formula>
    </cfRule>
  </conditionalFormatting>
  <conditionalFormatting sqref="BU35">
    <cfRule type="cellIs" dxfId="6991" priority="1976" operator="lessThan">
      <formula>$C$4</formula>
    </cfRule>
  </conditionalFormatting>
  <conditionalFormatting sqref="BV35">
    <cfRule type="cellIs" dxfId="6990" priority="2026" operator="lessThan">
      <formula>$C$4</formula>
    </cfRule>
  </conditionalFormatting>
  <conditionalFormatting sqref="BW35">
    <cfRule type="cellIs" dxfId="6989" priority="2076" operator="lessThan">
      <formula>$C$4</formula>
    </cfRule>
  </conditionalFormatting>
  <conditionalFormatting sqref="BX35">
    <cfRule type="cellIs" dxfId="6988" priority="2126" operator="lessThan">
      <formula>$C$4</formula>
    </cfRule>
  </conditionalFormatting>
  <conditionalFormatting sqref="BY35">
    <cfRule type="cellIs" dxfId="6987" priority="2176" operator="lessThan">
      <formula>$C$4</formula>
    </cfRule>
  </conditionalFormatting>
  <conditionalFormatting sqref="BZ35">
    <cfRule type="cellIs" dxfId="6986" priority="2226" operator="lessThan">
      <formula>$C$4</formula>
    </cfRule>
  </conditionalFormatting>
  <conditionalFormatting sqref="CA35">
    <cfRule type="cellIs" dxfId="6985" priority="2276" operator="lessThan">
      <formula>$C$4</formula>
    </cfRule>
  </conditionalFormatting>
  <conditionalFormatting sqref="CB35">
    <cfRule type="cellIs" dxfId="6984" priority="2326" operator="lessThan">
      <formula>$C$4</formula>
    </cfRule>
  </conditionalFormatting>
  <conditionalFormatting sqref="CC35">
    <cfRule type="cellIs" dxfId="6983" priority="2376" operator="lessThan">
      <formula>$C$4</formula>
    </cfRule>
  </conditionalFormatting>
  <conditionalFormatting sqref="CD35">
    <cfRule type="cellIs" dxfId="6982" priority="2426" operator="lessThan">
      <formula>$C$4</formula>
    </cfRule>
  </conditionalFormatting>
  <conditionalFormatting sqref="CE35">
    <cfRule type="cellIs" dxfId="6981" priority="2476" operator="lessThan">
      <formula>$C$4</formula>
    </cfRule>
  </conditionalFormatting>
  <conditionalFormatting sqref="CF35">
    <cfRule type="cellIs" dxfId="6980" priority="4570" operator="lessThan">
      <formula>$C$4</formula>
    </cfRule>
    <cfRule type="cellIs" dxfId="6979" priority="4571" operator="lessThan">
      <formula>$C$4</formula>
    </cfRule>
  </conditionalFormatting>
  <conditionalFormatting sqref="CH35">
    <cfRule type="cellIs" dxfId="6978" priority="2750" operator="lessThan">
      <formula>$C$4</formula>
    </cfRule>
    <cfRule type="cellIs" dxfId="6977" priority="2751" operator="lessThan">
      <formula>$C$4</formula>
    </cfRule>
  </conditionalFormatting>
  <conditionalFormatting sqref="L36">
    <cfRule type="cellIs" dxfId="6976" priority="2852" operator="lessThan">
      <formula>$C$4</formula>
    </cfRule>
    <cfRule type="cellIs" dxfId="6975" priority="2853" operator="lessThan">
      <formula>$C$4</formula>
    </cfRule>
  </conditionalFormatting>
  <conditionalFormatting sqref="M36">
    <cfRule type="cellIs" dxfId="6974" priority="2952" operator="lessThan">
      <formula>$C$4</formula>
    </cfRule>
    <cfRule type="cellIs" dxfId="6973" priority="2953" operator="lessThan">
      <formula>$C$4</formula>
    </cfRule>
  </conditionalFormatting>
  <conditionalFormatting sqref="O36">
    <cfRule type="cellIs" dxfId="6972" priority="27" operator="lessThan">
      <formula>$C$4</formula>
    </cfRule>
  </conditionalFormatting>
  <conditionalFormatting sqref="Q36">
    <cfRule type="cellIs" dxfId="6971" priority="127" operator="lessThan">
      <formula>$C$4</formula>
    </cfRule>
  </conditionalFormatting>
  <conditionalFormatting sqref="R36">
    <cfRule type="cellIs" dxfId="6970" priority="2527" operator="lessThan">
      <formula>$C$4</formula>
    </cfRule>
  </conditionalFormatting>
  <conditionalFormatting sqref="S36">
    <cfRule type="cellIs" dxfId="6969" priority="2577" operator="lessThan">
      <formula>$C$4</formula>
    </cfRule>
  </conditionalFormatting>
  <conditionalFormatting sqref="T36">
    <cfRule type="cellIs" dxfId="6968" priority="177" operator="lessThan">
      <formula>$C$4</formula>
    </cfRule>
  </conditionalFormatting>
  <conditionalFormatting sqref="U36">
    <cfRule type="cellIs" dxfId="6967" priority="2627" operator="lessThan">
      <formula>$C$4</formula>
    </cfRule>
  </conditionalFormatting>
  <conditionalFormatting sqref="V36">
    <cfRule type="cellIs" dxfId="6966" priority="2677" operator="lessThan">
      <formula>$C$4</formula>
    </cfRule>
  </conditionalFormatting>
  <conditionalFormatting sqref="W36">
    <cfRule type="cellIs" dxfId="6965" priority="227" operator="lessThan">
      <formula>$C$4</formula>
    </cfRule>
  </conditionalFormatting>
  <conditionalFormatting sqref="X36">
    <cfRule type="cellIs" dxfId="6964" priority="277" operator="lessThan">
      <formula>$C$4</formula>
    </cfRule>
  </conditionalFormatting>
  <conditionalFormatting sqref="Y36">
    <cfRule type="cellIs" dxfId="6963" priority="327" operator="lessThan">
      <formula>$C$4</formula>
    </cfRule>
  </conditionalFormatting>
  <conditionalFormatting sqref="Z36">
    <cfRule type="cellIs" dxfId="6962" priority="377" operator="lessThan">
      <formula>$C$4</formula>
    </cfRule>
  </conditionalFormatting>
  <conditionalFormatting sqref="AA36">
    <cfRule type="cellIs" dxfId="6961" priority="427" operator="lessThan">
      <formula>$C$4</formula>
    </cfRule>
  </conditionalFormatting>
  <conditionalFormatting sqref="AB36">
    <cfRule type="cellIs" dxfId="6960" priority="477" operator="lessThan">
      <formula>$C$4</formula>
    </cfRule>
  </conditionalFormatting>
  <conditionalFormatting sqref="AC36">
    <cfRule type="cellIs" dxfId="6959" priority="527" operator="lessThan">
      <formula>$C$4</formula>
    </cfRule>
  </conditionalFormatting>
  <conditionalFormatting sqref="AD36">
    <cfRule type="cellIs" dxfId="6958" priority="577" operator="lessThan">
      <formula>$C$4</formula>
    </cfRule>
  </conditionalFormatting>
  <conditionalFormatting sqref="AE36">
    <cfRule type="cellIs" dxfId="6957" priority="627" operator="lessThan">
      <formula>$C$4</formula>
    </cfRule>
  </conditionalFormatting>
  <conditionalFormatting sqref="AF36">
    <cfRule type="cellIs" dxfId="6956" priority="677" operator="lessThan">
      <formula>$C$4</formula>
    </cfRule>
  </conditionalFormatting>
  <conditionalFormatting sqref="AG36">
    <cfRule type="cellIs" dxfId="6955" priority="727" operator="lessThan">
      <formula>$C$4</formula>
    </cfRule>
  </conditionalFormatting>
  <conditionalFormatting sqref="AH36">
    <cfRule type="cellIs" dxfId="6954" priority="777" operator="lessThan">
      <formula>$C$4</formula>
    </cfRule>
  </conditionalFormatting>
  <conditionalFormatting sqref="AI36">
    <cfRule type="cellIs" dxfId="6953" priority="827" operator="lessThan">
      <formula>$C$4</formula>
    </cfRule>
  </conditionalFormatting>
  <conditionalFormatting sqref="AJ36">
    <cfRule type="cellIs" dxfId="6952" priority="877" operator="lessThan">
      <formula>$C$4</formula>
    </cfRule>
  </conditionalFormatting>
  <conditionalFormatting sqref="AK36">
    <cfRule type="cellIs" dxfId="6951" priority="927" operator="lessThan">
      <formula>$C$4</formula>
    </cfRule>
  </conditionalFormatting>
  <conditionalFormatting sqref="AL36">
    <cfRule type="cellIs" dxfId="6950" priority="977" operator="lessThan">
      <formula>$C$4</formula>
    </cfRule>
  </conditionalFormatting>
  <conditionalFormatting sqref="AM36">
    <cfRule type="cellIs" dxfId="6949" priority="1027" operator="lessThan">
      <formula>$C$4</formula>
    </cfRule>
  </conditionalFormatting>
  <conditionalFormatting sqref="AN36">
    <cfRule type="cellIs" dxfId="6948" priority="1077" operator="lessThan">
      <formula>$C$4</formula>
    </cfRule>
  </conditionalFormatting>
  <conditionalFormatting sqref="AO36">
    <cfRule type="cellIs" dxfId="6947" priority="1127" operator="lessThan">
      <formula>$C$4</formula>
    </cfRule>
  </conditionalFormatting>
  <conditionalFormatting sqref="AP36">
    <cfRule type="cellIs" dxfId="6946" priority="1177" operator="lessThan">
      <formula>$C$4</formula>
    </cfRule>
  </conditionalFormatting>
  <conditionalFormatting sqref="AQ36">
    <cfRule type="cellIs" dxfId="6945" priority="1227" operator="lessThan">
      <formula>$C$4</formula>
    </cfRule>
  </conditionalFormatting>
  <conditionalFormatting sqref="AR36">
    <cfRule type="cellIs" dxfId="6944" priority="1277" operator="lessThan">
      <formula>$C$4</formula>
    </cfRule>
  </conditionalFormatting>
  <conditionalFormatting sqref="AS36">
    <cfRule type="cellIs" dxfId="6943" priority="1327" operator="lessThan">
      <formula>$C$4</formula>
    </cfRule>
  </conditionalFormatting>
  <conditionalFormatting sqref="AT36">
    <cfRule type="cellIs" dxfId="6942" priority="1377" operator="lessThan">
      <formula>$C$4</formula>
    </cfRule>
  </conditionalFormatting>
  <conditionalFormatting sqref="AU36">
    <cfRule type="cellIs" dxfId="6941" priority="1427" operator="lessThan">
      <formula>$C$4</formula>
    </cfRule>
  </conditionalFormatting>
  <conditionalFormatting sqref="AV36">
    <cfRule type="cellIs" dxfId="6940" priority="1477" operator="lessThan">
      <formula>$C$4</formula>
    </cfRule>
  </conditionalFormatting>
  <conditionalFormatting sqref="AW36">
    <cfRule type="cellIs" dxfId="6939" priority="1527" operator="lessThan">
      <formula>$C$4</formula>
    </cfRule>
  </conditionalFormatting>
  <conditionalFormatting sqref="AX36">
    <cfRule type="cellIs" dxfId="6938" priority="3072" operator="lessThan">
      <formula>$C$4</formula>
    </cfRule>
    <cfRule type="cellIs" dxfId="6937" priority="3073" operator="lessThan">
      <formula>$C$4</formula>
    </cfRule>
  </conditionalFormatting>
  <conditionalFormatting sqref="AY36">
    <cfRule type="cellIs" dxfId="6936" priority="3172" operator="lessThan">
      <formula>$C$4</formula>
    </cfRule>
    <cfRule type="cellIs" dxfId="6935" priority="3173" operator="lessThan">
      <formula>$C$4</formula>
    </cfRule>
  </conditionalFormatting>
  <conditionalFormatting sqref="AZ36">
    <cfRule type="cellIs" dxfId="6934" priority="3272" operator="lessThan">
      <formula>$C$4</formula>
    </cfRule>
    <cfRule type="cellIs" dxfId="6933" priority="3273" operator="lessThan">
      <formula>$C$4</formula>
    </cfRule>
  </conditionalFormatting>
  <conditionalFormatting sqref="BA36">
    <cfRule type="cellIs" dxfId="6932" priority="3372" operator="lessThan">
      <formula>$C$4</formula>
    </cfRule>
    <cfRule type="cellIs" dxfId="6931" priority="3373" operator="lessThan">
      <formula>$C$4</formula>
    </cfRule>
  </conditionalFormatting>
  <conditionalFormatting sqref="BB36">
    <cfRule type="cellIs" dxfId="6930" priority="3472" operator="lessThan">
      <formula>$C$4</formula>
    </cfRule>
    <cfRule type="cellIs" dxfId="6929" priority="3473" operator="lessThan">
      <formula>$C$4</formula>
    </cfRule>
  </conditionalFormatting>
  <conditionalFormatting sqref="BC36">
    <cfRule type="cellIs" dxfId="6928" priority="3572" operator="lessThan">
      <formula>$C$4</formula>
    </cfRule>
    <cfRule type="cellIs" dxfId="6927" priority="3573" operator="lessThan">
      <formula>$C$4</formula>
    </cfRule>
  </conditionalFormatting>
  <conditionalFormatting sqref="BD36">
    <cfRule type="cellIs" dxfId="6926" priority="3672" operator="lessThan">
      <formula>$C$4</formula>
    </cfRule>
    <cfRule type="cellIs" dxfId="6925" priority="3673" operator="lessThan">
      <formula>$C$4</formula>
    </cfRule>
  </conditionalFormatting>
  <conditionalFormatting sqref="BE36">
    <cfRule type="cellIs" dxfId="6924" priority="3772" operator="lessThan">
      <formula>$C$4</formula>
    </cfRule>
    <cfRule type="cellIs" dxfId="6923" priority="3773" operator="lessThan">
      <formula>$C$4</formula>
    </cfRule>
  </conditionalFormatting>
  <conditionalFormatting sqref="BF36">
    <cfRule type="cellIs" dxfId="6922" priority="3872" operator="lessThan">
      <formula>$C$4</formula>
    </cfRule>
    <cfRule type="cellIs" dxfId="6921" priority="3873" operator="lessThan">
      <formula>$C$4</formula>
    </cfRule>
  </conditionalFormatting>
  <conditionalFormatting sqref="BG36">
    <cfRule type="cellIs" dxfId="6920" priority="3972" operator="lessThan">
      <formula>$C$4</formula>
    </cfRule>
    <cfRule type="cellIs" dxfId="6919" priority="3973" operator="lessThan">
      <formula>$C$4</formula>
    </cfRule>
  </conditionalFormatting>
  <conditionalFormatting sqref="BH36">
    <cfRule type="cellIs" dxfId="6918" priority="4072" operator="lessThan">
      <formula>$C$4</formula>
    </cfRule>
    <cfRule type="cellIs" dxfId="6917" priority="4073" operator="lessThan">
      <formula>$C$4</formula>
    </cfRule>
  </conditionalFormatting>
  <conditionalFormatting sqref="BI36">
    <cfRule type="cellIs" dxfId="6916" priority="4172" operator="lessThan">
      <formula>$C$4</formula>
    </cfRule>
    <cfRule type="cellIs" dxfId="6915" priority="4173" operator="lessThan">
      <formula>$C$4</formula>
    </cfRule>
  </conditionalFormatting>
  <conditionalFormatting sqref="BJ36">
    <cfRule type="cellIs" dxfId="6914" priority="4272" operator="lessThan">
      <formula>$C$4</formula>
    </cfRule>
    <cfRule type="cellIs" dxfId="6913" priority="4273" operator="lessThan">
      <formula>$C$4</formula>
    </cfRule>
  </conditionalFormatting>
  <conditionalFormatting sqref="BK36">
    <cfRule type="cellIs" dxfId="6912" priority="4372" operator="lessThan">
      <formula>$C$4</formula>
    </cfRule>
    <cfRule type="cellIs" dxfId="6911" priority="4373" operator="lessThan">
      <formula>$C$4</formula>
    </cfRule>
  </conditionalFormatting>
  <conditionalFormatting sqref="BL36">
    <cfRule type="cellIs" dxfId="6910" priority="4472" operator="lessThan">
      <formula>$C$4</formula>
    </cfRule>
    <cfRule type="cellIs" dxfId="6909" priority="4473" operator="lessThan">
      <formula>$C$4</formula>
    </cfRule>
  </conditionalFormatting>
  <conditionalFormatting sqref="BM36">
    <cfRule type="cellIs" dxfId="6908" priority="1577" operator="lessThan">
      <formula>$C$4</formula>
    </cfRule>
  </conditionalFormatting>
  <conditionalFormatting sqref="BN36">
    <cfRule type="cellIs" dxfId="6907" priority="1627" operator="lessThan">
      <formula>$C$4</formula>
    </cfRule>
  </conditionalFormatting>
  <conditionalFormatting sqref="BO36">
    <cfRule type="cellIs" dxfId="6906" priority="1677" operator="lessThan">
      <formula>$C$4</formula>
    </cfRule>
  </conditionalFormatting>
  <conditionalFormatting sqref="BP36">
    <cfRule type="cellIs" dxfId="6905" priority="1727" operator="lessThan">
      <formula>$C$4</formula>
    </cfRule>
  </conditionalFormatting>
  <conditionalFormatting sqref="BQ36">
    <cfRule type="cellIs" dxfId="6904" priority="1777" operator="lessThan">
      <formula>$C$4</formula>
    </cfRule>
  </conditionalFormatting>
  <conditionalFormatting sqref="BR36">
    <cfRule type="cellIs" dxfId="6903" priority="1827" operator="lessThan">
      <formula>$C$4</formula>
    </cfRule>
  </conditionalFormatting>
  <conditionalFormatting sqref="BS36">
    <cfRule type="cellIs" dxfId="6902" priority="1877" operator="lessThan">
      <formula>$C$4</formula>
    </cfRule>
  </conditionalFormatting>
  <conditionalFormatting sqref="BT36">
    <cfRule type="cellIs" dxfId="6901" priority="1927" operator="lessThan">
      <formula>$C$4</formula>
    </cfRule>
  </conditionalFormatting>
  <conditionalFormatting sqref="BU36">
    <cfRule type="cellIs" dxfId="6900" priority="1977" operator="lessThan">
      <formula>$C$4</formula>
    </cfRule>
  </conditionalFormatting>
  <conditionalFormatting sqref="BV36">
    <cfRule type="cellIs" dxfId="6899" priority="2027" operator="lessThan">
      <formula>$C$4</formula>
    </cfRule>
  </conditionalFormatting>
  <conditionalFormatting sqref="BW36">
    <cfRule type="cellIs" dxfId="6898" priority="2077" operator="lessThan">
      <formula>$C$4</formula>
    </cfRule>
  </conditionalFormatting>
  <conditionalFormatting sqref="BX36">
    <cfRule type="cellIs" dxfId="6897" priority="2127" operator="lessThan">
      <formula>$C$4</formula>
    </cfRule>
  </conditionalFormatting>
  <conditionalFormatting sqref="BY36">
    <cfRule type="cellIs" dxfId="6896" priority="2177" operator="lessThan">
      <formula>$C$4</formula>
    </cfRule>
  </conditionalFormatting>
  <conditionalFormatting sqref="BZ36">
    <cfRule type="cellIs" dxfId="6895" priority="2227" operator="lessThan">
      <formula>$C$4</formula>
    </cfRule>
  </conditionalFormatting>
  <conditionalFormatting sqref="CA36">
    <cfRule type="cellIs" dxfId="6894" priority="2277" operator="lessThan">
      <formula>$C$4</formula>
    </cfRule>
  </conditionalFormatting>
  <conditionalFormatting sqref="CB36">
    <cfRule type="cellIs" dxfId="6893" priority="2327" operator="lessThan">
      <formula>$C$4</formula>
    </cfRule>
  </conditionalFormatting>
  <conditionalFormatting sqref="CC36">
    <cfRule type="cellIs" dxfId="6892" priority="2377" operator="lessThan">
      <formula>$C$4</formula>
    </cfRule>
  </conditionalFormatting>
  <conditionalFormatting sqref="CD36">
    <cfRule type="cellIs" dxfId="6891" priority="2427" operator="lessThan">
      <formula>$C$4</formula>
    </cfRule>
  </conditionalFormatting>
  <conditionalFormatting sqref="CE36">
    <cfRule type="cellIs" dxfId="6890" priority="2477" operator="lessThan">
      <formula>$C$4</formula>
    </cfRule>
  </conditionalFormatting>
  <conditionalFormatting sqref="CF36">
    <cfRule type="cellIs" dxfId="6889" priority="4572" operator="lessThan">
      <formula>$C$4</formula>
    </cfRule>
    <cfRule type="cellIs" dxfId="6888" priority="4573" operator="lessThan">
      <formula>$C$4</formula>
    </cfRule>
  </conditionalFormatting>
  <conditionalFormatting sqref="CH36">
    <cfRule type="cellIs" dxfId="6887" priority="2752" operator="lessThan">
      <formula>$C$4</formula>
    </cfRule>
    <cfRule type="cellIs" dxfId="6886" priority="2753" operator="lessThan">
      <formula>$C$4</formula>
    </cfRule>
  </conditionalFormatting>
  <conditionalFormatting sqref="L37">
    <cfRule type="cellIs" dxfId="6885" priority="2854" operator="lessThan">
      <formula>$C$4</formula>
    </cfRule>
    <cfRule type="cellIs" dxfId="6884" priority="2855" operator="lessThan">
      <formula>$C$4</formula>
    </cfRule>
  </conditionalFormatting>
  <conditionalFormatting sqref="M37">
    <cfRule type="cellIs" dxfId="6883" priority="2954" operator="lessThan">
      <formula>$C$4</formula>
    </cfRule>
    <cfRule type="cellIs" dxfId="6882" priority="2955" operator="lessThan">
      <formula>$C$4</formula>
    </cfRule>
  </conditionalFormatting>
  <conditionalFormatting sqref="O37">
    <cfRule type="cellIs" dxfId="6881" priority="28" operator="lessThan">
      <formula>$C$4</formula>
    </cfRule>
  </conditionalFormatting>
  <conditionalFormatting sqref="P37">
    <cfRule type="cellIs" dxfId="6880" priority="78" operator="lessThan">
      <formula>$C$4</formula>
    </cfRule>
  </conditionalFormatting>
  <conditionalFormatting sqref="Q37">
    <cfRule type="cellIs" dxfId="6879" priority="128" operator="lessThan">
      <formula>$C$4</formula>
    </cfRule>
  </conditionalFormatting>
  <conditionalFormatting sqref="R37">
    <cfRule type="cellIs" dxfId="6878" priority="2528" operator="lessThan">
      <formula>$C$4</formula>
    </cfRule>
  </conditionalFormatting>
  <conditionalFormatting sqref="S37">
    <cfRule type="cellIs" dxfId="6877" priority="2578" operator="lessThan">
      <formula>$C$4</formula>
    </cfRule>
  </conditionalFormatting>
  <conditionalFormatting sqref="T37">
    <cfRule type="cellIs" dxfId="6876" priority="178" operator="lessThan">
      <formula>$C$4</formula>
    </cfRule>
  </conditionalFormatting>
  <conditionalFormatting sqref="U37">
    <cfRule type="cellIs" dxfId="6875" priority="2628" operator="lessThan">
      <formula>$C$4</formula>
    </cfRule>
  </conditionalFormatting>
  <conditionalFormatting sqref="V37">
    <cfRule type="cellIs" dxfId="6874" priority="2678" operator="lessThan">
      <formula>$C$4</formula>
    </cfRule>
  </conditionalFormatting>
  <conditionalFormatting sqref="W37">
    <cfRule type="cellIs" dxfId="6873" priority="228" operator="lessThan">
      <formula>$C$4</formula>
    </cfRule>
  </conditionalFormatting>
  <conditionalFormatting sqref="X37">
    <cfRule type="cellIs" dxfId="6872" priority="278" operator="lessThan">
      <formula>$C$4</formula>
    </cfRule>
  </conditionalFormatting>
  <conditionalFormatting sqref="Y37">
    <cfRule type="cellIs" dxfId="6871" priority="328" operator="lessThan">
      <formula>$C$4</formula>
    </cfRule>
  </conditionalFormatting>
  <conditionalFormatting sqref="Z37">
    <cfRule type="cellIs" dxfId="6870" priority="378" operator="lessThan">
      <formula>$C$4</formula>
    </cfRule>
  </conditionalFormatting>
  <conditionalFormatting sqref="AA37">
    <cfRule type="cellIs" dxfId="6869" priority="428" operator="lessThan">
      <formula>$C$4</formula>
    </cfRule>
  </conditionalFormatting>
  <conditionalFormatting sqref="AB37">
    <cfRule type="cellIs" dxfId="6868" priority="478" operator="lessThan">
      <formula>$C$4</formula>
    </cfRule>
  </conditionalFormatting>
  <conditionalFormatting sqref="AC37">
    <cfRule type="cellIs" dxfId="6867" priority="528" operator="lessThan">
      <formula>$C$4</formula>
    </cfRule>
  </conditionalFormatting>
  <conditionalFormatting sqref="AD37">
    <cfRule type="cellIs" dxfId="6866" priority="578" operator="lessThan">
      <formula>$C$4</formula>
    </cfRule>
  </conditionalFormatting>
  <conditionalFormatting sqref="AE37">
    <cfRule type="cellIs" dxfId="6865" priority="628" operator="lessThan">
      <formula>$C$4</formula>
    </cfRule>
  </conditionalFormatting>
  <conditionalFormatting sqref="AF37">
    <cfRule type="cellIs" dxfId="6864" priority="678" operator="lessThan">
      <formula>$C$4</formula>
    </cfRule>
  </conditionalFormatting>
  <conditionalFormatting sqref="AG37">
    <cfRule type="cellIs" dxfId="6863" priority="728" operator="lessThan">
      <formula>$C$4</formula>
    </cfRule>
  </conditionalFormatting>
  <conditionalFormatting sqref="AH37">
    <cfRule type="cellIs" dxfId="6862" priority="778" operator="lessThan">
      <formula>$C$4</formula>
    </cfRule>
  </conditionalFormatting>
  <conditionalFormatting sqref="AI37">
    <cfRule type="cellIs" dxfId="6861" priority="828" operator="lessThan">
      <formula>$C$4</formula>
    </cfRule>
  </conditionalFormatting>
  <conditionalFormatting sqref="AJ37">
    <cfRule type="cellIs" dxfId="6860" priority="878" operator="lessThan">
      <formula>$C$4</formula>
    </cfRule>
  </conditionalFormatting>
  <conditionalFormatting sqref="AK37">
    <cfRule type="cellIs" dxfId="6859" priority="928" operator="lessThan">
      <formula>$C$4</formula>
    </cfRule>
  </conditionalFormatting>
  <conditionalFormatting sqref="AL37">
    <cfRule type="cellIs" dxfId="6858" priority="978" operator="lessThan">
      <formula>$C$4</formula>
    </cfRule>
  </conditionalFormatting>
  <conditionalFormatting sqref="AM37">
    <cfRule type="cellIs" dxfId="6857" priority="1028" operator="lessThan">
      <formula>$C$4</formula>
    </cfRule>
  </conditionalFormatting>
  <conditionalFormatting sqref="AN37">
    <cfRule type="cellIs" dxfId="6856" priority="1078" operator="lessThan">
      <formula>$C$4</formula>
    </cfRule>
  </conditionalFormatting>
  <conditionalFormatting sqref="AO37">
    <cfRule type="cellIs" dxfId="6855" priority="1128" operator="lessThan">
      <formula>$C$4</formula>
    </cfRule>
  </conditionalFormatting>
  <conditionalFormatting sqref="AP37">
    <cfRule type="cellIs" dxfId="6854" priority="1178" operator="lessThan">
      <formula>$C$4</formula>
    </cfRule>
  </conditionalFormatting>
  <conditionalFormatting sqref="AQ37">
    <cfRule type="cellIs" dxfId="6853" priority="1228" operator="lessThan">
      <formula>$C$4</formula>
    </cfRule>
  </conditionalFormatting>
  <conditionalFormatting sqref="AR37">
    <cfRule type="cellIs" dxfId="6852" priority="1278" operator="lessThan">
      <formula>$C$4</formula>
    </cfRule>
  </conditionalFormatting>
  <conditionalFormatting sqref="AS37">
    <cfRule type="cellIs" dxfId="6851" priority="1328" operator="lessThan">
      <formula>$C$4</formula>
    </cfRule>
  </conditionalFormatting>
  <conditionalFormatting sqref="AT37">
    <cfRule type="cellIs" dxfId="6850" priority="1378" operator="lessThan">
      <formula>$C$4</formula>
    </cfRule>
  </conditionalFormatting>
  <conditionalFormatting sqref="AU37">
    <cfRule type="cellIs" dxfId="6849" priority="1428" operator="lessThan">
      <formula>$C$4</formula>
    </cfRule>
  </conditionalFormatting>
  <conditionalFormatting sqref="AV37">
    <cfRule type="cellIs" dxfId="6848" priority="1478" operator="lessThan">
      <formula>$C$4</formula>
    </cfRule>
  </conditionalFormatting>
  <conditionalFormatting sqref="AW37">
    <cfRule type="cellIs" dxfId="6847" priority="1528" operator="lessThan">
      <formula>$C$4</formula>
    </cfRule>
  </conditionalFormatting>
  <conditionalFormatting sqref="AX37">
    <cfRule type="cellIs" dxfId="6846" priority="3074" operator="lessThan">
      <formula>$C$4</formula>
    </cfRule>
    <cfRule type="cellIs" dxfId="6845" priority="3075" operator="lessThan">
      <formula>$C$4</formula>
    </cfRule>
  </conditionalFormatting>
  <conditionalFormatting sqref="AY37">
    <cfRule type="cellIs" dxfId="6844" priority="3174" operator="lessThan">
      <formula>$C$4</formula>
    </cfRule>
    <cfRule type="cellIs" dxfId="6843" priority="3175" operator="lessThan">
      <formula>$C$4</formula>
    </cfRule>
  </conditionalFormatting>
  <conditionalFormatting sqref="AZ37">
    <cfRule type="cellIs" dxfId="6842" priority="3274" operator="lessThan">
      <formula>$C$4</formula>
    </cfRule>
    <cfRule type="cellIs" dxfId="6841" priority="3275" operator="lessThan">
      <formula>$C$4</formula>
    </cfRule>
  </conditionalFormatting>
  <conditionalFormatting sqref="BA37">
    <cfRule type="cellIs" dxfId="6840" priority="3374" operator="lessThan">
      <formula>$C$4</formula>
    </cfRule>
    <cfRule type="cellIs" dxfId="6839" priority="3375" operator="lessThan">
      <formula>$C$4</formula>
    </cfRule>
  </conditionalFormatting>
  <conditionalFormatting sqref="BB37">
    <cfRule type="cellIs" dxfId="6838" priority="3474" operator="lessThan">
      <formula>$C$4</formula>
    </cfRule>
    <cfRule type="cellIs" dxfId="6837" priority="3475" operator="lessThan">
      <formula>$C$4</formula>
    </cfRule>
  </conditionalFormatting>
  <conditionalFormatting sqref="BC37">
    <cfRule type="cellIs" dxfId="6836" priority="3574" operator="lessThan">
      <formula>$C$4</formula>
    </cfRule>
    <cfRule type="cellIs" dxfId="6835" priority="3575" operator="lessThan">
      <formula>$C$4</formula>
    </cfRule>
  </conditionalFormatting>
  <conditionalFormatting sqref="BD37">
    <cfRule type="cellIs" dxfId="6834" priority="3674" operator="lessThan">
      <formula>$C$4</formula>
    </cfRule>
    <cfRule type="cellIs" dxfId="6833" priority="3675" operator="lessThan">
      <formula>$C$4</formula>
    </cfRule>
  </conditionalFormatting>
  <conditionalFormatting sqref="BE37">
    <cfRule type="cellIs" dxfId="6832" priority="3774" operator="lessThan">
      <formula>$C$4</formula>
    </cfRule>
    <cfRule type="cellIs" dxfId="6831" priority="3775" operator="lessThan">
      <formula>$C$4</formula>
    </cfRule>
  </conditionalFormatting>
  <conditionalFormatting sqref="BF37">
    <cfRule type="cellIs" dxfId="6830" priority="3874" operator="lessThan">
      <formula>$C$4</formula>
    </cfRule>
    <cfRule type="cellIs" dxfId="6829" priority="3875" operator="lessThan">
      <formula>$C$4</formula>
    </cfRule>
  </conditionalFormatting>
  <conditionalFormatting sqref="BG37">
    <cfRule type="cellIs" dxfId="6828" priority="3974" operator="lessThan">
      <formula>$C$4</formula>
    </cfRule>
    <cfRule type="cellIs" dxfId="6827" priority="3975" operator="lessThan">
      <formula>$C$4</formula>
    </cfRule>
  </conditionalFormatting>
  <conditionalFormatting sqref="BH37">
    <cfRule type="cellIs" dxfId="6826" priority="4074" operator="lessThan">
      <formula>$C$4</formula>
    </cfRule>
    <cfRule type="cellIs" dxfId="6825" priority="4075" operator="lessThan">
      <formula>$C$4</formula>
    </cfRule>
  </conditionalFormatting>
  <conditionalFormatting sqref="BI37">
    <cfRule type="cellIs" dxfId="6824" priority="4174" operator="lessThan">
      <formula>$C$4</formula>
    </cfRule>
    <cfRule type="cellIs" dxfId="6823" priority="4175" operator="lessThan">
      <formula>$C$4</formula>
    </cfRule>
  </conditionalFormatting>
  <conditionalFormatting sqref="BJ37">
    <cfRule type="cellIs" dxfId="6822" priority="4274" operator="lessThan">
      <formula>$C$4</formula>
    </cfRule>
    <cfRule type="cellIs" dxfId="6821" priority="4275" operator="lessThan">
      <formula>$C$4</formula>
    </cfRule>
  </conditionalFormatting>
  <conditionalFormatting sqref="BK37">
    <cfRule type="cellIs" dxfId="6820" priority="4374" operator="lessThan">
      <formula>$C$4</formula>
    </cfRule>
    <cfRule type="cellIs" dxfId="6819" priority="4375" operator="lessThan">
      <formula>$C$4</formula>
    </cfRule>
  </conditionalFormatting>
  <conditionalFormatting sqref="BL37">
    <cfRule type="cellIs" dxfId="6818" priority="4474" operator="lessThan">
      <formula>$C$4</formula>
    </cfRule>
    <cfRule type="cellIs" dxfId="6817" priority="4475" operator="lessThan">
      <formula>$C$4</formula>
    </cfRule>
  </conditionalFormatting>
  <conditionalFormatting sqref="BM37">
    <cfRule type="cellIs" dxfId="6816" priority="1578" operator="lessThan">
      <formula>$C$4</formula>
    </cfRule>
  </conditionalFormatting>
  <conditionalFormatting sqref="BN37">
    <cfRule type="cellIs" dxfId="6815" priority="1628" operator="lessThan">
      <formula>$C$4</formula>
    </cfRule>
  </conditionalFormatting>
  <conditionalFormatting sqref="BO37">
    <cfRule type="cellIs" dxfId="6814" priority="1678" operator="lessThan">
      <formula>$C$4</formula>
    </cfRule>
  </conditionalFormatting>
  <conditionalFormatting sqref="BP37">
    <cfRule type="cellIs" dxfId="6813" priority="1728" operator="lessThan">
      <formula>$C$4</formula>
    </cfRule>
  </conditionalFormatting>
  <conditionalFormatting sqref="BQ37">
    <cfRule type="cellIs" dxfId="6812" priority="1778" operator="lessThan">
      <formula>$C$4</formula>
    </cfRule>
  </conditionalFormatting>
  <conditionalFormatting sqref="BR37">
    <cfRule type="cellIs" dxfId="6811" priority="1828" operator="lessThan">
      <formula>$C$4</formula>
    </cfRule>
  </conditionalFormatting>
  <conditionalFormatting sqref="BS37">
    <cfRule type="cellIs" dxfId="6810" priority="1878" operator="lessThan">
      <formula>$C$4</formula>
    </cfRule>
  </conditionalFormatting>
  <conditionalFormatting sqref="BT37">
    <cfRule type="cellIs" dxfId="6809" priority="1928" operator="lessThan">
      <formula>$C$4</formula>
    </cfRule>
  </conditionalFormatting>
  <conditionalFormatting sqref="BU37">
    <cfRule type="cellIs" dxfId="6808" priority="1978" operator="lessThan">
      <formula>$C$4</formula>
    </cfRule>
  </conditionalFormatting>
  <conditionalFormatting sqref="BV37">
    <cfRule type="cellIs" dxfId="6807" priority="2028" operator="lessThan">
      <formula>$C$4</formula>
    </cfRule>
  </conditionalFormatting>
  <conditionalFormatting sqref="BW37">
    <cfRule type="cellIs" dxfId="6806" priority="2078" operator="lessThan">
      <formula>$C$4</formula>
    </cfRule>
  </conditionalFormatting>
  <conditionalFormatting sqref="BX37">
    <cfRule type="cellIs" dxfId="6805" priority="2128" operator="lessThan">
      <formula>$C$4</formula>
    </cfRule>
  </conditionalFormatting>
  <conditionalFormatting sqref="BY37">
    <cfRule type="cellIs" dxfId="6804" priority="2178" operator="lessThan">
      <formula>$C$4</formula>
    </cfRule>
  </conditionalFormatting>
  <conditionalFormatting sqref="BZ37">
    <cfRule type="cellIs" dxfId="6803" priority="2228" operator="lessThan">
      <formula>$C$4</formula>
    </cfRule>
  </conditionalFormatting>
  <conditionalFormatting sqref="CA37">
    <cfRule type="cellIs" dxfId="6802" priority="2278" operator="lessThan">
      <formula>$C$4</formula>
    </cfRule>
  </conditionalFormatting>
  <conditionalFormatting sqref="CB37">
    <cfRule type="cellIs" dxfId="6801" priority="2328" operator="lessThan">
      <formula>$C$4</formula>
    </cfRule>
  </conditionalFormatting>
  <conditionalFormatting sqref="CC37">
    <cfRule type="cellIs" dxfId="6800" priority="2378" operator="lessThan">
      <formula>$C$4</formula>
    </cfRule>
  </conditionalFormatting>
  <conditionalFormatting sqref="CD37">
    <cfRule type="cellIs" dxfId="6799" priority="2428" operator="lessThan">
      <formula>$C$4</formula>
    </cfRule>
  </conditionalFormatting>
  <conditionalFormatting sqref="CE37">
    <cfRule type="cellIs" dxfId="6798" priority="2478" operator="lessThan">
      <formula>$C$4</formula>
    </cfRule>
  </conditionalFormatting>
  <conditionalFormatting sqref="CF37">
    <cfRule type="cellIs" dxfId="6797" priority="4574" operator="lessThan">
      <formula>$C$4</formula>
    </cfRule>
    <cfRule type="cellIs" dxfId="6796" priority="4575" operator="lessThan">
      <formula>$C$4</formula>
    </cfRule>
  </conditionalFormatting>
  <conditionalFormatting sqref="CH37">
    <cfRule type="cellIs" dxfId="6795" priority="2754" operator="lessThan">
      <formula>$C$4</formula>
    </cfRule>
    <cfRule type="cellIs" dxfId="6794" priority="2755" operator="lessThan">
      <formula>$C$4</formula>
    </cfRule>
  </conditionalFormatting>
  <conditionalFormatting sqref="L38">
    <cfRule type="cellIs" dxfId="6793" priority="2856" operator="lessThan">
      <formula>$C$4</formula>
    </cfRule>
    <cfRule type="cellIs" dxfId="6792" priority="2857" operator="lessThan">
      <formula>$C$4</formula>
    </cfRule>
  </conditionalFormatting>
  <conditionalFormatting sqref="M38">
    <cfRule type="cellIs" dxfId="6791" priority="2956" operator="lessThan">
      <formula>$C$4</formula>
    </cfRule>
    <cfRule type="cellIs" dxfId="6790" priority="2957" operator="lessThan">
      <formula>$C$4</formula>
    </cfRule>
  </conditionalFormatting>
  <conditionalFormatting sqref="O38">
    <cfRule type="cellIs" dxfId="6789" priority="29" operator="lessThan">
      <formula>$C$4</formula>
    </cfRule>
  </conditionalFormatting>
  <conditionalFormatting sqref="P38">
    <cfRule type="cellIs" dxfId="6788" priority="79" operator="lessThan">
      <formula>$C$4</formula>
    </cfRule>
  </conditionalFormatting>
  <conditionalFormatting sqref="Q38">
    <cfRule type="cellIs" dxfId="6787" priority="129" operator="lessThan">
      <formula>$C$4</formula>
    </cfRule>
  </conditionalFormatting>
  <conditionalFormatting sqref="R38">
    <cfRule type="cellIs" dxfId="6786" priority="2529" operator="lessThan">
      <formula>$C$4</formula>
    </cfRule>
  </conditionalFormatting>
  <conditionalFormatting sqref="S38">
    <cfRule type="cellIs" dxfId="6785" priority="2579" operator="lessThan">
      <formula>$C$4</formula>
    </cfRule>
  </conditionalFormatting>
  <conditionalFormatting sqref="T38">
    <cfRule type="cellIs" dxfId="6784" priority="179" operator="lessThan">
      <formula>$C$4</formula>
    </cfRule>
  </conditionalFormatting>
  <conditionalFormatting sqref="U38">
    <cfRule type="cellIs" dxfId="6783" priority="2629" operator="lessThan">
      <formula>$C$4</formula>
    </cfRule>
  </conditionalFormatting>
  <conditionalFormatting sqref="V38">
    <cfRule type="cellIs" dxfId="6782" priority="2679" operator="lessThan">
      <formula>$C$4</formula>
    </cfRule>
  </conditionalFormatting>
  <conditionalFormatting sqref="W38">
    <cfRule type="cellIs" dxfId="6781" priority="229" operator="lessThan">
      <formula>$C$4</formula>
    </cfRule>
  </conditionalFormatting>
  <conditionalFormatting sqref="X38">
    <cfRule type="cellIs" dxfId="6780" priority="279" operator="lessThan">
      <formula>$C$4</formula>
    </cfRule>
  </conditionalFormatting>
  <conditionalFormatting sqref="Y38">
    <cfRule type="cellIs" dxfId="6779" priority="329" operator="lessThan">
      <formula>$C$4</formula>
    </cfRule>
  </conditionalFormatting>
  <conditionalFormatting sqref="Z38">
    <cfRule type="cellIs" dxfId="6778" priority="379" operator="lessThan">
      <formula>$C$4</formula>
    </cfRule>
  </conditionalFormatting>
  <conditionalFormatting sqref="AA38">
    <cfRule type="cellIs" dxfId="6777" priority="429" operator="lessThan">
      <formula>$C$4</formula>
    </cfRule>
  </conditionalFormatting>
  <conditionalFormatting sqref="AB38">
    <cfRule type="cellIs" dxfId="6776" priority="479" operator="lessThan">
      <formula>$C$4</formula>
    </cfRule>
  </conditionalFormatting>
  <conditionalFormatting sqref="AC38">
    <cfRule type="cellIs" dxfId="6775" priority="529" operator="lessThan">
      <formula>$C$4</formula>
    </cfRule>
  </conditionalFormatting>
  <conditionalFormatting sqref="AD38">
    <cfRule type="cellIs" dxfId="6774" priority="579" operator="lessThan">
      <formula>$C$4</formula>
    </cfRule>
  </conditionalFormatting>
  <conditionalFormatting sqref="AE38">
    <cfRule type="cellIs" dxfId="6773" priority="629" operator="lessThan">
      <formula>$C$4</formula>
    </cfRule>
  </conditionalFormatting>
  <conditionalFormatting sqref="AF38">
    <cfRule type="cellIs" dxfId="6772" priority="679" operator="lessThan">
      <formula>$C$4</formula>
    </cfRule>
  </conditionalFormatting>
  <conditionalFormatting sqref="AG38">
    <cfRule type="cellIs" dxfId="6771" priority="729" operator="lessThan">
      <formula>$C$4</formula>
    </cfRule>
  </conditionalFormatting>
  <conditionalFormatting sqref="AH38">
    <cfRule type="cellIs" dxfId="6770" priority="779" operator="lessThan">
      <formula>$C$4</formula>
    </cfRule>
  </conditionalFormatting>
  <conditionalFormatting sqref="AI38">
    <cfRule type="cellIs" dxfId="6769" priority="829" operator="lessThan">
      <formula>$C$4</formula>
    </cfRule>
  </conditionalFormatting>
  <conditionalFormatting sqref="AJ38">
    <cfRule type="cellIs" dxfId="6768" priority="879" operator="lessThan">
      <formula>$C$4</formula>
    </cfRule>
  </conditionalFormatting>
  <conditionalFormatting sqref="AK38">
    <cfRule type="cellIs" dxfId="6767" priority="929" operator="lessThan">
      <formula>$C$4</formula>
    </cfRule>
  </conditionalFormatting>
  <conditionalFormatting sqref="AL38">
    <cfRule type="cellIs" dxfId="6766" priority="979" operator="lessThan">
      <formula>$C$4</formula>
    </cfRule>
  </conditionalFormatting>
  <conditionalFormatting sqref="AM38">
    <cfRule type="cellIs" dxfId="6765" priority="1029" operator="lessThan">
      <formula>$C$4</formula>
    </cfRule>
  </conditionalFormatting>
  <conditionalFormatting sqref="AN38">
    <cfRule type="cellIs" dxfId="6764" priority="1079" operator="lessThan">
      <formula>$C$4</formula>
    </cfRule>
  </conditionalFormatting>
  <conditionalFormatting sqref="AO38">
    <cfRule type="cellIs" dxfId="6763" priority="1129" operator="lessThan">
      <formula>$C$4</formula>
    </cfRule>
  </conditionalFormatting>
  <conditionalFormatting sqref="AP38">
    <cfRule type="cellIs" dxfId="6762" priority="1179" operator="lessThan">
      <formula>$C$4</formula>
    </cfRule>
  </conditionalFormatting>
  <conditionalFormatting sqref="AQ38">
    <cfRule type="cellIs" dxfId="6761" priority="1229" operator="lessThan">
      <formula>$C$4</formula>
    </cfRule>
  </conditionalFormatting>
  <conditionalFormatting sqref="AR38">
    <cfRule type="cellIs" dxfId="6760" priority="1279" operator="lessThan">
      <formula>$C$4</formula>
    </cfRule>
  </conditionalFormatting>
  <conditionalFormatting sqref="AS38">
    <cfRule type="cellIs" dxfId="6759" priority="1329" operator="lessThan">
      <formula>$C$4</formula>
    </cfRule>
  </conditionalFormatting>
  <conditionalFormatting sqref="AT38">
    <cfRule type="cellIs" dxfId="6758" priority="1379" operator="lessThan">
      <formula>$C$4</formula>
    </cfRule>
  </conditionalFormatting>
  <conditionalFormatting sqref="AU38">
    <cfRule type="cellIs" dxfId="6757" priority="1429" operator="lessThan">
      <formula>$C$4</formula>
    </cfRule>
  </conditionalFormatting>
  <conditionalFormatting sqref="AV38">
    <cfRule type="cellIs" dxfId="6756" priority="1479" operator="lessThan">
      <formula>$C$4</formula>
    </cfRule>
  </conditionalFormatting>
  <conditionalFormatting sqref="AW38">
    <cfRule type="cellIs" dxfId="6755" priority="1529" operator="lessThan">
      <formula>$C$4</formula>
    </cfRule>
  </conditionalFormatting>
  <conditionalFormatting sqref="AX38">
    <cfRule type="cellIs" dxfId="6754" priority="3076" operator="lessThan">
      <formula>$C$4</formula>
    </cfRule>
    <cfRule type="cellIs" dxfId="6753" priority="3077" operator="lessThan">
      <formula>$C$4</formula>
    </cfRule>
  </conditionalFormatting>
  <conditionalFormatting sqref="AY38">
    <cfRule type="cellIs" dxfId="6752" priority="3176" operator="lessThan">
      <formula>$C$4</formula>
    </cfRule>
    <cfRule type="cellIs" dxfId="6751" priority="3177" operator="lessThan">
      <formula>$C$4</formula>
    </cfRule>
  </conditionalFormatting>
  <conditionalFormatting sqref="AZ38">
    <cfRule type="cellIs" dxfId="6750" priority="3276" operator="lessThan">
      <formula>$C$4</formula>
    </cfRule>
    <cfRule type="cellIs" dxfId="6749" priority="3277" operator="lessThan">
      <formula>$C$4</formula>
    </cfRule>
  </conditionalFormatting>
  <conditionalFormatting sqref="BA38">
    <cfRule type="cellIs" dxfId="6748" priority="3376" operator="lessThan">
      <formula>$C$4</formula>
    </cfRule>
    <cfRule type="cellIs" dxfId="6747" priority="3377" operator="lessThan">
      <formula>$C$4</formula>
    </cfRule>
  </conditionalFormatting>
  <conditionalFormatting sqref="BB38">
    <cfRule type="cellIs" dxfId="6746" priority="3476" operator="lessThan">
      <formula>$C$4</formula>
    </cfRule>
    <cfRule type="cellIs" dxfId="6745" priority="3477" operator="lessThan">
      <formula>$C$4</formula>
    </cfRule>
  </conditionalFormatting>
  <conditionalFormatting sqref="BC38">
    <cfRule type="cellIs" dxfId="6744" priority="3576" operator="lessThan">
      <formula>$C$4</formula>
    </cfRule>
    <cfRule type="cellIs" dxfId="6743" priority="3577" operator="lessThan">
      <formula>$C$4</formula>
    </cfRule>
  </conditionalFormatting>
  <conditionalFormatting sqref="BD38">
    <cfRule type="cellIs" dxfId="6742" priority="3676" operator="lessThan">
      <formula>$C$4</formula>
    </cfRule>
    <cfRule type="cellIs" dxfId="6741" priority="3677" operator="lessThan">
      <formula>$C$4</formula>
    </cfRule>
  </conditionalFormatting>
  <conditionalFormatting sqref="BE38">
    <cfRule type="cellIs" dxfId="6740" priority="3776" operator="lessThan">
      <formula>$C$4</formula>
    </cfRule>
    <cfRule type="cellIs" dxfId="6739" priority="3777" operator="lessThan">
      <formula>$C$4</formula>
    </cfRule>
  </conditionalFormatting>
  <conditionalFormatting sqref="BF38">
    <cfRule type="cellIs" dxfId="6738" priority="3876" operator="lessThan">
      <formula>$C$4</formula>
    </cfRule>
    <cfRule type="cellIs" dxfId="6737" priority="3877" operator="lessThan">
      <formula>$C$4</formula>
    </cfRule>
  </conditionalFormatting>
  <conditionalFormatting sqref="BG38">
    <cfRule type="cellIs" dxfId="6736" priority="3976" operator="lessThan">
      <formula>$C$4</formula>
    </cfRule>
    <cfRule type="cellIs" dxfId="6735" priority="3977" operator="lessThan">
      <formula>$C$4</formula>
    </cfRule>
  </conditionalFormatting>
  <conditionalFormatting sqref="BH38">
    <cfRule type="cellIs" dxfId="6734" priority="4076" operator="lessThan">
      <formula>$C$4</formula>
    </cfRule>
    <cfRule type="cellIs" dxfId="6733" priority="4077" operator="lessThan">
      <formula>$C$4</formula>
    </cfRule>
  </conditionalFormatting>
  <conditionalFormatting sqref="BI38">
    <cfRule type="cellIs" dxfId="6732" priority="4176" operator="lessThan">
      <formula>$C$4</formula>
    </cfRule>
    <cfRule type="cellIs" dxfId="6731" priority="4177" operator="lessThan">
      <formula>$C$4</formula>
    </cfRule>
  </conditionalFormatting>
  <conditionalFormatting sqref="BJ38">
    <cfRule type="cellIs" dxfId="6730" priority="4276" operator="lessThan">
      <formula>$C$4</formula>
    </cfRule>
    <cfRule type="cellIs" dxfId="6729" priority="4277" operator="lessThan">
      <formula>$C$4</formula>
    </cfRule>
  </conditionalFormatting>
  <conditionalFormatting sqref="BK38">
    <cfRule type="cellIs" dxfId="6728" priority="4376" operator="lessThan">
      <formula>$C$4</formula>
    </cfRule>
    <cfRule type="cellIs" dxfId="6727" priority="4377" operator="lessThan">
      <formula>$C$4</formula>
    </cfRule>
  </conditionalFormatting>
  <conditionalFormatting sqref="BL38">
    <cfRule type="cellIs" dxfId="6726" priority="4476" operator="lessThan">
      <formula>$C$4</formula>
    </cfRule>
    <cfRule type="cellIs" dxfId="6725" priority="4477" operator="lessThan">
      <formula>$C$4</formula>
    </cfRule>
  </conditionalFormatting>
  <conditionalFormatting sqref="BM38">
    <cfRule type="cellIs" dxfId="6724" priority="1579" operator="lessThan">
      <formula>$C$4</formula>
    </cfRule>
  </conditionalFormatting>
  <conditionalFormatting sqref="BN38">
    <cfRule type="cellIs" dxfId="6723" priority="1629" operator="lessThan">
      <formula>$C$4</formula>
    </cfRule>
  </conditionalFormatting>
  <conditionalFormatting sqref="BO38">
    <cfRule type="cellIs" dxfId="6722" priority="1679" operator="lessThan">
      <formula>$C$4</formula>
    </cfRule>
  </conditionalFormatting>
  <conditionalFormatting sqref="BP38">
    <cfRule type="cellIs" dxfId="6721" priority="1729" operator="lessThan">
      <formula>$C$4</formula>
    </cfRule>
  </conditionalFormatting>
  <conditionalFormatting sqref="BQ38">
    <cfRule type="cellIs" dxfId="6720" priority="1779" operator="lessThan">
      <formula>$C$4</formula>
    </cfRule>
  </conditionalFormatting>
  <conditionalFormatting sqref="BR38">
    <cfRule type="cellIs" dxfId="6719" priority="1829" operator="lessThan">
      <formula>$C$4</formula>
    </cfRule>
  </conditionalFormatting>
  <conditionalFormatting sqref="BS38">
    <cfRule type="cellIs" dxfId="6718" priority="1879" operator="lessThan">
      <formula>$C$4</formula>
    </cfRule>
  </conditionalFormatting>
  <conditionalFormatting sqref="BT38">
    <cfRule type="cellIs" dxfId="6717" priority="1929" operator="lessThan">
      <formula>$C$4</formula>
    </cfRule>
  </conditionalFormatting>
  <conditionalFormatting sqref="BU38">
    <cfRule type="cellIs" dxfId="6716" priority="1979" operator="lessThan">
      <formula>$C$4</formula>
    </cfRule>
  </conditionalFormatting>
  <conditionalFormatting sqref="BV38">
    <cfRule type="cellIs" dxfId="6715" priority="2029" operator="lessThan">
      <formula>$C$4</formula>
    </cfRule>
  </conditionalFormatting>
  <conditionalFormatting sqref="BW38">
    <cfRule type="cellIs" dxfId="6714" priority="2079" operator="lessThan">
      <formula>$C$4</formula>
    </cfRule>
  </conditionalFormatting>
  <conditionalFormatting sqref="BX38">
    <cfRule type="cellIs" dxfId="6713" priority="2129" operator="lessThan">
      <formula>$C$4</formula>
    </cfRule>
  </conditionalFormatting>
  <conditionalFormatting sqref="BY38">
    <cfRule type="cellIs" dxfId="6712" priority="2179" operator="lessThan">
      <formula>$C$4</formula>
    </cfRule>
  </conditionalFormatting>
  <conditionalFormatting sqref="BZ38">
    <cfRule type="cellIs" dxfId="6711" priority="2229" operator="lessThan">
      <formula>$C$4</formula>
    </cfRule>
  </conditionalFormatting>
  <conditionalFormatting sqref="CA38">
    <cfRule type="cellIs" dxfId="6710" priority="2279" operator="lessThan">
      <formula>$C$4</formula>
    </cfRule>
  </conditionalFormatting>
  <conditionalFormatting sqref="CB38">
    <cfRule type="cellIs" dxfId="6709" priority="2329" operator="lessThan">
      <formula>$C$4</formula>
    </cfRule>
  </conditionalFormatting>
  <conditionalFormatting sqref="CC38">
    <cfRule type="cellIs" dxfId="6708" priority="2379" operator="lessThan">
      <formula>$C$4</formula>
    </cfRule>
  </conditionalFormatting>
  <conditionalFormatting sqref="CD38">
    <cfRule type="cellIs" dxfId="6707" priority="2429" operator="lessThan">
      <formula>$C$4</formula>
    </cfRule>
  </conditionalFormatting>
  <conditionalFormatting sqref="CE38">
    <cfRule type="cellIs" dxfId="6706" priority="2479" operator="lessThan">
      <formula>$C$4</formula>
    </cfRule>
  </conditionalFormatting>
  <conditionalFormatting sqref="CF38">
    <cfRule type="cellIs" dxfId="6705" priority="4576" operator="lessThan">
      <formula>$C$4</formula>
    </cfRule>
    <cfRule type="cellIs" dxfId="6704" priority="4577" operator="lessThan">
      <formula>$C$4</formula>
    </cfRule>
  </conditionalFormatting>
  <conditionalFormatting sqref="CH38">
    <cfRule type="cellIs" dxfId="6703" priority="2756" operator="lessThan">
      <formula>$C$4</formula>
    </cfRule>
    <cfRule type="cellIs" dxfId="6702" priority="2757" operator="lessThan">
      <formula>$C$4</formula>
    </cfRule>
  </conditionalFormatting>
  <conditionalFormatting sqref="L39">
    <cfRule type="cellIs" dxfId="6701" priority="2858" operator="lessThan">
      <formula>$C$4</formula>
    </cfRule>
    <cfRule type="cellIs" dxfId="6700" priority="2859" operator="lessThan">
      <formula>$C$4</formula>
    </cfRule>
  </conditionalFormatting>
  <conditionalFormatting sqref="M39">
    <cfRule type="cellIs" dxfId="6699" priority="2958" operator="lessThan">
      <formula>$C$4</formula>
    </cfRule>
    <cfRule type="cellIs" dxfId="6698" priority="2959" operator="lessThan">
      <formula>$C$4</formula>
    </cfRule>
  </conditionalFormatting>
  <conditionalFormatting sqref="O39">
    <cfRule type="cellIs" dxfId="6697" priority="30" operator="lessThan">
      <formula>$C$4</formula>
    </cfRule>
  </conditionalFormatting>
  <conditionalFormatting sqref="P39">
    <cfRule type="cellIs" dxfId="6696" priority="80" operator="lessThan">
      <formula>$C$4</formula>
    </cfRule>
  </conditionalFormatting>
  <conditionalFormatting sqref="Q39">
    <cfRule type="cellIs" dxfId="6695" priority="130" operator="lessThan">
      <formula>$C$4</formula>
    </cfRule>
  </conditionalFormatting>
  <conditionalFormatting sqref="R39">
    <cfRule type="cellIs" dxfId="6694" priority="2530" operator="lessThan">
      <formula>$C$4</formula>
    </cfRule>
  </conditionalFormatting>
  <conditionalFormatting sqref="S39">
    <cfRule type="cellIs" dxfId="6693" priority="2580" operator="lessThan">
      <formula>$C$4</formula>
    </cfRule>
  </conditionalFormatting>
  <conditionalFormatting sqref="T39">
    <cfRule type="cellIs" dxfId="6692" priority="180" operator="lessThan">
      <formula>$C$4</formula>
    </cfRule>
  </conditionalFormatting>
  <conditionalFormatting sqref="U39">
    <cfRule type="cellIs" dxfId="6691" priority="2630" operator="lessThan">
      <formula>$C$4</formula>
    </cfRule>
  </conditionalFormatting>
  <conditionalFormatting sqref="V39">
    <cfRule type="cellIs" dxfId="6690" priority="2680" operator="lessThan">
      <formula>$C$4</formula>
    </cfRule>
  </conditionalFormatting>
  <conditionalFormatting sqref="W39">
    <cfRule type="cellIs" dxfId="6689" priority="230" operator="lessThan">
      <formula>$C$4</formula>
    </cfRule>
  </conditionalFormatting>
  <conditionalFormatting sqref="X39">
    <cfRule type="cellIs" dxfId="6688" priority="280" operator="lessThan">
      <formula>$C$4</formula>
    </cfRule>
  </conditionalFormatting>
  <conditionalFormatting sqref="Y39">
    <cfRule type="cellIs" dxfId="6687" priority="330" operator="lessThan">
      <formula>$C$4</formula>
    </cfRule>
  </conditionalFormatting>
  <conditionalFormatting sqref="Z39">
    <cfRule type="cellIs" dxfId="6686" priority="380" operator="lessThan">
      <formula>$C$4</formula>
    </cfRule>
  </conditionalFormatting>
  <conditionalFormatting sqref="AA39">
    <cfRule type="cellIs" dxfId="6685" priority="430" operator="lessThan">
      <formula>$C$4</formula>
    </cfRule>
  </conditionalFormatting>
  <conditionalFormatting sqref="AB39">
    <cfRule type="cellIs" dxfId="6684" priority="480" operator="lessThan">
      <formula>$C$4</formula>
    </cfRule>
  </conditionalFormatting>
  <conditionalFormatting sqref="AC39">
    <cfRule type="cellIs" dxfId="6683" priority="530" operator="lessThan">
      <formula>$C$4</formula>
    </cfRule>
  </conditionalFormatting>
  <conditionalFormatting sqref="AD39">
    <cfRule type="cellIs" dxfId="6682" priority="580" operator="lessThan">
      <formula>$C$4</formula>
    </cfRule>
  </conditionalFormatting>
  <conditionalFormatting sqref="AE39">
    <cfRule type="cellIs" dxfId="6681" priority="630" operator="lessThan">
      <formula>$C$4</formula>
    </cfRule>
  </conditionalFormatting>
  <conditionalFormatting sqref="AF39">
    <cfRule type="cellIs" dxfId="6680" priority="680" operator="lessThan">
      <formula>$C$4</formula>
    </cfRule>
  </conditionalFormatting>
  <conditionalFormatting sqref="AG39">
    <cfRule type="cellIs" dxfId="6679" priority="730" operator="lessThan">
      <formula>$C$4</formula>
    </cfRule>
  </conditionalFormatting>
  <conditionalFormatting sqref="AH39">
    <cfRule type="cellIs" dxfId="6678" priority="780" operator="lessThan">
      <formula>$C$4</formula>
    </cfRule>
  </conditionalFormatting>
  <conditionalFormatting sqref="AI39">
    <cfRule type="cellIs" dxfId="6677" priority="830" operator="lessThan">
      <formula>$C$4</formula>
    </cfRule>
  </conditionalFormatting>
  <conditionalFormatting sqref="AJ39">
    <cfRule type="cellIs" dxfId="6676" priority="880" operator="lessThan">
      <formula>$C$4</formula>
    </cfRule>
  </conditionalFormatting>
  <conditionalFormatting sqref="AK39">
    <cfRule type="cellIs" dxfId="6675" priority="930" operator="lessThan">
      <formula>$C$4</formula>
    </cfRule>
  </conditionalFormatting>
  <conditionalFormatting sqref="AL39">
    <cfRule type="cellIs" dxfId="6674" priority="980" operator="lessThan">
      <formula>$C$4</formula>
    </cfRule>
  </conditionalFormatting>
  <conditionalFormatting sqref="AM39">
    <cfRule type="cellIs" dxfId="6673" priority="1030" operator="lessThan">
      <formula>$C$4</formula>
    </cfRule>
  </conditionalFormatting>
  <conditionalFormatting sqref="AN39">
    <cfRule type="cellIs" dxfId="6672" priority="1080" operator="lessThan">
      <formula>$C$4</formula>
    </cfRule>
  </conditionalFormatting>
  <conditionalFormatting sqref="AO39">
    <cfRule type="cellIs" dxfId="6671" priority="1130" operator="lessThan">
      <formula>$C$4</formula>
    </cfRule>
  </conditionalFormatting>
  <conditionalFormatting sqref="AP39">
    <cfRule type="cellIs" dxfId="6670" priority="1180" operator="lessThan">
      <formula>$C$4</formula>
    </cfRule>
  </conditionalFormatting>
  <conditionalFormatting sqref="AQ39">
    <cfRule type="cellIs" dxfId="6669" priority="1230" operator="lessThan">
      <formula>$C$4</formula>
    </cfRule>
  </conditionalFormatting>
  <conditionalFormatting sqref="AR39">
    <cfRule type="cellIs" dxfId="6668" priority="1280" operator="lessThan">
      <formula>$C$4</formula>
    </cfRule>
  </conditionalFormatting>
  <conditionalFormatting sqref="AS39">
    <cfRule type="cellIs" dxfId="6667" priority="1330" operator="lessThan">
      <formula>$C$4</formula>
    </cfRule>
  </conditionalFormatting>
  <conditionalFormatting sqref="AT39">
    <cfRule type="cellIs" dxfId="6666" priority="1380" operator="lessThan">
      <formula>$C$4</formula>
    </cfRule>
  </conditionalFormatting>
  <conditionalFormatting sqref="AU39">
    <cfRule type="cellIs" dxfId="6665" priority="1430" operator="lessThan">
      <formula>$C$4</formula>
    </cfRule>
  </conditionalFormatting>
  <conditionalFormatting sqref="AV39">
    <cfRule type="cellIs" dxfId="6664" priority="1480" operator="lessThan">
      <formula>$C$4</formula>
    </cfRule>
  </conditionalFormatting>
  <conditionalFormatting sqref="AW39">
    <cfRule type="cellIs" dxfId="6663" priority="1530" operator="lessThan">
      <formula>$C$4</formula>
    </cfRule>
  </conditionalFormatting>
  <conditionalFormatting sqref="AX39">
    <cfRule type="cellIs" dxfId="6662" priority="3078" operator="lessThan">
      <formula>$C$4</formula>
    </cfRule>
    <cfRule type="cellIs" dxfId="6661" priority="3079" operator="lessThan">
      <formula>$C$4</formula>
    </cfRule>
  </conditionalFormatting>
  <conditionalFormatting sqref="AY39">
    <cfRule type="cellIs" dxfId="6660" priority="3178" operator="lessThan">
      <formula>$C$4</formula>
    </cfRule>
    <cfRule type="cellIs" dxfId="6659" priority="3179" operator="lessThan">
      <formula>$C$4</formula>
    </cfRule>
  </conditionalFormatting>
  <conditionalFormatting sqref="AZ39">
    <cfRule type="cellIs" dxfId="6658" priority="3278" operator="lessThan">
      <formula>$C$4</formula>
    </cfRule>
    <cfRule type="cellIs" dxfId="6657" priority="3279" operator="lessThan">
      <formula>$C$4</formula>
    </cfRule>
  </conditionalFormatting>
  <conditionalFormatting sqref="BA39">
    <cfRule type="cellIs" dxfId="6656" priority="3378" operator="lessThan">
      <formula>$C$4</formula>
    </cfRule>
    <cfRule type="cellIs" dxfId="6655" priority="3379" operator="lessThan">
      <formula>$C$4</formula>
    </cfRule>
  </conditionalFormatting>
  <conditionalFormatting sqref="BB39">
    <cfRule type="cellIs" dxfId="6654" priority="3478" operator="lessThan">
      <formula>$C$4</formula>
    </cfRule>
    <cfRule type="cellIs" dxfId="6653" priority="3479" operator="lessThan">
      <formula>$C$4</formula>
    </cfRule>
  </conditionalFormatting>
  <conditionalFormatting sqref="BC39">
    <cfRule type="cellIs" dxfId="6652" priority="3578" operator="lessThan">
      <formula>$C$4</formula>
    </cfRule>
    <cfRule type="cellIs" dxfId="6651" priority="3579" operator="lessThan">
      <formula>$C$4</formula>
    </cfRule>
  </conditionalFormatting>
  <conditionalFormatting sqref="BD39">
    <cfRule type="cellIs" dxfId="6650" priority="3678" operator="lessThan">
      <formula>$C$4</formula>
    </cfRule>
    <cfRule type="cellIs" dxfId="6649" priority="3679" operator="lessThan">
      <formula>$C$4</formula>
    </cfRule>
  </conditionalFormatting>
  <conditionalFormatting sqref="BE39">
    <cfRule type="cellIs" dxfId="6648" priority="3778" operator="lessThan">
      <formula>$C$4</formula>
    </cfRule>
    <cfRule type="cellIs" dxfId="6647" priority="3779" operator="lessThan">
      <formula>$C$4</formula>
    </cfRule>
  </conditionalFormatting>
  <conditionalFormatting sqref="BF39">
    <cfRule type="cellIs" dxfId="6646" priority="3878" operator="lessThan">
      <formula>$C$4</formula>
    </cfRule>
    <cfRule type="cellIs" dxfId="6645" priority="3879" operator="lessThan">
      <formula>$C$4</formula>
    </cfRule>
  </conditionalFormatting>
  <conditionalFormatting sqref="BG39">
    <cfRule type="cellIs" dxfId="6644" priority="3978" operator="lessThan">
      <formula>$C$4</formula>
    </cfRule>
    <cfRule type="cellIs" dxfId="6643" priority="3979" operator="lessThan">
      <formula>$C$4</formula>
    </cfRule>
  </conditionalFormatting>
  <conditionalFormatting sqref="BH39">
    <cfRule type="cellIs" dxfId="6642" priority="4078" operator="lessThan">
      <formula>$C$4</formula>
    </cfRule>
    <cfRule type="cellIs" dxfId="6641" priority="4079" operator="lessThan">
      <formula>$C$4</formula>
    </cfRule>
  </conditionalFormatting>
  <conditionalFormatting sqref="BI39">
    <cfRule type="cellIs" dxfId="6640" priority="4178" operator="lessThan">
      <formula>$C$4</formula>
    </cfRule>
    <cfRule type="cellIs" dxfId="6639" priority="4179" operator="lessThan">
      <formula>$C$4</formula>
    </cfRule>
  </conditionalFormatting>
  <conditionalFormatting sqref="BJ39">
    <cfRule type="cellIs" dxfId="6638" priority="4278" operator="lessThan">
      <formula>$C$4</formula>
    </cfRule>
    <cfRule type="cellIs" dxfId="6637" priority="4279" operator="lessThan">
      <formula>$C$4</formula>
    </cfRule>
  </conditionalFormatting>
  <conditionalFormatting sqref="BK39">
    <cfRule type="cellIs" dxfId="6636" priority="4378" operator="lessThan">
      <formula>$C$4</formula>
    </cfRule>
    <cfRule type="cellIs" dxfId="6635" priority="4379" operator="lessThan">
      <formula>$C$4</formula>
    </cfRule>
  </conditionalFormatting>
  <conditionalFormatting sqref="BL39">
    <cfRule type="cellIs" dxfId="6634" priority="4478" operator="lessThan">
      <formula>$C$4</formula>
    </cfRule>
    <cfRule type="cellIs" dxfId="6633" priority="4479" operator="lessThan">
      <formula>$C$4</formula>
    </cfRule>
  </conditionalFormatting>
  <conditionalFormatting sqref="BM39">
    <cfRule type="cellIs" dxfId="6632" priority="1580" operator="lessThan">
      <formula>$C$4</formula>
    </cfRule>
  </conditionalFormatting>
  <conditionalFormatting sqref="BN39">
    <cfRule type="cellIs" dxfId="6631" priority="1630" operator="lessThan">
      <formula>$C$4</formula>
    </cfRule>
  </conditionalFormatting>
  <conditionalFormatting sqref="BO39">
    <cfRule type="cellIs" dxfId="6630" priority="1680" operator="lessThan">
      <formula>$C$4</formula>
    </cfRule>
  </conditionalFormatting>
  <conditionalFormatting sqref="BP39">
    <cfRule type="cellIs" dxfId="6629" priority="1730" operator="lessThan">
      <formula>$C$4</formula>
    </cfRule>
  </conditionalFormatting>
  <conditionalFormatting sqref="BQ39">
    <cfRule type="cellIs" dxfId="6628" priority="1780" operator="lessThan">
      <formula>$C$4</formula>
    </cfRule>
  </conditionalFormatting>
  <conditionalFormatting sqref="BR39">
    <cfRule type="cellIs" dxfId="6627" priority="1830" operator="lessThan">
      <formula>$C$4</formula>
    </cfRule>
  </conditionalFormatting>
  <conditionalFormatting sqref="BS39">
    <cfRule type="cellIs" dxfId="6626" priority="1880" operator="lessThan">
      <formula>$C$4</formula>
    </cfRule>
  </conditionalFormatting>
  <conditionalFormatting sqref="BT39">
    <cfRule type="cellIs" dxfId="6625" priority="1930" operator="lessThan">
      <formula>$C$4</formula>
    </cfRule>
  </conditionalFormatting>
  <conditionalFormatting sqref="BU39">
    <cfRule type="cellIs" dxfId="6624" priority="1980" operator="lessThan">
      <formula>$C$4</formula>
    </cfRule>
  </conditionalFormatting>
  <conditionalFormatting sqref="BV39">
    <cfRule type="cellIs" dxfId="6623" priority="2030" operator="lessThan">
      <formula>$C$4</formula>
    </cfRule>
  </conditionalFormatting>
  <conditionalFormatting sqref="BW39">
    <cfRule type="cellIs" dxfId="6622" priority="2080" operator="lessThan">
      <formula>$C$4</formula>
    </cfRule>
  </conditionalFormatting>
  <conditionalFormatting sqref="BX39">
    <cfRule type="cellIs" dxfId="6621" priority="2130" operator="lessThan">
      <formula>$C$4</formula>
    </cfRule>
  </conditionalFormatting>
  <conditionalFormatting sqref="BY39">
    <cfRule type="cellIs" dxfId="6620" priority="2180" operator="lessThan">
      <formula>$C$4</formula>
    </cfRule>
  </conditionalFormatting>
  <conditionalFormatting sqref="BZ39">
    <cfRule type="cellIs" dxfId="6619" priority="2230" operator="lessThan">
      <formula>$C$4</formula>
    </cfRule>
  </conditionalFormatting>
  <conditionalFormatting sqref="CA39">
    <cfRule type="cellIs" dxfId="6618" priority="2280" operator="lessThan">
      <formula>$C$4</formula>
    </cfRule>
  </conditionalFormatting>
  <conditionalFormatting sqref="CB39">
    <cfRule type="cellIs" dxfId="6617" priority="2330" operator="lessThan">
      <formula>$C$4</formula>
    </cfRule>
  </conditionalFormatting>
  <conditionalFormatting sqref="CC39">
    <cfRule type="cellIs" dxfId="6616" priority="2380" operator="lessThan">
      <formula>$C$4</formula>
    </cfRule>
  </conditionalFormatting>
  <conditionalFormatting sqref="CD39">
    <cfRule type="cellIs" dxfId="6615" priority="2430" operator="lessThan">
      <formula>$C$4</formula>
    </cfRule>
  </conditionalFormatting>
  <conditionalFormatting sqref="CE39">
    <cfRule type="cellIs" dxfId="6614" priority="2480" operator="lessThan">
      <formula>$C$4</formula>
    </cfRule>
  </conditionalFormatting>
  <conditionalFormatting sqref="CF39">
    <cfRule type="cellIs" dxfId="6613" priority="4578" operator="lessThan">
      <formula>$C$4</formula>
    </cfRule>
    <cfRule type="cellIs" dxfId="6612" priority="4579" operator="lessThan">
      <formula>$C$4</formula>
    </cfRule>
  </conditionalFormatting>
  <conditionalFormatting sqref="CH39">
    <cfRule type="cellIs" dxfId="6611" priority="2758" operator="lessThan">
      <formula>$C$4</formula>
    </cfRule>
    <cfRule type="cellIs" dxfId="6610" priority="2759" operator="lessThan">
      <formula>$C$4</formula>
    </cfRule>
  </conditionalFormatting>
  <conditionalFormatting sqref="L40">
    <cfRule type="cellIs" dxfId="6609" priority="2860" operator="lessThan">
      <formula>$C$4</formula>
    </cfRule>
    <cfRule type="cellIs" dxfId="6608" priority="2861" operator="lessThan">
      <formula>$C$4</formula>
    </cfRule>
  </conditionalFormatting>
  <conditionalFormatting sqref="M40">
    <cfRule type="cellIs" dxfId="6607" priority="2960" operator="lessThan">
      <formula>$C$4</formula>
    </cfRule>
    <cfRule type="cellIs" dxfId="6606" priority="2961" operator="lessThan">
      <formula>$C$4</formula>
    </cfRule>
  </conditionalFormatting>
  <conditionalFormatting sqref="O40">
    <cfRule type="cellIs" dxfId="6605" priority="31" operator="lessThan">
      <formula>$C$4</formula>
    </cfRule>
  </conditionalFormatting>
  <conditionalFormatting sqref="P40">
    <cfRule type="cellIs" dxfId="6604" priority="81" operator="lessThan">
      <formula>$C$4</formula>
    </cfRule>
  </conditionalFormatting>
  <conditionalFormatting sqref="Q40">
    <cfRule type="cellIs" dxfId="6603" priority="131" operator="lessThan">
      <formula>$C$4</formula>
    </cfRule>
  </conditionalFormatting>
  <conditionalFormatting sqref="R40">
    <cfRule type="cellIs" dxfId="6602" priority="2531" operator="lessThan">
      <formula>$C$4</formula>
    </cfRule>
  </conditionalFormatting>
  <conditionalFormatting sqref="S40">
    <cfRule type="cellIs" dxfId="6601" priority="2581" operator="lessThan">
      <formula>$C$4</formula>
    </cfRule>
  </conditionalFormatting>
  <conditionalFormatting sqref="T40">
    <cfRule type="cellIs" dxfId="6600" priority="181" operator="lessThan">
      <formula>$C$4</formula>
    </cfRule>
  </conditionalFormatting>
  <conditionalFormatting sqref="U40">
    <cfRule type="cellIs" dxfId="6599" priority="2631" operator="lessThan">
      <formula>$C$4</formula>
    </cfRule>
  </conditionalFormatting>
  <conditionalFormatting sqref="V40">
    <cfRule type="cellIs" dxfId="6598" priority="2681" operator="lessThan">
      <formula>$C$4</formula>
    </cfRule>
  </conditionalFormatting>
  <conditionalFormatting sqref="W40">
    <cfRule type="cellIs" dxfId="6597" priority="231" operator="lessThan">
      <formula>$C$4</formula>
    </cfRule>
  </conditionalFormatting>
  <conditionalFormatting sqref="X40">
    <cfRule type="cellIs" dxfId="6596" priority="281" operator="lessThan">
      <formula>$C$4</formula>
    </cfRule>
  </conditionalFormatting>
  <conditionalFormatting sqref="Y40">
    <cfRule type="cellIs" dxfId="6595" priority="331" operator="lessThan">
      <formula>$C$4</formula>
    </cfRule>
  </conditionalFormatting>
  <conditionalFormatting sqref="Z40">
    <cfRule type="cellIs" dxfId="6594" priority="381" operator="lessThan">
      <formula>$C$4</formula>
    </cfRule>
  </conditionalFormatting>
  <conditionalFormatting sqref="AA40">
    <cfRule type="cellIs" dxfId="6593" priority="431" operator="lessThan">
      <formula>$C$4</formula>
    </cfRule>
  </conditionalFormatting>
  <conditionalFormatting sqref="AB40">
    <cfRule type="cellIs" dxfId="6592" priority="481" operator="lessThan">
      <formula>$C$4</formula>
    </cfRule>
  </conditionalFormatting>
  <conditionalFormatting sqref="AC40">
    <cfRule type="cellIs" dxfId="6591" priority="531" operator="lessThan">
      <formula>$C$4</formula>
    </cfRule>
  </conditionalFormatting>
  <conditionalFormatting sqref="AD40">
    <cfRule type="cellIs" dxfId="6590" priority="581" operator="lessThan">
      <formula>$C$4</formula>
    </cfRule>
  </conditionalFormatting>
  <conditionalFormatting sqref="AE40">
    <cfRule type="cellIs" dxfId="6589" priority="631" operator="lessThan">
      <formula>$C$4</formula>
    </cfRule>
  </conditionalFormatting>
  <conditionalFormatting sqref="AF40">
    <cfRule type="cellIs" dxfId="6588" priority="681" operator="lessThan">
      <formula>$C$4</formula>
    </cfRule>
  </conditionalFormatting>
  <conditionalFormatting sqref="AG40">
    <cfRule type="cellIs" dxfId="6587" priority="731" operator="lessThan">
      <formula>$C$4</formula>
    </cfRule>
  </conditionalFormatting>
  <conditionalFormatting sqref="AH40">
    <cfRule type="cellIs" dxfId="6586" priority="781" operator="lessThan">
      <formula>$C$4</formula>
    </cfRule>
  </conditionalFormatting>
  <conditionalFormatting sqref="AI40">
    <cfRule type="cellIs" dxfId="6585" priority="831" operator="lessThan">
      <formula>$C$4</formula>
    </cfRule>
  </conditionalFormatting>
  <conditionalFormatting sqref="AJ40">
    <cfRule type="cellIs" dxfId="6584" priority="881" operator="lessThan">
      <formula>$C$4</formula>
    </cfRule>
  </conditionalFormatting>
  <conditionalFormatting sqref="AK40">
    <cfRule type="cellIs" dxfId="6583" priority="931" operator="lessThan">
      <formula>$C$4</formula>
    </cfRule>
  </conditionalFormatting>
  <conditionalFormatting sqref="AL40">
    <cfRule type="cellIs" dxfId="6582" priority="981" operator="lessThan">
      <formula>$C$4</formula>
    </cfRule>
  </conditionalFormatting>
  <conditionalFormatting sqref="AM40">
    <cfRule type="cellIs" dxfId="6581" priority="1031" operator="lessThan">
      <formula>$C$4</formula>
    </cfRule>
  </conditionalFormatting>
  <conditionalFormatting sqref="AN40">
    <cfRule type="cellIs" dxfId="6580" priority="1081" operator="lessThan">
      <formula>$C$4</formula>
    </cfRule>
  </conditionalFormatting>
  <conditionalFormatting sqref="AO40">
    <cfRule type="cellIs" dxfId="6579" priority="1131" operator="lessThan">
      <formula>$C$4</formula>
    </cfRule>
  </conditionalFormatting>
  <conditionalFormatting sqref="AP40">
    <cfRule type="cellIs" dxfId="6578" priority="1181" operator="lessThan">
      <formula>$C$4</formula>
    </cfRule>
  </conditionalFormatting>
  <conditionalFormatting sqref="AQ40">
    <cfRule type="cellIs" dxfId="6577" priority="1231" operator="lessThan">
      <formula>$C$4</formula>
    </cfRule>
  </conditionalFormatting>
  <conditionalFormatting sqref="AR40">
    <cfRule type="cellIs" dxfId="6576" priority="1281" operator="lessThan">
      <formula>$C$4</formula>
    </cfRule>
  </conditionalFormatting>
  <conditionalFormatting sqref="AS40">
    <cfRule type="cellIs" dxfId="6575" priority="1331" operator="lessThan">
      <formula>$C$4</formula>
    </cfRule>
  </conditionalFormatting>
  <conditionalFormatting sqref="AT40">
    <cfRule type="cellIs" dxfId="6574" priority="1381" operator="lessThan">
      <formula>$C$4</formula>
    </cfRule>
  </conditionalFormatting>
  <conditionalFormatting sqref="AU40">
    <cfRule type="cellIs" dxfId="6573" priority="1431" operator="lessThan">
      <formula>$C$4</formula>
    </cfRule>
  </conditionalFormatting>
  <conditionalFormatting sqref="AV40">
    <cfRule type="cellIs" dxfId="6572" priority="1481" operator="lessThan">
      <formula>$C$4</formula>
    </cfRule>
  </conditionalFormatting>
  <conditionalFormatting sqref="AW40">
    <cfRule type="cellIs" dxfId="6571" priority="1531" operator="lessThan">
      <formula>$C$4</formula>
    </cfRule>
  </conditionalFormatting>
  <conditionalFormatting sqref="AX40">
    <cfRule type="cellIs" dxfId="6570" priority="3080" operator="lessThan">
      <formula>$C$4</formula>
    </cfRule>
    <cfRule type="cellIs" dxfId="6569" priority="3081" operator="lessThan">
      <formula>$C$4</formula>
    </cfRule>
  </conditionalFormatting>
  <conditionalFormatting sqref="AY40">
    <cfRule type="cellIs" dxfId="6568" priority="3180" operator="lessThan">
      <formula>$C$4</formula>
    </cfRule>
    <cfRule type="cellIs" dxfId="6567" priority="3181" operator="lessThan">
      <formula>$C$4</formula>
    </cfRule>
  </conditionalFormatting>
  <conditionalFormatting sqref="AZ40">
    <cfRule type="cellIs" dxfId="6566" priority="3280" operator="lessThan">
      <formula>$C$4</formula>
    </cfRule>
    <cfRule type="cellIs" dxfId="6565" priority="3281" operator="lessThan">
      <formula>$C$4</formula>
    </cfRule>
  </conditionalFormatting>
  <conditionalFormatting sqref="BA40">
    <cfRule type="cellIs" dxfId="6564" priority="3380" operator="lessThan">
      <formula>$C$4</formula>
    </cfRule>
    <cfRule type="cellIs" dxfId="6563" priority="3381" operator="lessThan">
      <formula>$C$4</formula>
    </cfRule>
  </conditionalFormatting>
  <conditionalFormatting sqref="BB40">
    <cfRule type="cellIs" dxfId="6562" priority="3480" operator="lessThan">
      <formula>$C$4</formula>
    </cfRule>
    <cfRule type="cellIs" dxfId="6561" priority="3481" operator="lessThan">
      <formula>$C$4</formula>
    </cfRule>
  </conditionalFormatting>
  <conditionalFormatting sqref="BC40">
    <cfRule type="cellIs" dxfId="6560" priority="3580" operator="lessThan">
      <formula>$C$4</formula>
    </cfRule>
    <cfRule type="cellIs" dxfId="6559" priority="3581" operator="lessThan">
      <formula>$C$4</formula>
    </cfRule>
  </conditionalFormatting>
  <conditionalFormatting sqref="BD40">
    <cfRule type="cellIs" dxfId="6558" priority="3680" operator="lessThan">
      <formula>$C$4</formula>
    </cfRule>
    <cfRule type="cellIs" dxfId="6557" priority="3681" operator="lessThan">
      <formula>$C$4</formula>
    </cfRule>
  </conditionalFormatting>
  <conditionalFormatting sqref="BE40">
    <cfRule type="cellIs" dxfId="6556" priority="3780" operator="lessThan">
      <formula>$C$4</formula>
    </cfRule>
    <cfRule type="cellIs" dxfId="6555" priority="3781" operator="lessThan">
      <formula>$C$4</formula>
    </cfRule>
  </conditionalFormatting>
  <conditionalFormatting sqref="BF40">
    <cfRule type="cellIs" dxfId="6554" priority="3880" operator="lessThan">
      <formula>$C$4</formula>
    </cfRule>
    <cfRule type="cellIs" dxfId="6553" priority="3881" operator="lessThan">
      <formula>$C$4</formula>
    </cfRule>
  </conditionalFormatting>
  <conditionalFormatting sqref="BG40">
    <cfRule type="cellIs" dxfId="6552" priority="3980" operator="lessThan">
      <formula>$C$4</formula>
    </cfRule>
    <cfRule type="cellIs" dxfId="6551" priority="3981" operator="lessThan">
      <formula>$C$4</formula>
    </cfRule>
  </conditionalFormatting>
  <conditionalFormatting sqref="BH40">
    <cfRule type="cellIs" dxfId="6550" priority="4080" operator="lessThan">
      <formula>$C$4</formula>
    </cfRule>
    <cfRule type="cellIs" dxfId="6549" priority="4081" operator="lessThan">
      <formula>$C$4</formula>
    </cfRule>
  </conditionalFormatting>
  <conditionalFormatting sqref="BI40">
    <cfRule type="cellIs" dxfId="6548" priority="4180" operator="lessThan">
      <formula>$C$4</formula>
    </cfRule>
    <cfRule type="cellIs" dxfId="6547" priority="4181" operator="lessThan">
      <formula>$C$4</formula>
    </cfRule>
  </conditionalFormatting>
  <conditionalFormatting sqref="BJ40">
    <cfRule type="cellIs" dxfId="6546" priority="4280" operator="lessThan">
      <formula>$C$4</formula>
    </cfRule>
    <cfRule type="cellIs" dxfId="6545" priority="4281" operator="lessThan">
      <formula>$C$4</formula>
    </cfRule>
  </conditionalFormatting>
  <conditionalFormatting sqref="BK40">
    <cfRule type="cellIs" dxfId="6544" priority="4380" operator="lessThan">
      <formula>$C$4</formula>
    </cfRule>
    <cfRule type="cellIs" dxfId="6543" priority="4381" operator="lessThan">
      <formula>$C$4</formula>
    </cfRule>
  </conditionalFormatting>
  <conditionalFormatting sqref="BL40">
    <cfRule type="cellIs" dxfId="6542" priority="4480" operator="lessThan">
      <formula>$C$4</formula>
    </cfRule>
    <cfRule type="cellIs" dxfId="6541" priority="4481" operator="lessThan">
      <formula>$C$4</formula>
    </cfRule>
  </conditionalFormatting>
  <conditionalFormatting sqref="BM40">
    <cfRule type="cellIs" dxfId="6540" priority="1581" operator="lessThan">
      <formula>$C$4</formula>
    </cfRule>
  </conditionalFormatting>
  <conditionalFormatting sqref="BN40">
    <cfRule type="cellIs" dxfId="6539" priority="1631" operator="lessThan">
      <formula>$C$4</formula>
    </cfRule>
  </conditionalFormatting>
  <conditionalFormatting sqref="BO40">
    <cfRule type="cellIs" dxfId="6538" priority="1681" operator="lessThan">
      <formula>$C$4</formula>
    </cfRule>
  </conditionalFormatting>
  <conditionalFormatting sqref="BP40">
    <cfRule type="cellIs" dxfId="6537" priority="1731" operator="lessThan">
      <formula>$C$4</formula>
    </cfRule>
  </conditionalFormatting>
  <conditionalFormatting sqref="BQ40">
    <cfRule type="cellIs" dxfId="6536" priority="1781" operator="lessThan">
      <formula>$C$4</formula>
    </cfRule>
  </conditionalFormatting>
  <conditionalFormatting sqref="BR40">
    <cfRule type="cellIs" dxfId="6535" priority="1831" operator="lessThan">
      <formula>$C$4</formula>
    </cfRule>
  </conditionalFormatting>
  <conditionalFormatting sqref="BS40">
    <cfRule type="cellIs" dxfId="6534" priority="1881" operator="lessThan">
      <formula>$C$4</formula>
    </cfRule>
  </conditionalFormatting>
  <conditionalFormatting sqref="BT40">
    <cfRule type="cellIs" dxfId="6533" priority="1931" operator="lessThan">
      <formula>$C$4</formula>
    </cfRule>
  </conditionalFormatting>
  <conditionalFormatting sqref="BU40">
    <cfRule type="cellIs" dxfId="6532" priority="1981" operator="lessThan">
      <formula>$C$4</formula>
    </cfRule>
  </conditionalFormatting>
  <conditionalFormatting sqref="BV40">
    <cfRule type="cellIs" dxfId="6531" priority="2031" operator="lessThan">
      <formula>$C$4</formula>
    </cfRule>
  </conditionalFormatting>
  <conditionalFormatting sqref="BW40">
    <cfRule type="cellIs" dxfId="6530" priority="2081" operator="lessThan">
      <formula>$C$4</formula>
    </cfRule>
  </conditionalFormatting>
  <conditionalFormatting sqref="BX40">
    <cfRule type="cellIs" dxfId="6529" priority="2131" operator="lessThan">
      <formula>$C$4</formula>
    </cfRule>
  </conditionalFormatting>
  <conditionalFormatting sqref="BY40">
    <cfRule type="cellIs" dxfId="6528" priority="2181" operator="lessThan">
      <formula>$C$4</formula>
    </cfRule>
  </conditionalFormatting>
  <conditionalFormatting sqref="BZ40">
    <cfRule type="cellIs" dxfId="6527" priority="2231" operator="lessThan">
      <formula>$C$4</formula>
    </cfRule>
  </conditionalFormatting>
  <conditionalFormatting sqref="CA40">
    <cfRule type="cellIs" dxfId="6526" priority="2281" operator="lessThan">
      <formula>$C$4</formula>
    </cfRule>
  </conditionalFormatting>
  <conditionalFormatting sqref="CB40">
    <cfRule type="cellIs" dxfId="6525" priority="2331" operator="lessThan">
      <formula>$C$4</formula>
    </cfRule>
  </conditionalFormatting>
  <conditionalFormatting sqref="CC40">
    <cfRule type="cellIs" dxfId="6524" priority="2381" operator="lessThan">
      <formula>$C$4</formula>
    </cfRule>
  </conditionalFormatting>
  <conditionalFormatting sqref="CD40">
    <cfRule type="cellIs" dxfId="6523" priority="2431" operator="lessThan">
      <formula>$C$4</formula>
    </cfRule>
  </conditionalFormatting>
  <conditionalFormatting sqref="CE40">
    <cfRule type="cellIs" dxfId="6522" priority="2481" operator="lessThan">
      <formula>$C$4</formula>
    </cfRule>
  </conditionalFormatting>
  <conditionalFormatting sqref="CF40">
    <cfRule type="cellIs" dxfId="6521" priority="4580" operator="lessThan">
      <formula>$C$4</formula>
    </cfRule>
    <cfRule type="cellIs" dxfId="6520" priority="4581" operator="lessThan">
      <formula>$C$4</formula>
    </cfRule>
  </conditionalFormatting>
  <conditionalFormatting sqref="CH40">
    <cfRule type="cellIs" dxfId="6519" priority="2760" operator="lessThan">
      <formula>$C$4</formula>
    </cfRule>
    <cfRule type="cellIs" dxfId="6518" priority="2761" operator="lessThan">
      <formula>$C$4</formula>
    </cfRule>
  </conditionalFormatting>
  <conditionalFormatting sqref="L41">
    <cfRule type="cellIs" dxfId="6517" priority="2862" operator="lessThan">
      <formula>$C$4</formula>
    </cfRule>
    <cfRule type="cellIs" dxfId="6516" priority="2863" operator="lessThan">
      <formula>$C$4</formula>
    </cfRule>
  </conditionalFormatting>
  <conditionalFormatting sqref="M41">
    <cfRule type="cellIs" dxfId="6515" priority="2962" operator="lessThan">
      <formula>$C$4</formula>
    </cfRule>
    <cfRule type="cellIs" dxfId="6514" priority="2963" operator="lessThan">
      <formula>$C$4</formula>
    </cfRule>
  </conditionalFormatting>
  <conditionalFormatting sqref="O41">
    <cfRule type="cellIs" dxfId="6513" priority="32" operator="lessThan">
      <formula>$C$4</formula>
    </cfRule>
  </conditionalFormatting>
  <conditionalFormatting sqref="P41">
    <cfRule type="cellIs" dxfId="6512" priority="82" operator="lessThan">
      <formula>$C$4</formula>
    </cfRule>
  </conditionalFormatting>
  <conditionalFormatting sqref="Q41">
    <cfRule type="cellIs" dxfId="6511" priority="132" operator="lessThan">
      <formula>$C$4</formula>
    </cfRule>
  </conditionalFormatting>
  <conditionalFormatting sqref="R41">
    <cfRule type="cellIs" dxfId="6510" priority="2532" operator="lessThan">
      <formula>$C$4</formula>
    </cfRule>
  </conditionalFormatting>
  <conditionalFormatting sqref="S41">
    <cfRule type="cellIs" dxfId="6509" priority="2582" operator="lessThan">
      <formula>$C$4</formula>
    </cfRule>
  </conditionalFormatting>
  <conditionalFormatting sqref="T41">
    <cfRule type="cellIs" dxfId="6508" priority="182" operator="lessThan">
      <formula>$C$4</formula>
    </cfRule>
  </conditionalFormatting>
  <conditionalFormatting sqref="U41">
    <cfRule type="cellIs" dxfId="6507" priority="2632" operator="lessThan">
      <formula>$C$4</formula>
    </cfRule>
  </conditionalFormatting>
  <conditionalFormatting sqref="V41">
    <cfRule type="cellIs" dxfId="6506" priority="2682" operator="lessThan">
      <formula>$C$4</formula>
    </cfRule>
  </conditionalFormatting>
  <conditionalFormatting sqref="W41">
    <cfRule type="cellIs" dxfId="6505" priority="232" operator="lessThan">
      <formula>$C$4</formula>
    </cfRule>
  </conditionalFormatting>
  <conditionalFormatting sqref="X41">
    <cfRule type="cellIs" dxfId="6504" priority="282" operator="lessThan">
      <formula>$C$4</formula>
    </cfRule>
  </conditionalFormatting>
  <conditionalFormatting sqref="Y41">
    <cfRule type="cellIs" dxfId="6503" priority="332" operator="lessThan">
      <formula>$C$4</formula>
    </cfRule>
  </conditionalFormatting>
  <conditionalFormatting sqref="Z41">
    <cfRule type="cellIs" dxfId="6502" priority="382" operator="lessThan">
      <formula>$C$4</formula>
    </cfRule>
  </conditionalFormatting>
  <conditionalFormatting sqref="AA41">
    <cfRule type="cellIs" dxfId="6501" priority="432" operator="lessThan">
      <formula>$C$4</formula>
    </cfRule>
  </conditionalFormatting>
  <conditionalFormatting sqref="AB41">
    <cfRule type="cellIs" dxfId="6500" priority="482" operator="lessThan">
      <formula>$C$4</formula>
    </cfRule>
  </conditionalFormatting>
  <conditionalFormatting sqref="AC41">
    <cfRule type="cellIs" dxfId="6499" priority="532" operator="lessThan">
      <formula>$C$4</formula>
    </cfRule>
  </conditionalFormatting>
  <conditionalFormatting sqref="AD41">
    <cfRule type="cellIs" dxfId="6498" priority="582" operator="lessThan">
      <formula>$C$4</formula>
    </cfRule>
  </conditionalFormatting>
  <conditionalFormatting sqref="AE41">
    <cfRule type="cellIs" dxfId="6497" priority="632" operator="lessThan">
      <formula>$C$4</formula>
    </cfRule>
  </conditionalFormatting>
  <conditionalFormatting sqref="AF41">
    <cfRule type="cellIs" dxfId="6496" priority="682" operator="lessThan">
      <formula>$C$4</formula>
    </cfRule>
  </conditionalFormatting>
  <conditionalFormatting sqref="AG41">
    <cfRule type="cellIs" dxfId="6495" priority="732" operator="lessThan">
      <formula>$C$4</formula>
    </cfRule>
  </conditionalFormatting>
  <conditionalFormatting sqref="AH41">
    <cfRule type="cellIs" dxfId="6494" priority="782" operator="lessThan">
      <formula>$C$4</formula>
    </cfRule>
  </conditionalFormatting>
  <conditionalFormatting sqref="AI41">
    <cfRule type="cellIs" dxfId="6493" priority="832" operator="lessThan">
      <formula>$C$4</formula>
    </cfRule>
  </conditionalFormatting>
  <conditionalFormatting sqref="AJ41">
    <cfRule type="cellIs" dxfId="6492" priority="882" operator="lessThan">
      <formula>$C$4</formula>
    </cfRule>
  </conditionalFormatting>
  <conditionalFormatting sqref="AK41">
    <cfRule type="cellIs" dxfId="6491" priority="932" operator="lessThan">
      <formula>$C$4</formula>
    </cfRule>
  </conditionalFormatting>
  <conditionalFormatting sqref="AL41">
    <cfRule type="cellIs" dxfId="6490" priority="982" operator="lessThan">
      <formula>$C$4</formula>
    </cfRule>
  </conditionalFormatting>
  <conditionalFormatting sqref="AM41">
    <cfRule type="cellIs" dxfId="6489" priority="1032" operator="lessThan">
      <formula>$C$4</formula>
    </cfRule>
  </conditionalFormatting>
  <conditionalFormatting sqref="AN41">
    <cfRule type="cellIs" dxfId="6488" priority="1082" operator="lessThan">
      <formula>$C$4</formula>
    </cfRule>
  </conditionalFormatting>
  <conditionalFormatting sqref="AO41">
    <cfRule type="cellIs" dxfId="6487" priority="1132" operator="lessThan">
      <formula>$C$4</formula>
    </cfRule>
  </conditionalFormatting>
  <conditionalFormatting sqref="AP41">
    <cfRule type="cellIs" dxfId="6486" priority="1182" operator="lessThan">
      <formula>$C$4</formula>
    </cfRule>
  </conditionalFormatting>
  <conditionalFormatting sqref="AQ41">
    <cfRule type="cellIs" dxfId="6485" priority="1232" operator="lessThan">
      <formula>$C$4</formula>
    </cfRule>
  </conditionalFormatting>
  <conditionalFormatting sqref="AR41">
    <cfRule type="cellIs" dxfId="6484" priority="1282" operator="lessThan">
      <formula>$C$4</formula>
    </cfRule>
  </conditionalFormatting>
  <conditionalFormatting sqref="AS41">
    <cfRule type="cellIs" dxfId="6483" priority="1332" operator="lessThan">
      <formula>$C$4</formula>
    </cfRule>
  </conditionalFormatting>
  <conditionalFormatting sqref="AT41">
    <cfRule type="cellIs" dxfId="6482" priority="1382" operator="lessThan">
      <formula>$C$4</formula>
    </cfRule>
  </conditionalFormatting>
  <conditionalFormatting sqref="AU41">
    <cfRule type="cellIs" dxfId="6481" priority="1432" operator="lessThan">
      <formula>$C$4</formula>
    </cfRule>
  </conditionalFormatting>
  <conditionalFormatting sqref="AV41">
    <cfRule type="cellIs" dxfId="6480" priority="1482" operator="lessThan">
      <formula>$C$4</formula>
    </cfRule>
  </conditionalFormatting>
  <conditionalFormatting sqref="AW41">
    <cfRule type="cellIs" dxfId="6479" priority="1532" operator="lessThan">
      <formula>$C$4</formula>
    </cfRule>
  </conditionalFormatting>
  <conditionalFormatting sqref="AX41">
    <cfRule type="cellIs" dxfId="6478" priority="3082" operator="lessThan">
      <formula>$C$4</formula>
    </cfRule>
    <cfRule type="cellIs" dxfId="6477" priority="3083" operator="lessThan">
      <formula>$C$4</formula>
    </cfRule>
  </conditionalFormatting>
  <conditionalFormatting sqref="AY41">
    <cfRule type="cellIs" dxfId="6476" priority="3182" operator="lessThan">
      <formula>$C$4</formula>
    </cfRule>
    <cfRule type="cellIs" dxfId="6475" priority="3183" operator="lessThan">
      <formula>$C$4</formula>
    </cfRule>
  </conditionalFormatting>
  <conditionalFormatting sqref="AZ41">
    <cfRule type="cellIs" dxfId="6474" priority="3282" operator="lessThan">
      <formula>$C$4</formula>
    </cfRule>
    <cfRule type="cellIs" dxfId="6473" priority="3283" operator="lessThan">
      <formula>$C$4</formula>
    </cfRule>
  </conditionalFormatting>
  <conditionalFormatting sqref="BA41">
    <cfRule type="cellIs" dxfId="6472" priority="3382" operator="lessThan">
      <formula>$C$4</formula>
    </cfRule>
    <cfRule type="cellIs" dxfId="6471" priority="3383" operator="lessThan">
      <formula>$C$4</formula>
    </cfRule>
  </conditionalFormatting>
  <conditionalFormatting sqref="BB41">
    <cfRule type="cellIs" dxfId="6470" priority="3482" operator="lessThan">
      <formula>$C$4</formula>
    </cfRule>
    <cfRule type="cellIs" dxfId="6469" priority="3483" operator="lessThan">
      <formula>$C$4</formula>
    </cfRule>
  </conditionalFormatting>
  <conditionalFormatting sqref="BC41">
    <cfRule type="cellIs" dxfId="6468" priority="3582" operator="lessThan">
      <formula>$C$4</formula>
    </cfRule>
    <cfRule type="cellIs" dxfId="6467" priority="3583" operator="lessThan">
      <formula>$C$4</formula>
    </cfRule>
  </conditionalFormatting>
  <conditionalFormatting sqref="BD41">
    <cfRule type="cellIs" dxfId="6466" priority="3682" operator="lessThan">
      <formula>$C$4</formula>
    </cfRule>
    <cfRule type="cellIs" dxfId="6465" priority="3683" operator="lessThan">
      <formula>$C$4</formula>
    </cfRule>
  </conditionalFormatting>
  <conditionalFormatting sqref="BE41">
    <cfRule type="cellIs" dxfId="6464" priority="3782" operator="lessThan">
      <formula>$C$4</formula>
    </cfRule>
    <cfRule type="cellIs" dxfId="6463" priority="3783" operator="lessThan">
      <formula>$C$4</formula>
    </cfRule>
  </conditionalFormatting>
  <conditionalFormatting sqref="BF41">
    <cfRule type="cellIs" dxfId="6462" priority="3882" operator="lessThan">
      <formula>$C$4</formula>
    </cfRule>
    <cfRule type="cellIs" dxfId="6461" priority="3883" operator="lessThan">
      <formula>$C$4</formula>
    </cfRule>
  </conditionalFormatting>
  <conditionalFormatting sqref="BG41">
    <cfRule type="cellIs" dxfId="6460" priority="3982" operator="lessThan">
      <formula>$C$4</formula>
    </cfRule>
    <cfRule type="cellIs" dxfId="6459" priority="3983" operator="lessThan">
      <formula>$C$4</formula>
    </cfRule>
  </conditionalFormatting>
  <conditionalFormatting sqref="BH41">
    <cfRule type="cellIs" dxfId="6458" priority="4082" operator="lessThan">
      <formula>$C$4</formula>
    </cfRule>
    <cfRule type="cellIs" dxfId="6457" priority="4083" operator="lessThan">
      <formula>$C$4</formula>
    </cfRule>
  </conditionalFormatting>
  <conditionalFormatting sqref="BI41">
    <cfRule type="cellIs" dxfId="6456" priority="4182" operator="lessThan">
      <formula>$C$4</formula>
    </cfRule>
    <cfRule type="cellIs" dxfId="6455" priority="4183" operator="lessThan">
      <formula>$C$4</formula>
    </cfRule>
  </conditionalFormatting>
  <conditionalFormatting sqref="BJ41">
    <cfRule type="cellIs" dxfId="6454" priority="4282" operator="lessThan">
      <formula>$C$4</formula>
    </cfRule>
    <cfRule type="cellIs" dxfId="6453" priority="4283" operator="lessThan">
      <formula>$C$4</formula>
    </cfRule>
  </conditionalFormatting>
  <conditionalFormatting sqref="BK41">
    <cfRule type="cellIs" dxfId="6452" priority="4382" operator="lessThan">
      <formula>$C$4</formula>
    </cfRule>
    <cfRule type="cellIs" dxfId="6451" priority="4383" operator="lessThan">
      <formula>$C$4</formula>
    </cfRule>
  </conditionalFormatting>
  <conditionalFormatting sqref="BL41">
    <cfRule type="cellIs" dxfId="6450" priority="4482" operator="lessThan">
      <formula>$C$4</formula>
    </cfRule>
    <cfRule type="cellIs" dxfId="6449" priority="4483" operator="lessThan">
      <formula>$C$4</formula>
    </cfRule>
  </conditionalFormatting>
  <conditionalFormatting sqref="BM41">
    <cfRule type="cellIs" dxfId="6448" priority="1582" operator="lessThan">
      <formula>$C$4</formula>
    </cfRule>
  </conditionalFormatting>
  <conditionalFormatting sqref="BN41">
    <cfRule type="cellIs" dxfId="6447" priority="1632" operator="lessThan">
      <formula>$C$4</formula>
    </cfRule>
  </conditionalFormatting>
  <conditionalFormatting sqref="BO41">
    <cfRule type="cellIs" dxfId="6446" priority="1682" operator="lessThan">
      <formula>$C$4</formula>
    </cfRule>
  </conditionalFormatting>
  <conditionalFormatting sqref="BP41">
    <cfRule type="cellIs" dxfId="6445" priority="1732" operator="lessThan">
      <formula>$C$4</formula>
    </cfRule>
  </conditionalFormatting>
  <conditionalFormatting sqref="BQ41">
    <cfRule type="cellIs" dxfId="6444" priority="1782" operator="lessThan">
      <formula>$C$4</formula>
    </cfRule>
  </conditionalFormatting>
  <conditionalFormatting sqref="BR41">
    <cfRule type="cellIs" dxfId="6443" priority="1832" operator="lessThan">
      <formula>$C$4</formula>
    </cfRule>
  </conditionalFormatting>
  <conditionalFormatting sqref="BS41">
    <cfRule type="cellIs" dxfId="6442" priority="1882" operator="lessThan">
      <formula>$C$4</formula>
    </cfRule>
  </conditionalFormatting>
  <conditionalFormatting sqref="BT41">
    <cfRule type="cellIs" dxfId="6441" priority="1932" operator="lessThan">
      <formula>$C$4</formula>
    </cfRule>
  </conditionalFormatting>
  <conditionalFormatting sqref="BU41">
    <cfRule type="cellIs" dxfId="6440" priority="1982" operator="lessThan">
      <formula>$C$4</formula>
    </cfRule>
  </conditionalFormatting>
  <conditionalFormatting sqref="BV41">
    <cfRule type="cellIs" dxfId="6439" priority="2032" operator="lessThan">
      <formula>$C$4</formula>
    </cfRule>
  </conditionalFormatting>
  <conditionalFormatting sqref="BW41">
    <cfRule type="cellIs" dxfId="6438" priority="2082" operator="lessThan">
      <formula>$C$4</formula>
    </cfRule>
  </conditionalFormatting>
  <conditionalFormatting sqref="BX41">
    <cfRule type="cellIs" dxfId="6437" priority="2132" operator="lessThan">
      <formula>$C$4</formula>
    </cfRule>
  </conditionalFormatting>
  <conditionalFormatting sqref="BY41">
    <cfRule type="cellIs" dxfId="6436" priority="2182" operator="lessThan">
      <formula>$C$4</formula>
    </cfRule>
  </conditionalFormatting>
  <conditionalFormatting sqref="BZ41">
    <cfRule type="cellIs" dxfId="6435" priority="2232" operator="lessThan">
      <formula>$C$4</formula>
    </cfRule>
  </conditionalFormatting>
  <conditionalFormatting sqref="CA41">
    <cfRule type="cellIs" dxfId="6434" priority="2282" operator="lessThan">
      <formula>$C$4</formula>
    </cfRule>
  </conditionalFormatting>
  <conditionalFormatting sqref="CB41">
    <cfRule type="cellIs" dxfId="6433" priority="2332" operator="lessThan">
      <formula>$C$4</formula>
    </cfRule>
  </conditionalFormatting>
  <conditionalFormatting sqref="CC41">
    <cfRule type="cellIs" dxfId="6432" priority="2382" operator="lessThan">
      <formula>$C$4</formula>
    </cfRule>
  </conditionalFormatting>
  <conditionalFormatting sqref="CD41">
    <cfRule type="cellIs" dxfId="6431" priority="2432" operator="lessThan">
      <formula>$C$4</formula>
    </cfRule>
  </conditionalFormatting>
  <conditionalFormatting sqref="CE41">
    <cfRule type="cellIs" dxfId="6430" priority="2482" operator="lessThan">
      <formula>$C$4</formula>
    </cfRule>
  </conditionalFormatting>
  <conditionalFormatting sqref="CF41">
    <cfRule type="cellIs" dxfId="6429" priority="4582" operator="lessThan">
      <formula>$C$4</formula>
    </cfRule>
    <cfRule type="cellIs" dxfId="6428" priority="4583" operator="lessThan">
      <formula>$C$4</formula>
    </cfRule>
  </conditionalFormatting>
  <conditionalFormatting sqref="CH41">
    <cfRule type="cellIs" dxfId="6427" priority="2762" operator="lessThan">
      <formula>$C$4</formula>
    </cfRule>
    <cfRule type="cellIs" dxfId="6426" priority="2763" operator="lessThan">
      <formula>$C$4</formula>
    </cfRule>
  </conditionalFormatting>
  <conditionalFormatting sqref="L42">
    <cfRule type="cellIs" dxfId="6425" priority="2864" operator="lessThan">
      <formula>$C$4</formula>
    </cfRule>
    <cfRule type="cellIs" dxfId="6424" priority="2865" operator="lessThan">
      <formula>$C$4</formula>
    </cfRule>
  </conditionalFormatting>
  <conditionalFormatting sqref="M42">
    <cfRule type="cellIs" dxfId="6423" priority="2964" operator="lessThan">
      <formula>$C$4</formula>
    </cfRule>
    <cfRule type="cellIs" dxfId="6422" priority="2965" operator="lessThan">
      <formula>$C$4</formula>
    </cfRule>
  </conditionalFormatting>
  <conditionalFormatting sqref="O42">
    <cfRule type="cellIs" dxfId="6421" priority="33" operator="lessThan">
      <formula>$C$4</formula>
    </cfRule>
  </conditionalFormatting>
  <conditionalFormatting sqref="P42">
    <cfRule type="cellIs" dxfId="6420" priority="83" operator="lessThan">
      <formula>$C$4</formula>
    </cfRule>
  </conditionalFormatting>
  <conditionalFormatting sqref="Q42">
    <cfRule type="cellIs" dxfId="6419" priority="133" operator="lessThan">
      <formula>$C$4</formula>
    </cfRule>
  </conditionalFormatting>
  <conditionalFormatting sqref="R42">
    <cfRule type="cellIs" dxfId="6418" priority="2533" operator="lessThan">
      <formula>$C$4</formula>
    </cfRule>
  </conditionalFormatting>
  <conditionalFormatting sqref="S42">
    <cfRule type="cellIs" dxfId="6417" priority="2583" operator="lessThan">
      <formula>$C$4</formula>
    </cfRule>
  </conditionalFormatting>
  <conditionalFormatting sqref="T42">
    <cfRule type="cellIs" dxfId="6416" priority="183" operator="lessThan">
      <formula>$C$4</formula>
    </cfRule>
  </conditionalFormatting>
  <conditionalFormatting sqref="U42">
    <cfRule type="cellIs" dxfId="6415" priority="2633" operator="lessThan">
      <formula>$C$4</formula>
    </cfRule>
  </conditionalFormatting>
  <conditionalFormatting sqref="V42">
    <cfRule type="cellIs" dxfId="6414" priority="2683" operator="lessThan">
      <formula>$C$4</formula>
    </cfRule>
  </conditionalFormatting>
  <conditionalFormatting sqref="W42">
    <cfRule type="cellIs" dxfId="6413" priority="233" operator="lessThan">
      <formula>$C$4</formula>
    </cfRule>
  </conditionalFormatting>
  <conditionalFormatting sqref="X42">
    <cfRule type="cellIs" dxfId="6412" priority="283" operator="lessThan">
      <formula>$C$4</formula>
    </cfRule>
  </conditionalFormatting>
  <conditionalFormatting sqref="Y42">
    <cfRule type="cellIs" dxfId="6411" priority="333" operator="lessThan">
      <formula>$C$4</formula>
    </cfRule>
  </conditionalFormatting>
  <conditionalFormatting sqref="Z42">
    <cfRule type="cellIs" dxfId="6410" priority="383" operator="lessThan">
      <formula>$C$4</formula>
    </cfRule>
  </conditionalFormatting>
  <conditionalFormatting sqref="AA42">
    <cfRule type="cellIs" dxfId="6409" priority="433" operator="lessThan">
      <formula>$C$4</formula>
    </cfRule>
  </conditionalFormatting>
  <conditionalFormatting sqref="AB42">
    <cfRule type="cellIs" dxfId="6408" priority="483" operator="lessThan">
      <formula>$C$4</formula>
    </cfRule>
  </conditionalFormatting>
  <conditionalFormatting sqref="AC42">
    <cfRule type="cellIs" dxfId="6407" priority="533" operator="lessThan">
      <formula>$C$4</formula>
    </cfRule>
  </conditionalFormatting>
  <conditionalFormatting sqref="AD42">
    <cfRule type="cellIs" dxfId="6406" priority="583" operator="lessThan">
      <formula>$C$4</formula>
    </cfRule>
  </conditionalFormatting>
  <conditionalFormatting sqref="AE42">
    <cfRule type="cellIs" dxfId="6405" priority="633" operator="lessThan">
      <formula>$C$4</formula>
    </cfRule>
  </conditionalFormatting>
  <conditionalFormatting sqref="AF42">
    <cfRule type="cellIs" dxfId="6404" priority="683" operator="lessThan">
      <formula>$C$4</formula>
    </cfRule>
  </conditionalFormatting>
  <conditionalFormatting sqref="AG42">
    <cfRule type="cellIs" dxfId="6403" priority="733" operator="lessThan">
      <formula>$C$4</formula>
    </cfRule>
  </conditionalFormatting>
  <conditionalFormatting sqref="AH42">
    <cfRule type="cellIs" dxfId="6402" priority="783" operator="lessThan">
      <formula>$C$4</formula>
    </cfRule>
  </conditionalFormatting>
  <conditionalFormatting sqref="AI42">
    <cfRule type="cellIs" dxfId="6401" priority="833" operator="lessThan">
      <formula>$C$4</formula>
    </cfRule>
  </conditionalFormatting>
  <conditionalFormatting sqref="AJ42">
    <cfRule type="cellIs" dxfId="6400" priority="883" operator="lessThan">
      <formula>$C$4</formula>
    </cfRule>
  </conditionalFormatting>
  <conditionalFormatting sqref="AK42">
    <cfRule type="cellIs" dxfId="6399" priority="933" operator="lessThan">
      <formula>$C$4</formula>
    </cfRule>
  </conditionalFormatting>
  <conditionalFormatting sqref="AL42">
    <cfRule type="cellIs" dxfId="6398" priority="983" operator="lessThan">
      <formula>$C$4</formula>
    </cfRule>
  </conditionalFormatting>
  <conditionalFormatting sqref="AM42">
    <cfRule type="cellIs" dxfId="6397" priority="1033" operator="lessThan">
      <formula>$C$4</formula>
    </cfRule>
  </conditionalFormatting>
  <conditionalFormatting sqref="AN42">
    <cfRule type="cellIs" dxfId="6396" priority="1083" operator="lessThan">
      <formula>$C$4</formula>
    </cfRule>
  </conditionalFormatting>
  <conditionalFormatting sqref="AO42">
    <cfRule type="cellIs" dxfId="6395" priority="1133" operator="lessThan">
      <formula>$C$4</formula>
    </cfRule>
  </conditionalFormatting>
  <conditionalFormatting sqref="AP42">
    <cfRule type="cellIs" dxfId="6394" priority="1183" operator="lessThan">
      <formula>$C$4</formula>
    </cfRule>
  </conditionalFormatting>
  <conditionalFormatting sqref="AQ42">
    <cfRule type="cellIs" dxfId="6393" priority="1233" operator="lessThan">
      <formula>$C$4</formula>
    </cfRule>
  </conditionalFormatting>
  <conditionalFormatting sqref="AR42">
    <cfRule type="cellIs" dxfId="6392" priority="1283" operator="lessThan">
      <formula>$C$4</formula>
    </cfRule>
  </conditionalFormatting>
  <conditionalFormatting sqref="AS42">
    <cfRule type="cellIs" dxfId="6391" priority="1333" operator="lessThan">
      <formula>$C$4</formula>
    </cfRule>
  </conditionalFormatting>
  <conditionalFormatting sqref="AT42">
    <cfRule type="cellIs" dxfId="6390" priority="1383" operator="lessThan">
      <formula>$C$4</formula>
    </cfRule>
  </conditionalFormatting>
  <conditionalFormatting sqref="AU42">
    <cfRule type="cellIs" dxfId="6389" priority="1433" operator="lessThan">
      <formula>$C$4</formula>
    </cfRule>
  </conditionalFormatting>
  <conditionalFormatting sqref="AV42">
    <cfRule type="cellIs" dxfId="6388" priority="1483" operator="lessThan">
      <formula>$C$4</formula>
    </cfRule>
  </conditionalFormatting>
  <conditionalFormatting sqref="AW42">
    <cfRule type="cellIs" dxfId="6387" priority="1533" operator="lessThan">
      <formula>$C$4</formula>
    </cfRule>
  </conditionalFormatting>
  <conditionalFormatting sqref="AX42">
    <cfRule type="cellIs" dxfId="6386" priority="3084" operator="lessThan">
      <formula>$C$4</formula>
    </cfRule>
    <cfRule type="cellIs" dxfId="6385" priority="3085" operator="lessThan">
      <formula>$C$4</formula>
    </cfRule>
  </conditionalFormatting>
  <conditionalFormatting sqref="AY42">
    <cfRule type="cellIs" dxfId="6384" priority="3184" operator="lessThan">
      <formula>$C$4</formula>
    </cfRule>
    <cfRule type="cellIs" dxfId="6383" priority="3185" operator="lessThan">
      <formula>$C$4</formula>
    </cfRule>
  </conditionalFormatting>
  <conditionalFormatting sqref="AZ42">
    <cfRule type="cellIs" dxfId="6382" priority="3284" operator="lessThan">
      <formula>$C$4</formula>
    </cfRule>
    <cfRule type="cellIs" dxfId="6381" priority="3285" operator="lessThan">
      <formula>$C$4</formula>
    </cfRule>
  </conditionalFormatting>
  <conditionalFormatting sqref="BA42">
    <cfRule type="cellIs" dxfId="6380" priority="3384" operator="lessThan">
      <formula>$C$4</formula>
    </cfRule>
    <cfRule type="cellIs" dxfId="6379" priority="3385" operator="lessThan">
      <formula>$C$4</formula>
    </cfRule>
  </conditionalFormatting>
  <conditionalFormatting sqref="BB42">
    <cfRule type="cellIs" dxfId="6378" priority="3484" operator="lessThan">
      <formula>$C$4</formula>
    </cfRule>
    <cfRule type="cellIs" dxfId="6377" priority="3485" operator="lessThan">
      <formula>$C$4</formula>
    </cfRule>
  </conditionalFormatting>
  <conditionalFormatting sqref="BC42">
    <cfRule type="cellIs" dxfId="6376" priority="3584" operator="lessThan">
      <formula>$C$4</formula>
    </cfRule>
    <cfRule type="cellIs" dxfId="6375" priority="3585" operator="lessThan">
      <formula>$C$4</formula>
    </cfRule>
  </conditionalFormatting>
  <conditionalFormatting sqref="BD42">
    <cfRule type="cellIs" dxfId="6374" priority="3684" operator="lessThan">
      <formula>$C$4</formula>
    </cfRule>
    <cfRule type="cellIs" dxfId="6373" priority="3685" operator="lessThan">
      <formula>$C$4</formula>
    </cfRule>
  </conditionalFormatting>
  <conditionalFormatting sqref="BE42">
    <cfRule type="cellIs" dxfId="6372" priority="3784" operator="lessThan">
      <formula>$C$4</formula>
    </cfRule>
    <cfRule type="cellIs" dxfId="6371" priority="3785" operator="lessThan">
      <formula>$C$4</formula>
    </cfRule>
  </conditionalFormatting>
  <conditionalFormatting sqref="BF42">
    <cfRule type="cellIs" dxfId="6370" priority="3884" operator="lessThan">
      <formula>$C$4</formula>
    </cfRule>
    <cfRule type="cellIs" dxfId="6369" priority="3885" operator="lessThan">
      <formula>$C$4</formula>
    </cfRule>
  </conditionalFormatting>
  <conditionalFormatting sqref="BG42">
    <cfRule type="cellIs" dxfId="6368" priority="3984" operator="lessThan">
      <formula>$C$4</formula>
    </cfRule>
    <cfRule type="cellIs" dxfId="6367" priority="3985" operator="lessThan">
      <formula>$C$4</formula>
    </cfRule>
  </conditionalFormatting>
  <conditionalFormatting sqref="BH42">
    <cfRule type="cellIs" dxfId="6366" priority="4084" operator="lessThan">
      <formula>$C$4</formula>
    </cfRule>
    <cfRule type="cellIs" dxfId="6365" priority="4085" operator="lessThan">
      <formula>$C$4</formula>
    </cfRule>
  </conditionalFormatting>
  <conditionalFormatting sqref="BI42">
    <cfRule type="cellIs" dxfId="6364" priority="4184" operator="lessThan">
      <formula>$C$4</formula>
    </cfRule>
    <cfRule type="cellIs" dxfId="6363" priority="4185" operator="lessThan">
      <formula>$C$4</formula>
    </cfRule>
  </conditionalFormatting>
  <conditionalFormatting sqref="BJ42">
    <cfRule type="cellIs" dxfId="6362" priority="4284" operator="lessThan">
      <formula>$C$4</formula>
    </cfRule>
    <cfRule type="cellIs" dxfId="6361" priority="4285" operator="lessThan">
      <formula>$C$4</formula>
    </cfRule>
  </conditionalFormatting>
  <conditionalFormatting sqref="BK42">
    <cfRule type="cellIs" dxfId="6360" priority="4384" operator="lessThan">
      <formula>$C$4</formula>
    </cfRule>
    <cfRule type="cellIs" dxfId="6359" priority="4385" operator="lessThan">
      <formula>$C$4</formula>
    </cfRule>
  </conditionalFormatting>
  <conditionalFormatting sqref="BL42">
    <cfRule type="cellIs" dxfId="6358" priority="4484" operator="lessThan">
      <formula>$C$4</formula>
    </cfRule>
    <cfRule type="cellIs" dxfId="6357" priority="4485" operator="lessThan">
      <formula>$C$4</formula>
    </cfRule>
  </conditionalFormatting>
  <conditionalFormatting sqref="BM42">
    <cfRule type="cellIs" dxfId="6356" priority="1583" operator="lessThan">
      <formula>$C$4</formula>
    </cfRule>
  </conditionalFormatting>
  <conditionalFormatting sqref="BN42">
    <cfRule type="cellIs" dxfId="6355" priority="1633" operator="lessThan">
      <formula>$C$4</formula>
    </cfRule>
  </conditionalFormatting>
  <conditionalFormatting sqref="BO42">
    <cfRule type="cellIs" dxfId="6354" priority="1683" operator="lessThan">
      <formula>$C$4</formula>
    </cfRule>
  </conditionalFormatting>
  <conditionalFormatting sqref="BP42">
    <cfRule type="cellIs" dxfId="6353" priority="1733" operator="lessThan">
      <formula>$C$4</formula>
    </cfRule>
  </conditionalFormatting>
  <conditionalFormatting sqref="BQ42">
    <cfRule type="cellIs" dxfId="6352" priority="1783" operator="lessThan">
      <formula>$C$4</formula>
    </cfRule>
  </conditionalFormatting>
  <conditionalFormatting sqref="BR42">
    <cfRule type="cellIs" dxfId="6351" priority="1833" operator="lessThan">
      <formula>$C$4</formula>
    </cfRule>
  </conditionalFormatting>
  <conditionalFormatting sqref="BS42">
    <cfRule type="cellIs" dxfId="6350" priority="1883" operator="lessThan">
      <formula>$C$4</formula>
    </cfRule>
  </conditionalFormatting>
  <conditionalFormatting sqref="BT42">
    <cfRule type="cellIs" dxfId="6349" priority="1933" operator="lessThan">
      <formula>$C$4</formula>
    </cfRule>
  </conditionalFormatting>
  <conditionalFormatting sqref="BU42">
    <cfRule type="cellIs" dxfId="6348" priority="1983" operator="lessThan">
      <formula>$C$4</formula>
    </cfRule>
  </conditionalFormatting>
  <conditionalFormatting sqref="BV42">
    <cfRule type="cellIs" dxfId="6347" priority="2033" operator="lessThan">
      <formula>$C$4</formula>
    </cfRule>
  </conditionalFormatting>
  <conditionalFormatting sqref="BW42">
    <cfRule type="cellIs" dxfId="6346" priority="2083" operator="lessThan">
      <formula>$C$4</formula>
    </cfRule>
  </conditionalFormatting>
  <conditionalFormatting sqref="BX42">
    <cfRule type="cellIs" dxfId="6345" priority="2133" operator="lessThan">
      <formula>$C$4</formula>
    </cfRule>
  </conditionalFormatting>
  <conditionalFormatting sqref="BY42">
    <cfRule type="cellIs" dxfId="6344" priority="2183" operator="lessThan">
      <formula>$C$4</formula>
    </cfRule>
  </conditionalFormatting>
  <conditionalFormatting sqref="BZ42">
    <cfRule type="cellIs" dxfId="6343" priority="2233" operator="lessThan">
      <formula>$C$4</formula>
    </cfRule>
  </conditionalFormatting>
  <conditionalFormatting sqref="CA42">
    <cfRule type="cellIs" dxfId="6342" priority="2283" operator="lessThan">
      <formula>$C$4</formula>
    </cfRule>
  </conditionalFormatting>
  <conditionalFormatting sqref="CB42">
    <cfRule type="cellIs" dxfId="6341" priority="2333" operator="lessThan">
      <formula>$C$4</formula>
    </cfRule>
  </conditionalFormatting>
  <conditionalFormatting sqref="CC42">
    <cfRule type="cellIs" dxfId="6340" priority="2383" operator="lessThan">
      <formula>$C$4</formula>
    </cfRule>
  </conditionalFormatting>
  <conditionalFormatting sqref="CD42">
    <cfRule type="cellIs" dxfId="6339" priority="2433" operator="lessThan">
      <formula>$C$4</formula>
    </cfRule>
  </conditionalFormatting>
  <conditionalFormatting sqref="CE42">
    <cfRule type="cellIs" dxfId="6338" priority="2483" operator="lessThan">
      <formula>$C$4</formula>
    </cfRule>
  </conditionalFormatting>
  <conditionalFormatting sqref="CF42">
    <cfRule type="cellIs" dxfId="6337" priority="4584" operator="lessThan">
      <formula>$C$4</formula>
    </cfRule>
    <cfRule type="cellIs" dxfId="6336" priority="4585" operator="lessThan">
      <formula>$C$4</formula>
    </cfRule>
  </conditionalFormatting>
  <conditionalFormatting sqref="CH42">
    <cfRule type="cellIs" dxfId="6335" priority="2764" operator="lessThan">
      <formula>$C$4</formula>
    </cfRule>
    <cfRule type="cellIs" dxfId="6334" priority="2765" operator="lessThan">
      <formula>$C$4</formula>
    </cfRule>
  </conditionalFormatting>
  <conditionalFormatting sqref="L43">
    <cfRule type="cellIs" dxfId="6333" priority="2866" operator="lessThan">
      <formula>$C$4</formula>
    </cfRule>
    <cfRule type="cellIs" dxfId="6332" priority="2867" operator="lessThan">
      <formula>$C$4</formula>
    </cfRule>
  </conditionalFormatting>
  <conditionalFormatting sqref="M43">
    <cfRule type="cellIs" dxfId="6331" priority="2966" operator="lessThan">
      <formula>$C$4</formula>
    </cfRule>
    <cfRule type="cellIs" dxfId="6330" priority="2967" operator="lessThan">
      <formula>$C$4</formula>
    </cfRule>
  </conditionalFormatting>
  <conditionalFormatting sqref="O43">
    <cfRule type="cellIs" dxfId="6329" priority="34" operator="lessThan">
      <formula>$C$4</formula>
    </cfRule>
  </conditionalFormatting>
  <conditionalFormatting sqref="P43">
    <cfRule type="cellIs" dxfId="6328" priority="84" operator="lessThan">
      <formula>$C$4</formula>
    </cfRule>
  </conditionalFormatting>
  <conditionalFormatting sqref="Q43">
    <cfRule type="cellIs" dxfId="6327" priority="134" operator="lessThan">
      <formula>$C$4</formula>
    </cfRule>
  </conditionalFormatting>
  <conditionalFormatting sqref="R43">
    <cfRule type="cellIs" dxfId="6326" priority="2534" operator="lessThan">
      <formula>$C$4</formula>
    </cfRule>
  </conditionalFormatting>
  <conditionalFormatting sqref="S43">
    <cfRule type="cellIs" dxfId="6325" priority="2584" operator="lessThan">
      <formula>$C$4</formula>
    </cfRule>
  </conditionalFormatting>
  <conditionalFormatting sqref="T43">
    <cfRule type="cellIs" dxfId="6324" priority="184" operator="lessThan">
      <formula>$C$4</formula>
    </cfRule>
  </conditionalFormatting>
  <conditionalFormatting sqref="U43">
    <cfRule type="cellIs" dxfId="6323" priority="2634" operator="lessThan">
      <formula>$C$4</formula>
    </cfRule>
  </conditionalFormatting>
  <conditionalFormatting sqref="V43">
    <cfRule type="cellIs" dxfId="6322" priority="2684" operator="lessThan">
      <formula>$C$4</formula>
    </cfRule>
  </conditionalFormatting>
  <conditionalFormatting sqref="W43">
    <cfRule type="cellIs" dxfId="6321" priority="234" operator="lessThan">
      <formula>$C$4</formula>
    </cfRule>
  </conditionalFormatting>
  <conditionalFormatting sqref="X43">
    <cfRule type="cellIs" dxfId="6320" priority="284" operator="lessThan">
      <formula>$C$4</formula>
    </cfRule>
  </conditionalFormatting>
  <conditionalFormatting sqref="Y43">
    <cfRule type="cellIs" dxfId="6319" priority="334" operator="lessThan">
      <formula>$C$4</formula>
    </cfRule>
  </conditionalFormatting>
  <conditionalFormatting sqref="Z43">
    <cfRule type="cellIs" dxfId="6318" priority="384" operator="lessThan">
      <formula>$C$4</formula>
    </cfRule>
  </conditionalFormatting>
  <conditionalFormatting sqref="AA43">
    <cfRule type="cellIs" dxfId="6317" priority="434" operator="lessThan">
      <formula>$C$4</formula>
    </cfRule>
  </conditionalFormatting>
  <conditionalFormatting sqref="AB43">
    <cfRule type="cellIs" dxfId="6316" priority="484" operator="lessThan">
      <formula>$C$4</formula>
    </cfRule>
  </conditionalFormatting>
  <conditionalFormatting sqref="AC43">
    <cfRule type="cellIs" dxfId="6315" priority="534" operator="lessThan">
      <formula>$C$4</formula>
    </cfRule>
  </conditionalFormatting>
  <conditionalFormatting sqref="AD43">
    <cfRule type="cellIs" dxfId="6314" priority="584" operator="lessThan">
      <formula>$C$4</formula>
    </cfRule>
  </conditionalFormatting>
  <conditionalFormatting sqref="AE43">
    <cfRule type="cellIs" dxfId="6313" priority="634" operator="lessThan">
      <formula>$C$4</formula>
    </cfRule>
  </conditionalFormatting>
  <conditionalFormatting sqref="AF43">
    <cfRule type="cellIs" dxfId="6312" priority="684" operator="lessThan">
      <formula>$C$4</formula>
    </cfRule>
  </conditionalFormatting>
  <conditionalFormatting sqref="AG43">
    <cfRule type="cellIs" dxfId="6311" priority="734" operator="lessThan">
      <formula>$C$4</formula>
    </cfRule>
  </conditionalFormatting>
  <conditionalFormatting sqref="AH43">
    <cfRule type="cellIs" dxfId="6310" priority="784" operator="lessThan">
      <formula>$C$4</formula>
    </cfRule>
  </conditionalFormatting>
  <conditionalFormatting sqref="AI43">
    <cfRule type="cellIs" dxfId="6309" priority="834" operator="lessThan">
      <formula>$C$4</formula>
    </cfRule>
  </conditionalFormatting>
  <conditionalFormatting sqref="AJ43">
    <cfRule type="cellIs" dxfId="6308" priority="884" operator="lessThan">
      <formula>$C$4</formula>
    </cfRule>
  </conditionalFormatting>
  <conditionalFormatting sqref="AK43">
    <cfRule type="cellIs" dxfId="6307" priority="934" operator="lessThan">
      <formula>$C$4</formula>
    </cfRule>
  </conditionalFormatting>
  <conditionalFormatting sqref="AL43">
    <cfRule type="cellIs" dxfId="6306" priority="984" operator="lessThan">
      <formula>$C$4</formula>
    </cfRule>
  </conditionalFormatting>
  <conditionalFormatting sqref="AM43">
    <cfRule type="cellIs" dxfId="6305" priority="1034" operator="lessThan">
      <formula>$C$4</formula>
    </cfRule>
  </conditionalFormatting>
  <conditionalFormatting sqref="AN43">
    <cfRule type="cellIs" dxfId="6304" priority="1084" operator="lessThan">
      <formula>$C$4</formula>
    </cfRule>
  </conditionalFormatting>
  <conditionalFormatting sqref="AO43">
    <cfRule type="cellIs" dxfId="6303" priority="1134" operator="lessThan">
      <formula>$C$4</formula>
    </cfRule>
  </conditionalFormatting>
  <conditionalFormatting sqref="AP43">
    <cfRule type="cellIs" dxfId="6302" priority="1184" operator="lessThan">
      <formula>$C$4</formula>
    </cfRule>
  </conditionalFormatting>
  <conditionalFormatting sqref="AQ43">
    <cfRule type="cellIs" dxfId="6301" priority="1234" operator="lessThan">
      <formula>$C$4</formula>
    </cfRule>
  </conditionalFormatting>
  <conditionalFormatting sqref="AR43">
    <cfRule type="cellIs" dxfId="6300" priority="1284" operator="lessThan">
      <formula>$C$4</formula>
    </cfRule>
  </conditionalFormatting>
  <conditionalFormatting sqref="AS43">
    <cfRule type="cellIs" dxfId="6299" priority="1334" operator="lessThan">
      <formula>$C$4</formula>
    </cfRule>
  </conditionalFormatting>
  <conditionalFormatting sqref="AT43">
    <cfRule type="cellIs" dxfId="6298" priority="1384" operator="lessThan">
      <formula>$C$4</formula>
    </cfRule>
  </conditionalFormatting>
  <conditionalFormatting sqref="AU43">
    <cfRule type="cellIs" dxfId="6297" priority="1434" operator="lessThan">
      <formula>$C$4</formula>
    </cfRule>
  </conditionalFormatting>
  <conditionalFormatting sqref="AV43">
    <cfRule type="cellIs" dxfId="6296" priority="1484" operator="lessThan">
      <formula>$C$4</formula>
    </cfRule>
  </conditionalFormatting>
  <conditionalFormatting sqref="AW43">
    <cfRule type="cellIs" dxfId="6295" priority="1534" operator="lessThan">
      <formula>$C$4</formula>
    </cfRule>
  </conditionalFormatting>
  <conditionalFormatting sqref="AX43">
    <cfRule type="cellIs" dxfId="6294" priority="3086" operator="lessThan">
      <formula>$C$4</formula>
    </cfRule>
    <cfRule type="cellIs" dxfId="6293" priority="3087" operator="lessThan">
      <formula>$C$4</formula>
    </cfRule>
  </conditionalFormatting>
  <conditionalFormatting sqref="AY43">
    <cfRule type="cellIs" dxfId="6292" priority="3186" operator="lessThan">
      <formula>$C$4</formula>
    </cfRule>
    <cfRule type="cellIs" dxfId="6291" priority="3187" operator="lessThan">
      <formula>$C$4</formula>
    </cfRule>
  </conditionalFormatting>
  <conditionalFormatting sqref="AZ43">
    <cfRule type="cellIs" dxfId="6290" priority="3286" operator="lessThan">
      <formula>$C$4</formula>
    </cfRule>
    <cfRule type="cellIs" dxfId="6289" priority="3287" operator="lessThan">
      <formula>$C$4</formula>
    </cfRule>
  </conditionalFormatting>
  <conditionalFormatting sqref="BA43">
    <cfRule type="cellIs" dxfId="6288" priority="3386" operator="lessThan">
      <formula>$C$4</formula>
    </cfRule>
    <cfRule type="cellIs" dxfId="6287" priority="3387" operator="lessThan">
      <formula>$C$4</formula>
    </cfRule>
  </conditionalFormatting>
  <conditionalFormatting sqref="BB43">
    <cfRule type="cellIs" dxfId="6286" priority="3486" operator="lessThan">
      <formula>$C$4</formula>
    </cfRule>
    <cfRule type="cellIs" dxfId="6285" priority="3487" operator="lessThan">
      <formula>$C$4</formula>
    </cfRule>
  </conditionalFormatting>
  <conditionalFormatting sqref="BC43">
    <cfRule type="cellIs" dxfId="6284" priority="3586" operator="lessThan">
      <formula>$C$4</formula>
    </cfRule>
    <cfRule type="cellIs" dxfId="6283" priority="3587" operator="lessThan">
      <formula>$C$4</formula>
    </cfRule>
  </conditionalFormatting>
  <conditionalFormatting sqref="BD43">
    <cfRule type="cellIs" dxfId="6282" priority="3686" operator="lessThan">
      <formula>$C$4</formula>
    </cfRule>
    <cfRule type="cellIs" dxfId="6281" priority="3687" operator="lessThan">
      <formula>$C$4</formula>
    </cfRule>
  </conditionalFormatting>
  <conditionalFormatting sqref="BE43">
    <cfRule type="cellIs" dxfId="6280" priority="3786" operator="lessThan">
      <formula>$C$4</formula>
    </cfRule>
    <cfRule type="cellIs" dxfId="6279" priority="3787" operator="lessThan">
      <formula>$C$4</formula>
    </cfRule>
  </conditionalFormatting>
  <conditionalFormatting sqref="BF43">
    <cfRule type="cellIs" dxfId="6278" priority="3886" operator="lessThan">
      <formula>$C$4</formula>
    </cfRule>
    <cfRule type="cellIs" dxfId="6277" priority="3887" operator="lessThan">
      <formula>$C$4</formula>
    </cfRule>
  </conditionalFormatting>
  <conditionalFormatting sqref="BG43">
    <cfRule type="cellIs" dxfId="6276" priority="3986" operator="lessThan">
      <formula>$C$4</formula>
    </cfRule>
    <cfRule type="cellIs" dxfId="6275" priority="3987" operator="lessThan">
      <formula>$C$4</formula>
    </cfRule>
  </conditionalFormatting>
  <conditionalFormatting sqref="BH43">
    <cfRule type="cellIs" dxfId="6274" priority="4086" operator="lessThan">
      <formula>$C$4</formula>
    </cfRule>
    <cfRule type="cellIs" dxfId="6273" priority="4087" operator="lessThan">
      <formula>$C$4</formula>
    </cfRule>
  </conditionalFormatting>
  <conditionalFormatting sqref="BI43">
    <cfRule type="cellIs" dxfId="6272" priority="4186" operator="lessThan">
      <formula>$C$4</formula>
    </cfRule>
    <cfRule type="cellIs" dxfId="6271" priority="4187" operator="lessThan">
      <formula>$C$4</formula>
    </cfRule>
  </conditionalFormatting>
  <conditionalFormatting sqref="BJ43">
    <cfRule type="cellIs" dxfId="6270" priority="4286" operator="lessThan">
      <formula>$C$4</formula>
    </cfRule>
    <cfRule type="cellIs" dxfId="6269" priority="4287" operator="lessThan">
      <formula>$C$4</formula>
    </cfRule>
  </conditionalFormatting>
  <conditionalFormatting sqref="BK43">
    <cfRule type="cellIs" dxfId="6268" priority="4386" operator="lessThan">
      <formula>$C$4</formula>
    </cfRule>
    <cfRule type="cellIs" dxfId="6267" priority="4387" operator="lessThan">
      <formula>$C$4</formula>
    </cfRule>
  </conditionalFormatting>
  <conditionalFormatting sqref="BL43">
    <cfRule type="cellIs" dxfId="6266" priority="4486" operator="lessThan">
      <formula>$C$4</formula>
    </cfRule>
    <cfRule type="cellIs" dxfId="6265" priority="4487" operator="lessThan">
      <formula>$C$4</formula>
    </cfRule>
  </conditionalFormatting>
  <conditionalFormatting sqref="BM43">
    <cfRule type="cellIs" dxfId="6264" priority="1584" operator="lessThan">
      <formula>$C$4</formula>
    </cfRule>
  </conditionalFormatting>
  <conditionalFormatting sqref="BN43">
    <cfRule type="cellIs" dxfId="6263" priority="1634" operator="lessThan">
      <formula>$C$4</formula>
    </cfRule>
  </conditionalFormatting>
  <conditionalFormatting sqref="BO43">
    <cfRule type="cellIs" dxfId="6262" priority="1684" operator="lessThan">
      <formula>$C$4</formula>
    </cfRule>
  </conditionalFormatting>
  <conditionalFormatting sqref="BP43">
    <cfRule type="cellIs" dxfId="6261" priority="1734" operator="lessThan">
      <formula>$C$4</formula>
    </cfRule>
  </conditionalFormatting>
  <conditionalFormatting sqref="BQ43">
    <cfRule type="cellIs" dxfId="6260" priority="1784" operator="lessThan">
      <formula>$C$4</formula>
    </cfRule>
  </conditionalFormatting>
  <conditionalFormatting sqref="BR43">
    <cfRule type="cellIs" dxfId="6259" priority="1834" operator="lessThan">
      <formula>$C$4</formula>
    </cfRule>
  </conditionalFormatting>
  <conditionalFormatting sqref="BS43">
    <cfRule type="cellIs" dxfId="6258" priority="1884" operator="lessThan">
      <formula>$C$4</formula>
    </cfRule>
  </conditionalFormatting>
  <conditionalFormatting sqref="BT43">
    <cfRule type="cellIs" dxfId="6257" priority="1934" operator="lessThan">
      <formula>$C$4</formula>
    </cfRule>
  </conditionalFormatting>
  <conditionalFormatting sqref="BU43">
    <cfRule type="cellIs" dxfId="6256" priority="1984" operator="lessThan">
      <formula>$C$4</formula>
    </cfRule>
  </conditionalFormatting>
  <conditionalFormatting sqref="BV43">
    <cfRule type="cellIs" dxfId="6255" priority="2034" operator="lessThan">
      <formula>$C$4</formula>
    </cfRule>
  </conditionalFormatting>
  <conditionalFormatting sqref="BW43">
    <cfRule type="cellIs" dxfId="6254" priority="2084" operator="lessThan">
      <formula>$C$4</formula>
    </cfRule>
  </conditionalFormatting>
  <conditionalFormatting sqref="BX43">
    <cfRule type="cellIs" dxfId="6253" priority="2134" operator="lessThan">
      <formula>$C$4</formula>
    </cfRule>
  </conditionalFormatting>
  <conditionalFormatting sqref="BY43">
    <cfRule type="cellIs" dxfId="6252" priority="2184" operator="lessThan">
      <formula>$C$4</formula>
    </cfRule>
  </conditionalFormatting>
  <conditionalFormatting sqref="BZ43">
    <cfRule type="cellIs" dxfId="6251" priority="2234" operator="lessThan">
      <formula>$C$4</formula>
    </cfRule>
  </conditionalFormatting>
  <conditionalFormatting sqref="CA43">
    <cfRule type="cellIs" dxfId="6250" priority="2284" operator="lessThan">
      <formula>$C$4</formula>
    </cfRule>
  </conditionalFormatting>
  <conditionalFormatting sqref="CB43">
    <cfRule type="cellIs" dxfId="6249" priority="2334" operator="lessThan">
      <formula>$C$4</formula>
    </cfRule>
  </conditionalFormatting>
  <conditionalFormatting sqref="CC43">
    <cfRule type="cellIs" dxfId="6248" priority="2384" operator="lessThan">
      <formula>$C$4</formula>
    </cfRule>
  </conditionalFormatting>
  <conditionalFormatting sqref="CD43">
    <cfRule type="cellIs" dxfId="6247" priority="2434" operator="lessThan">
      <formula>$C$4</formula>
    </cfRule>
  </conditionalFormatting>
  <conditionalFormatting sqref="CE43">
    <cfRule type="cellIs" dxfId="6246" priority="2484" operator="lessThan">
      <formula>$C$4</formula>
    </cfRule>
  </conditionalFormatting>
  <conditionalFormatting sqref="CF43">
    <cfRule type="cellIs" dxfId="6245" priority="4586" operator="lessThan">
      <formula>$C$4</formula>
    </cfRule>
    <cfRule type="cellIs" dxfId="6244" priority="4587" operator="lessThan">
      <formula>$C$4</formula>
    </cfRule>
  </conditionalFormatting>
  <conditionalFormatting sqref="CH43">
    <cfRule type="cellIs" dxfId="6243" priority="2766" operator="lessThan">
      <formula>$C$4</formula>
    </cfRule>
    <cfRule type="cellIs" dxfId="6242" priority="2767" operator="lessThan">
      <formula>$C$4</formula>
    </cfRule>
  </conditionalFormatting>
  <conditionalFormatting sqref="L44">
    <cfRule type="cellIs" dxfId="6241" priority="2868" operator="lessThan">
      <formula>$C$4</formula>
    </cfRule>
    <cfRule type="cellIs" dxfId="6240" priority="2869" operator="lessThan">
      <formula>$C$4</formula>
    </cfRule>
  </conditionalFormatting>
  <conditionalFormatting sqref="M44">
    <cfRule type="cellIs" dxfId="6239" priority="2968" operator="lessThan">
      <formula>$C$4</formula>
    </cfRule>
    <cfRule type="cellIs" dxfId="6238" priority="2969" operator="lessThan">
      <formula>$C$4</formula>
    </cfRule>
  </conditionalFormatting>
  <conditionalFormatting sqref="O44">
    <cfRule type="cellIs" dxfId="6237" priority="35" operator="lessThan">
      <formula>$C$4</formula>
    </cfRule>
  </conditionalFormatting>
  <conditionalFormatting sqref="P44">
    <cfRule type="cellIs" dxfId="6236" priority="85" operator="lessThan">
      <formula>$C$4</formula>
    </cfRule>
  </conditionalFormatting>
  <conditionalFormatting sqref="Q44">
    <cfRule type="cellIs" dxfId="6235" priority="135" operator="lessThan">
      <formula>$C$4</formula>
    </cfRule>
  </conditionalFormatting>
  <conditionalFormatting sqref="R44">
    <cfRule type="cellIs" dxfId="6234" priority="2535" operator="lessThan">
      <formula>$C$4</formula>
    </cfRule>
  </conditionalFormatting>
  <conditionalFormatting sqref="S44">
    <cfRule type="cellIs" dxfId="6233" priority="2585" operator="lessThan">
      <formula>$C$4</formula>
    </cfRule>
  </conditionalFormatting>
  <conditionalFormatting sqref="T44">
    <cfRule type="cellIs" dxfId="6232" priority="185" operator="lessThan">
      <formula>$C$4</formula>
    </cfRule>
  </conditionalFormatting>
  <conditionalFormatting sqref="U44">
    <cfRule type="cellIs" dxfId="6231" priority="2635" operator="lessThan">
      <formula>$C$4</formula>
    </cfRule>
  </conditionalFormatting>
  <conditionalFormatting sqref="V44">
    <cfRule type="cellIs" dxfId="6230" priority="2685" operator="lessThan">
      <formula>$C$4</formula>
    </cfRule>
  </conditionalFormatting>
  <conditionalFormatting sqref="W44">
    <cfRule type="cellIs" dxfId="6229" priority="235" operator="lessThan">
      <formula>$C$4</formula>
    </cfRule>
  </conditionalFormatting>
  <conditionalFormatting sqref="X44">
    <cfRule type="cellIs" dxfId="6228" priority="285" operator="lessThan">
      <formula>$C$4</formula>
    </cfRule>
  </conditionalFormatting>
  <conditionalFormatting sqref="Y44">
    <cfRule type="cellIs" dxfId="6227" priority="335" operator="lessThan">
      <formula>$C$4</formula>
    </cfRule>
  </conditionalFormatting>
  <conditionalFormatting sqref="Z44">
    <cfRule type="cellIs" dxfId="6226" priority="385" operator="lessThan">
      <formula>$C$4</formula>
    </cfRule>
  </conditionalFormatting>
  <conditionalFormatting sqref="AA44">
    <cfRule type="cellIs" dxfId="6225" priority="435" operator="lessThan">
      <formula>$C$4</formula>
    </cfRule>
  </conditionalFormatting>
  <conditionalFormatting sqref="AB44">
    <cfRule type="cellIs" dxfId="6224" priority="485" operator="lessThan">
      <formula>$C$4</formula>
    </cfRule>
  </conditionalFormatting>
  <conditionalFormatting sqref="AC44">
    <cfRule type="cellIs" dxfId="6223" priority="535" operator="lessThan">
      <formula>$C$4</formula>
    </cfRule>
  </conditionalFormatting>
  <conditionalFormatting sqref="AD44">
    <cfRule type="cellIs" dxfId="6222" priority="585" operator="lessThan">
      <formula>$C$4</formula>
    </cfRule>
  </conditionalFormatting>
  <conditionalFormatting sqref="AE44">
    <cfRule type="cellIs" dxfId="6221" priority="635" operator="lessThan">
      <formula>$C$4</formula>
    </cfRule>
  </conditionalFormatting>
  <conditionalFormatting sqref="AF44">
    <cfRule type="cellIs" dxfId="6220" priority="685" operator="lessThan">
      <formula>$C$4</formula>
    </cfRule>
  </conditionalFormatting>
  <conditionalFormatting sqref="AG44">
    <cfRule type="cellIs" dxfId="6219" priority="735" operator="lessThan">
      <formula>$C$4</formula>
    </cfRule>
  </conditionalFormatting>
  <conditionalFormatting sqref="AH44">
    <cfRule type="cellIs" dxfId="6218" priority="785" operator="lessThan">
      <formula>$C$4</formula>
    </cfRule>
  </conditionalFormatting>
  <conditionalFormatting sqref="AI44">
    <cfRule type="cellIs" dxfId="6217" priority="835" operator="lessThan">
      <formula>$C$4</formula>
    </cfRule>
  </conditionalFormatting>
  <conditionalFormatting sqref="AJ44">
    <cfRule type="cellIs" dxfId="6216" priority="885" operator="lessThan">
      <formula>$C$4</formula>
    </cfRule>
  </conditionalFormatting>
  <conditionalFormatting sqref="AK44">
    <cfRule type="cellIs" dxfId="6215" priority="935" operator="lessThan">
      <formula>$C$4</formula>
    </cfRule>
  </conditionalFormatting>
  <conditionalFormatting sqref="AL44">
    <cfRule type="cellIs" dxfId="6214" priority="985" operator="lessThan">
      <formula>$C$4</formula>
    </cfRule>
  </conditionalFormatting>
  <conditionalFormatting sqref="AM44">
    <cfRule type="cellIs" dxfId="6213" priority="1035" operator="lessThan">
      <formula>$C$4</formula>
    </cfRule>
  </conditionalFormatting>
  <conditionalFormatting sqref="AN44">
    <cfRule type="cellIs" dxfId="6212" priority="1085" operator="lessThan">
      <formula>$C$4</formula>
    </cfRule>
  </conditionalFormatting>
  <conditionalFormatting sqref="AO44">
    <cfRule type="cellIs" dxfId="6211" priority="1135" operator="lessThan">
      <formula>$C$4</formula>
    </cfRule>
  </conditionalFormatting>
  <conditionalFormatting sqref="AP44">
    <cfRule type="cellIs" dxfId="6210" priority="1185" operator="lessThan">
      <formula>$C$4</formula>
    </cfRule>
  </conditionalFormatting>
  <conditionalFormatting sqref="AQ44">
    <cfRule type="cellIs" dxfId="6209" priority="1235" operator="lessThan">
      <formula>$C$4</formula>
    </cfRule>
  </conditionalFormatting>
  <conditionalFormatting sqref="AR44">
    <cfRule type="cellIs" dxfId="6208" priority="1285" operator="lessThan">
      <formula>$C$4</formula>
    </cfRule>
  </conditionalFormatting>
  <conditionalFormatting sqref="AS44">
    <cfRule type="cellIs" dxfId="6207" priority="1335" operator="lessThan">
      <formula>$C$4</formula>
    </cfRule>
  </conditionalFormatting>
  <conditionalFormatting sqref="AT44">
    <cfRule type="cellIs" dxfId="6206" priority="1385" operator="lessThan">
      <formula>$C$4</formula>
    </cfRule>
  </conditionalFormatting>
  <conditionalFormatting sqref="AU44">
    <cfRule type="cellIs" dxfId="6205" priority="1435" operator="lessThan">
      <formula>$C$4</formula>
    </cfRule>
  </conditionalFormatting>
  <conditionalFormatting sqref="AV44">
    <cfRule type="cellIs" dxfId="6204" priority="1485" operator="lessThan">
      <formula>$C$4</formula>
    </cfRule>
  </conditionalFormatting>
  <conditionalFormatting sqref="AW44">
    <cfRule type="cellIs" dxfId="6203" priority="1535" operator="lessThan">
      <formula>$C$4</formula>
    </cfRule>
  </conditionalFormatting>
  <conditionalFormatting sqref="AX44">
    <cfRule type="cellIs" dxfId="6202" priority="3088" operator="lessThan">
      <formula>$C$4</formula>
    </cfRule>
    <cfRule type="cellIs" dxfId="6201" priority="3089" operator="lessThan">
      <formula>$C$4</formula>
    </cfRule>
  </conditionalFormatting>
  <conditionalFormatting sqref="AY44">
    <cfRule type="cellIs" dxfId="6200" priority="3188" operator="lessThan">
      <formula>$C$4</formula>
    </cfRule>
    <cfRule type="cellIs" dxfId="6199" priority="3189" operator="lessThan">
      <formula>$C$4</formula>
    </cfRule>
  </conditionalFormatting>
  <conditionalFormatting sqref="AZ44">
    <cfRule type="cellIs" dxfId="6198" priority="3288" operator="lessThan">
      <formula>$C$4</formula>
    </cfRule>
    <cfRule type="cellIs" dxfId="6197" priority="3289" operator="lessThan">
      <formula>$C$4</formula>
    </cfRule>
  </conditionalFormatting>
  <conditionalFormatting sqref="BA44">
    <cfRule type="cellIs" dxfId="6196" priority="3388" operator="lessThan">
      <formula>$C$4</formula>
    </cfRule>
    <cfRule type="cellIs" dxfId="6195" priority="3389" operator="lessThan">
      <formula>$C$4</formula>
    </cfRule>
  </conditionalFormatting>
  <conditionalFormatting sqref="BB44">
    <cfRule type="cellIs" dxfId="6194" priority="3488" operator="lessThan">
      <formula>$C$4</formula>
    </cfRule>
    <cfRule type="cellIs" dxfId="6193" priority="3489" operator="lessThan">
      <formula>$C$4</formula>
    </cfRule>
  </conditionalFormatting>
  <conditionalFormatting sqref="BC44">
    <cfRule type="cellIs" dxfId="6192" priority="3588" operator="lessThan">
      <formula>$C$4</formula>
    </cfRule>
    <cfRule type="cellIs" dxfId="6191" priority="3589" operator="lessThan">
      <formula>$C$4</formula>
    </cfRule>
  </conditionalFormatting>
  <conditionalFormatting sqref="BD44">
    <cfRule type="cellIs" dxfId="6190" priority="3688" operator="lessThan">
      <formula>$C$4</formula>
    </cfRule>
    <cfRule type="cellIs" dxfId="6189" priority="3689" operator="lessThan">
      <formula>$C$4</formula>
    </cfRule>
  </conditionalFormatting>
  <conditionalFormatting sqref="BE44">
    <cfRule type="cellIs" dxfId="6188" priority="3788" operator="lessThan">
      <formula>$C$4</formula>
    </cfRule>
    <cfRule type="cellIs" dxfId="6187" priority="3789" operator="lessThan">
      <formula>$C$4</formula>
    </cfRule>
  </conditionalFormatting>
  <conditionalFormatting sqref="BF44">
    <cfRule type="cellIs" dxfId="6186" priority="3888" operator="lessThan">
      <formula>$C$4</formula>
    </cfRule>
    <cfRule type="cellIs" dxfId="6185" priority="3889" operator="lessThan">
      <formula>$C$4</formula>
    </cfRule>
  </conditionalFormatting>
  <conditionalFormatting sqref="BG44">
    <cfRule type="cellIs" dxfId="6184" priority="3988" operator="lessThan">
      <formula>$C$4</formula>
    </cfRule>
    <cfRule type="cellIs" dxfId="6183" priority="3989" operator="lessThan">
      <formula>$C$4</formula>
    </cfRule>
  </conditionalFormatting>
  <conditionalFormatting sqref="BH44">
    <cfRule type="cellIs" dxfId="6182" priority="4088" operator="lessThan">
      <formula>$C$4</formula>
    </cfRule>
    <cfRule type="cellIs" dxfId="6181" priority="4089" operator="lessThan">
      <formula>$C$4</formula>
    </cfRule>
  </conditionalFormatting>
  <conditionalFormatting sqref="BI44">
    <cfRule type="cellIs" dxfId="6180" priority="4188" operator="lessThan">
      <formula>$C$4</formula>
    </cfRule>
    <cfRule type="cellIs" dxfId="6179" priority="4189" operator="lessThan">
      <formula>$C$4</formula>
    </cfRule>
  </conditionalFormatting>
  <conditionalFormatting sqref="BJ44">
    <cfRule type="cellIs" dxfId="6178" priority="4288" operator="lessThan">
      <formula>$C$4</formula>
    </cfRule>
    <cfRule type="cellIs" dxfId="6177" priority="4289" operator="lessThan">
      <formula>$C$4</formula>
    </cfRule>
  </conditionalFormatting>
  <conditionalFormatting sqref="BK44">
    <cfRule type="cellIs" dxfId="6176" priority="4388" operator="lessThan">
      <formula>$C$4</formula>
    </cfRule>
    <cfRule type="cellIs" dxfId="6175" priority="4389" operator="lessThan">
      <formula>$C$4</formula>
    </cfRule>
  </conditionalFormatting>
  <conditionalFormatting sqref="BL44">
    <cfRule type="cellIs" dxfId="6174" priority="4488" operator="lessThan">
      <formula>$C$4</formula>
    </cfRule>
    <cfRule type="cellIs" dxfId="6173" priority="4489" operator="lessThan">
      <formula>$C$4</formula>
    </cfRule>
  </conditionalFormatting>
  <conditionalFormatting sqref="BM44">
    <cfRule type="cellIs" dxfId="6172" priority="1585" operator="lessThan">
      <formula>$C$4</formula>
    </cfRule>
  </conditionalFormatting>
  <conditionalFormatting sqref="BN44">
    <cfRule type="cellIs" dxfId="6171" priority="1635" operator="lessThan">
      <formula>$C$4</formula>
    </cfRule>
  </conditionalFormatting>
  <conditionalFormatting sqref="BO44">
    <cfRule type="cellIs" dxfId="6170" priority="1685" operator="lessThan">
      <formula>$C$4</formula>
    </cfRule>
  </conditionalFormatting>
  <conditionalFormatting sqref="BP44">
    <cfRule type="cellIs" dxfId="6169" priority="1735" operator="lessThan">
      <formula>$C$4</formula>
    </cfRule>
  </conditionalFormatting>
  <conditionalFormatting sqref="BQ44">
    <cfRule type="cellIs" dxfId="6168" priority="1785" operator="lessThan">
      <formula>$C$4</formula>
    </cfRule>
  </conditionalFormatting>
  <conditionalFormatting sqref="BR44">
    <cfRule type="cellIs" dxfId="6167" priority="1835" operator="lessThan">
      <formula>$C$4</formula>
    </cfRule>
  </conditionalFormatting>
  <conditionalFormatting sqref="BS44">
    <cfRule type="cellIs" dxfId="6166" priority="1885" operator="lessThan">
      <formula>$C$4</formula>
    </cfRule>
  </conditionalFormatting>
  <conditionalFormatting sqref="BT44">
    <cfRule type="cellIs" dxfId="6165" priority="1935" operator="lessThan">
      <formula>$C$4</formula>
    </cfRule>
  </conditionalFormatting>
  <conditionalFormatting sqref="BU44">
    <cfRule type="cellIs" dxfId="6164" priority="1985" operator="lessThan">
      <formula>$C$4</formula>
    </cfRule>
  </conditionalFormatting>
  <conditionalFormatting sqref="BV44">
    <cfRule type="cellIs" dxfId="6163" priority="2035" operator="lessThan">
      <formula>$C$4</formula>
    </cfRule>
  </conditionalFormatting>
  <conditionalFormatting sqref="BW44">
    <cfRule type="cellIs" dxfId="6162" priority="2085" operator="lessThan">
      <formula>$C$4</formula>
    </cfRule>
  </conditionalFormatting>
  <conditionalFormatting sqref="BX44">
    <cfRule type="cellIs" dxfId="6161" priority="2135" operator="lessThan">
      <formula>$C$4</formula>
    </cfRule>
  </conditionalFormatting>
  <conditionalFormatting sqref="BY44">
    <cfRule type="cellIs" dxfId="6160" priority="2185" operator="lessThan">
      <formula>$C$4</formula>
    </cfRule>
  </conditionalFormatting>
  <conditionalFormatting sqref="BZ44">
    <cfRule type="cellIs" dxfId="6159" priority="2235" operator="lessThan">
      <formula>$C$4</formula>
    </cfRule>
  </conditionalFormatting>
  <conditionalFormatting sqref="CA44">
    <cfRule type="cellIs" dxfId="6158" priority="2285" operator="lessThan">
      <formula>$C$4</formula>
    </cfRule>
  </conditionalFormatting>
  <conditionalFormatting sqref="CB44">
    <cfRule type="cellIs" dxfId="6157" priority="2335" operator="lessThan">
      <formula>$C$4</formula>
    </cfRule>
  </conditionalFormatting>
  <conditionalFormatting sqref="CC44">
    <cfRule type="cellIs" dxfId="6156" priority="2385" operator="lessThan">
      <formula>$C$4</formula>
    </cfRule>
  </conditionalFormatting>
  <conditionalFormatting sqref="CD44">
    <cfRule type="cellIs" dxfId="6155" priority="2435" operator="lessThan">
      <formula>$C$4</formula>
    </cfRule>
  </conditionalFormatting>
  <conditionalFormatting sqref="CE44">
    <cfRule type="cellIs" dxfId="6154" priority="2485" operator="lessThan">
      <formula>$C$4</formula>
    </cfRule>
  </conditionalFormatting>
  <conditionalFormatting sqref="CF44">
    <cfRule type="cellIs" dxfId="6153" priority="4588" operator="lessThan">
      <formula>$C$4</formula>
    </cfRule>
    <cfRule type="cellIs" dxfId="6152" priority="4589" operator="lessThan">
      <formula>$C$4</formula>
    </cfRule>
  </conditionalFormatting>
  <conditionalFormatting sqref="CH44">
    <cfRule type="cellIs" dxfId="6151" priority="2768" operator="lessThan">
      <formula>$C$4</formula>
    </cfRule>
    <cfRule type="cellIs" dxfId="6150" priority="2769" operator="lessThan">
      <formula>$C$4</formula>
    </cfRule>
  </conditionalFormatting>
  <conditionalFormatting sqref="L45">
    <cfRule type="cellIs" dxfId="6149" priority="2870" operator="lessThan">
      <formula>$C$4</formula>
    </cfRule>
    <cfRule type="cellIs" dxfId="6148" priority="2871" operator="lessThan">
      <formula>$C$4</formula>
    </cfRule>
  </conditionalFormatting>
  <conditionalFormatting sqref="M45">
    <cfRule type="cellIs" dxfId="6147" priority="2970" operator="lessThan">
      <formula>$C$4</formula>
    </cfRule>
    <cfRule type="cellIs" dxfId="6146" priority="2971" operator="lessThan">
      <formula>$C$4</formula>
    </cfRule>
  </conditionalFormatting>
  <conditionalFormatting sqref="O45">
    <cfRule type="cellIs" dxfId="6145" priority="36" operator="lessThan">
      <formula>$C$4</formula>
    </cfRule>
  </conditionalFormatting>
  <conditionalFormatting sqref="P45">
    <cfRule type="cellIs" dxfId="6144" priority="86" operator="lessThan">
      <formula>$C$4</formula>
    </cfRule>
  </conditionalFormatting>
  <conditionalFormatting sqref="Q45">
    <cfRule type="cellIs" dxfId="6143" priority="136" operator="lessThan">
      <formula>$C$4</formula>
    </cfRule>
  </conditionalFormatting>
  <conditionalFormatting sqref="R45">
    <cfRule type="cellIs" dxfId="6142" priority="2536" operator="lessThan">
      <formula>$C$4</formula>
    </cfRule>
  </conditionalFormatting>
  <conditionalFormatting sqref="S45">
    <cfRule type="cellIs" dxfId="6141" priority="2586" operator="lessThan">
      <formula>$C$4</formula>
    </cfRule>
  </conditionalFormatting>
  <conditionalFormatting sqref="T45">
    <cfRule type="cellIs" dxfId="6140" priority="186" operator="lessThan">
      <formula>$C$4</formula>
    </cfRule>
  </conditionalFormatting>
  <conditionalFormatting sqref="U45">
    <cfRule type="cellIs" dxfId="6139" priority="2636" operator="lessThan">
      <formula>$C$4</formula>
    </cfRule>
  </conditionalFormatting>
  <conditionalFormatting sqref="V45">
    <cfRule type="cellIs" dxfId="6138" priority="2686" operator="lessThan">
      <formula>$C$4</formula>
    </cfRule>
  </conditionalFormatting>
  <conditionalFormatting sqref="W45">
    <cfRule type="cellIs" dxfId="6137" priority="236" operator="lessThan">
      <formula>$C$4</formula>
    </cfRule>
  </conditionalFormatting>
  <conditionalFormatting sqref="X45">
    <cfRule type="cellIs" dxfId="6136" priority="286" operator="lessThan">
      <formula>$C$4</formula>
    </cfRule>
  </conditionalFormatting>
  <conditionalFormatting sqref="Y45">
    <cfRule type="cellIs" dxfId="6135" priority="336" operator="lessThan">
      <formula>$C$4</formula>
    </cfRule>
  </conditionalFormatting>
  <conditionalFormatting sqref="Z45">
    <cfRule type="cellIs" dxfId="6134" priority="386" operator="lessThan">
      <formula>$C$4</formula>
    </cfRule>
  </conditionalFormatting>
  <conditionalFormatting sqref="AA45">
    <cfRule type="cellIs" dxfId="6133" priority="436" operator="lessThan">
      <formula>$C$4</formula>
    </cfRule>
  </conditionalFormatting>
  <conditionalFormatting sqref="AB45">
    <cfRule type="cellIs" dxfId="6132" priority="486" operator="lessThan">
      <formula>$C$4</formula>
    </cfRule>
  </conditionalFormatting>
  <conditionalFormatting sqref="AC45">
    <cfRule type="cellIs" dxfId="6131" priority="536" operator="lessThan">
      <formula>$C$4</formula>
    </cfRule>
  </conditionalFormatting>
  <conditionalFormatting sqref="AD45">
    <cfRule type="cellIs" dxfId="6130" priority="586" operator="lessThan">
      <formula>$C$4</formula>
    </cfRule>
  </conditionalFormatting>
  <conditionalFormatting sqref="AE45">
    <cfRule type="cellIs" dxfId="6129" priority="636" operator="lessThan">
      <formula>$C$4</formula>
    </cfRule>
  </conditionalFormatting>
  <conditionalFormatting sqref="AF45">
    <cfRule type="cellIs" dxfId="6128" priority="686" operator="lessThan">
      <formula>$C$4</formula>
    </cfRule>
  </conditionalFormatting>
  <conditionalFormatting sqref="AG45">
    <cfRule type="cellIs" dxfId="6127" priority="736" operator="lessThan">
      <formula>$C$4</formula>
    </cfRule>
  </conditionalFormatting>
  <conditionalFormatting sqref="AH45">
    <cfRule type="cellIs" dxfId="6126" priority="786" operator="lessThan">
      <formula>$C$4</formula>
    </cfRule>
  </conditionalFormatting>
  <conditionalFormatting sqref="AI45">
    <cfRule type="cellIs" dxfId="6125" priority="836" operator="lessThan">
      <formula>$C$4</formula>
    </cfRule>
  </conditionalFormatting>
  <conditionalFormatting sqref="AJ45">
    <cfRule type="cellIs" dxfId="6124" priority="886" operator="lessThan">
      <formula>$C$4</formula>
    </cfRule>
  </conditionalFormatting>
  <conditionalFormatting sqref="AK45">
    <cfRule type="cellIs" dxfId="6123" priority="936" operator="lessThan">
      <formula>$C$4</formula>
    </cfRule>
  </conditionalFormatting>
  <conditionalFormatting sqref="AL45">
    <cfRule type="cellIs" dxfId="6122" priority="986" operator="lessThan">
      <formula>$C$4</formula>
    </cfRule>
  </conditionalFormatting>
  <conditionalFormatting sqref="AM45">
    <cfRule type="cellIs" dxfId="6121" priority="1036" operator="lessThan">
      <formula>$C$4</formula>
    </cfRule>
  </conditionalFormatting>
  <conditionalFormatting sqref="AN45">
    <cfRule type="cellIs" dxfId="6120" priority="1086" operator="lessThan">
      <formula>$C$4</formula>
    </cfRule>
  </conditionalFormatting>
  <conditionalFormatting sqref="AO45">
    <cfRule type="cellIs" dxfId="6119" priority="1136" operator="lessThan">
      <formula>$C$4</formula>
    </cfRule>
  </conditionalFormatting>
  <conditionalFormatting sqref="AP45">
    <cfRule type="cellIs" dxfId="6118" priority="1186" operator="lessThan">
      <formula>$C$4</formula>
    </cfRule>
  </conditionalFormatting>
  <conditionalFormatting sqref="AQ45">
    <cfRule type="cellIs" dxfId="6117" priority="1236" operator="lessThan">
      <formula>$C$4</formula>
    </cfRule>
  </conditionalFormatting>
  <conditionalFormatting sqref="AR45">
    <cfRule type="cellIs" dxfId="6116" priority="1286" operator="lessThan">
      <formula>$C$4</formula>
    </cfRule>
  </conditionalFormatting>
  <conditionalFormatting sqref="AS45">
    <cfRule type="cellIs" dxfId="6115" priority="1336" operator="lessThan">
      <formula>$C$4</formula>
    </cfRule>
  </conditionalFormatting>
  <conditionalFormatting sqref="AT45">
    <cfRule type="cellIs" dxfId="6114" priority="1386" operator="lessThan">
      <formula>$C$4</formula>
    </cfRule>
  </conditionalFormatting>
  <conditionalFormatting sqref="AU45">
    <cfRule type="cellIs" dxfId="6113" priority="1436" operator="lessThan">
      <formula>$C$4</formula>
    </cfRule>
  </conditionalFormatting>
  <conditionalFormatting sqref="AV45">
    <cfRule type="cellIs" dxfId="6112" priority="1486" operator="lessThan">
      <formula>$C$4</formula>
    </cfRule>
  </conditionalFormatting>
  <conditionalFormatting sqref="AW45">
    <cfRule type="cellIs" dxfId="6111" priority="1536" operator="lessThan">
      <formula>$C$4</formula>
    </cfRule>
  </conditionalFormatting>
  <conditionalFormatting sqref="AX45">
    <cfRule type="cellIs" dxfId="6110" priority="3090" operator="lessThan">
      <formula>$C$4</formula>
    </cfRule>
    <cfRule type="cellIs" dxfId="6109" priority="3091" operator="lessThan">
      <formula>$C$4</formula>
    </cfRule>
  </conditionalFormatting>
  <conditionalFormatting sqref="AY45">
    <cfRule type="cellIs" dxfId="6108" priority="3190" operator="lessThan">
      <formula>$C$4</formula>
    </cfRule>
    <cfRule type="cellIs" dxfId="6107" priority="3191" operator="lessThan">
      <formula>$C$4</formula>
    </cfRule>
  </conditionalFormatting>
  <conditionalFormatting sqref="AZ45">
    <cfRule type="cellIs" dxfId="6106" priority="3290" operator="lessThan">
      <formula>$C$4</formula>
    </cfRule>
    <cfRule type="cellIs" dxfId="6105" priority="3291" operator="lessThan">
      <formula>$C$4</formula>
    </cfRule>
  </conditionalFormatting>
  <conditionalFormatting sqref="BA45">
    <cfRule type="cellIs" dxfId="6104" priority="3390" operator="lessThan">
      <formula>$C$4</formula>
    </cfRule>
    <cfRule type="cellIs" dxfId="6103" priority="3391" operator="lessThan">
      <formula>$C$4</formula>
    </cfRule>
  </conditionalFormatting>
  <conditionalFormatting sqref="BB45">
    <cfRule type="cellIs" dxfId="6102" priority="3490" operator="lessThan">
      <formula>$C$4</formula>
    </cfRule>
    <cfRule type="cellIs" dxfId="6101" priority="3491" operator="lessThan">
      <formula>$C$4</formula>
    </cfRule>
  </conditionalFormatting>
  <conditionalFormatting sqref="BC45">
    <cfRule type="cellIs" dxfId="6100" priority="3590" operator="lessThan">
      <formula>$C$4</formula>
    </cfRule>
    <cfRule type="cellIs" dxfId="6099" priority="3591" operator="lessThan">
      <formula>$C$4</formula>
    </cfRule>
  </conditionalFormatting>
  <conditionalFormatting sqref="BD45">
    <cfRule type="cellIs" dxfId="6098" priority="3690" operator="lessThan">
      <formula>$C$4</formula>
    </cfRule>
    <cfRule type="cellIs" dxfId="6097" priority="3691" operator="lessThan">
      <formula>$C$4</formula>
    </cfRule>
  </conditionalFormatting>
  <conditionalFormatting sqref="BE45">
    <cfRule type="cellIs" dxfId="6096" priority="3790" operator="lessThan">
      <formula>$C$4</formula>
    </cfRule>
    <cfRule type="cellIs" dxfId="6095" priority="3791" operator="lessThan">
      <formula>$C$4</formula>
    </cfRule>
  </conditionalFormatting>
  <conditionalFormatting sqref="BF45">
    <cfRule type="cellIs" dxfId="6094" priority="3890" operator="lessThan">
      <formula>$C$4</formula>
    </cfRule>
    <cfRule type="cellIs" dxfId="6093" priority="3891" operator="lessThan">
      <formula>$C$4</formula>
    </cfRule>
  </conditionalFormatting>
  <conditionalFormatting sqref="BG45">
    <cfRule type="cellIs" dxfId="6092" priority="3990" operator="lessThan">
      <formula>$C$4</formula>
    </cfRule>
    <cfRule type="cellIs" dxfId="6091" priority="3991" operator="lessThan">
      <formula>$C$4</formula>
    </cfRule>
  </conditionalFormatting>
  <conditionalFormatting sqref="BH45">
    <cfRule type="cellIs" dxfId="6090" priority="4090" operator="lessThan">
      <formula>$C$4</formula>
    </cfRule>
    <cfRule type="cellIs" dxfId="6089" priority="4091" operator="lessThan">
      <formula>$C$4</formula>
    </cfRule>
  </conditionalFormatting>
  <conditionalFormatting sqref="BI45">
    <cfRule type="cellIs" dxfId="6088" priority="4190" operator="lessThan">
      <formula>$C$4</formula>
    </cfRule>
    <cfRule type="cellIs" dxfId="6087" priority="4191" operator="lessThan">
      <formula>$C$4</formula>
    </cfRule>
  </conditionalFormatting>
  <conditionalFormatting sqref="BJ45">
    <cfRule type="cellIs" dxfId="6086" priority="4290" operator="lessThan">
      <formula>$C$4</formula>
    </cfRule>
    <cfRule type="cellIs" dxfId="6085" priority="4291" operator="lessThan">
      <formula>$C$4</formula>
    </cfRule>
  </conditionalFormatting>
  <conditionalFormatting sqref="BK45">
    <cfRule type="cellIs" dxfId="6084" priority="4390" operator="lessThan">
      <formula>$C$4</formula>
    </cfRule>
    <cfRule type="cellIs" dxfId="6083" priority="4391" operator="lessThan">
      <formula>$C$4</formula>
    </cfRule>
  </conditionalFormatting>
  <conditionalFormatting sqref="BL45">
    <cfRule type="cellIs" dxfId="6082" priority="4490" operator="lessThan">
      <formula>$C$4</formula>
    </cfRule>
    <cfRule type="cellIs" dxfId="6081" priority="4491" operator="lessThan">
      <formula>$C$4</formula>
    </cfRule>
  </conditionalFormatting>
  <conditionalFormatting sqref="BM45">
    <cfRule type="cellIs" dxfId="6080" priority="1586" operator="lessThan">
      <formula>$C$4</formula>
    </cfRule>
  </conditionalFormatting>
  <conditionalFormatting sqref="BN45">
    <cfRule type="cellIs" dxfId="6079" priority="1636" operator="lessThan">
      <formula>$C$4</formula>
    </cfRule>
  </conditionalFormatting>
  <conditionalFormatting sqref="BO45">
    <cfRule type="cellIs" dxfId="6078" priority="1686" operator="lessThan">
      <formula>$C$4</formula>
    </cfRule>
  </conditionalFormatting>
  <conditionalFormatting sqref="BP45">
    <cfRule type="cellIs" dxfId="6077" priority="1736" operator="lessThan">
      <formula>$C$4</formula>
    </cfRule>
  </conditionalFormatting>
  <conditionalFormatting sqref="BQ45">
    <cfRule type="cellIs" dxfId="6076" priority="1786" operator="lessThan">
      <formula>$C$4</formula>
    </cfRule>
  </conditionalFormatting>
  <conditionalFormatting sqref="BR45">
    <cfRule type="cellIs" dxfId="6075" priority="1836" operator="lessThan">
      <formula>$C$4</formula>
    </cfRule>
  </conditionalFormatting>
  <conditionalFormatting sqref="BS45">
    <cfRule type="cellIs" dxfId="6074" priority="1886" operator="lessThan">
      <formula>$C$4</formula>
    </cfRule>
  </conditionalFormatting>
  <conditionalFormatting sqref="BT45">
    <cfRule type="cellIs" dxfId="6073" priority="1936" operator="lessThan">
      <formula>$C$4</formula>
    </cfRule>
  </conditionalFormatting>
  <conditionalFormatting sqref="BU45">
    <cfRule type="cellIs" dxfId="6072" priority="1986" operator="lessThan">
      <formula>$C$4</formula>
    </cfRule>
  </conditionalFormatting>
  <conditionalFormatting sqref="BV45">
    <cfRule type="cellIs" dxfId="6071" priority="2036" operator="lessThan">
      <formula>$C$4</formula>
    </cfRule>
  </conditionalFormatting>
  <conditionalFormatting sqref="BW45">
    <cfRule type="cellIs" dxfId="6070" priority="2086" operator="lessThan">
      <formula>$C$4</formula>
    </cfRule>
  </conditionalFormatting>
  <conditionalFormatting sqref="BX45">
    <cfRule type="cellIs" dxfId="6069" priority="2136" operator="lessThan">
      <formula>$C$4</formula>
    </cfRule>
  </conditionalFormatting>
  <conditionalFormatting sqref="BY45">
    <cfRule type="cellIs" dxfId="6068" priority="2186" operator="lessThan">
      <formula>$C$4</formula>
    </cfRule>
  </conditionalFormatting>
  <conditionalFormatting sqref="BZ45">
    <cfRule type="cellIs" dxfId="6067" priority="2236" operator="lessThan">
      <formula>$C$4</formula>
    </cfRule>
  </conditionalFormatting>
  <conditionalFormatting sqref="CA45">
    <cfRule type="cellIs" dxfId="6066" priority="2286" operator="lessThan">
      <formula>$C$4</formula>
    </cfRule>
  </conditionalFormatting>
  <conditionalFormatting sqref="CB45">
    <cfRule type="cellIs" dxfId="6065" priority="2336" operator="lessThan">
      <formula>$C$4</formula>
    </cfRule>
  </conditionalFormatting>
  <conditionalFormatting sqref="CC45">
    <cfRule type="cellIs" dxfId="6064" priority="2386" operator="lessThan">
      <formula>$C$4</formula>
    </cfRule>
  </conditionalFormatting>
  <conditionalFormatting sqref="CD45">
    <cfRule type="cellIs" dxfId="6063" priority="2436" operator="lessThan">
      <formula>$C$4</formula>
    </cfRule>
  </conditionalFormatting>
  <conditionalFormatting sqref="CE45">
    <cfRule type="cellIs" dxfId="6062" priority="2486" operator="lessThan">
      <formula>$C$4</formula>
    </cfRule>
  </conditionalFormatting>
  <conditionalFormatting sqref="CF45">
    <cfRule type="cellIs" dxfId="6061" priority="4590" operator="lessThan">
      <formula>$C$4</formula>
    </cfRule>
    <cfRule type="cellIs" dxfId="6060" priority="4591" operator="lessThan">
      <formula>$C$4</formula>
    </cfRule>
  </conditionalFormatting>
  <conditionalFormatting sqref="CH45">
    <cfRule type="cellIs" dxfId="6059" priority="2770" operator="lessThan">
      <formula>$C$4</formula>
    </cfRule>
    <cfRule type="cellIs" dxfId="6058" priority="2771" operator="lessThan">
      <formula>$C$4</formula>
    </cfRule>
  </conditionalFormatting>
  <conditionalFormatting sqref="L46">
    <cfRule type="cellIs" dxfId="6057" priority="2872" operator="lessThan">
      <formula>$C$4</formula>
    </cfRule>
    <cfRule type="cellIs" dxfId="6056" priority="2873" operator="lessThan">
      <formula>$C$4</formula>
    </cfRule>
  </conditionalFormatting>
  <conditionalFormatting sqref="M46">
    <cfRule type="cellIs" dxfId="6055" priority="2972" operator="lessThan">
      <formula>$C$4</formula>
    </cfRule>
    <cfRule type="cellIs" dxfId="6054" priority="2973" operator="lessThan">
      <formula>$C$4</formula>
    </cfRule>
  </conditionalFormatting>
  <conditionalFormatting sqref="O46">
    <cfRule type="cellIs" dxfId="6053" priority="37" operator="lessThan">
      <formula>$C$4</formula>
    </cfRule>
  </conditionalFormatting>
  <conditionalFormatting sqref="P46">
    <cfRule type="cellIs" dxfId="6052" priority="87" operator="lessThan">
      <formula>$C$4</formula>
    </cfRule>
  </conditionalFormatting>
  <conditionalFormatting sqref="Q46">
    <cfRule type="cellIs" dxfId="6051" priority="137" operator="lessThan">
      <formula>$C$4</formula>
    </cfRule>
  </conditionalFormatting>
  <conditionalFormatting sqref="R46">
    <cfRule type="cellIs" dxfId="6050" priority="2537" operator="lessThan">
      <formula>$C$4</formula>
    </cfRule>
  </conditionalFormatting>
  <conditionalFormatting sqref="S46">
    <cfRule type="cellIs" dxfId="6049" priority="2587" operator="lessThan">
      <formula>$C$4</formula>
    </cfRule>
  </conditionalFormatting>
  <conditionalFormatting sqref="T46">
    <cfRule type="cellIs" dxfId="6048" priority="187" operator="lessThan">
      <formula>$C$4</formula>
    </cfRule>
  </conditionalFormatting>
  <conditionalFormatting sqref="U46">
    <cfRule type="cellIs" dxfId="6047" priority="2637" operator="lessThan">
      <formula>$C$4</formula>
    </cfRule>
  </conditionalFormatting>
  <conditionalFormatting sqref="V46">
    <cfRule type="cellIs" dxfId="6046" priority="2687" operator="lessThan">
      <formula>$C$4</formula>
    </cfRule>
  </conditionalFormatting>
  <conditionalFormatting sqref="W46">
    <cfRule type="cellIs" dxfId="6045" priority="237" operator="lessThan">
      <formula>$C$4</formula>
    </cfRule>
  </conditionalFormatting>
  <conditionalFormatting sqref="X46">
    <cfRule type="cellIs" dxfId="6044" priority="287" operator="lessThan">
      <formula>$C$4</formula>
    </cfRule>
  </conditionalFormatting>
  <conditionalFormatting sqref="Y46">
    <cfRule type="cellIs" dxfId="6043" priority="337" operator="lessThan">
      <formula>$C$4</formula>
    </cfRule>
  </conditionalFormatting>
  <conditionalFormatting sqref="Z46">
    <cfRule type="cellIs" dxfId="6042" priority="387" operator="lessThan">
      <formula>$C$4</formula>
    </cfRule>
  </conditionalFormatting>
  <conditionalFormatting sqref="AA46">
    <cfRule type="cellIs" dxfId="6041" priority="437" operator="lessThan">
      <formula>$C$4</formula>
    </cfRule>
  </conditionalFormatting>
  <conditionalFormatting sqref="AB46">
    <cfRule type="cellIs" dxfId="6040" priority="487" operator="lessThan">
      <formula>$C$4</formula>
    </cfRule>
  </conditionalFormatting>
  <conditionalFormatting sqref="AC46">
    <cfRule type="cellIs" dxfId="6039" priority="537" operator="lessThan">
      <formula>$C$4</formula>
    </cfRule>
  </conditionalFormatting>
  <conditionalFormatting sqref="AD46">
    <cfRule type="cellIs" dxfId="6038" priority="587" operator="lessThan">
      <formula>$C$4</formula>
    </cfRule>
  </conditionalFormatting>
  <conditionalFormatting sqref="AE46">
    <cfRule type="cellIs" dxfId="6037" priority="637" operator="lessThan">
      <formula>$C$4</formula>
    </cfRule>
  </conditionalFormatting>
  <conditionalFormatting sqref="AF46">
    <cfRule type="cellIs" dxfId="6036" priority="687" operator="lessThan">
      <formula>$C$4</formula>
    </cfRule>
  </conditionalFormatting>
  <conditionalFormatting sqref="AG46">
    <cfRule type="cellIs" dxfId="6035" priority="737" operator="lessThan">
      <formula>$C$4</formula>
    </cfRule>
  </conditionalFormatting>
  <conditionalFormatting sqref="AH46">
    <cfRule type="cellIs" dxfId="6034" priority="787" operator="lessThan">
      <formula>$C$4</formula>
    </cfRule>
  </conditionalFormatting>
  <conditionalFormatting sqref="AI46">
    <cfRule type="cellIs" dxfId="6033" priority="837" operator="lessThan">
      <formula>$C$4</formula>
    </cfRule>
  </conditionalFormatting>
  <conditionalFormatting sqref="AJ46">
    <cfRule type="cellIs" dxfId="6032" priority="887" operator="lessThan">
      <formula>$C$4</formula>
    </cfRule>
  </conditionalFormatting>
  <conditionalFormatting sqref="AK46">
    <cfRule type="cellIs" dxfId="6031" priority="937" operator="lessThan">
      <formula>$C$4</formula>
    </cfRule>
  </conditionalFormatting>
  <conditionalFormatting sqref="AL46">
    <cfRule type="cellIs" dxfId="6030" priority="987" operator="lessThan">
      <formula>$C$4</formula>
    </cfRule>
  </conditionalFormatting>
  <conditionalFormatting sqref="AM46">
    <cfRule type="cellIs" dxfId="6029" priority="1037" operator="lessThan">
      <formula>$C$4</formula>
    </cfRule>
  </conditionalFormatting>
  <conditionalFormatting sqref="AN46">
    <cfRule type="cellIs" dxfId="6028" priority="1087" operator="lessThan">
      <formula>$C$4</formula>
    </cfRule>
  </conditionalFormatting>
  <conditionalFormatting sqref="AO46">
    <cfRule type="cellIs" dxfId="6027" priority="1137" operator="lessThan">
      <formula>$C$4</formula>
    </cfRule>
  </conditionalFormatting>
  <conditionalFormatting sqref="AP46">
    <cfRule type="cellIs" dxfId="6026" priority="1187" operator="lessThan">
      <formula>$C$4</formula>
    </cfRule>
  </conditionalFormatting>
  <conditionalFormatting sqref="AQ46">
    <cfRule type="cellIs" dxfId="6025" priority="1237" operator="lessThan">
      <formula>$C$4</formula>
    </cfRule>
  </conditionalFormatting>
  <conditionalFormatting sqref="AR46">
    <cfRule type="cellIs" dxfId="6024" priority="1287" operator="lessThan">
      <formula>$C$4</formula>
    </cfRule>
  </conditionalFormatting>
  <conditionalFormatting sqref="AS46">
    <cfRule type="cellIs" dxfId="6023" priority="1337" operator="lessThan">
      <formula>$C$4</formula>
    </cfRule>
  </conditionalFormatting>
  <conditionalFormatting sqref="AT46">
    <cfRule type="cellIs" dxfId="6022" priority="1387" operator="lessThan">
      <formula>$C$4</formula>
    </cfRule>
  </conditionalFormatting>
  <conditionalFormatting sqref="AU46">
    <cfRule type="cellIs" dxfId="6021" priority="1437" operator="lessThan">
      <formula>$C$4</formula>
    </cfRule>
  </conditionalFormatting>
  <conditionalFormatting sqref="AV46">
    <cfRule type="cellIs" dxfId="6020" priority="1487" operator="lessThan">
      <formula>$C$4</formula>
    </cfRule>
  </conditionalFormatting>
  <conditionalFormatting sqref="AW46">
    <cfRule type="cellIs" dxfId="6019" priority="1537" operator="lessThan">
      <formula>$C$4</formula>
    </cfRule>
  </conditionalFormatting>
  <conditionalFormatting sqref="AX46">
    <cfRule type="cellIs" dxfId="6018" priority="3092" operator="lessThan">
      <formula>$C$4</formula>
    </cfRule>
    <cfRule type="cellIs" dxfId="6017" priority="3093" operator="lessThan">
      <formula>$C$4</formula>
    </cfRule>
  </conditionalFormatting>
  <conditionalFormatting sqref="AY46">
    <cfRule type="cellIs" dxfId="6016" priority="3192" operator="lessThan">
      <formula>$C$4</formula>
    </cfRule>
    <cfRule type="cellIs" dxfId="6015" priority="3193" operator="lessThan">
      <formula>$C$4</formula>
    </cfRule>
  </conditionalFormatting>
  <conditionalFormatting sqref="AZ46">
    <cfRule type="cellIs" dxfId="6014" priority="3292" operator="lessThan">
      <formula>$C$4</formula>
    </cfRule>
    <cfRule type="cellIs" dxfId="6013" priority="3293" operator="lessThan">
      <formula>$C$4</formula>
    </cfRule>
  </conditionalFormatting>
  <conditionalFormatting sqref="BA46">
    <cfRule type="cellIs" dxfId="6012" priority="3392" operator="lessThan">
      <formula>$C$4</formula>
    </cfRule>
    <cfRule type="cellIs" dxfId="6011" priority="3393" operator="lessThan">
      <formula>$C$4</formula>
    </cfRule>
  </conditionalFormatting>
  <conditionalFormatting sqref="BB46">
    <cfRule type="cellIs" dxfId="6010" priority="3492" operator="lessThan">
      <formula>$C$4</formula>
    </cfRule>
    <cfRule type="cellIs" dxfId="6009" priority="3493" operator="lessThan">
      <formula>$C$4</formula>
    </cfRule>
  </conditionalFormatting>
  <conditionalFormatting sqref="BC46">
    <cfRule type="cellIs" dxfId="6008" priority="3592" operator="lessThan">
      <formula>$C$4</formula>
    </cfRule>
    <cfRule type="cellIs" dxfId="6007" priority="3593" operator="lessThan">
      <formula>$C$4</formula>
    </cfRule>
  </conditionalFormatting>
  <conditionalFormatting sqref="BD46">
    <cfRule type="cellIs" dxfId="6006" priority="3692" operator="lessThan">
      <formula>$C$4</formula>
    </cfRule>
    <cfRule type="cellIs" dxfId="6005" priority="3693" operator="lessThan">
      <formula>$C$4</formula>
    </cfRule>
  </conditionalFormatting>
  <conditionalFormatting sqref="BE46">
    <cfRule type="cellIs" dxfId="6004" priority="3792" operator="lessThan">
      <formula>$C$4</formula>
    </cfRule>
    <cfRule type="cellIs" dxfId="6003" priority="3793" operator="lessThan">
      <formula>$C$4</formula>
    </cfRule>
  </conditionalFormatting>
  <conditionalFormatting sqref="BF46">
    <cfRule type="cellIs" dxfId="6002" priority="3892" operator="lessThan">
      <formula>$C$4</formula>
    </cfRule>
    <cfRule type="cellIs" dxfId="6001" priority="3893" operator="lessThan">
      <formula>$C$4</formula>
    </cfRule>
  </conditionalFormatting>
  <conditionalFormatting sqref="BG46">
    <cfRule type="cellIs" dxfId="6000" priority="3992" operator="lessThan">
      <formula>$C$4</formula>
    </cfRule>
    <cfRule type="cellIs" dxfId="5999" priority="3993" operator="lessThan">
      <formula>$C$4</formula>
    </cfRule>
  </conditionalFormatting>
  <conditionalFormatting sqref="BH46">
    <cfRule type="cellIs" dxfId="5998" priority="4092" operator="lessThan">
      <formula>$C$4</formula>
    </cfRule>
    <cfRule type="cellIs" dxfId="5997" priority="4093" operator="lessThan">
      <formula>$C$4</formula>
    </cfRule>
  </conditionalFormatting>
  <conditionalFormatting sqref="BI46">
    <cfRule type="cellIs" dxfId="5996" priority="4192" operator="lessThan">
      <formula>$C$4</formula>
    </cfRule>
    <cfRule type="cellIs" dxfId="5995" priority="4193" operator="lessThan">
      <formula>$C$4</formula>
    </cfRule>
  </conditionalFormatting>
  <conditionalFormatting sqref="BJ46">
    <cfRule type="cellIs" dxfId="5994" priority="4292" operator="lessThan">
      <formula>$C$4</formula>
    </cfRule>
    <cfRule type="cellIs" dxfId="5993" priority="4293" operator="lessThan">
      <formula>$C$4</formula>
    </cfRule>
  </conditionalFormatting>
  <conditionalFormatting sqref="BK46">
    <cfRule type="cellIs" dxfId="5992" priority="4392" operator="lessThan">
      <formula>$C$4</formula>
    </cfRule>
    <cfRule type="cellIs" dxfId="5991" priority="4393" operator="lessThan">
      <formula>$C$4</formula>
    </cfRule>
  </conditionalFormatting>
  <conditionalFormatting sqref="BL46">
    <cfRule type="cellIs" dxfId="5990" priority="4492" operator="lessThan">
      <formula>$C$4</formula>
    </cfRule>
    <cfRule type="cellIs" dxfId="5989" priority="4493" operator="lessThan">
      <formula>$C$4</formula>
    </cfRule>
  </conditionalFormatting>
  <conditionalFormatting sqref="BM46">
    <cfRule type="cellIs" dxfId="5988" priority="1587" operator="lessThan">
      <formula>$C$4</formula>
    </cfRule>
  </conditionalFormatting>
  <conditionalFormatting sqref="BN46">
    <cfRule type="cellIs" dxfId="5987" priority="1637" operator="lessThan">
      <formula>$C$4</formula>
    </cfRule>
  </conditionalFormatting>
  <conditionalFormatting sqref="BO46">
    <cfRule type="cellIs" dxfId="5986" priority="1687" operator="lessThan">
      <formula>$C$4</formula>
    </cfRule>
  </conditionalFormatting>
  <conditionalFormatting sqref="BP46">
    <cfRule type="cellIs" dxfId="5985" priority="1737" operator="lessThan">
      <formula>$C$4</formula>
    </cfRule>
  </conditionalFormatting>
  <conditionalFormatting sqref="BQ46">
    <cfRule type="cellIs" dxfId="5984" priority="1787" operator="lessThan">
      <formula>$C$4</formula>
    </cfRule>
  </conditionalFormatting>
  <conditionalFormatting sqref="BR46">
    <cfRule type="cellIs" dxfId="5983" priority="1837" operator="lessThan">
      <formula>$C$4</formula>
    </cfRule>
  </conditionalFormatting>
  <conditionalFormatting sqref="BS46">
    <cfRule type="cellIs" dxfId="5982" priority="1887" operator="lessThan">
      <formula>$C$4</formula>
    </cfRule>
  </conditionalFormatting>
  <conditionalFormatting sqref="BT46">
    <cfRule type="cellIs" dxfId="5981" priority="1937" operator="lessThan">
      <formula>$C$4</formula>
    </cfRule>
  </conditionalFormatting>
  <conditionalFormatting sqref="BU46">
    <cfRule type="cellIs" dxfId="5980" priority="1987" operator="lessThan">
      <formula>$C$4</formula>
    </cfRule>
  </conditionalFormatting>
  <conditionalFormatting sqref="BV46">
    <cfRule type="cellIs" dxfId="5979" priority="2037" operator="lessThan">
      <formula>$C$4</formula>
    </cfRule>
  </conditionalFormatting>
  <conditionalFormatting sqref="BW46">
    <cfRule type="cellIs" dxfId="5978" priority="2087" operator="lessThan">
      <formula>$C$4</formula>
    </cfRule>
  </conditionalFormatting>
  <conditionalFormatting sqref="BX46">
    <cfRule type="cellIs" dxfId="5977" priority="2137" operator="lessThan">
      <formula>$C$4</formula>
    </cfRule>
  </conditionalFormatting>
  <conditionalFormatting sqref="BY46">
    <cfRule type="cellIs" dxfId="5976" priority="2187" operator="lessThan">
      <formula>$C$4</formula>
    </cfRule>
  </conditionalFormatting>
  <conditionalFormatting sqref="BZ46">
    <cfRule type="cellIs" dxfId="5975" priority="2237" operator="lessThan">
      <formula>$C$4</formula>
    </cfRule>
  </conditionalFormatting>
  <conditionalFormatting sqref="CA46">
    <cfRule type="cellIs" dxfId="5974" priority="2287" operator="lessThan">
      <formula>$C$4</formula>
    </cfRule>
  </conditionalFormatting>
  <conditionalFormatting sqref="CB46">
    <cfRule type="cellIs" dxfId="5973" priority="2337" operator="lessThan">
      <formula>$C$4</formula>
    </cfRule>
  </conditionalFormatting>
  <conditionalFormatting sqref="CC46">
    <cfRule type="cellIs" dxfId="5972" priority="2387" operator="lessThan">
      <formula>$C$4</formula>
    </cfRule>
  </conditionalFormatting>
  <conditionalFormatting sqref="CD46">
    <cfRule type="cellIs" dxfId="5971" priority="2437" operator="lessThan">
      <formula>$C$4</formula>
    </cfRule>
  </conditionalFormatting>
  <conditionalFormatting sqref="CE46">
    <cfRule type="cellIs" dxfId="5970" priority="2487" operator="lessThan">
      <formula>$C$4</formula>
    </cfRule>
  </conditionalFormatting>
  <conditionalFormatting sqref="CF46">
    <cfRule type="cellIs" dxfId="5969" priority="4592" operator="lessThan">
      <formula>$C$4</formula>
    </cfRule>
    <cfRule type="cellIs" dxfId="5968" priority="4593" operator="lessThan">
      <formula>$C$4</formula>
    </cfRule>
  </conditionalFormatting>
  <conditionalFormatting sqref="CH46">
    <cfRule type="cellIs" dxfId="5967" priority="2772" operator="lessThan">
      <formula>$C$4</formula>
    </cfRule>
    <cfRule type="cellIs" dxfId="5966" priority="2773" operator="lessThan">
      <formula>$C$4</formula>
    </cfRule>
  </conditionalFormatting>
  <conditionalFormatting sqref="L47">
    <cfRule type="cellIs" dxfId="5965" priority="2874" operator="lessThan">
      <formula>$C$4</formula>
    </cfRule>
    <cfRule type="cellIs" dxfId="5964" priority="2875" operator="lessThan">
      <formula>$C$4</formula>
    </cfRule>
  </conditionalFormatting>
  <conditionalFormatting sqref="M47">
    <cfRule type="cellIs" dxfId="5963" priority="2974" operator="lessThan">
      <formula>$C$4</formula>
    </cfRule>
    <cfRule type="cellIs" dxfId="5962" priority="2975" operator="lessThan">
      <formula>$C$4</formula>
    </cfRule>
  </conditionalFormatting>
  <conditionalFormatting sqref="O47">
    <cfRule type="cellIs" dxfId="5961" priority="38" operator="lessThan">
      <formula>$C$4</formula>
    </cfRule>
  </conditionalFormatting>
  <conditionalFormatting sqref="P47">
    <cfRule type="cellIs" dxfId="5960" priority="88" operator="lessThan">
      <formula>$C$4</formula>
    </cfRule>
  </conditionalFormatting>
  <conditionalFormatting sqref="Q47">
    <cfRule type="cellIs" dxfId="5959" priority="138" operator="lessThan">
      <formula>$C$4</formula>
    </cfRule>
  </conditionalFormatting>
  <conditionalFormatting sqref="R47">
    <cfRule type="cellIs" dxfId="5958" priority="2538" operator="lessThan">
      <formula>$C$4</formula>
    </cfRule>
  </conditionalFormatting>
  <conditionalFormatting sqref="S47">
    <cfRule type="cellIs" dxfId="5957" priority="2588" operator="lessThan">
      <formula>$C$4</formula>
    </cfRule>
  </conditionalFormatting>
  <conditionalFormatting sqref="T47">
    <cfRule type="cellIs" dxfId="5956" priority="188" operator="lessThan">
      <formula>$C$4</formula>
    </cfRule>
  </conditionalFormatting>
  <conditionalFormatting sqref="U47">
    <cfRule type="cellIs" dxfId="5955" priority="2638" operator="lessThan">
      <formula>$C$4</formula>
    </cfRule>
  </conditionalFormatting>
  <conditionalFormatting sqref="V47">
    <cfRule type="cellIs" dxfId="5954" priority="2688" operator="lessThan">
      <formula>$C$4</formula>
    </cfRule>
  </conditionalFormatting>
  <conditionalFormatting sqref="W47">
    <cfRule type="cellIs" dxfId="5953" priority="238" operator="lessThan">
      <formula>$C$4</formula>
    </cfRule>
  </conditionalFormatting>
  <conditionalFormatting sqref="X47">
    <cfRule type="cellIs" dxfId="5952" priority="288" operator="lessThan">
      <formula>$C$4</formula>
    </cfRule>
  </conditionalFormatting>
  <conditionalFormatting sqref="Y47">
    <cfRule type="cellIs" dxfId="5951" priority="338" operator="lessThan">
      <formula>$C$4</formula>
    </cfRule>
  </conditionalFormatting>
  <conditionalFormatting sqref="Z47">
    <cfRule type="cellIs" dxfId="5950" priority="388" operator="lessThan">
      <formula>$C$4</formula>
    </cfRule>
  </conditionalFormatting>
  <conditionalFormatting sqref="AA47">
    <cfRule type="cellIs" dxfId="5949" priority="438" operator="lessThan">
      <formula>$C$4</formula>
    </cfRule>
  </conditionalFormatting>
  <conditionalFormatting sqref="AB47">
    <cfRule type="cellIs" dxfId="5948" priority="488" operator="lessThan">
      <formula>$C$4</formula>
    </cfRule>
  </conditionalFormatting>
  <conditionalFormatting sqref="AC47">
    <cfRule type="cellIs" dxfId="5947" priority="538" operator="lessThan">
      <formula>$C$4</formula>
    </cfRule>
  </conditionalFormatting>
  <conditionalFormatting sqref="AD47">
    <cfRule type="cellIs" dxfId="5946" priority="588" operator="lessThan">
      <formula>$C$4</formula>
    </cfRule>
  </conditionalFormatting>
  <conditionalFormatting sqref="AE47">
    <cfRule type="cellIs" dxfId="5945" priority="638" operator="lessThan">
      <formula>$C$4</formula>
    </cfRule>
  </conditionalFormatting>
  <conditionalFormatting sqref="AF47">
    <cfRule type="cellIs" dxfId="5944" priority="688" operator="lessThan">
      <formula>$C$4</formula>
    </cfRule>
  </conditionalFormatting>
  <conditionalFormatting sqref="AG47">
    <cfRule type="cellIs" dxfId="5943" priority="738" operator="lessThan">
      <formula>$C$4</formula>
    </cfRule>
  </conditionalFormatting>
  <conditionalFormatting sqref="AH47">
    <cfRule type="cellIs" dxfId="5942" priority="788" operator="lessThan">
      <formula>$C$4</formula>
    </cfRule>
  </conditionalFormatting>
  <conditionalFormatting sqref="AI47">
    <cfRule type="cellIs" dxfId="5941" priority="838" operator="lessThan">
      <formula>$C$4</formula>
    </cfRule>
  </conditionalFormatting>
  <conditionalFormatting sqref="AJ47">
    <cfRule type="cellIs" dxfId="5940" priority="888" operator="lessThan">
      <formula>$C$4</formula>
    </cfRule>
  </conditionalFormatting>
  <conditionalFormatting sqref="AK47">
    <cfRule type="cellIs" dxfId="5939" priority="938" operator="lessThan">
      <formula>$C$4</formula>
    </cfRule>
  </conditionalFormatting>
  <conditionalFormatting sqref="AL47">
    <cfRule type="cellIs" dxfId="5938" priority="988" operator="lessThan">
      <formula>$C$4</formula>
    </cfRule>
  </conditionalFormatting>
  <conditionalFormatting sqref="AM47">
    <cfRule type="cellIs" dxfId="5937" priority="1038" operator="lessThan">
      <formula>$C$4</formula>
    </cfRule>
  </conditionalFormatting>
  <conditionalFormatting sqref="AN47">
    <cfRule type="cellIs" dxfId="5936" priority="1088" operator="lessThan">
      <formula>$C$4</formula>
    </cfRule>
  </conditionalFormatting>
  <conditionalFormatting sqref="AO47">
    <cfRule type="cellIs" dxfId="5935" priority="1138" operator="lessThan">
      <formula>$C$4</formula>
    </cfRule>
  </conditionalFormatting>
  <conditionalFormatting sqref="AP47">
    <cfRule type="cellIs" dxfId="5934" priority="1188" operator="lessThan">
      <formula>$C$4</formula>
    </cfRule>
  </conditionalFormatting>
  <conditionalFormatting sqref="AQ47">
    <cfRule type="cellIs" dxfId="5933" priority="1238" operator="lessThan">
      <formula>$C$4</formula>
    </cfRule>
  </conditionalFormatting>
  <conditionalFormatting sqref="AR47">
    <cfRule type="cellIs" dxfId="5932" priority="1288" operator="lessThan">
      <formula>$C$4</formula>
    </cfRule>
  </conditionalFormatting>
  <conditionalFormatting sqref="AS47">
    <cfRule type="cellIs" dxfId="5931" priority="1338" operator="lessThan">
      <formula>$C$4</formula>
    </cfRule>
  </conditionalFormatting>
  <conditionalFormatting sqref="AT47">
    <cfRule type="cellIs" dxfId="5930" priority="1388" operator="lessThan">
      <formula>$C$4</formula>
    </cfRule>
  </conditionalFormatting>
  <conditionalFormatting sqref="AU47">
    <cfRule type="cellIs" dxfId="5929" priority="1438" operator="lessThan">
      <formula>$C$4</formula>
    </cfRule>
  </conditionalFormatting>
  <conditionalFormatting sqref="AV47">
    <cfRule type="cellIs" dxfId="5928" priority="1488" operator="lessThan">
      <formula>$C$4</formula>
    </cfRule>
  </conditionalFormatting>
  <conditionalFormatting sqref="AW47">
    <cfRule type="cellIs" dxfId="5927" priority="1538" operator="lessThan">
      <formula>$C$4</formula>
    </cfRule>
  </conditionalFormatting>
  <conditionalFormatting sqref="AX47">
    <cfRule type="cellIs" dxfId="5926" priority="3094" operator="lessThan">
      <formula>$C$4</formula>
    </cfRule>
    <cfRule type="cellIs" dxfId="5925" priority="3095" operator="lessThan">
      <formula>$C$4</formula>
    </cfRule>
  </conditionalFormatting>
  <conditionalFormatting sqref="AY47">
    <cfRule type="cellIs" dxfId="5924" priority="3194" operator="lessThan">
      <formula>$C$4</formula>
    </cfRule>
    <cfRule type="cellIs" dxfId="5923" priority="3195" operator="lessThan">
      <formula>$C$4</formula>
    </cfRule>
  </conditionalFormatting>
  <conditionalFormatting sqref="AZ47">
    <cfRule type="cellIs" dxfId="5922" priority="3294" operator="lessThan">
      <formula>$C$4</formula>
    </cfRule>
    <cfRule type="cellIs" dxfId="5921" priority="3295" operator="lessThan">
      <formula>$C$4</formula>
    </cfRule>
  </conditionalFormatting>
  <conditionalFormatting sqref="BA47">
    <cfRule type="cellIs" dxfId="5920" priority="3394" operator="lessThan">
      <formula>$C$4</formula>
    </cfRule>
    <cfRule type="cellIs" dxfId="5919" priority="3395" operator="lessThan">
      <formula>$C$4</formula>
    </cfRule>
  </conditionalFormatting>
  <conditionalFormatting sqref="BB47">
    <cfRule type="cellIs" dxfId="5918" priority="3494" operator="lessThan">
      <formula>$C$4</formula>
    </cfRule>
    <cfRule type="cellIs" dxfId="5917" priority="3495" operator="lessThan">
      <formula>$C$4</formula>
    </cfRule>
  </conditionalFormatting>
  <conditionalFormatting sqref="BC47">
    <cfRule type="cellIs" dxfId="5916" priority="3594" operator="lessThan">
      <formula>$C$4</formula>
    </cfRule>
    <cfRule type="cellIs" dxfId="5915" priority="3595" operator="lessThan">
      <formula>$C$4</formula>
    </cfRule>
  </conditionalFormatting>
  <conditionalFormatting sqref="BD47">
    <cfRule type="cellIs" dxfId="5914" priority="3694" operator="lessThan">
      <formula>$C$4</formula>
    </cfRule>
    <cfRule type="cellIs" dxfId="5913" priority="3695" operator="lessThan">
      <formula>$C$4</formula>
    </cfRule>
  </conditionalFormatting>
  <conditionalFormatting sqref="BE47">
    <cfRule type="cellIs" dxfId="5912" priority="3794" operator="lessThan">
      <formula>$C$4</formula>
    </cfRule>
    <cfRule type="cellIs" dxfId="5911" priority="3795" operator="lessThan">
      <formula>$C$4</formula>
    </cfRule>
  </conditionalFormatting>
  <conditionalFormatting sqref="BF47">
    <cfRule type="cellIs" dxfId="5910" priority="3894" operator="lessThan">
      <formula>$C$4</formula>
    </cfRule>
    <cfRule type="cellIs" dxfId="5909" priority="3895" operator="lessThan">
      <formula>$C$4</formula>
    </cfRule>
  </conditionalFormatting>
  <conditionalFormatting sqref="BG47">
    <cfRule type="cellIs" dxfId="5908" priority="3994" operator="lessThan">
      <formula>$C$4</formula>
    </cfRule>
    <cfRule type="cellIs" dxfId="5907" priority="3995" operator="lessThan">
      <formula>$C$4</formula>
    </cfRule>
  </conditionalFormatting>
  <conditionalFormatting sqref="BH47">
    <cfRule type="cellIs" dxfId="5906" priority="4094" operator="lessThan">
      <formula>$C$4</formula>
    </cfRule>
    <cfRule type="cellIs" dxfId="5905" priority="4095" operator="lessThan">
      <formula>$C$4</formula>
    </cfRule>
  </conditionalFormatting>
  <conditionalFormatting sqref="BI47">
    <cfRule type="cellIs" dxfId="5904" priority="4194" operator="lessThan">
      <formula>$C$4</formula>
    </cfRule>
    <cfRule type="cellIs" dxfId="5903" priority="4195" operator="lessThan">
      <formula>$C$4</formula>
    </cfRule>
  </conditionalFormatting>
  <conditionalFormatting sqref="BJ47">
    <cfRule type="cellIs" dxfId="5902" priority="4294" operator="lessThan">
      <formula>$C$4</formula>
    </cfRule>
    <cfRule type="cellIs" dxfId="5901" priority="4295" operator="lessThan">
      <formula>$C$4</formula>
    </cfRule>
  </conditionalFormatting>
  <conditionalFormatting sqref="BK47">
    <cfRule type="cellIs" dxfId="5900" priority="4394" operator="lessThan">
      <formula>$C$4</formula>
    </cfRule>
    <cfRule type="cellIs" dxfId="5899" priority="4395" operator="lessThan">
      <formula>$C$4</formula>
    </cfRule>
  </conditionalFormatting>
  <conditionalFormatting sqref="BL47">
    <cfRule type="cellIs" dxfId="5898" priority="4494" operator="lessThan">
      <formula>$C$4</formula>
    </cfRule>
    <cfRule type="cellIs" dxfId="5897" priority="4495" operator="lessThan">
      <formula>$C$4</formula>
    </cfRule>
  </conditionalFormatting>
  <conditionalFormatting sqref="BM47">
    <cfRule type="cellIs" dxfId="5896" priority="1588" operator="lessThan">
      <formula>$C$4</formula>
    </cfRule>
  </conditionalFormatting>
  <conditionalFormatting sqref="BN47">
    <cfRule type="cellIs" dxfId="5895" priority="1638" operator="lessThan">
      <formula>$C$4</formula>
    </cfRule>
  </conditionalFormatting>
  <conditionalFormatting sqref="BO47">
    <cfRule type="cellIs" dxfId="5894" priority="1688" operator="lessThan">
      <formula>$C$4</formula>
    </cfRule>
  </conditionalFormatting>
  <conditionalFormatting sqref="BP47">
    <cfRule type="cellIs" dxfId="5893" priority="1738" operator="lessThan">
      <formula>$C$4</formula>
    </cfRule>
  </conditionalFormatting>
  <conditionalFormatting sqref="BQ47">
    <cfRule type="cellIs" dxfId="5892" priority="1788" operator="lessThan">
      <formula>$C$4</formula>
    </cfRule>
  </conditionalFormatting>
  <conditionalFormatting sqref="BR47">
    <cfRule type="cellIs" dxfId="5891" priority="1838" operator="lessThan">
      <formula>$C$4</formula>
    </cfRule>
  </conditionalFormatting>
  <conditionalFormatting sqref="BS47">
    <cfRule type="cellIs" dxfId="5890" priority="1888" operator="lessThan">
      <formula>$C$4</formula>
    </cfRule>
  </conditionalFormatting>
  <conditionalFormatting sqref="BT47">
    <cfRule type="cellIs" dxfId="5889" priority="1938" operator="lessThan">
      <formula>$C$4</formula>
    </cfRule>
  </conditionalFormatting>
  <conditionalFormatting sqref="BU47">
    <cfRule type="cellIs" dxfId="5888" priority="1988" operator="lessThan">
      <formula>$C$4</formula>
    </cfRule>
  </conditionalFormatting>
  <conditionalFormatting sqref="BV47">
    <cfRule type="cellIs" dxfId="5887" priority="2038" operator="lessThan">
      <formula>$C$4</formula>
    </cfRule>
  </conditionalFormatting>
  <conditionalFormatting sqref="BW47">
    <cfRule type="cellIs" dxfId="5886" priority="2088" operator="lessThan">
      <formula>$C$4</formula>
    </cfRule>
  </conditionalFormatting>
  <conditionalFormatting sqref="BX47">
    <cfRule type="cellIs" dxfId="5885" priority="2138" operator="lessThan">
      <formula>$C$4</formula>
    </cfRule>
  </conditionalFormatting>
  <conditionalFormatting sqref="BY47">
    <cfRule type="cellIs" dxfId="5884" priority="2188" operator="lessThan">
      <formula>$C$4</formula>
    </cfRule>
  </conditionalFormatting>
  <conditionalFormatting sqref="BZ47">
    <cfRule type="cellIs" dxfId="5883" priority="2238" operator="lessThan">
      <formula>$C$4</formula>
    </cfRule>
  </conditionalFormatting>
  <conditionalFormatting sqref="CA47">
    <cfRule type="cellIs" dxfId="5882" priority="2288" operator="lessThan">
      <formula>$C$4</formula>
    </cfRule>
  </conditionalFormatting>
  <conditionalFormatting sqref="CB47">
    <cfRule type="cellIs" dxfId="5881" priority="2338" operator="lessThan">
      <formula>$C$4</formula>
    </cfRule>
  </conditionalFormatting>
  <conditionalFormatting sqref="CC47">
    <cfRule type="cellIs" dxfId="5880" priority="2388" operator="lessThan">
      <formula>$C$4</formula>
    </cfRule>
  </conditionalFormatting>
  <conditionalFormatting sqref="CD47">
    <cfRule type="cellIs" dxfId="5879" priority="2438" operator="lessThan">
      <formula>$C$4</formula>
    </cfRule>
  </conditionalFormatting>
  <conditionalFormatting sqref="CE47">
    <cfRule type="cellIs" dxfId="5878" priority="2488" operator="lessThan">
      <formula>$C$4</formula>
    </cfRule>
  </conditionalFormatting>
  <conditionalFormatting sqref="CF47">
    <cfRule type="cellIs" dxfId="5877" priority="4594" operator="lessThan">
      <formula>$C$4</formula>
    </cfRule>
    <cfRule type="cellIs" dxfId="5876" priority="4595" operator="lessThan">
      <formula>$C$4</formula>
    </cfRule>
  </conditionalFormatting>
  <conditionalFormatting sqref="CH47">
    <cfRule type="cellIs" dxfId="5875" priority="2774" operator="lessThan">
      <formula>$C$4</formula>
    </cfRule>
    <cfRule type="cellIs" dxfId="5874" priority="2775" operator="lessThan">
      <formula>$C$4</formula>
    </cfRule>
  </conditionalFormatting>
  <conditionalFormatting sqref="CI47">
    <cfRule type="cellIs" dxfId="5873" priority="4694" operator="lessThan">
      <formula>$C$4</formula>
    </cfRule>
    <cfRule type="cellIs" dxfId="5872" priority="4695" operator="lessThan">
      <formula>$C$4</formula>
    </cfRule>
  </conditionalFormatting>
  <conditionalFormatting sqref="L48">
    <cfRule type="cellIs" dxfId="5871" priority="2876" operator="lessThan">
      <formula>$C$4</formula>
    </cfRule>
    <cfRule type="cellIs" dxfId="5870" priority="2877" operator="lessThan">
      <formula>$C$4</formula>
    </cfRule>
  </conditionalFormatting>
  <conditionalFormatting sqref="M48">
    <cfRule type="cellIs" dxfId="5869" priority="2976" operator="lessThan">
      <formula>$C$4</formula>
    </cfRule>
    <cfRule type="cellIs" dxfId="5868" priority="2977" operator="lessThan">
      <formula>$C$4</formula>
    </cfRule>
  </conditionalFormatting>
  <conditionalFormatting sqref="O48">
    <cfRule type="cellIs" dxfId="5867" priority="39" operator="lessThan">
      <formula>$C$4</formula>
    </cfRule>
  </conditionalFormatting>
  <conditionalFormatting sqref="P48">
    <cfRule type="cellIs" dxfId="5866" priority="89" operator="lessThan">
      <formula>$C$4</formula>
    </cfRule>
  </conditionalFormatting>
  <conditionalFormatting sqref="Q48">
    <cfRule type="cellIs" dxfId="5865" priority="139" operator="lessThan">
      <formula>$C$4</formula>
    </cfRule>
  </conditionalFormatting>
  <conditionalFormatting sqref="R48">
    <cfRule type="cellIs" dxfId="5864" priority="2539" operator="lessThan">
      <formula>$C$4</formula>
    </cfRule>
  </conditionalFormatting>
  <conditionalFormatting sqref="S48">
    <cfRule type="cellIs" dxfId="5863" priority="2589" operator="lessThan">
      <formula>$C$4</formula>
    </cfRule>
  </conditionalFormatting>
  <conditionalFormatting sqref="T48">
    <cfRule type="cellIs" dxfId="5862" priority="189" operator="lessThan">
      <formula>$C$4</formula>
    </cfRule>
  </conditionalFormatting>
  <conditionalFormatting sqref="U48">
    <cfRule type="cellIs" dxfId="5861" priority="2639" operator="lessThan">
      <formula>$C$4</formula>
    </cfRule>
  </conditionalFormatting>
  <conditionalFormatting sqref="V48">
    <cfRule type="cellIs" dxfId="5860" priority="2689" operator="lessThan">
      <formula>$C$4</formula>
    </cfRule>
  </conditionalFormatting>
  <conditionalFormatting sqref="W48">
    <cfRule type="cellIs" dxfId="5859" priority="239" operator="lessThan">
      <formula>$C$4</formula>
    </cfRule>
  </conditionalFormatting>
  <conditionalFormatting sqref="X48">
    <cfRule type="cellIs" dxfId="5858" priority="289" operator="lessThan">
      <formula>$C$4</formula>
    </cfRule>
  </conditionalFormatting>
  <conditionalFormatting sqref="Y48">
    <cfRule type="cellIs" dxfId="5857" priority="339" operator="lessThan">
      <formula>$C$4</formula>
    </cfRule>
  </conditionalFormatting>
  <conditionalFormatting sqref="Z48">
    <cfRule type="cellIs" dxfId="5856" priority="389" operator="lessThan">
      <formula>$C$4</formula>
    </cfRule>
  </conditionalFormatting>
  <conditionalFormatting sqref="AA48">
    <cfRule type="cellIs" dxfId="5855" priority="439" operator="lessThan">
      <formula>$C$4</formula>
    </cfRule>
  </conditionalFormatting>
  <conditionalFormatting sqref="AB48">
    <cfRule type="cellIs" dxfId="5854" priority="489" operator="lessThan">
      <formula>$C$4</formula>
    </cfRule>
  </conditionalFormatting>
  <conditionalFormatting sqref="AC48">
    <cfRule type="cellIs" dxfId="5853" priority="539" operator="lessThan">
      <formula>$C$4</formula>
    </cfRule>
  </conditionalFormatting>
  <conditionalFormatting sqref="AD48">
    <cfRule type="cellIs" dxfId="5852" priority="589" operator="lessThan">
      <formula>$C$4</formula>
    </cfRule>
  </conditionalFormatting>
  <conditionalFormatting sqref="AE48">
    <cfRule type="cellIs" dxfId="5851" priority="639" operator="lessThan">
      <formula>$C$4</formula>
    </cfRule>
  </conditionalFormatting>
  <conditionalFormatting sqref="AF48">
    <cfRule type="cellIs" dxfId="5850" priority="689" operator="lessThan">
      <formula>$C$4</formula>
    </cfRule>
  </conditionalFormatting>
  <conditionalFormatting sqref="AG48">
    <cfRule type="cellIs" dxfId="5849" priority="739" operator="lessThan">
      <formula>$C$4</formula>
    </cfRule>
  </conditionalFormatting>
  <conditionalFormatting sqref="AH48">
    <cfRule type="cellIs" dxfId="5848" priority="789" operator="lessThan">
      <formula>$C$4</formula>
    </cfRule>
  </conditionalFormatting>
  <conditionalFormatting sqref="AI48">
    <cfRule type="cellIs" dxfId="5847" priority="839" operator="lessThan">
      <formula>$C$4</formula>
    </cfRule>
  </conditionalFormatting>
  <conditionalFormatting sqref="AJ48">
    <cfRule type="cellIs" dxfId="5846" priority="889" operator="lessThan">
      <formula>$C$4</formula>
    </cfRule>
  </conditionalFormatting>
  <conditionalFormatting sqref="AK48">
    <cfRule type="cellIs" dxfId="5845" priority="939" operator="lessThan">
      <formula>$C$4</formula>
    </cfRule>
  </conditionalFormatting>
  <conditionalFormatting sqref="AL48">
    <cfRule type="cellIs" dxfId="5844" priority="989" operator="lessThan">
      <formula>$C$4</formula>
    </cfRule>
  </conditionalFormatting>
  <conditionalFormatting sqref="AM48">
    <cfRule type="cellIs" dxfId="5843" priority="1039" operator="lessThan">
      <formula>$C$4</formula>
    </cfRule>
  </conditionalFormatting>
  <conditionalFormatting sqref="AN48">
    <cfRule type="cellIs" dxfId="5842" priority="1089" operator="lessThan">
      <formula>$C$4</formula>
    </cfRule>
  </conditionalFormatting>
  <conditionalFormatting sqref="AO48">
    <cfRule type="cellIs" dxfId="5841" priority="1139" operator="lessThan">
      <formula>$C$4</formula>
    </cfRule>
  </conditionalFormatting>
  <conditionalFormatting sqref="AP48">
    <cfRule type="cellIs" dxfId="5840" priority="1189" operator="lessThan">
      <formula>$C$4</formula>
    </cfRule>
  </conditionalFormatting>
  <conditionalFormatting sqref="AQ48">
    <cfRule type="cellIs" dxfId="5839" priority="1239" operator="lessThan">
      <formula>$C$4</formula>
    </cfRule>
  </conditionalFormatting>
  <conditionalFormatting sqref="AR48">
    <cfRule type="cellIs" dxfId="5838" priority="1289" operator="lessThan">
      <formula>$C$4</formula>
    </cfRule>
  </conditionalFormatting>
  <conditionalFormatting sqref="AS48">
    <cfRule type="cellIs" dxfId="5837" priority="1339" operator="lessThan">
      <formula>$C$4</formula>
    </cfRule>
  </conditionalFormatting>
  <conditionalFormatting sqref="AT48">
    <cfRule type="cellIs" dxfId="5836" priority="1389" operator="lessThan">
      <formula>$C$4</formula>
    </cfRule>
  </conditionalFormatting>
  <conditionalFormatting sqref="AU48">
    <cfRule type="cellIs" dxfId="5835" priority="1439" operator="lessThan">
      <formula>$C$4</formula>
    </cfRule>
  </conditionalFormatting>
  <conditionalFormatting sqref="AV48">
    <cfRule type="cellIs" dxfId="5834" priority="1489" operator="lessThan">
      <formula>$C$4</formula>
    </cfRule>
  </conditionalFormatting>
  <conditionalFormatting sqref="AW48">
    <cfRule type="cellIs" dxfId="5833" priority="1539" operator="lessThan">
      <formula>$C$4</formula>
    </cfRule>
  </conditionalFormatting>
  <conditionalFormatting sqref="AX48">
    <cfRule type="cellIs" dxfId="5832" priority="3096" operator="lessThan">
      <formula>$C$4</formula>
    </cfRule>
    <cfRule type="cellIs" dxfId="5831" priority="3097" operator="lessThan">
      <formula>$C$4</formula>
    </cfRule>
  </conditionalFormatting>
  <conditionalFormatting sqref="AY48">
    <cfRule type="cellIs" dxfId="5830" priority="3196" operator="lessThan">
      <formula>$C$4</formula>
    </cfRule>
    <cfRule type="cellIs" dxfId="5829" priority="3197" operator="lessThan">
      <formula>$C$4</formula>
    </cfRule>
  </conditionalFormatting>
  <conditionalFormatting sqref="AZ48">
    <cfRule type="cellIs" dxfId="5828" priority="3296" operator="lessThan">
      <formula>$C$4</formula>
    </cfRule>
    <cfRule type="cellIs" dxfId="5827" priority="3297" operator="lessThan">
      <formula>$C$4</formula>
    </cfRule>
  </conditionalFormatting>
  <conditionalFormatting sqref="BA48">
    <cfRule type="cellIs" dxfId="5826" priority="3396" operator="lessThan">
      <formula>$C$4</formula>
    </cfRule>
    <cfRule type="cellIs" dxfId="5825" priority="3397" operator="lessThan">
      <formula>$C$4</formula>
    </cfRule>
  </conditionalFormatting>
  <conditionalFormatting sqref="BB48">
    <cfRule type="cellIs" dxfId="5824" priority="3496" operator="lessThan">
      <formula>$C$4</formula>
    </cfRule>
    <cfRule type="cellIs" dxfId="5823" priority="3497" operator="lessThan">
      <formula>$C$4</formula>
    </cfRule>
  </conditionalFormatting>
  <conditionalFormatting sqref="BC48">
    <cfRule type="cellIs" dxfId="5822" priority="3596" operator="lessThan">
      <formula>$C$4</formula>
    </cfRule>
    <cfRule type="cellIs" dxfId="5821" priority="3597" operator="lessThan">
      <formula>$C$4</formula>
    </cfRule>
  </conditionalFormatting>
  <conditionalFormatting sqref="BD48">
    <cfRule type="cellIs" dxfId="5820" priority="3696" operator="lessThan">
      <formula>$C$4</formula>
    </cfRule>
    <cfRule type="cellIs" dxfId="5819" priority="3697" operator="lessThan">
      <formula>$C$4</formula>
    </cfRule>
  </conditionalFormatting>
  <conditionalFormatting sqref="BE48">
    <cfRule type="cellIs" dxfId="5818" priority="3796" operator="lessThan">
      <formula>$C$4</formula>
    </cfRule>
    <cfRule type="cellIs" dxfId="5817" priority="3797" operator="lessThan">
      <formula>$C$4</formula>
    </cfRule>
  </conditionalFormatting>
  <conditionalFormatting sqref="BF48">
    <cfRule type="cellIs" dxfId="5816" priority="3896" operator="lessThan">
      <formula>$C$4</formula>
    </cfRule>
    <cfRule type="cellIs" dxfId="5815" priority="3897" operator="lessThan">
      <formula>$C$4</formula>
    </cfRule>
  </conditionalFormatting>
  <conditionalFormatting sqref="BG48">
    <cfRule type="cellIs" dxfId="5814" priority="3996" operator="lessThan">
      <formula>$C$4</formula>
    </cfRule>
    <cfRule type="cellIs" dxfId="5813" priority="3997" operator="lessThan">
      <formula>$C$4</formula>
    </cfRule>
  </conditionalFormatting>
  <conditionalFormatting sqref="BH48">
    <cfRule type="cellIs" dxfId="5812" priority="4096" operator="lessThan">
      <formula>$C$4</formula>
    </cfRule>
    <cfRule type="cellIs" dxfId="5811" priority="4097" operator="lessThan">
      <formula>$C$4</formula>
    </cfRule>
  </conditionalFormatting>
  <conditionalFormatting sqref="BI48">
    <cfRule type="cellIs" dxfId="5810" priority="4196" operator="lessThan">
      <formula>$C$4</formula>
    </cfRule>
    <cfRule type="cellIs" dxfId="5809" priority="4197" operator="lessThan">
      <formula>$C$4</formula>
    </cfRule>
  </conditionalFormatting>
  <conditionalFormatting sqref="BJ48">
    <cfRule type="cellIs" dxfId="5808" priority="4296" operator="lessThan">
      <formula>$C$4</formula>
    </cfRule>
    <cfRule type="cellIs" dxfId="5807" priority="4297" operator="lessThan">
      <formula>$C$4</formula>
    </cfRule>
  </conditionalFormatting>
  <conditionalFormatting sqref="BK48">
    <cfRule type="cellIs" dxfId="5806" priority="4396" operator="lessThan">
      <formula>$C$4</formula>
    </cfRule>
    <cfRule type="cellIs" dxfId="5805" priority="4397" operator="lessThan">
      <formula>$C$4</formula>
    </cfRule>
  </conditionalFormatting>
  <conditionalFormatting sqref="BL48">
    <cfRule type="cellIs" dxfId="5804" priority="4496" operator="lessThan">
      <formula>$C$4</formula>
    </cfRule>
    <cfRule type="cellIs" dxfId="5803" priority="4497" operator="lessThan">
      <formula>$C$4</formula>
    </cfRule>
  </conditionalFormatting>
  <conditionalFormatting sqref="BM48">
    <cfRule type="cellIs" dxfId="5802" priority="1589" operator="lessThan">
      <formula>$C$4</formula>
    </cfRule>
  </conditionalFormatting>
  <conditionalFormatting sqref="BN48">
    <cfRule type="cellIs" dxfId="5801" priority="1639" operator="lessThan">
      <formula>$C$4</formula>
    </cfRule>
  </conditionalFormatting>
  <conditionalFormatting sqref="BO48">
    <cfRule type="cellIs" dxfId="5800" priority="1689" operator="lessThan">
      <formula>$C$4</formula>
    </cfRule>
  </conditionalFormatting>
  <conditionalFormatting sqref="BP48">
    <cfRule type="cellIs" dxfId="5799" priority="1739" operator="lessThan">
      <formula>$C$4</formula>
    </cfRule>
  </conditionalFormatting>
  <conditionalFormatting sqref="BQ48">
    <cfRule type="cellIs" dxfId="5798" priority="1789" operator="lessThan">
      <formula>$C$4</formula>
    </cfRule>
  </conditionalFormatting>
  <conditionalFormatting sqref="BR48">
    <cfRule type="cellIs" dxfId="5797" priority="1839" operator="lessThan">
      <formula>$C$4</formula>
    </cfRule>
  </conditionalFormatting>
  <conditionalFormatting sqref="BS48">
    <cfRule type="cellIs" dxfId="5796" priority="1889" operator="lessThan">
      <formula>$C$4</formula>
    </cfRule>
  </conditionalFormatting>
  <conditionalFormatting sqref="BT48">
    <cfRule type="cellIs" dxfId="5795" priority="1939" operator="lessThan">
      <formula>$C$4</formula>
    </cfRule>
  </conditionalFormatting>
  <conditionalFormatting sqref="BU48">
    <cfRule type="cellIs" dxfId="5794" priority="1989" operator="lessThan">
      <formula>$C$4</formula>
    </cfRule>
  </conditionalFormatting>
  <conditionalFormatting sqref="BV48">
    <cfRule type="cellIs" dxfId="5793" priority="2039" operator="lessThan">
      <formula>$C$4</formula>
    </cfRule>
  </conditionalFormatting>
  <conditionalFormatting sqref="BW48">
    <cfRule type="cellIs" dxfId="5792" priority="2089" operator="lessThan">
      <formula>$C$4</formula>
    </cfRule>
  </conditionalFormatting>
  <conditionalFormatting sqref="BX48">
    <cfRule type="cellIs" dxfId="5791" priority="2139" operator="lessThan">
      <formula>$C$4</formula>
    </cfRule>
  </conditionalFormatting>
  <conditionalFormatting sqref="BY48">
    <cfRule type="cellIs" dxfId="5790" priority="2189" operator="lessThan">
      <formula>$C$4</formula>
    </cfRule>
  </conditionalFormatting>
  <conditionalFormatting sqref="BZ48">
    <cfRule type="cellIs" dxfId="5789" priority="2239" operator="lessThan">
      <formula>$C$4</formula>
    </cfRule>
  </conditionalFormatting>
  <conditionalFormatting sqref="CA48">
    <cfRule type="cellIs" dxfId="5788" priority="2289" operator="lessThan">
      <formula>$C$4</formula>
    </cfRule>
  </conditionalFormatting>
  <conditionalFormatting sqref="CB48">
    <cfRule type="cellIs" dxfId="5787" priority="2339" operator="lessThan">
      <formula>$C$4</formula>
    </cfRule>
  </conditionalFormatting>
  <conditionalFormatting sqref="CC48">
    <cfRule type="cellIs" dxfId="5786" priority="2389" operator="lessThan">
      <formula>$C$4</formula>
    </cfRule>
  </conditionalFormatting>
  <conditionalFormatting sqref="CD48">
    <cfRule type="cellIs" dxfId="5785" priority="2439" operator="lessThan">
      <formula>$C$4</formula>
    </cfRule>
  </conditionalFormatting>
  <conditionalFormatting sqref="CE48">
    <cfRule type="cellIs" dxfId="5784" priority="2489" operator="lessThan">
      <formula>$C$4</formula>
    </cfRule>
  </conditionalFormatting>
  <conditionalFormatting sqref="CF48">
    <cfRule type="cellIs" dxfId="5783" priority="4596" operator="lessThan">
      <formula>$C$4</formula>
    </cfRule>
    <cfRule type="cellIs" dxfId="5782" priority="4597" operator="lessThan">
      <formula>$C$4</formula>
    </cfRule>
  </conditionalFormatting>
  <conditionalFormatting sqref="CH48">
    <cfRule type="cellIs" dxfId="5781" priority="2776" operator="lessThan">
      <formula>$C$4</formula>
    </cfRule>
    <cfRule type="cellIs" dxfId="5780" priority="2777" operator="lessThan">
      <formula>$C$4</formula>
    </cfRule>
  </conditionalFormatting>
  <conditionalFormatting sqref="CI48">
    <cfRule type="cellIs" dxfId="5779" priority="4696" operator="lessThan">
      <formula>$C$4</formula>
    </cfRule>
    <cfRule type="cellIs" dxfId="5778" priority="4697" operator="lessThan">
      <formula>$C$4</formula>
    </cfRule>
  </conditionalFormatting>
  <conditionalFormatting sqref="L49">
    <cfRule type="cellIs" dxfId="5777" priority="2878" operator="lessThan">
      <formula>$C$4</formula>
    </cfRule>
    <cfRule type="cellIs" dxfId="5776" priority="2879" operator="lessThan">
      <formula>$C$4</formula>
    </cfRule>
  </conditionalFormatting>
  <conditionalFormatting sqref="M49">
    <cfRule type="cellIs" dxfId="5775" priority="2978" operator="lessThan">
      <formula>$C$4</formula>
    </cfRule>
    <cfRule type="cellIs" dxfId="5774" priority="2979" operator="lessThan">
      <formula>$C$4</formula>
    </cfRule>
  </conditionalFormatting>
  <conditionalFormatting sqref="O49">
    <cfRule type="cellIs" dxfId="5773" priority="40" operator="lessThan">
      <formula>$C$4</formula>
    </cfRule>
  </conditionalFormatting>
  <conditionalFormatting sqref="P49">
    <cfRule type="cellIs" dxfId="5772" priority="90" operator="lessThan">
      <formula>$C$4</formula>
    </cfRule>
  </conditionalFormatting>
  <conditionalFormatting sqref="Q49">
    <cfRule type="cellIs" dxfId="5771" priority="140" operator="lessThan">
      <formula>$C$4</formula>
    </cfRule>
  </conditionalFormatting>
  <conditionalFormatting sqref="R49">
    <cfRule type="cellIs" dxfId="5770" priority="2540" operator="lessThan">
      <formula>$C$4</formula>
    </cfRule>
  </conditionalFormatting>
  <conditionalFormatting sqref="S49">
    <cfRule type="cellIs" dxfId="5769" priority="2590" operator="lessThan">
      <formula>$C$4</formula>
    </cfRule>
  </conditionalFormatting>
  <conditionalFormatting sqref="T49">
    <cfRule type="cellIs" dxfId="5768" priority="190" operator="lessThan">
      <formula>$C$4</formula>
    </cfRule>
  </conditionalFormatting>
  <conditionalFormatting sqref="U49">
    <cfRule type="cellIs" dxfId="5767" priority="2640" operator="lessThan">
      <formula>$C$4</formula>
    </cfRule>
  </conditionalFormatting>
  <conditionalFormatting sqref="V49">
    <cfRule type="cellIs" dxfId="5766" priority="2690" operator="lessThan">
      <formula>$C$4</formula>
    </cfRule>
  </conditionalFormatting>
  <conditionalFormatting sqref="W49">
    <cfRule type="cellIs" dxfId="5765" priority="240" operator="lessThan">
      <formula>$C$4</formula>
    </cfRule>
  </conditionalFormatting>
  <conditionalFormatting sqref="X49">
    <cfRule type="cellIs" dxfId="5764" priority="290" operator="lessThan">
      <formula>$C$4</formula>
    </cfRule>
  </conditionalFormatting>
  <conditionalFormatting sqref="Y49">
    <cfRule type="cellIs" dxfId="5763" priority="340" operator="lessThan">
      <formula>$C$4</formula>
    </cfRule>
  </conditionalFormatting>
  <conditionalFormatting sqref="Z49">
    <cfRule type="cellIs" dxfId="5762" priority="390" operator="lessThan">
      <formula>$C$4</formula>
    </cfRule>
  </conditionalFormatting>
  <conditionalFormatting sqref="AA49">
    <cfRule type="cellIs" dxfId="5761" priority="440" operator="lessThan">
      <formula>$C$4</formula>
    </cfRule>
  </conditionalFormatting>
  <conditionalFormatting sqref="AB49">
    <cfRule type="cellIs" dxfId="5760" priority="490" operator="lessThan">
      <formula>$C$4</formula>
    </cfRule>
  </conditionalFormatting>
  <conditionalFormatting sqref="AC49">
    <cfRule type="cellIs" dxfId="5759" priority="540" operator="lessThan">
      <formula>$C$4</formula>
    </cfRule>
  </conditionalFormatting>
  <conditionalFormatting sqref="AD49">
    <cfRule type="cellIs" dxfId="5758" priority="590" operator="lessThan">
      <formula>$C$4</formula>
    </cfRule>
  </conditionalFormatting>
  <conditionalFormatting sqref="AE49">
    <cfRule type="cellIs" dxfId="5757" priority="640" operator="lessThan">
      <formula>$C$4</formula>
    </cfRule>
  </conditionalFormatting>
  <conditionalFormatting sqref="AF49">
    <cfRule type="cellIs" dxfId="5756" priority="690" operator="lessThan">
      <formula>$C$4</formula>
    </cfRule>
  </conditionalFormatting>
  <conditionalFormatting sqref="AG49">
    <cfRule type="cellIs" dxfId="5755" priority="740" operator="lessThan">
      <formula>$C$4</formula>
    </cfRule>
  </conditionalFormatting>
  <conditionalFormatting sqref="AH49">
    <cfRule type="cellIs" dxfId="5754" priority="790" operator="lessThan">
      <formula>$C$4</formula>
    </cfRule>
  </conditionalFormatting>
  <conditionalFormatting sqref="AI49">
    <cfRule type="cellIs" dxfId="5753" priority="840" operator="lessThan">
      <formula>$C$4</formula>
    </cfRule>
  </conditionalFormatting>
  <conditionalFormatting sqref="AJ49">
    <cfRule type="cellIs" dxfId="5752" priority="890" operator="lessThan">
      <formula>$C$4</formula>
    </cfRule>
  </conditionalFormatting>
  <conditionalFormatting sqref="AK49">
    <cfRule type="cellIs" dxfId="5751" priority="940" operator="lessThan">
      <formula>$C$4</formula>
    </cfRule>
  </conditionalFormatting>
  <conditionalFormatting sqref="AL49">
    <cfRule type="cellIs" dxfId="5750" priority="990" operator="lessThan">
      <formula>$C$4</formula>
    </cfRule>
  </conditionalFormatting>
  <conditionalFormatting sqref="AM49">
    <cfRule type="cellIs" dxfId="5749" priority="1040" operator="lessThan">
      <formula>$C$4</formula>
    </cfRule>
  </conditionalFormatting>
  <conditionalFormatting sqref="AN49">
    <cfRule type="cellIs" dxfId="5748" priority="1090" operator="lessThan">
      <formula>$C$4</formula>
    </cfRule>
  </conditionalFormatting>
  <conditionalFormatting sqref="AO49">
    <cfRule type="cellIs" dxfId="5747" priority="1140" operator="lessThan">
      <formula>$C$4</formula>
    </cfRule>
  </conditionalFormatting>
  <conditionalFormatting sqref="AP49">
    <cfRule type="cellIs" dxfId="5746" priority="1190" operator="lessThan">
      <formula>$C$4</formula>
    </cfRule>
  </conditionalFormatting>
  <conditionalFormatting sqref="AQ49">
    <cfRule type="cellIs" dxfId="5745" priority="1240" operator="lessThan">
      <formula>$C$4</formula>
    </cfRule>
  </conditionalFormatting>
  <conditionalFormatting sqref="AR49">
    <cfRule type="cellIs" dxfId="5744" priority="1290" operator="lessThan">
      <formula>$C$4</formula>
    </cfRule>
  </conditionalFormatting>
  <conditionalFormatting sqref="AS49">
    <cfRule type="cellIs" dxfId="5743" priority="1340" operator="lessThan">
      <formula>$C$4</formula>
    </cfRule>
  </conditionalFormatting>
  <conditionalFormatting sqref="AT49">
    <cfRule type="cellIs" dxfId="5742" priority="1390" operator="lessThan">
      <formula>$C$4</formula>
    </cfRule>
  </conditionalFormatting>
  <conditionalFormatting sqref="AU49">
    <cfRule type="cellIs" dxfId="5741" priority="1440" operator="lessThan">
      <formula>$C$4</formula>
    </cfRule>
  </conditionalFormatting>
  <conditionalFormatting sqref="AV49">
    <cfRule type="cellIs" dxfId="5740" priority="1490" operator="lessThan">
      <formula>$C$4</formula>
    </cfRule>
  </conditionalFormatting>
  <conditionalFormatting sqref="AW49">
    <cfRule type="cellIs" dxfId="5739" priority="1540" operator="lessThan">
      <formula>$C$4</formula>
    </cfRule>
  </conditionalFormatting>
  <conditionalFormatting sqref="AX49">
    <cfRule type="cellIs" dxfId="5738" priority="3098" operator="lessThan">
      <formula>$C$4</formula>
    </cfRule>
    <cfRule type="cellIs" dxfId="5737" priority="3099" operator="lessThan">
      <formula>$C$4</formula>
    </cfRule>
  </conditionalFormatting>
  <conditionalFormatting sqref="AY49">
    <cfRule type="cellIs" dxfId="5736" priority="3198" operator="lessThan">
      <formula>$C$4</formula>
    </cfRule>
    <cfRule type="cellIs" dxfId="5735" priority="3199" operator="lessThan">
      <formula>$C$4</formula>
    </cfRule>
  </conditionalFormatting>
  <conditionalFormatting sqref="AZ49">
    <cfRule type="cellIs" dxfId="5734" priority="3298" operator="lessThan">
      <formula>$C$4</formula>
    </cfRule>
    <cfRule type="cellIs" dxfId="5733" priority="3299" operator="lessThan">
      <formula>$C$4</formula>
    </cfRule>
  </conditionalFormatting>
  <conditionalFormatting sqref="BA49">
    <cfRule type="cellIs" dxfId="5732" priority="3398" operator="lessThan">
      <formula>$C$4</formula>
    </cfRule>
    <cfRule type="cellIs" dxfId="5731" priority="3399" operator="lessThan">
      <formula>$C$4</formula>
    </cfRule>
  </conditionalFormatting>
  <conditionalFormatting sqref="BB49">
    <cfRule type="cellIs" dxfId="5730" priority="3498" operator="lessThan">
      <formula>$C$4</formula>
    </cfRule>
    <cfRule type="cellIs" dxfId="5729" priority="3499" operator="lessThan">
      <formula>$C$4</formula>
    </cfRule>
  </conditionalFormatting>
  <conditionalFormatting sqref="BC49">
    <cfRule type="cellIs" dxfId="5728" priority="3598" operator="lessThan">
      <formula>$C$4</formula>
    </cfRule>
    <cfRule type="cellIs" dxfId="5727" priority="3599" operator="lessThan">
      <formula>$C$4</formula>
    </cfRule>
  </conditionalFormatting>
  <conditionalFormatting sqref="BD49">
    <cfRule type="cellIs" dxfId="5726" priority="3698" operator="lessThan">
      <formula>$C$4</formula>
    </cfRule>
    <cfRule type="cellIs" dxfId="5725" priority="3699" operator="lessThan">
      <formula>$C$4</formula>
    </cfRule>
  </conditionalFormatting>
  <conditionalFormatting sqref="BE49">
    <cfRule type="cellIs" dxfId="5724" priority="3798" operator="lessThan">
      <formula>$C$4</formula>
    </cfRule>
    <cfRule type="cellIs" dxfId="5723" priority="3799" operator="lessThan">
      <formula>$C$4</formula>
    </cfRule>
  </conditionalFormatting>
  <conditionalFormatting sqref="BF49">
    <cfRule type="cellIs" dxfId="5722" priority="3898" operator="lessThan">
      <formula>$C$4</formula>
    </cfRule>
    <cfRule type="cellIs" dxfId="5721" priority="3899" operator="lessThan">
      <formula>$C$4</formula>
    </cfRule>
  </conditionalFormatting>
  <conditionalFormatting sqref="BG49">
    <cfRule type="cellIs" dxfId="5720" priority="3998" operator="lessThan">
      <formula>$C$4</formula>
    </cfRule>
    <cfRule type="cellIs" dxfId="5719" priority="3999" operator="lessThan">
      <formula>$C$4</formula>
    </cfRule>
  </conditionalFormatting>
  <conditionalFormatting sqref="BH49">
    <cfRule type="cellIs" dxfId="5718" priority="4098" operator="lessThan">
      <formula>$C$4</formula>
    </cfRule>
    <cfRule type="cellIs" dxfId="5717" priority="4099" operator="lessThan">
      <formula>$C$4</formula>
    </cfRule>
  </conditionalFormatting>
  <conditionalFormatting sqref="BI49">
    <cfRule type="cellIs" dxfId="5716" priority="4198" operator="lessThan">
      <formula>$C$4</formula>
    </cfRule>
    <cfRule type="cellIs" dxfId="5715" priority="4199" operator="lessThan">
      <formula>$C$4</formula>
    </cfRule>
  </conditionalFormatting>
  <conditionalFormatting sqref="BJ49">
    <cfRule type="cellIs" dxfId="5714" priority="4298" operator="lessThan">
      <formula>$C$4</formula>
    </cfRule>
    <cfRule type="cellIs" dxfId="5713" priority="4299" operator="lessThan">
      <formula>$C$4</formula>
    </cfRule>
  </conditionalFormatting>
  <conditionalFormatting sqref="BK49">
    <cfRule type="cellIs" dxfId="5712" priority="4398" operator="lessThan">
      <formula>$C$4</formula>
    </cfRule>
    <cfRule type="cellIs" dxfId="5711" priority="4399" operator="lessThan">
      <formula>$C$4</formula>
    </cfRule>
  </conditionalFormatting>
  <conditionalFormatting sqref="BL49">
    <cfRule type="cellIs" dxfId="5710" priority="4498" operator="lessThan">
      <formula>$C$4</formula>
    </cfRule>
    <cfRule type="cellIs" dxfId="5709" priority="4499" operator="lessThan">
      <formula>$C$4</formula>
    </cfRule>
  </conditionalFormatting>
  <conditionalFormatting sqref="BM49">
    <cfRule type="cellIs" dxfId="5708" priority="1590" operator="lessThan">
      <formula>$C$4</formula>
    </cfRule>
  </conditionalFormatting>
  <conditionalFormatting sqref="BN49">
    <cfRule type="cellIs" dxfId="5707" priority="1640" operator="lessThan">
      <formula>$C$4</formula>
    </cfRule>
  </conditionalFormatting>
  <conditionalFormatting sqref="BO49">
    <cfRule type="cellIs" dxfId="5706" priority="1690" operator="lessThan">
      <formula>$C$4</formula>
    </cfRule>
  </conditionalFormatting>
  <conditionalFormatting sqref="BP49">
    <cfRule type="cellIs" dxfId="5705" priority="1740" operator="lessThan">
      <formula>$C$4</formula>
    </cfRule>
  </conditionalFormatting>
  <conditionalFormatting sqref="BQ49">
    <cfRule type="cellIs" dxfId="5704" priority="1790" operator="lessThan">
      <formula>$C$4</formula>
    </cfRule>
  </conditionalFormatting>
  <conditionalFormatting sqref="BR49">
    <cfRule type="cellIs" dxfId="5703" priority="1840" operator="lessThan">
      <formula>$C$4</formula>
    </cfRule>
  </conditionalFormatting>
  <conditionalFormatting sqref="BS49">
    <cfRule type="cellIs" dxfId="5702" priority="1890" operator="lessThan">
      <formula>$C$4</formula>
    </cfRule>
  </conditionalFormatting>
  <conditionalFormatting sqref="BT49">
    <cfRule type="cellIs" dxfId="5701" priority="1940" operator="lessThan">
      <formula>$C$4</formula>
    </cfRule>
  </conditionalFormatting>
  <conditionalFormatting sqref="BU49">
    <cfRule type="cellIs" dxfId="5700" priority="1990" operator="lessThan">
      <formula>$C$4</formula>
    </cfRule>
  </conditionalFormatting>
  <conditionalFormatting sqref="BV49">
    <cfRule type="cellIs" dxfId="5699" priority="2040" operator="lessThan">
      <formula>$C$4</formula>
    </cfRule>
  </conditionalFormatting>
  <conditionalFormatting sqref="BW49">
    <cfRule type="cellIs" dxfId="5698" priority="2090" operator="lessThan">
      <formula>$C$4</formula>
    </cfRule>
  </conditionalFormatting>
  <conditionalFormatting sqref="BX49">
    <cfRule type="cellIs" dxfId="5697" priority="2140" operator="lessThan">
      <formula>$C$4</formula>
    </cfRule>
  </conditionalFormatting>
  <conditionalFormatting sqref="BY49">
    <cfRule type="cellIs" dxfId="5696" priority="2190" operator="lessThan">
      <formula>$C$4</formula>
    </cfRule>
  </conditionalFormatting>
  <conditionalFormatting sqref="BZ49">
    <cfRule type="cellIs" dxfId="5695" priority="2240" operator="lessThan">
      <formula>$C$4</formula>
    </cfRule>
  </conditionalFormatting>
  <conditionalFormatting sqref="CA49">
    <cfRule type="cellIs" dxfId="5694" priority="2290" operator="lessThan">
      <formula>$C$4</formula>
    </cfRule>
  </conditionalFormatting>
  <conditionalFormatting sqref="CB49">
    <cfRule type="cellIs" dxfId="5693" priority="2340" operator="lessThan">
      <formula>$C$4</formula>
    </cfRule>
  </conditionalFormatting>
  <conditionalFormatting sqref="CC49">
    <cfRule type="cellIs" dxfId="5692" priority="2390" operator="lessThan">
      <formula>$C$4</formula>
    </cfRule>
  </conditionalFormatting>
  <conditionalFormatting sqref="CD49">
    <cfRule type="cellIs" dxfId="5691" priority="2440" operator="lessThan">
      <formula>$C$4</formula>
    </cfRule>
  </conditionalFormatting>
  <conditionalFormatting sqref="CE49">
    <cfRule type="cellIs" dxfId="5690" priority="2490" operator="lessThan">
      <formula>$C$4</formula>
    </cfRule>
  </conditionalFormatting>
  <conditionalFormatting sqref="CF49">
    <cfRule type="cellIs" dxfId="5689" priority="4598" operator="lessThan">
      <formula>$C$4</formula>
    </cfRule>
    <cfRule type="cellIs" dxfId="5688" priority="4599" operator="lessThan">
      <formula>$C$4</formula>
    </cfRule>
  </conditionalFormatting>
  <conditionalFormatting sqref="CH49">
    <cfRule type="cellIs" dxfId="5687" priority="2778" operator="lessThan">
      <formula>$C$4</formula>
    </cfRule>
    <cfRule type="cellIs" dxfId="5686" priority="2779" operator="lessThan">
      <formula>$C$4</formula>
    </cfRule>
  </conditionalFormatting>
  <conditionalFormatting sqref="CI49">
    <cfRule type="cellIs" dxfId="5685" priority="4698" operator="lessThan">
      <formula>$C$4</formula>
    </cfRule>
    <cfRule type="cellIs" dxfId="5684" priority="4699" operator="lessThan">
      <formula>$C$4</formula>
    </cfRule>
  </conditionalFormatting>
  <conditionalFormatting sqref="L50">
    <cfRule type="cellIs" dxfId="5683" priority="2880" operator="lessThan">
      <formula>$C$4</formula>
    </cfRule>
    <cfRule type="cellIs" dxfId="5682" priority="2881" operator="lessThan">
      <formula>$C$4</formula>
    </cfRule>
  </conditionalFormatting>
  <conditionalFormatting sqref="M50">
    <cfRule type="cellIs" dxfId="5681" priority="2980" operator="lessThan">
      <formula>$C$4</formula>
    </cfRule>
    <cfRule type="cellIs" dxfId="5680" priority="2981" operator="lessThan">
      <formula>$C$4</formula>
    </cfRule>
  </conditionalFormatting>
  <conditionalFormatting sqref="O50">
    <cfRule type="cellIs" dxfId="5679" priority="41" operator="lessThan">
      <formula>$C$4</formula>
    </cfRule>
  </conditionalFormatting>
  <conditionalFormatting sqref="P50">
    <cfRule type="cellIs" dxfId="5678" priority="91" operator="lessThan">
      <formula>$C$4</formula>
    </cfRule>
  </conditionalFormatting>
  <conditionalFormatting sqref="Q50">
    <cfRule type="cellIs" dxfId="5677" priority="141" operator="lessThan">
      <formula>$C$4</formula>
    </cfRule>
  </conditionalFormatting>
  <conditionalFormatting sqref="R50">
    <cfRule type="cellIs" dxfId="5676" priority="2541" operator="lessThan">
      <formula>$C$4</formula>
    </cfRule>
  </conditionalFormatting>
  <conditionalFormatting sqref="S50">
    <cfRule type="cellIs" dxfId="5675" priority="2591" operator="lessThan">
      <formula>$C$4</formula>
    </cfRule>
  </conditionalFormatting>
  <conditionalFormatting sqref="T50">
    <cfRule type="cellIs" dxfId="5674" priority="191" operator="lessThan">
      <formula>$C$4</formula>
    </cfRule>
  </conditionalFormatting>
  <conditionalFormatting sqref="U50">
    <cfRule type="cellIs" dxfId="5673" priority="2641" operator="lessThan">
      <formula>$C$4</formula>
    </cfRule>
  </conditionalFormatting>
  <conditionalFormatting sqref="V50">
    <cfRule type="cellIs" dxfId="5672" priority="2691" operator="lessThan">
      <formula>$C$4</formula>
    </cfRule>
  </conditionalFormatting>
  <conditionalFormatting sqref="W50">
    <cfRule type="cellIs" dxfId="5671" priority="241" operator="lessThan">
      <formula>$C$4</formula>
    </cfRule>
  </conditionalFormatting>
  <conditionalFormatting sqref="X50">
    <cfRule type="cellIs" dxfId="5670" priority="291" operator="lessThan">
      <formula>$C$4</formula>
    </cfRule>
  </conditionalFormatting>
  <conditionalFormatting sqref="Y50">
    <cfRule type="cellIs" dxfId="5669" priority="341" operator="lessThan">
      <formula>$C$4</formula>
    </cfRule>
  </conditionalFormatting>
  <conditionalFormatting sqref="Z50">
    <cfRule type="cellIs" dxfId="5668" priority="391" operator="lessThan">
      <formula>$C$4</formula>
    </cfRule>
  </conditionalFormatting>
  <conditionalFormatting sqref="AA50">
    <cfRule type="cellIs" dxfId="5667" priority="441" operator="lessThan">
      <formula>$C$4</formula>
    </cfRule>
  </conditionalFormatting>
  <conditionalFormatting sqref="AB50">
    <cfRule type="cellIs" dxfId="5666" priority="491" operator="lessThan">
      <formula>$C$4</formula>
    </cfRule>
  </conditionalFormatting>
  <conditionalFormatting sqref="AC50">
    <cfRule type="cellIs" dxfId="5665" priority="541" operator="lessThan">
      <formula>$C$4</formula>
    </cfRule>
  </conditionalFormatting>
  <conditionalFormatting sqref="AD50">
    <cfRule type="cellIs" dxfId="5664" priority="591" operator="lessThan">
      <formula>$C$4</formula>
    </cfRule>
  </conditionalFormatting>
  <conditionalFormatting sqref="AE50">
    <cfRule type="cellIs" dxfId="5663" priority="641" operator="lessThan">
      <formula>$C$4</formula>
    </cfRule>
  </conditionalFormatting>
  <conditionalFormatting sqref="AF50">
    <cfRule type="cellIs" dxfId="5662" priority="691" operator="lessThan">
      <formula>$C$4</formula>
    </cfRule>
  </conditionalFormatting>
  <conditionalFormatting sqref="AG50">
    <cfRule type="cellIs" dxfId="5661" priority="741" operator="lessThan">
      <formula>$C$4</formula>
    </cfRule>
  </conditionalFormatting>
  <conditionalFormatting sqref="AH50">
    <cfRule type="cellIs" dxfId="5660" priority="791" operator="lessThan">
      <formula>$C$4</formula>
    </cfRule>
  </conditionalFormatting>
  <conditionalFormatting sqref="AI50">
    <cfRule type="cellIs" dxfId="5659" priority="841" operator="lessThan">
      <formula>$C$4</formula>
    </cfRule>
  </conditionalFormatting>
  <conditionalFormatting sqref="AJ50">
    <cfRule type="cellIs" dxfId="5658" priority="891" operator="lessThan">
      <formula>$C$4</formula>
    </cfRule>
  </conditionalFormatting>
  <conditionalFormatting sqref="AK50">
    <cfRule type="cellIs" dxfId="5657" priority="941" operator="lessThan">
      <formula>$C$4</formula>
    </cfRule>
  </conditionalFormatting>
  <conditionalFormatting sqref="AL50">
    <cfRule type="cellIs" dxfId="5656" priority="991" operator="lessThan">
      <formula>$C$4</formula>
    </cfRule>
  </conditionalFormatting>
  <conditionalFormatting sqref="AM50">
    <cfRule type="cellIs" dxfId="5655" priority="1041" operator="lessThan">
      <formula>$C$4</formula>
    </cfRule>
  </conditionalFormatting>
  <conditionalFormatting sqref="AN50">
    <cfRule type="cellIs" dxfId="5654" priority="1091" operator="lessThan">
      <formula>$C$4</formula>
    </cfRule>
  </conditionalFormatting>
  <conditionalFormatting sqref="AO50">
    <cfRule type="cellIs" dxfId="5653" priority="1141" operator="lessThan">
      <formula>$C$4</formula>
    </cfRule>
  </conditionalFormatting>
  <conditionalFormatting sqref="AP50">
    <cfRule type="cellIs" dxfId="5652" priority="1191" operator="lessThan">
      <formula>$C$4</formula>
    </cfRule>
  </conditionalFormatting>
  <conditionalFormatting sqref="AQ50">
    <cfRule type="cellIs" dxfId="5651" priority="1241" operator="lessThan">
      <formula>$C$4</formula>
    </cfRule>
  </conditionalFormatting>
  <conditionalFormatting sqref="AR50">
    <cfRule type="cellIs" dxfId="5650" priority="1291" operator="lessThan">
      <formula>$C$4</formula>
    </cfRule>
  </conditionalFormatting>
  <conditionalFormatting sqref="AS50">
    <cfRule type="cellIs" dxfId="5649" priority="1341" operator="lessThan">
      <formula>$C$4</formula>
    </cfRule>
  </conditionalFormatting>
  <conditionalFormatting sqref="AT50">
    <cfRule type="cellIs" dxfId="5648" priority="1391" operator="lessThan">
      <formula>$C$4</formula>
    </cfRule>
  </conditionalFormatting>
  <conditionalFormatting sqref="AU50">
    <cfRule type="cellIs" dxfId="5647" priority="1441" operator="lessThan">
      <formula>$C$4</formula>
    </cfRule>
  </conditionalFormatting>
  <conditionalFormatting sqref="AV50">
    <cfRule type="cellIs" dxfId="5646" priority="1491" operator="lessThan">
      <formula>$C$4</formula>
    </cfRule>
  </conditionalFormatting>
  <conditionalFormatting sqref="AW50">
    <cfRule type="cellIs" dxfId="5645" priority="1541" operator="lessThan">
      <formula>$C$4</formula>
    </cfRule>
  </conditionalFormatting>
  <conditionalFormatting sqref="AX50">
    <cfRule type="cellIs" dxfId="5644" priority="3100" operator="lessThan">
      <formula>$C$4</formula>
    </cfRule>
    <cfRule type="cellIs" dxfId="5643" priority="3101" operator="lessThan">
      <formula>$C$4</formula>
    </cfRule>
  </conditionalFormatting>
  <conditionalFormatting sqref="AY50">
    <cfRule type="cellIs" dxfId="5642" priority="3200" operator="lessThan">
      <formula>$C$4</formula>
    </cfRule>
    <cfRule type="cellIs" dxfId="5641" priority="3201" operator="lessThan">
      <formula>$C$4</formula>
    </cfRule>
  </conditionalFormatting>
  <conditionalFormatting sqref="AZ50">
    <cfRule type="cellIs" dxfId="5640" priority="3300" operator="lessThan">
      <formula>$C$4</formula>
    </cfRule>
    <cfRule type="cellIs" dxfId="5639" priority="3301" operator="lessThan">
      <formula>$C$4</formula>
    </cfRule>
  </conditionalFormatting>
  <conditionalFormatting sqref="BA50">
    <cfRule type="cellIs" dxfId="5638" priority="3400" operator="lessThan">
      <formula>$C$4</formula>
    </cfRule>
    <cfRule type="cellIs" dxfId="5637" priority="3401" operator="lessThan">
      <formula>$C$4</formula>
    </cfRule>
  </conditionalFormatting>
  <conditionalFormatting sqref="BB50">
    <cfRule type="cellIs" dxfId="5636" priority="3500" operator="lessThan">
      <formula>$C$4</formula>
    </cfRule>
    <cfRule type="cellIs" dxfId="5635" priority="3501" operator="lessThan">
      <formula>$C$4</formula>
    </cfRule>
  </conditionalFormatting>
  <conditionalFormatting sqref="BC50">
    <cfRule type="cellIs" dxfId="5634" priority="3600" operator="lessThan">
      <formula>$C$4</formula>
    </cfRule>
    <cfRule type="cellIs" dxfId="5633" priority="3601" operator="lessThan">
      <formula>$C$4</formula>
    </cfRule>
  </conditionalFormatting>
  <conditionalFormatting sqref="BD50">
    <cfRule type="cellIs" dxfId="5632" priority="3700" operator="lessThan">
      <formula>$C$4</formula>
    </cfRule>
    <cfRule type="cellIs" dxfId="5631" priority="3701" operator="lessThan">
      <formula>$C$4</formula>
    </cfRule>
  </conditionalFormatting>
  <conditionalFormatting sqref="BE50">
    <cfRule type="cellIs" dxfId="5630" priority="3800" operator="lessThan">
      <formula>$C$4</formula>
    </cfRule>
    <cfRule type="cellIs" dxfId="5629" priority="3801" operator="lessThan">
      <formula>$C$4</formula>
    </cfRule>
  </conditionalFormatting>
  <conditionalFormatting sqref="BF50">
    <cfRule type="cellIs" dxfId="5628" priority="3900" operator="lessThan">
      <formula>$C$4</formula>
    </cfRule>
    <cfRule type="cellIs" dxfId="5627" priority="3901" operator="lessThan">
      <formula>$C$4</formula>
    </cfRule>
  </conditionalFormatting>
  <conditionalFormatting sqref="BG50">
    <cfRule type="cellIs" dxfId="5626" priority="4000" operator="lessThan">
      <formula>$C$4</formula>
    </cfRule>
    <cfRule type="cellIs" dxfId="5625" priority="4001" operator="lessThan">
      <formula>$C$4</formula>
    </cfRule>
  </conditionalFormatting>
  <conditionalFormatting sqref="BH50">
    <cfRule type="cellIs" dxfId="5624" priority="4100" operator="lessThan">
      <formula>$C$4</formula>
    </cfRule>
    <cfRule type="cellIs" dxfId="5623" priority="4101" operator="lessThan">
      <formula>$C$4</formula>
    </cfRule>
  </conditionalFormatting>
  <conditionalFormatting sqref="BI50">
    <cfRule type="cellIs" dxfId="5622" priority="4200" operator="lessThan">
      <formula>$C$4</formula>
    </cfRule>
    <cfRule type="cellIs" dxfId="5621" priority="4201" operator="lessThan">
      <formula>$C$4</formula>
    </cfRule>
  </conditionalFormatting>
  <conditionalFormatting sqref="BJ50">
    <cfRule type="cellIs" dxfId="5620" priority="4300" operator="lessThan">
      <formula>$C$4</formula>
    </cfRule>
    <cfRule type="cellIs" dxfId="5619" priority="4301" operator="lessThan">
      <formula>$C$4</formula>
    </cfRule>
  </conditionalFormatting>
  <conditionalFormatting sqref="BK50">
    <cfRule type="cellIs" dxfId="5618" priority="4400" operator="lessThan">
      <formula>$C$4</formula>
    </cfRule>
    <cfRule type="cellIs" dxfId="5617" priority="4401" operator="lessThan">
      <formula>$C$4</formula>
    </cfRule>
  </conditionalFormatting>
  <conditionalFormatting sqref="BL50">
    <cfRule type="cellIs" dxfId="5616" priority="4500" operator="lessThan">
      <formula>$C$4</formula>
    </cfRule>
    <cfRule type="cellIs" dxfId="5615" priority="4501" operator="lessThan">
      <formula>$C$4</formula>
    </cfRule>
  </conditionalFormatting>
  <conditionalFormatting sqref="BM50">
    <cfRule type="cellIs" dxfId="5614" priority="1591" operator="lessThan">
      <formula>$C$4</formula>
    </cfRule>
  </conditionalFormatting>
  <conditionalFormatting sqref="BN50">
    <cfRule type="cellIs" dxfId="5613" priority="1641" operator="lessThan">
      <formula>$C$4</formula>
    </cfRule>
  </conditionalFormatting>
  <conditionalFormatting sqref="BO50">
    <cfRule type="cellIs" dxfId="5612" priority="1691" operator="lessThan">
      <formula>$C$4</formula>
    </cfRule>
  </conditionalFormatting>
  <conditionalFormatting sqref="BP50">
    <cfRule type="cellIs" dxfId="5611" priority="1741" operator="lessThan">
      <formula>$C$4</formula>
    </cfRule>
  </conditionalFormatting>
  <conditionalFormatting sqref="BQ50">
    <cfRule type="cellIs" dxfId="5610" priority="1791" operator="lessThan">
      <formula>$C$4</formula>
    </cfRule>
  </conditionalFormatting>
  <conditionalFormatting sqref="BR50">
    <cfRule type="cellIs" dxfId="5609" priority="1841" operator="lessThan">
      <formula>$C$4</formula>
    </cfRule>
  </conditionalFormatting>
  <conditionalFormatting sqref="BS50">
    <cfRule type="cellIs" dxfId="5608" priority="1891" operator="lessThan">
      <formula>$C$4</formula>
    </cfRule>
  </conditionalFormatting>
  <conditionalFormatting sqref="BT50">
    <cfRule type="cellIs" dxfId="5607" priority="1941" operator="lessThan">
      <formula>$C$4</formula>
    </cfRule>
  </conditionalFormatting>
  <conditionalFormatting sqref="BU50">
    <cfRule type="cellIs" dxfId="5606" priority="1991" operator="lessThan">
      <formula>$C$4</formula>
    </cfRule>
  </conditionalFormatting>
  <conditionalFormatting sqref="BV50">
    <cfRule type="cellIs" dxfId="5605" priority="2041" operator="lessThan">
      <formula>$C$4</formula>
    </cfRule>
  </conditionalFormatting>
  <conditionalFormatting sqref="BW50">
    <cfRule type="cellIs" dxfId="5604" priority="2091" operator="lessThan">
      <formula>$C$4</formula>
    </cfRule>
  </conditionalFormatting>
  <conditionalFormatting sqref="BX50">
    <cfRule type="cellIs" dxfId="5603" priority="2141" operator="lessThan">
      <formula>$C$4</formula>
    </cfRule>
  </conditionalFormatting>
  <conditionalFormatting sqref="BY50">
    <cfRule type="cellIs" dxfId="5602" priority="2191" operator="lessThan">
      <formula>$C$4</formula>
    </cfRule>
  </conditionalFormatting>
  <conditionalFormatting sqref="BZ50">
    <cfRule type="cellIs" dxfId="5601" priority="2241" operator="lessThan">
      <formula>$C$4</formula>
    </cfRule>
  </conditionalFormatting>
  <conditionalFormatting sqref="CA50">
    <cfRule type="cellIs" dxfId="5600" priority="2291" operator="lessThan">
      <formula>$C$4</formula>
    </cfRule>
  </conditionalFormatting>
  <conditionalFormatting sqref="CB50">
    <cfRule type="cellIs" dxfId="5599" priority="2341" operator="lessThan">
      <formula>$C$4</formula>
    </cfRule>
  </conditionalFormatting>
  <conditionalFormatting sqref="CC50">
    <cfRule type="cellIs" dxfId="5598" priority="2391" operator="lessThan">
      <formula>$C$4</formula>
    </cfRule>
  </conditionalFormatting>
  <conditionalFormatting sqref="CD50">
    <cfRule type="cellIs" dxfId="5597" priority="2441" operator="lessThan">
      <formula>$C$4</formula>
    </cfRule>
  </conditionalFormatting>
  <conditionalFormatting sqref="CE50">
    <cfRule type="cellIs" dxfId="5596" priority="2491" operator="lessThan">
      <formula>$C$4</formula>
    </cfRule>
  </conditionalFormatting>
  <conditionalFormatting sqref="CF50">
    <cfRule type="cellIs" dxfId="5595" priority="4600" operator="lessThan">
      <formula>$C$4</formula>
    </cfRule>
    <cfRule type="cellIs" dxfId="5594" priority="4601" operator="lessThan">
      <formula>$C$4</formula>
    </cfRule>
  </conditionalFormatting>
  <conditionalFormatting sqref="CH50">
    <cfRule type="cellIs" dxfId="5593" priority="2780" operator="lessThan">
      <formula>$C$4</formula>
    </cfRule>
    <cfRule type="cellIs" dxfId="5592" priority="2781" operator="lessThan">
      <formula>$C$4</formula>
    </cfRule>
  </conditionalFormatting>
  <conditionalFormatting sqref="CI50">
    <cfRule type="cellIs" dxfId="5591" priority="4700" operator="lessThan">
      <formula>$C$4</formula>
    </cfRule>
    <cfRule type="cellIs" dxfId="5590" priority="4701" operator="lessThan">
      <formula>$C$4</formula>
    </cfRule>
  </conditionalFormatting>
  <conditionalFormatting sqref="L51">
    <cfRule type="cellIs" dxfId="5589" priority="2882" operator="lessThan">
      <formula>$C$4</formula>
    </cfRule>
    <cfRule type="cellIs" dxfId="5588" priority="2883" operator="lessThan">
      <formula>$C$4</formula>
    </cfRule>
  </conditionalFormatting>
  <conditionalFormatting sqref="M51">
    <cfRule type="cellIs" dxfId="5587" priority="2982" operator="lessThan">
      <formula>$C$4</formula>
    </cfRule>
    <cfRule type="cellIs" dxfId="5586" priority="2983" operator="lessThan">
      <formula>$C$4</formula>
    </cfRule>
  </conditionalFormatting>
  <conditionalFormatting sqref="O51">
    <cfRule type="cellIs" dxfId="5585" priority="42" operator="lessThan">
      <formula>$C$4</formula>
    </cfRule>
  </conditionalFormatting>
  <conditionalFormatting sqref="P51">
    <cfRule type="cellIs" dxfId="5584" priority="92" operator="lessThan">
      <formula>$C$4</formula>
    </cfRule>
  </conditionalFormatting>
  <conditionalFormatting sqref="Q51">
    <cfRule type="cellIs" dxfId="5583" priority="142" operator="lessThan">
      <formula>$C$4</formula>
    </cfRule>
  </conditionalFormatting>
  <conditionalFormatting sqref="R51">
    <cfRule type="cellIs" dxfId="5582" priority="2542" operator="lessThan">
      <formula>$C$4</formula>
    </cfRule>
  </conditionalFormatting>
  <conditionalFormatting sqref="S51">
    <cfRule type="cellIs" dxfId="5581" priority="2592" operator="lessThan">
      <formula>$C$4</formula>
    </cfRule>
  </conditionalFormatting>
  <conditionalFormatting sqref="T51">
    <cfRule type="cellIs" dxfId="5580" priority="192" operator="lessThan">
      <formula>$C$4</formula>
    </cfRule>
  </conditionalFormatting>
  <conditionalFormatting sqref="U51">
    <cfRule type="cellIs" dxfId="5579" priority="2642" operator="lessThan">
      <formula>$C$4</formula>
    </cfRule>
  </conditionalFormatting>
  <conditionalFormatting sqref="V51">
    <cfRule type="cellIs" dxfId="5578" priority="2692" operator="lessThan">
      <formula>$C$4</formula>
    </cfRule>
  </conditionalFormatting>
  <conditionalFormatting sqref="W51">
    <cfRule type="cellIs" dxfId="5577" priority="242" operator="lessThan">
      <formula>$C$4</formula>
    </cfRule>
  </conditionalFormatting>
  <conditionalFormatting sqref="X51">
    <cfRule type="cellIs" dxfId="5576" priority="292" operator="lessThan">
      <formula>$C$4</formula>
    </cfRule>
  </conditionalFormatting>
  <conditionalFormatting sqref="Y51">
    <cfRule type="cellIs" dxfId="5575" priority="342" operator="lessThan">
      <formula>$C$4</formula>
    </cfRule>
  </conditionalFormatting>
  <conditionalFormatting sqref="Z51">
    <cfRule type="cellIs" dxfId="5574" priority="392" operator="lessThan">
      <formula>$C$4</formula>
    </cfRule>
  </conditionalFormatting>
  <conditionalFormatting sqref="AA51">
    <cfRule type="cellIs" dxfId="5573" priority="442" operator="lessThan">
      <formula>$C$4</formula>
    </cfRule>
  </conditionalFormatting>
  <conditionalFormatting sqref="AB51">
    <cfRule type="cellIs" dxfId="5572" priority="492" operator="lessThan">
      <formula>$C$4</formula>
    </cfRule>
  </conditionalFormatting>
  <conditionalFormatting sqref="AC51">
    <cfRule type="cellIs" dxfId="5571" priority="542" operator="lessThan">
      <formula>$C$4</formula>
    </cfRule>
  </conditionalFormatting>
  <conditionalFormatting sqref="AD51">
    <cfRule type="cellIs" dxfId="5570" priority="592" operator="lessThan">
      <formula>$C$4</formula>
    </cfRule>
  </conditionalFormatting>
  <conditionalFormatting sqref="AE51">
    <cfRule type="cellIs" dxfId="5569" priority="642" operator="lessThan">
      <formula>$C$4</formula>
    </cfRule>
  </conditionalFormatting>
  <conditionalFormatting sqref="AF51">
    <cfRule type="cellIs" dxfId="5568" priority="692" operator="lessThan">
      <formula>$C$4</formula>
    </cfRule>
  </conditionalFormatting>
  <conditionalFormatting sqref="AG51">
    <cfRule type="cellIs" dxfId="5567" priority="742" operator="lessThan">
      <formula>$C$4</formula>
    </cfRule>
  </conditionalFormatting>
  <conditionalFormatting sqref="AH51">
    <cfRule type="cellIs" dxfId="5566" priority="792" operator="lessThan">
      <formula>$C$4</formula>
    </cfRule>
  </conditionalFormatting>
  <conditionalFormatting sqref="AI51">
    <cfRule type="cellIs" dxfId="5565" priority="842" operator="lessThan">
      <formula>$C$4</formula>
    </cfRule>
  </conditionalFormatting>
  <conditionalFormatting sqref="AJ51">
    <cfRule type="cellIs" dxfId="5564" priority="892" operator="lessThan">
      <formula>$C$4</formula>
    </cfRule>
  </conditionalFormatting>
  <conditionalFormatting sqref="AK51">
    <cfRule type="cellIs" dxfId="5563" priority="942" operator="lessThan">
      <formula>$C$4</formula>
    </cfRule>
  </conditionalFormatting>
  <conditionalFormatting sqref="AL51">
    <cfRule type="cellIs" dxfId="5562" priority="992" operator="lessThan">
      <formula>$C$4</formula>
    </cfRule>
  </conditionalFormatting>
  <conditionalFormatting sqref="AM51">
    <cfRule type="cellIs" dxfId="5561" priority="1042" operator="lessThan">
      <formula>$C$4</formula>
    </cfRule>
  </conditionalFormatting>
  <conditionalFormatting sqref="AN51">
    <cfRule type="cellIs" dxfId="5560" priority="1092" operator="lessThan">
      <formula>$C$4</formula>
    </cfRule>
  </conditionalFormatting>
  <conditionalFormatting sqref="AO51">
    <cfRule type="cellIs" dxfId="5559" priority="1142" operator="lessThan">
      <formula>$C$4</formula>
    </cfRule>
  </conditionalFormatting>
  <conditionalFormatting sqref="AP51">
    <cfRule type="cellIs" dxfId="5558" priority="1192" operator="lessThan">
      <formula>$C$4</formula>
    </cfRule>
  </conditionalFormatting>
  <conditionalFormatting sqref="AQ51">
    <cfRule type="cellIs" dxfId="5557" priority="1242" operator="lessThan">
      <formula>$C$4</formula>
    </cfRule>
  </conditionalFormatting>
  <conditionalFormatting sqref="AR51">
    <cfRule type="cellIs" dxfId="5556" priority="1292" operator="lessThan">
      <formula>$C$4</formula>
    </cfRule>
  </conditionalFormatting>
  <conditionalFormatting sqref="AS51">
    <cfRule type="cellIs" dxfId="5555" priority="1342" operator="lessThan">
      <formula>$C$4</formula>
    </cfRule>
  </conditionalFormatting>
  <conditionalFormatting sqref="AT51">
    <cfRule type="cellIs" dxfId="5554" priority="1392" operator="lessThan">
      <formula>$C$4</formula>
    </cfRule>
  </conditionalFormatting>
  <conditionalFormatting sqref="AU51">
    <cfRule type="cellIs" dxfId="5553" priority="1442" operator="lessThan">
      <formula>$C$4</formula>
    </cfRule>
  </conditionalFormatting>
  <conditionalFormatting sqref="AV51">
    <cfRule type="cellIs" dxfId="5552" priority="1492" operator="lessThan">
      <formula>$C$4</formula>
    </cfRule>
  </conditionalFormatting>
  <conditionalFormatting sqref="AW51">
    <cfRule type="cellIs" dxfId="5551" priority="1542" operator="lessThan">
      <formula>$C$4</formula>
    </cfRule>
  </conditionalFormatting>
  <conditionalFormatting sqref="AX51">
    <cfRule type="cellIs" dxfId="5550" priority="3102" operator="lessThan">
      <formula>$C$4</formula>
    </cfRule>
    <cfRule type="cellIs" dxfId="5549" priority="3103" operator="lessThan">
      <formula>$C$4</formula>
    </cfRule>
  </conditionalFormatting>
  <conditionalFormatting sqref="AY51">
    <cfRule type="cellIs" dxfId="5548" priority="3202" operator="lessThan">
      <formula>$C$4</formula>
    </cfRule>
    <cfRule type="cellIs" dxfId="5547" priority="3203" operator="lessThan">
      <formula>$C$4</formula>
    </cfRule>
  </conditionalFormatting>
  <conditionalFormatting sqref="AZ51">
    <cfRule type="cellIs" dxfId="5546" priority="3302" operator="lessThan">
      <formula>$C$4</formula>
    </cfRule>
    <cfRule type="cellIs" dxfId="5545" priority="3303" operator="lessThan">
      <formula>$C$4</formula>
    </cfRule>
  </conditionalFormatting>
  <conditionalFormatting sqref="BA51">
    <cfRule type="cellIs" dxfId="5544" priority="3402" operator="lessThan">
      <formula>$C$4</formula>
    </cfRule>
    <cfRule type="cellIs" dxfId="5543" priority="3403" operator="lessThan">
      <formula>$C$4</formula>
    </cfRule>
  </conditionalFormatting>
  <conditionalFormatting sqref="BB51">
    <cfRule type="cellIs" dxfId="5542" priority="3502" operator="lessThan">
      <formula>$C$4</formula>
    </cfRule>
    <cfRule type="cellIs" dxfId="5541" priority="3503" operator="lessThan">
      <formula>$C$4</formula>
    </cfRule>
  </conditionalFormatting>
  <conditionalFormatting sqref="BC51">
    <cfRule type="cellIs" dxfId="5540" priority="3602" operator="lessThan">
      <formula>$C$4</formula>
    </cfRule>
    <cfRule type="cellIs" dxfId="5539" priority="3603" operator="lessThan">
      <formula>$C$4</formula>
    </cfRule>
  </conditionalFormatting>
  <conditionalFormatting sqref="BD51">
    <cfRule type="cellIs" dxfId="5538" priority="3702" operator="lessThan">
      <formula>$C$4</formula>
    </cfRule>
    <cfRule type="cellIs" dxfId="5537" priority="3703" operator="lessThan">
      <formula>$C$4</formula>
    </cfRule>
  </conditionalFormatting>
  <conditionalFormatting sqref="BE51">
    <cfRule type="cellIs" dxfId="5536" priority="3802" operator="lessThan">
      <formula>$C$4</formula>
    </cfRule>
    <cfRule type="cellIs" dxfId="5535" priority="3803" operator="lessThan">
      <formula>$C$4</formula>
    </cfRule>
  </conditionalFormatting>
  <conditionalFormatting sqref="BF51">
    <cfRule type="cellIs" dxfId="5534" priority="3902" operator="lessThan">
      <formula>$C$4</formula>
    </cfRule>
    <cfRule type="cellIs" dxfId="5533" priority="3903" operator="lessThan">
      <formula>$C$4</formula>
    </cfRule>
  </conditionalFormatting>
  <conditionalFormatting sqref="BG51">
    <cfRule type="cellIs" dxfId="5532" priority="4002" operator="lessThan">
      <formula>$C$4</formula>
    </cfRule>
    <cfRule type="cellIs" dxfId="5531" priority="4003" operator="lessThan">
      <formula>$C$4</formula>
    </cfRule>
  </conditionalFormatting>
  <conditionalFormatting sqref="BH51">
    <cfRule type="cellIs" dxfId="5530" priority="4102" operator="lessThan">
      <formula>$C$4</formula>
    </cfRule>
    <cfRule type="cellIs" dxfId="5529" priority="4103" operator="lessThan">
      <formula>$C$4</formula>
    </cfRule>
  </conditionalFormatting>
  <conditionalFormatting sqref="BI51">
    <cfRule type="cellIs" dxfId="5528" priority="4202" operator="lessThan">
      <formula>$C$4</formula>
    </cfRule>
    <cfRule type="cellIs" dxfId="5527" priority="4203" operator="lessThan">
      <formula>$C$4</formula>
    </cfRule>
  </conditionalFormatting>
  <conditionalFormatting sqref="BJ51">
    <cfRule type="cellIs" dxfId="5526" priority="4302" operator="lessThan">
      <formula>$C$4</formula>
    </cfRule>
    <cfRule type="cellIs" dxfId="5525" priority="4303" operator="lessThan">
      <formula>$C$4</formula>
    </cfRule>
  </conditionalFormatting>
  <conditionalFormatting sqref="BK51">
    <cfRule type="cellIs" dxfId="5524" priority="4402" operator="lessThan">
      <formula>$C$4</formula>
    </cfRule>
    <cfRule type="cellIs" dxfId="5523" priority="4403" operator="lessThan">
      <formula>$C$4</formula>
    </cfRule>
  </conditionalFormatting>
  <conditionalFormatting sqref="BL51">
    <cfRule type="cellIs" dxfId="5522" priority="4502" operator="lessThan">
      <formula>$C$4</formula>
    </cfRule>
    <cfRule type="cellIs" dxfId="5521" priority="4503" operator="lessThan">
      <formula>$C$4</formula>
    </cfRule>
  </conditionalFormatting>
  <conditionalFormatting sqref="BM51">
    <cfRule type="cellIs" dxfId="5520" priority="1592" operator="lessThan">
      <formula>$C$4</formula>
    </cfRule>
  </conditionalFormatting>
  <conditionalFormatting sqref="BN51">
    <cfRule type="cellIs" dxfId="5519" priority="1642" operator="lessThan">
      <formula>$C$4</formula>
    </cfRule>
  </conditionalFormatting>
  <conditionalFormatting sqref="BO51">
    <cfRule type="cellIs" dxfId="5518" priority="1692" operator="lessThan">
      <formula>$C$4</formula>
    </cfRule>
  </conditionalFormatting>
  <conditionalFormatting sqref="BP51">
    <cfRule type="cellIs" dxfId="5517" priority="1742" operator="lessThan">
      <formula>$C$4</formula>
    </cfRule>
  </conditionalFormatting>
  <conditionalFormatting sqref="BQ51">
    <cfRule type="cellIs" dxfId="5516" priority="1792" operator="lessThan">
      <formula>$C$4</formula>
    </cfRule>
  </conditionalFormatting>
  <conditionalFormatting sqref="BR51">
    <cfRule type="cellIs" dxfId="5515" priority="1842" operator="lessThan">
      <formula>$C$4</formula>
    </cfRule>
  </conditionalFormatting>
  <conditionalFormatting sqref="BS51">
    <cfRule type="cellIs" dxfId="5514" priority="1892" operator="lessThan">
      <formula>$C$4</formula>
    </cfRule>
  </conditionalFormatting>
  <conditionalFormatting sqref="BT51">
    <cfRule type="cellIs" dxfId="5513" priority="1942" operator="lessThan">
      <formula>$C$4</formula>
    </cfRule>
  </conditionalFormatting>
  <conditionalFormatting sqref="BU51">
    <cfRule type="cellIs" dxfId="5512" priority="1992" operator="lessThan">
      <formula>$C$4</formula>
    </cfRule>
  </conditionalFormatting>
  <conditionalFormatting sqref="BV51">
    <cfRule type="cellIs" dxfId="5511" priority="2042" operator="lessThan">
      <formula>$C$4</formula>
    </cfRule>
  </conditionalFormatting>
  <conditionalFormatting sqref="BW51">
    <cfRule type="cellIs" dxfId="5510" priority="2092" operator="lessThan">
      <formula>$C$4</formula>
    </cfRule>
  </conditionalFormatting>
  <conditionalFormatting sqref="BX51">
    <cfRule type="cellIs" dxfId="5509" priority="2142" operator="lessThan">
      <formula>$C$4</formula>
    </cfRule>
  </conditionalFormatting>
  <conditionalFormatting sqref="BY51">
    <cfRule type="cellIs" dxfId="5508" priority="2192" operator="lessThan">
      <formula>$C$4</formula>
    </cfRule>
  </conditionalFormatting>
  <conditionalFormatting sqref="BZ51">
    <cfRule type="cellIs" dxfId="5507" priority="2242" operator="lessThan">
      <formula>$C$4</formula>
    </cfRule>
  </conditionalFormatting>
  <conditionalFormatting sqref="CA51">
    <cfRule type="cellIs" dxfId="5506" priority="2292" operator="lessThan">
      <formula>$C$4</formula>
    </cfRule>
  </conditionalFormatting>
  <conditionalFormatting sqref="CB51">
    <cfRule type="cellIs" dxfId="5505" priority="2342" operator="lessThan">
      <formula>$C$4</formula>
    </cfRule>
  </conditionalFormatting>
  <conditionalFormatting sqref="CC51">
    <cfRule type="cellIs" dxfId="5504" priority="2392" operator="lessThan">
      <formula>$C$4</formula>
    </cfRule>
  </conditionalFormatting>
  <conditionalFormatting sqref="CD51">
    <cfRule type="cellIs" dxfId="5503" priority="2442" operator="lessThan">
      <formula>$C$4</formula>
    </cfRule>
  </conditionalFormatting>
  <conditionalFormatting sqref="CE51">
    <cfRule type="cellIs" dxfId="5502" priority="2492" operator="lessThan">
      <formula>$C$4</formula>
    </cfRule>
  </conditionalFormatting>
  <conditionalFormatting sqref="CF51">
    <cfRule type="cellIs" dxfId="5501" priority="4602" operator="lessThan">
      <formula>$C$4</formula>
    </cfRule>
    <cfRule type="cellIs" dxfId="5500" priority="4603" operator="lessThan">
      <formula>$C$4</formula>
    </cfRule>
  </conditionalFormatting>
  <conditionalFormatting sqref="CH51">
    <cfRule type="cellIs" dxfId="5499" priority="2782" operator="lessThan">
      <formula>$C$4</formula>
    </cfRule>
    <cfRule type="cellIs" dxfId="5498" priority="2783" operator="lessThan">
      <formula>$C$4</formula>
    </cfRule>
  </conditionalFormatting>
  <conditionalFormatting sqref="CI51">
    <cfRule type="cellIs" dxfId="5497" priority="4702" operator="lessThan">
      <formula>$C$4</formula>
    </cfRule>
    <cfRule type="cellIs" dxfId="5496" priority="4703" operator="lessThan">
      <formula>$C$4</formula>
    </cfRule>
  </conditionalFormatting>
  <conditionalFormatting sqref="L52">
    <cfRule type="cellIs" dxfId="5495" priority="2884" operator="lessThan">
      <formula>$C$4</formula>
    </cfRule>
    <cfRule type="cellIs" dxfId="5494" priority="2885" operator="lessThan">
      <formula>$C$4</formula>
    </cfRule>
  </conditionalFormatting>
  <conditionalFormatting sqref="M52">
    <cfRule type="cellIs" dxfId="5493" priority="2984" operator="lessThan">
      <formula>$C$4</formula>
    </cfRule>
    <cfRule type="cellIs" dxfId="5492" priority="2985" operator="lessThan">
      <formula>$C$4</formula>
    </cfRule>
  </conditionalFormatting>
  <conditionalFormatting sqref="O52">
    <cfRule type="cellIs" dxfId="5491" priority="43" operator="lessThan">
      <formula>$C$4</formula>
    </cfRule>
  </conditionalFormatting>
  <conditionalFormatting sqref="P52">
    <cfRule type="cellIs" dxfId="5490" priority="93" operator="lessThan">
      <formula>$C$4</formula>
    </cfRule>
  </conditionalFormatting>
  <conditionalFormatting sqref="Q52">
    <cfRule type="cellIs" dxfId="5489" priority="143" operator="lessThan">
      <formula>$C$4</formula>
    </cfRule>
  </conditionalFormatting>
  <conditionalFormatting sqref="R52">
    <cfRule type="cellIs" dxfId="5488" priority="2543" operator="lessThan">
      <formula>$C$4</formula>
    </cfRule>
  </conditionalFormatting>
  <conditionalFormatting sqref="S52">
    <cfRule type="cellIs" dxfId="5487" priority="2593" operator="lessThan">
      <formula>$C$4</formula>
    </cfRule>
  </conditionalFormatting>
  <conditionalFormatting sqref="T52">
    <cfRule type="cellIs" dxfId="5486" priority="193" operator="lessThan">
      <formula>$C$4</formula>
    </cfRule>
  </conditionalFormatting>
  <conditionalFormatting sqref="U52">
    <cfRule type="cellIs" dxfId="5485" priority="2643" operator="lessThan">
      <formula>$C$4</formula>
    </cfRule>
  </conditionalFormatting>
  <conditionalFormatting sqref="V52">
    <cfRule type="cellIs" dxfId="5484" priority="2693" operator="lessThan">
      <formula>$C$4</formula>
    </cfRule>
  </conditionalFormatting>
  <conditionalFormatting sqref="W52">
    <cfRule type="cellIs" dxfId="5483" priority="243" operator="lessThan">
      <formula>$C$4</formula>
    </cfRule>
  </conditionalFormatting>
  <conditionalFormatting sqref="X52">
    <cfRule type="cellIs" dxfId="5482" priority="293" operator="lessThan">
      <formula>$C$4</formula>
    </cfRule>
  </conditionalFormatting>
  <conditionalFormatting sqref="Y52">
    <cfRule type="cellIs" dxfId="5481" priority="343" operator="lessThan">
      <formula>$C$4</formula>
    </cfRule>
  </conditionalFormatting>
  <conditionalFormatting sqref="Z52">
    <cfRule type="cellIs" dxfId="5480" priority="393" operator="lessThan">
      <formula>$C$4</formula>
    </cfRule>
  </conditionalFormatting>
  <conditionalFormatting sqref="AA52">
    <cfRule type="cellIs" dxfId="5479" priority="443" operator="lessThan">
      <formula>$C$4</formula>
    </cfRule>
  </conditionalFormatting>
  <conditionalFormatting sqref="AB52">
    <cfRule type="cellIs" dxfId="5478" priority="493" operator="lessThan">
      <formula>$C$4</formula>
    </cfRule>
  </conditionalFormatting>
  <conditionalFormatting sqref="AC52">
    <cfRule type="cellIs" dxfId="5477" priority="543" operator="lessThan">
      <formula>$C$4</formula>
    </cfRule>
  </conditionalFormatting>
  <conditionalFormatting sqref="AD52">
    <cfRule type="cellIs" dxfId="5476" priority="593" operator="lessThan">
      <formula>$C$4</formula>
    </cfRule>
  </conditionalFormatting>
  <conditionalFormatting sqref="AE52">
    <cfRule type="cellIs" dxfId="5475" priority="643" operator="lessThan">
      <formula>$C$4</formula>
    </cfRule>
  </conditionalFormatting>
  <conditionalFormatting sqref="AF52">
    <cfRule type="cellIs" dxfId="5474" priority="693" operator="lessThan">
      <formula>$C$4</formula>
    </cfRule>
  </conditionalFormatting>
  <conditionalFormatting sqref="AG52">
    <cfRule type="cellIs" dxfId="5473" priority="743" operator="lessThan">
      <formula>$C$4</formula>
    </cfRule>
  </conditionalFormatting>
  <conditionalFormatting sqref="AH52">
    <cfRule type="cellIs" dxfId="5472" priority="793" operator="lessThan">
      <formula>$C$4</formula>
    </cfRule>
  </conditionalFormatting>
  <conditionalFormatting sqref="AI52">
    <cfRule type="cellIs" dxfId="5471" priority="843" operator="lessThan">
      <formula>$C$4</formula>
    </cfRule>
  </conditionalFormatting>
  <conditionalFormatting sqref="AJ52">
    <cfRule type="cellIs" dxfId="5470" priority="893" operator="lessThan">
      <formula>$C$4</formula>
    </cfRule>
  </conditionalFormatting>
  <conditionalFormatting sqref="AK52">
    <cfRule type="cellIs" dxfId="5469" priority="943" operator="lessThan">
      <formula>$C$4</formula>
    </cfRule>
  </conditionalFormatting>
  <conditionalFormatting sqref="AL52">
    <cfRule type="cellIs" dxfId="5468" priority="993" operator="lessThan">
      <formula>$C$4</formula>
    </cfRule>
  </conditionalFormatting>
  <conditionalFormatting sqref="AM52">
    <cfRule type="cellIs" dxfId="5467" priority="1043" operator="lessThan">
      <formula>$C$4</formula>
    </cfRule>
  </conditionalFormatting>
  <conditionalFormatting sqref="AN52">
    <cfRule type="cellIs" dxfId="5466" priority="1093" operator="lessThan">
      <formula>$C$4</formula>
    </cfRule>
  </conditionalFormatting>
  <conditionalFormatting sqref="AO52">
    <cfRule type="cellIs" dxfId="5465" priority="1143" operator="lessThan">
      <formula>$C$4</formula>
    </cfRule>
  </conditionalFormatting>
  <conditionalFormatting sqref="AP52">
    <cfRule type="cellIs" dxfId="5464" priority="1193" operator="lessThan">
      <formula>$C$4</formula>
    </cfRule>
  </conditionalFormatting>
  <conditionalFormatting sqref="AQ52">
    <cfRule type="cellIs" dxfId="5463" priority="1243" operator="lessThan">
      <formula>$C$4</formula>
    </cfRule>
  </conditionalFormatting>
  <conditionalFormatting sqref="AR52">
    <cfRule type="cellIs" dxfId="5462" priority="1293" operator="lessThan">
      <formula>$C$4</formula>
    </cfRule>
  </conditionalFormatting>
  <conditionalFormatting sqref="AS52">
    <cfRule type="cellIs" dxfId="5461" priority="1343" operator="lessThan">
      <formula>$C$4</formula>
    </cfRule>
  </conditionalFormatting>
  <conditionalFormatting sqref="AT52">
    <cfRule type="cellIs" dxfId="5460" priority="1393" operator="lessThan">
      <formula>$C$4</formula>
    </cfRule>
  </conditionalFormatting>
  <conditionalFormatting sqref="AU52">
    <cfRule type="cellIs" dxfId="5459" priority="1443" operator="lessThan">
      <formula>$C$4</formula>
    </cfRule>
  </conditionalFormatting>
  <conditionalFormatting sqref="AV52">
    <cfRule type="cellIs" dxfId="5458" priority="1493" operator="lessThan">
      <formula>$C$4</formula>
    </cfRule>
  </conditionalFormatting>
  <conditionalFormatting sqref="AW52">
    <cfRule type="cellIs" dxfId="5457" priority="1543" operator="lessThan">
      <formula>$C$4</formula>
    </cfRule>
  </conditionalFormatting>
  <conditionalFormatting sqref="AX52">
    <cfRule type="cellIs" dxfId="5456" priority="3104" operator="lessThan">
      <formula>$C$4</formula>
    </cfRule>
    <cfRule type="cellIs" dxfId="5455" priority="3105" operator="lessThan">
      <formula>$C$4</formula>
    </cfRule>
  </conditionalFormatting>
  <conditionalFormatting sqref="AY52">
    <cfRule type="cellIs" dxfId="5454" priority="3204" operator="lessThan">
      <formula>$C$4</formula>
    </cfRule>
    <cfRule type="cellIs" dxfId="5453" priority="3205" operator="lessThan">
      <formula>$C$4</formula>
    </cfRule>
  </conditionalFormatting>
  <conditionalFormatting sqref="AZ52">
    <cfRule type="cellIs" dxfId="5452" priority="3304" operator="lessThan">
      <formula>$C$4</formula>
    </cfRule>
    <cfRule type="cellIs" dxfId="5451" priority="3305" operator="lessThan">
      <formula>$C$4</formula>
    </cfRule>
  </conditionalFormatting>
  <conditionalFormatting sqref="BA52">
    <cfRule type="cellIs" dxfId="5450" priority="3404" operator="lessThan">
      <formula>$C$4</formula>
    </cfRule>
    <cfRule type="cellIs" dxfId="5449" priority="3405" operator="lessThan">
      <formula>$C$4</formula>
    </cfRule>
  </conditionalFormatting>
  <conditionalFormatting sqref="BB52">
    <cfRule type="cellIs" dxfId="5448" priority="3504" operator="lessThan">
      <formula>$C$4</formula>
    </cfRule>
    <cfRule type="cellIs" dxfId="5447" priority="3505" operator="lessThan">
      <formula>$C$4</formula>
    </cfRule>
  </conditionalFormatting>
  <conditionalFormatting sqref="BC52">
    <cfRule type="cellIs" dxfId="5446" priority="3604" operator="lessThan">
      <formula>$C$4</formula>
    </cfRule>
    <cfRule type="cellIs" dxfId="5445" priority="3605" operator="lessThan">
      <formula>$C$4</formula>
    </cfRule>
  </conditionalFormatting>
  <conditionalFormatting sqref="BD52">
    <cfRule type="cellIs" dxfId="5444" priority="3704" operator="lessThan">
      <formula>$C$4</formula>
    </cfRule>
    <cfRule type="cellIs" dxfId="5443" priority="3705" operator="lessThan">
      <formula>$C$4</formula>
    </cfRule>
  </conditionalFormatting>
  <conditionalFormatting sqref="BE52">
    <cfRule type="cellIs" dxfId="5442" priority="3804" operator="lessThan">
      <formula>$C$4</formula>
    </cfRule>
    <cfRule type="cellIs" dxfId="5441" priority="3805" operator="lessThan">
      <formula>$C$4</formula>
    </cfRule>
  </conditionalFormatting>
  <conditionalFormatting sqref="BF52">
    <cfRule type="cellIs" dxfId="5440" priority="3904" operator="lessThan">
      <formula>$C$4</formula>
    </cfRule>
    <cfRule type="cellIs" dxfId="5439" priority="3905" operator="lessThan">
      <formula>$C$4</formula>
    </cfRule>
  </conditionalFormatting>
  <conditionalFormatting sqref="BG52">
    <cfRule type="cellIs" dxfId="5438" priority="4004" operator="lessThan">
      <formula>$C$4</formula>
    </cfRule>
    <cfRule type="cellIs" dxfId="5437" priority="4005" operator="lessThan">
      <formula>$C$4</formula>
    </cfRule>
  </conditionalFormatting>
  <conditionalFormatting sqref="BH52">
    <cfRule type="cellIs" dxfId="5436" priority="4104" operator="lessThan">
      <formula>$C$4</formula>
    </cfRule>
    <cfRule type="cellIs" dxfId="5435" priority="4105" operator="lessThan">
      <formula>$C$4</formula>
    </cfRule>
  </conditionalFormatting>
  <conditionalFormatting sqref="BI52">
    <cfRule type="cellIs" dxfId="5434" priority="4204" operator="lessThan">
      <formula>$C$4</formula>
    </cfRule>
    <cfRule type="cellIs" dxfId="5433" priority="4205" operator="lessThan">
      <formula>$C$4</formula>
    </cfRule>
  </conditionalFormatting>
  <conditionalFormatting sqref="BJ52">
    <cfRule type="cellIs" dxfId="5432" priority="4304" operator="lessThan">
      <formula>$C$4</formula>
    </cfRule>
    <cfRule type="cellIs" dxfId="5431" priority="4305" operator="lessThan">
      <formula>$C$4</formula>
    </cfRule>
  </conditionalFormatting>
  <conditionalFormatting sqref="BK52">
    <cfRule type="cellIs" dxfId="5430" priority="4404" operator="lessThan">
      <formula>$C$4</formula>
    </cfRule>
    <cfRule type="cellIs" dxfId="5429" priority="4405" operator="lessThan">
      <formula>$C$4</formula>
    </cfRule>
  </conditionalFormatting>
  <conditionalFormatting sqref="BL52">
    <cfRule type="cellIs" dxfId="5428" priority="4504" operator="lessThan">
      <formula>$C$4</formula>
    </cfRule>
    <cfRule type="cellIs" dxfId="5427" priority="4505" operator="lessThan">
      <formula>$C$4</formula>
    </cfRule>
  </conditionalFormatting>
  <conditionalFormatting sqref="BM52">
    <cfRule type="cellIs" dxfId="5426" priority="1593" operator="lessThan">
      <formula>$C$4</formula>
    </cfRule>
  </conditionalFormatting>
  <conditionalFormatting sqref="BN52">
    <cfRule type="cellIs" dxfId="5425" priority="1643" operator="lessThan">
      <formula>$C$4</formula>
    </cfRule>
  </conditionalFormatting>
  <conditionalFormatting sqref="BO52">
    <cfRule type="cellIs" dxfId="5424" priority="1693" operator="lessThan">
      <formula>$C$4</formula>
    </cfRule>
  </conditionalFormatting>
  <conditionalFormatting sqref="BP52">
    <cfRule type="cellIs" dxfId="5423" priority="1743" operator="lessThan">
      <formula>$C$4</formula>
    </cfRule>
  </conditionalFormatting>
  <conditionalFormatting sqref="BQ52">
    <cfRule type="cellIs" dxfId="5422" priority="1793" operator="lessThan">
      <formula>$C$4</formula>
    </cfRule>
  </conditionalFormatting>
  <conditionalFormatting sqref="BR52">
    <cfRule type="cellIs" dxfId="5421" priority="1843" operator="lessThan">
      <formula>$C$4</formula>
    </cfRule>
  </conditionalFormatting>
  <conditionalFormatting sqref="BS52">
    <cfRule type="cellIs" dxfId="5420" priority="1893" operator="lessThan">
      <formula>$C$4</formula>
    </cfRule>
  </conditionalFormatting>
  <conditionalFormatting sqref="BT52">
    <cfRule type="cellIs" dxfId="5419" priority="1943" operator="lessThan">
      <formula>$C$4</formula>
    </cfRule>
  </conditionalFormatting>
  <conditionalFormatting sqref="BU52">
    <cfRule type="cellIs" dxfId="5418" priority="1993" operator="lessThan">
      <formula>$C$4</formula>
    </cfRule>
  </conditionalFormatting>
  <conditionalFormatting sqref="BV52">
    <cfRule type="cellIs" dxfId="5417" priority="2043" operator="lessThan">
      <formula>$C$4</formula>
    </cfRule>
  </conditionalFormatting>
  <conditionalFormatting sqref="BW52">
    <cfRule type="cellIs" dxfId="5416" priority="2093" operator="lessThan">
      <formula>$C$4</formula>
    </cfRule>
  </conditionalFormatting>
  <conditionalFormatting sqref="BX52">
    <cfRule type="cellIs" dxfId="5415" priority="2143" operator="lessThan">
      <formula>$C$4</formula>
    </cfRule>
  </conditionalFormatting>
  <conditionalFormatting sqref="BY52">
    <cfRule type="cellIs" dxfId="5414" priority="2193" operator="lessThan">
      <formula>$C$4</formula>
    </cfRule>
  </conditionalFormatting>
  <conditionalFormatting sqref="BZ52">
    <cfRule type="cellIs" dxfId="5413" priority="2243" operator="lessThan">
      <formula>$C$4</formula>
    </cfRule>
  </conditionalFormatting>
  <conditionalFormatting sqref="CA52">
    <cfRule type="cellIs" dxfId="5412" priority="2293" operator="lessThan">
      <formula>$C$4</formula>
    </cfRule>
  </conditionalFormatting>
  <conditionalFormatting sqref="CB52">
    <cfRule type="cellIs" dxfId="5411" priority="2343" operator="lessThan">
      <formula>$C$4</formula>
    </cfRule>
  </conditionalFormatting>
  <conditionalFormatting sqref="CC52">
    <cfRule type="cellIs" dxfId="5410" priority="2393" operator="lessThan">
      <formula>$C$4</formula>
    </cfRule>
  </conditionalFormatting>
  <conditionalFormatting sqref="CD52">
    <cfRule type="cellIs" dxfId="5409" priority="2443" operator="lessThan">
      <formula>$C$4</formula>
    </cfRule>
  </conditionalFormatting>
  <conditionalFormatting sqref="CE52">
    <cfRule type="cellIs" dxfId="5408" priority="2493" operator="lessThan">
      <formula>$C$4</formula>
    </cfRule>
  </conditionalFormatting>
  <conditionalFormatting sqref="CF52">
    <cfRule type="cellIs" dxfId="5407" priority="4604" operator="lessThan">
      <formula>$C$4</formula>
    </cfRule>
    <cfRule type="cellIs" dxfId="5406" priority="4605" operator="lessThan">
      <formula>$C$4</formula>
    </cfRule>
  </conditionalFormatting>
  <conditionalFormatting sqref="CH52">
    <cfRule type="cellIs" dxfId="5405" priority="2784" operator="lessThan">
      <formula>$C$4</formula>
    </cfRule>
    <cfRule type="cellIs" dxfId="5404" priority="2785" operator="lessThan">
      <formula>$C$4</formula>
    </cfRule>
  </conditionalFormatting>
  <conditionalFormatting sqref="CI52">
    <cfRule type="cellIs" dxfId="5403" priority="4704" operator="lessThan">
      <formula>$C$4</formula>
    </cfRule>
    <cfRule type="cellIs" dxfId="5402" priority="4705" operator="lessThan">
      <formula>$C$4</formula>
    </cfRule>
  </conditionalFormatting>
  <conditionalFormatting sqref="L53">
    <cfRule type="cellIs" dxfId="5401" priority="2886" operator="lessThan">
      <formula>$C$4</formula>
    </cfRule>
    <cfRule type="cellIs" dxfId="5400" priority="2887" operator="lessThan">
      <formula>$C$4</formula>
    </cfRule>
  </conditionalFormatting>
  <conditionalFormatting sqref="M53">
    <cfRule type="cellIs" dxfId="5399" priority="2986" operator="lessThan">
      <formula>$C$4</formula>
    </cfRule>
    <cfRule type="cellIs" dxfId="5398" priority="2987" operator="lessThan">
      <formula>$C$4</formula>
    </cfRule>
  </conditionalFormatting>
  <conditionalFormatting sqref="O53">
    <cfRule type="cellIs" dxfId="5397" priority="44" operator="lessThan">
      <formula>$C$4</formula>
    </cfRule>
  </conditionalFormatting>
  <conditionalFormatting sqref="P53">
    <cfRule type="cellIs" dxfId="5396" priority="94" operator="lessThan">
      <formula>$C$4</formula>
    </cfRule>
  </conditionalFormatting>
  <conditionalFormatting sqref="Q53">
    <cfRule type="cellIs" dxfId="5395" priority="144" operator="lessThan">
      <formula>$C$4</formula>
    </cfRule>
  </conditionalFormatting>
  <conditionalFormatting sqref="R53">
    <cfRule type="cellIs" dxfId="5394" priority="2544" operator="lessThan">
      <formula>$C$4</formula>
    </cfRule>
  </conditionalFormatting>
  <conditionalFormatting sqref="S53">
    <cfRule type="cellIs" dxfId="5393" priority="2594" operator="lessThan">
      <formula>$C$4</formula>
    </cfRule>
  </conditionalFormatting>
  <conditionalFormatting sqref="T53">
    <cfRule type="cellIs" dxfId="5392" priority="194" operator="lessThan">
      <formula>$C$4</formula>
    </cfRule>
  </conditionalFormatting>
  <conditionalFormatting sqref="U53">
    <cfRule type="cellIs" dxfId="5391" priority="2644" operator="lessThan">
      <formula>$C$4</formula>
    </cfRule>
  </conditionalFormatting>
  <conditionalFormatting sqref="V53">
    <cfRule type="cellIs" dxfId="5390" priority="2694" operator="lessThan">
      <formula>$C$4</formula>
    </cfRule>
  </conditionalFormatting>
  <conditionalFormatting sqref="W53">
    <cfRule type="cellIs" dxfId="5389" priority="244" operator="lessThan">
      <formula>$C$4</formula>
    </cfRule>
  </conditionalFormatting>
  <conditionalFormatting sqref="X53">
    <cfRule type="cellIs" dxfId="5388" priority="294" operator="lessThan">
      <formula>$C$4</formula>
    </cfRule>
  </conditionalFormatting>
  <conditionalFormatting sqref="Y53">
    <cfRule type="cellIs" dxfId="5387" priority="344" operator="lessThan">
      <formula>$C$4</formula>
    </cfRule>
  </conditionalFormatting>
  <conditionalFormatting sqref="Z53">
    <cfRule type="cellIs" dxfId="5386" priority="394" operator="lessThan">
      <formula>$C$4</formula>
    </cfRule>
  </conditionalFormatting>
  <conditionalFormatting sqref="AA53">
    <cfRule type="cellIs" dxfId="5385" priority="444" operator="lessThan">
      <formula>$C$4</formula>
    </cfRule>
  </conditionalFormatting>
  <conditionalFormatting sqref="AB53">
    <cfRule type="cellIs" dxfId="5384" priority="494" operator="lessThan">
      <formula>$C$4</formula>
    </cfRule>
  </conditionalFormatting>
  <conditionalFormatting sqref="AC53">
    <cfRule type="cellIs" dxfId="5383" priority="544" operator="lessThan">
      <formula>$C$4</formula>
    </cfRule>
  </conditionalFormatting>
  <conditionalFormatting sqref="AD53">
    <cfRule type="cellIs" dxfId="5382" priority="594" operator="lessThan">
      <formula>$C$4</formula>
    </cfRule>
  </conditionalFormatting>
  <conditionalFormatting sqref="AE53">
    <cfRule type="cellIs" dxfId="5381" priority="644" operator="lessThan">
      <formula>$C$4</formula>
    </cfRule>
  </conditionalFormatting>
  <conditionalFormatting sqref="AF53">
    <cfRule type="cellIs" dxfId="5380" priority="694" operator="lessThan">
      <formula>$C$4</formula>
    </cfRule>
  </conditionalFormatting>
  <conditionalFormatting sqref="AG53">
    <cfRule type="cellIs" dxfId="5379" priority="744" operator="lessThan">
      <formula>$C$4</formula>
    </cfRule>
  </conditionalFormatting>
  <conditionalFormatting sqref="AH53">
    <cfRule type="cellIs" dxfId="5378" priority="794" operator="lessThan">
      <formula>$C$4</formula>
    </cfRule>
  </conditionalFormatting>
  <conditionalFormatting sqref="AI53">
    <cfRule type="cellIs" dxfId="5377" priority="844" operator="lessThan">
      <formula>$C$4</formula>
    </cfRule>
  </conditionalFormatting>
  <conditionalFormatting sqref="AJ53">
    <cfRule type="cellIs" dxfId="5376" priority="894" operator="lessThan">
      <formula>$C$4</formula>
    </cfRule>
  </conditionalFormatting>
  <conditionalFormatting sqref="AK53">
    <cfRule type="cellIs" dxfId="5375" priority="944" operator="lessThan">
      <formula>$C$4</formula>
    </cfRule>
  </conditionalFormatting>
  <conditionalFormatting sqref="AL53">
    <cfRule type="cellIs" dxfId="5374" priority="994" operator="lessThan">
      <formula>$C$4</formula>
    </cfRule>
  </conditionalFormatting>
  <conditionalFormatting sqref="AM53">
    <cfRule type="cellIs" dxfId="5373" priority="1044" operator="lessThan">
      <formula>$C$4</formula>
    </cfRule>
  </conditionalFormatting>
  <conditionalFormatting sqref="AN53">
    <cfRule type="cellIs" dxfId="5372" priority="1094" operator="lessThan">
      <formula>$C$4</formula>
    </cfRule>
  </conditionalFormatting>
  <conditionalFormatting sqref="AO53">
    <cfRule type="cellIs" dxfId="5371" priority="1144" operator="lessThan">
      <formula>$C$4</formula>
    </cfRule>
  </conditionalFormatting>
  <conditionalFormatting sqref="AP53">
    <cfRule type="cellIs" dxfId="5370" priority="1194" operator="lessThan">
      <formula>$C$4</formula>
    </cfRule>
  </conditionalFormatting>
  <conditionalFormatting sqref="AQ53">
    <cfRule type="cellIs" dxfId="5369" priority="1244" operator="lessThan">
      <formula>$C$4</formula>
    </cfRule>
  </conditionalFormatting>
  <conditionalFormatting sqref="AR53">
    <cfRule type="cellIs" dxfId="5368" priority="1294" operator="lessThan">
      <formula>$C$4</formula>
    </cfRule>
  </conditionalFormatting>
  <conditionalFormatting sqref="AS53">
    <cfRule type="cellIs" dxfId="5367" priority="1344" operator="lessThan">
      <formula>$C$4</formula>
    </cfRule>
  </conditionalFormatting>
  <conditionalFormatting sqref="AT53">
    <cfRule type="cellIs" dxfId="5366" priority="1394" operator="lessThan">
      <formula>$C$4</formula>
    </cfRule>
  </conditionalFormatting>
  <conditionalFormatting sqref="AU53">
    <cfRule type="cellIs" dxfId="5365" priority="1444" operator="lessThan">
      <formula>$C$4</formula>
    </cfRule>
  </conditionalFormatting>
  <conditionalFormatting sqref="AV53">
    <cfRule type="cellIs" dxfId="5364" priority="1494" operator="lessThan">
      <formula>$C$4</formula>
    </cfRule>
  </conditionalFormatting>
  <conditionalFormatting sqref="AW53">
    <cfRule type="cellIs" dxfId="5363" priority="1544" operator="lessThan">
      <formula>$C$4</formula>
    </cfRule>
  </conditionalFormatting>
  <conditionalFormatting sqref="AX53">
    <cfRule type="cellIs" dxfId="5362" priority="3106" operator="lessThan">
      <formula>$C$4</formula>
    </cfRule>
    <cfRule type="cellIs" dxfId="5361" priority="3107" operator="lessThan">
      <formula>$C$4</formula>
    </cfRule>
  </conditionalFormatting>
  <conditionalFormatting sqref="AY53">
    <cfRule type="cellIs" dxfId="5360" priority="3206" operator="lessThan">
      <formula>$C$4</formula>
    </cfRule>
    <cfRule type="cellIs" dxfId="5359" priority="3207" operator="lessThan">
      <formula>$C$4</formula>
    </cfRule>
  </conditionalFormatting>
  <conditionalFormatting sqref="AZ53">
    <cfRule type="cellIs" dxfId="5358" priority="3306" operator="lessThan">
      <formula>$C$4</formula>
    </cfRule>
    <cfRule type="cellIs" dxfId="5357" priority="3307" operator="lessThan">
      <formula>$C$4</formula>
    </cfRule>
  </conditionalFormatting>
  <conditionalFormatting sqref="BA53">
    <cfRule type="cellIs" dxfId="5356" priority="3406" operator="lessThan">
      <formula>$C$4</formula>
    </cfRule>
    <cfRule type="cellIs" dxfId="5355" priority="3407" operator="lessThan">
      <formula>$C$4</formula>
    </cfRule>
  </conditionalFormatting>
  <conditionalFormatting sqref="BB53">
    <cfRule type="cellIs" dxfId="5354" priority="3506" operator="lessThan">
      <formula>$C$4</formula>
    </cfRule>
    <cfRule type="cellIs" dxfId="5353" priority="3507" operator="lessThan">
      <formula>$C$4</formula>
    </cfRule>
  </conditionalFormatting>
  <conditionalFormatting sqref="BC53">
    <cfRule type="cellIs" dxfId="5352" priority="3606" operator="lessThan">
      <formula>$C$4</formula>
    </cfRule>
    <cfRule type="cellIs" dxfId="5351" priority="3607" operator="lessThan">
      <formula>$C$4</formula>
    </cfRule>
  </conditionalFormatting>
  <conditionalFormatting sqref="BD53">
    <cfRule type="cellIs" dxfId="5350" priority="3706" operator="lessThan">
      <formula>$C$4</formula>
    </cfRule>
    <cfRule type="cellIs" dxfId="5349" priority="3707" operator="lessThan">
      <formula>$C$4</formula>
    </cfRule>
  </conditionalFormatting>
  <conditionalFormatting sqref="BE53">
    <cfRule type="cellIs" dxfId="5348" priority="3806" operator="lessThan">
      <formula>$C$4</formula>
    </cfRule>
    <cfRule type="cellIs" dxfId="5347" priority="3807" operator="lessThan">
      <formula>$C$4</formula>
    </cfRule>
  </conditionalFormatting>
  <conditionalFormatting sqref="BF53">
    <cfRule type="cellIs" dxfId="5346" priority="3906" operator="lessThan">
      <formula>$C$4</formula>
    </cfRule>
    <cfRule type="cellIs" dxfId="5345" priority="3907" operator="lessThan">
      <formula>$C$4</formula>
    </cfRule>
  </conditionalFormatting>
  <conditionalFormatting sqref="BG53">
    <cfRule type="cellIs" dxfId="5344" priority="4006" operator="lessThan">
      <formula>$C$4</formula>
    </cfRule>
    <cfRule type="cellIs" dxfId="5343" priority="4007" operator="lessThan">
      <formula>$C$4</formula>
    </cfRule>
  </conditionalFormatting>
  <conditionalFormatting sqref="BH53">
    <cfRule type="cellIs" dxfId="5342" priority="4106" operator="lessThan">
      <formula>$C$4</formula>
    </cfRule>
    <cfRule type="cellIs" dxfId="5341" priority="4107" operator="lessThan">
      <formula>$C$4</formula>
    </cfRule>
  </conditionalFormatting>
  <conditionalFormatting sqref="BI53">
    <cfRule type="cellIs" dxfId="5340" priority="4206" operator="lessThan">
      <formula>$C$4</formula>
    </cfRule>
    <cfRule type="cellIs" dxfId="5339" priority="4207" operator="lessThan">
      <formula>$C$4</formula>
    </cfRule>
  </conditionalFormatting>
  <conditionalFormatting sqref="BJ53">
    <cfRule type="cellIs" dxfId="5338" priority="4306" operator="lessThan">
      <formula>$C$4</formula>
    </cfRule>
    <cfRule type="cellIs" dxfId="5337" priority="4307" operator="lessThan">
      <formula>$C$4</formula>
    </cfRule>
  </conditionalFormatting>
  <conditionalFormatting sqref="BK53">
    <cfRule type="cellIs" dxfId="5336" priority="4406" operator="lessThan">
      <formula>$C$4</formula>
    </cfRule>
    <cfRule type="cellIs" dxfId="5335" priority="4407" operator="lessThan">
      <formula>$C$4</formula>
    </cfRule>
  </conditionalFormatting>
  <conditionalFormatting sqref="BL53">
    <cfRule type="cellIs" dxfId="5334" priority="4506" operator="lessThan">
      <formula>$C$4</formula>
    </cfRule>
    <cfRule type="cellIs" dxfId="5333" priority="4507" operator="lessThan">
      <formula>$C$4</formula>
    </cfRule>
  </conditionalFormatting>
  <conditionalFormatting sqref="BM53">
    <cfRule type="cellIs" dxfId="5332" priority="1594" operator="lessThan">
      <formula>$C$4</formula>
    </cfRule>
  </conditionalFormatting>
  <conditionalFormatting sqref="BN53">
    <cfRule type="cellIs" dxfId="5331" priority="1644" operator="lessThan">
      <formula>$C$4</formula>
    </cfRule>
  </conditionalFormatting>
  <conditionalFormatting sqref="BO53">
    <cfRule type="cellIs" dxfId="5330" priority="1694" operator="lessThan">
      <formula>$C$4</formula>
    </cfRule>
  </conditionalFormatting>
  <conditionalFormatting sqref="BP53">
    <cfRule type="cellIs" dxfId="5329" priority="1744" operator="lessThan">
      <formula>$C$4</formula>
    </cfRule>
  </conditionalFormatting>
  <conditionalFormatting sqref="BQ53">
    <cfRule type="cellIs" dxfId="5328" priority="1794" operator="lessThan">
      <formula>$C$4</formula>
    </cfRule>
  </conditionalFormatting>
  <conditionalFormatting sqref="BR53">
    <cfRule type="cellIs" dxfId="5327" priority="1844" operator="lessThan">
      <formula>$C$4</formula>
    </cfRule>
  </conditionalFormatting>
  <conditionalFormatting sqref="BS53">
    <cfRule type="cellIs" dxfId="5326" priority="1894" operator="lessThan">
      <formula>$C$4</formula>
    </cfRule>
  </conditionalFormatting>
  <conditionalFormatting sqref="BT53">
    <cfRule type="cellIs" dxfId="5325" priority="1944" operator="lessThan">
      <formula>$C$4</formula>
    </cfRule>
  </conditionalFormatting>
  <conditionalFormatting sqref="BU53">
    <cfRule type="cellIs" dxfId="5324" priority="1994" operator="lessThan">
      <formula>$C$4</formula>
    </cfRule>
  </conditionalFormatting>
  <conditionalFormatting sqref="BV53">
    <cfRule type="cellIs" dxfId="5323" priority="2044" operator="lessThan">
      <formula>$C$4</formula>
    </cfRule>
  </conditionalFormatting>
  <conditionalFormatting sqref="BW53">
    <cfRule type="cellIs" dxfId="5322" priority="2094" operator="lessThan">
      <formula>$C$4</formula>
    </cfRule>
  </conditionalFormatting>
  <conditionalFormatting sqref="BX53">
    <cfRule type="cellIs" dxfId="5321" priority="2144" operator="lessThan">
      <formula>$C$4</formula>
    </cfRule>
  </conditionalFormatting>
  <conditionalFormatting sqref="BY53">
    <cfRule type="cellIs" dxfId="5320" priority="2194" operator="lessThan">
      <formula>$C$4</formula>
    </cfRule>
  </conditionalFormatting>
  <conditionalFormatting sqref="BZ53">
    <cfRule type="cellIs" dxfId="5319" priority="2244" operator="lessThan">
      <formula>$C$4</formula>
    </cfRule>
  </conditionalFormatting>
  <conditionalFormatting sqref="CA53">
    <cfRule type="cellIs" dxfId="5318" priority="2294" operator="lessThan">
      <formula>$C$4</formula>
    </cfRule>
  </conditionalFormatting>
  <conditionalFormatting sqref="CB53">
    <cfRule type="cellIs" dxfId="5317" priority="2344" operator="lessThan">
      <formula>$C$4</formula>
    </cfRule>
  </conditionalFormatting>
  <conditionalFormatting sqref="CC53">
    <cfRule type="cellIs" dxfId="5316" priority="2394" operator="lessThan">
      <formula>$C$4</formula>
    </cfRule>
  </conditionalFormatting>
  <conditionalFormatting sqref="CD53">
    <cfRule type="cellIs" dxfId="5315" priority="2444" operator="lessThan">
      <formula>$C$4</formula>
    </cfRule>
  </conditionalFormatting>
  <conditionalFormatting sqref="CE53">
    <cfRule type="cellIs" dxfId="5314" priority="2494" operator="lessThan">
      <formula>$C$4</formula>
    </cfRule>
  </conditionalFormatting>
  <conditionalFormatting sqref="CF53">
    <cfRule type="cellIs" dxfId="5313" priority="4606" operator="lessThan">
      <formula>$C$4</formula>
    </cfRule>
    <cfRule type="cellIs" dxfId="5312" priority="4607" operator="lessThan">
      <formula>$C$4</formula>
    </cfRule>
  </conditionalFormatting>
  <conditionalFormatting sqref="CH53">
    <cfRule type="cellIs" dxfId="5311" priority="2786" operator="lessThan">
      <formula>$C$4</formula>
    </cfRule>
    <cfRule type="cellIs" dxfId="5310" priority="2787" operator="lessThan">
      <formula>$C$4</formula>
    </cfRule>
  </conditionalFormatting>
  <conditionalFormatting sqref="CI53">
    <cfRule type="cellIs" dxfId="5309" priority="4706" operator="lessThan">
      <formula>$C$4</formula>
    </cfRule>
    <cfRule type="cellIs" dxfId="5308" priority="4707" operator="lessThan">
      <formula>$C$4</formula>
    </cfRule>
  </conditionalFormatting>
  <conditionalFormatting sqref="L54">
    <cfRule type="cellIs" dxfId="5307" priority="2888" operator="lessThan">
      <formula>$C$4</formula>
    </cfRule>
    <cfRule type="cellIs" dxfId="5306" priority="2889" operator="lessThan">
      <formula>$C$4</formula>
    </cfRule>
  </conditionalFormatting>
  <conditionalFormatting sqref="M54">
    <cfRule type="cellIs" dxfId="5305" priority="2988" operator="lessThan">
      <formula>$C$4</formula>
    </cfRule>
    <cfRule type="cellIs" dxfId="5304" priority="2989" operator="lessThan">
      <formula>$C$4</formula>
    </cfRule>
  </conditionalFormatting>
  <conditionalFormatting sqref="O54">
    <cfRule type="cellIs" dxfId="5303" priority="45" operator="lessThan">
      <formula>$C$4</formula>
    </cfRule>
  </conditionalFormatting>
  <conditionalFormatting sqref="P54">
    <cfRule type="cellIs" dxfId="5302" priority="95" operator="lessThan">
      <formula>$C$4</formula>
    </cfRule>
  </conditionalFormatting>
  <conditionalFormatting sqref="Q54">
    <cfRule type="cellIs" dxfId="5301" priority="145" operator="lessThan">
      <formula>$C$4</formula>
    </cfRule>
  </conditionalFormatting>
  <conditionalFormatting sqref="R54">
    <cfRule type="cellIs" dxfId="5300" priority="2545" operator="lessThan">
      <formula>$C$4</formula>
    </cfRule>
  </conditionalFormatting>
  <conditionalFormatting sqref="S54">
    <cfRule type="cellIs" dxfId="5299" priority="2595" operator="lessThan">
      <formula>$C$4</formula>
    </cfRule>
  </conditionalFormatting>
  <conditionalFormatting sqref="T54">
    <cfRule type="cellIs" dxfId="5298" priority="195" operator="lessThan">
      <formula>$C$4</formula>
    </cfRule>
  </conditionalFormatting>
  <conditionalFormatting sqref="U54">
    <cfRule type="cellIs" dxfId="5297" priority="2645" operator="lessThan">
      <formula>$C$4</formula>
    </cfRule>
  </conditionalFormatting>
  <conditionalFormatting sqref="V54">
    <cfRule type="cellIs" dxfId="5296" priority="2695" operator="lessThan">
      <formula>$C$4</formula>
    </cfRule>
  </conditionalFormatting>
  <conditionalFormatting sqref="W54">
    <cfRule type="cellIs" dxfId="5295" priority="245" operator="lessThan">
      <formula>$C$4</formula>
    </cfRule>
  </conditionalFormatting>
  <conditionalFormatting sqref="X54">
    <cfRule type="cellIs" dxfId="5294" priority="295" operator="lessThan">
      <formula>$C$4</formula>
    </cfRule>
  </conditionalFormatting>
  <conditionalFormatting sqref="Y54">
    <cfRule type="cellIs" dxfId="5293" priority="345" operator="lessThan">
      <formula>$C$4</formula>
    </cfRule>
  </conditionalFormatting>
  <conditionalFormatting sqref="Z54">
    <cfRule type="cellIs" dxfId="5292" priority="395" operator="lessThan">
      <formula>$C$4</formula>
    </cfRule>
  </conditionalFormatting>
  <conditionalFormatting sqref="AA54">
    <cfRule type="cellIs" dxfId="5291" priority="445" operator="lessThan">
      <formula>$C$4</formula>
    </cfRule>
  </conditionalFormatting>
  <conditionalFormatting sqref="AB54">
    <cfRule type="cellIs" dxfId="5290" priority="495" operator="lessThan">
      <formula>$C$4</formula>
    </cfRule>
  </conditionalFormatting>
  <conditionalFormatting sqref="AC54">
    <cfRule type="cellIs" dxfId="5289" priority="545" operator="lessThan">
      <formula>$C$4</formula>
    </cfRule>
  </conditionalFormatting>
  <conditionalFormatting sqref="AD54">
    <cfRule type="cellIs" dxfId="5288" priority="595" operator="lessThan">
      <formula>$C$4</formula>
    </cfRule>
  </conditionalFormatting>
  <conditionalFormatting sqref="AE54">
    <cfRule type="cellIs" dxfId="5287" priority="645" operator="lessThan">
      <formula>$C$4</formula>
    </cfRule>
  </conditionalFormatting>
  <conditionalFormatting sqref="AF54">
    <cfRule type="cellIs" dxfId="5286" priority="695" operator="lessThan">
      <formula>$C$4</formula>
    </cfRule>
  </conditionalFormatting>
  <conditionalFormatting sqref="AG54">
    <cfRule type="cellIs" dxfId="5285" priority="745" operator="lessThan">
      <formula>$C$4</formula>
    </cfRule>
  </conditionalFormatting>
  <conditionalFormatting sqref="AH54">
    <cfRule type="cellIs" dxfId="5284" priority="795" operator="lessThan">
      <formula>$C$4</formula>
    </cfRule>
  </conditionalFormatting>
  <conditionalFormatting sqref="AI54">
    <cfRule type="cellIs" dxfId="5283" priority="845" operator="lessThan">
      <formula>$C$4</formula>
    </cfRule>
  </conditionalFormatting>
  <conditionalFormatting sqref="AJ54">
    <cfRule type="cellIs" dxfId="5282" priority="895" operator="lessThan">
      <formula>$C$4</formula>
    </cfRule>
  </conditionalFormatting>
  <conditionalFormatting sqref="AK54">
    <cfRule type="cellIs" dxfId="5281" priority="945" operator="lessThan">
      <formula>$C$4</formula>
    </cfRule>
  </conditionalFormatting>
  <conditionalFormatting sqref="AL54">
    <cfRule type="cellIs" dxfId="5280" priority="995" operator="lessThan">
      <formula>$C$4</formula>
    </cfRule>
  </conditionalFormatting>
  <conditionalFormatting sqref="AM54">
    <cfRule type="cellIs" dxfId="5279" priority="1045" operator="lessThan">
      <formula>$C$4</formula>
    </cfRule>
  </conditionalFormatting>
  <conditionalFormatting sqref="AN54">
    <cfRule type="cellIs" dxfId="5278" priority="1095" operator="lessThan">
      <formula>$C$4</formula>
    </cfRule>
  </conditionalFormatting>
  <conditionalFormatting sqref="AO54">
    <cfRule type="cellIs" dxfId="5277" priority="1145" operator="lessThan">
      <formula>$C$4</formula>
    </cfRule>
  </conditionalFormatting>
  <conditionalFormatting sqref="AP54">
    <cfRule type="cellIs" dxfId="5276" priority="1195" operator="lessThan">
      <formula>$C$4</formula>
    </cfRule>
  </conditionalFormatting>
  <conditionalFormatting sqref="AQ54">
    <cfRule type="cellIs" dxfId="5275" priority="1245" operator="lessThan">
      <formula>$C$4</formula>
    </cfRule>
  </conditionalFormatting>
  <conditionalFormatting sqref="AR54">
    <cfRule type="cellIs" dxfId="5274" priority="1295" operator="lessThan">
      <formula>$C$4</formula>
    </cfRule>
  </conditionalFormatting>
  <conditionalFormatting sqref="AS54">
    <cfRule type="cellIs" dxfId="5273" priority="1345" operator="lessThan">
      <formula>$C$4</formula>
    </cfRule>
  </conditionalFormatting>
  <conditionalFormatting sqref="AT54">
    <cfRule type="cellIs" dxfId="5272" priority="1395" operator="lessThan">
      <formula>$C$4</formula>
    </cfRule>
  </conditionalFormatting>
  <conditionalFormatting sqref="AU54">
    <cfRule type="cellIs" dxfId="5271" priority="1445" operator="lessThan">
      <formula>$C$4</formula>
    </cfRule>
  </conditionalFormatting>
  <conditionalFormatting sqref="AV54">
    <cfRule type="cellIs" dxfId="5270" priority="1495" operator="lessThan">
      <formula>$C$4</formula>
    </cfRule>
  </conditionalFormatting>
  <conditionalFormatting sqref="AW54">
    <cfRule type="cellIs" dxfId="5269" priority="1545" operator="lessThan">
      <formula>$C$4</formula>
    </cfRule>
  </conditionalFormatting>
  <conditionalFormatting sqref="AX54">
    <cfRule type="cellIs" dxfId="5268" priority="3108" operator="lessThan">
      <formula>$C$4</formula>
    </cfRule>
    <cfRule type="cellIs" dxfId="5267" priority="3109" operator="lessThan">
      <formula>$C$4</formula>
    </cfRule>
  </conditionalFormatting>
  <conditionalFormatting sqref="AY54">
    <cfRule type="cellIs" dxfId="5266" priority="3208" operator="lessThan">
      <formula>$C$4</formula>
    </cfRule>
    <cfRule type="cellIs" dxfId="5265" priority="3209" operator="lessThan">
      <formula>$C$4</formula>
    </cfRule>
  </conditionalFormatting>
  <conditionalFormatting sqref="AZ54">
    <cfRule type="cellIs" dxfId="5264" priority="3308" operator="lessThan">
      <formula>$C$4</formula>
    </cfRule>
    <cfRule type="cellIs" dxfId="5263" priority="3309" operator="lessThan">
      <formula>$C$4</formula>
    </cfRule>
  </conditionalFormatting>
  <conditionalFormatting sqref="BA54">
    <cfRule type="cellIs" dxfId="5262" priority="3408" operator="lessThan">
      <formula>$C$4</formula>
    </cfRule>
    <cfRule type="cellIs" dxfId="5261" priority="3409" operator="lessThan">
      <formula>$C$4</formula>
    </cfRule>
  </conditionalFormatting>
  <conditionalFormatting sqref="BB54">
    <cfRule type="cellIs" dxfId="5260" priority="3508" operator="lessThan">
      <formula>$C$4</formula>
    </cfRule>
    <cfRule type="cellIs" dxfId="5259" priority="3509" operator="lessThan">
      <formula>$C$4</formula>
    </cfRule>
  </conditionalFormatting>
  <conditionalFormatting sqref="BC54">
    <cfRule type="cellIs" dxfId="5258" priority="3608" operator="lessThan">
      <formula>$C$4</formula>
    </cfRule>
    <cfRule type="cellIs" dxfId="5257" priority="3609" operator="lessThan">
      <formula>$C$4</formula>
    </cfRule>
  </conditionalFormatting>
  <conditionalFormatting sqref="BD54">
    <cfRule type="cellIs" dxfId="5256" priority="3708" operator="lessThan">
      <formula>$C$4</formula>
    </cfRule>
    <cfRule type="cellIs" dxfId="5255" priority="3709" operator="lessThan">
      <formula>$C$4</formula>
    </cfRule>
  </conditionalFormatting>
  <conditionalFormatting sqref="BE54">
    <cfRule type="cellIs" dxfId="5254" priority="3808" operator="lessThan">
      <formula>$C$4</formula>
    </cfRule>
    <cfRule type="cellIs" dxfId="5253" priority="3809" operator="lessThan">
      <formula>$C$4</formula>
    </cfRule>
  </conditionalFormatting>
  <conditionalFormatting sqref="BF54">
    <cfRule type="cellIs" dxfId="5252" priority="3908" operator="lessThan">
      <formula>$C$4</formula>
    </cfRule>
    <cfRule type="cellIs" dxfId="5251" priority="3909" operator="lessThan">
      <formula>$C$4</formula>
    </cfRule>
  </conditionalFormatting>
  <conditionalFormatting sqref="BG54">
    <cfRule type="cellIs" dxfId="5250" priority="4008" operator="lessThan">
      <formula>$C$4</formula>
    </cfRule>
    <cfRule type="cellIs" dxfId="5249" priority="4009" operator="lessThan">
      <formula>$C$4</formula>
    </cfRule>
  </conditionalFormatting>
  <conditionalFormatting sqref="BH54">
    <cfRule type="cellIs" dxfId="5248" priority="4108" operator="lessThan">
      <formula>$C$4</formula>
    </cfRule>
    <cfRule type="cellIs" dxfId="5247" priority="4109" operator="lessThan">
      <formula>$C$4</formula>
    </cfRule>
  </conditionalFormatting>
  <conditionalFormatting sqref="BI54">
    <cfRule type="cellIs" dxfId="5246" priority="4208" operator="lessThan">
      <formula>$C$4</formula>
    </cfRule>
    <cfRule type="cellIs" dxfId="5245" priority="4209" operator="lessThan">
      <formula>$C$4</formula>
    </cfRule>
  </conditionalFormatting>
  <conditionalFormatting sqref="BJ54">
    <cfRule type="cellIs" dxfId="5244" priority="4308" operator="lessThan">
      <formula>$C$4</formula>
    </cfRule>
    <cfRule type="cellIs" dxfId="5243" priority="4309" operator="lessThan">
      <formula>$C$4</formula>
    </cfRule>
  </conditionalFormatting>
  <conditionalFormatting sqref="BK54">
    <cfRule type="cellIs" dxfId="5242" priority="4408" operator="lessThan">
      <formula>$C$4</formula>
    </cfRule>
    <cfRule type="cellIs" dxfId="5241" priority="4409" operator="lessThan">
      <formula>$C$4</formula>
    </cfRule>
  </conditionalFormatting>
  <conditionalFormatting sqref="BL54">
    <cfRule type="cellIs" dxfId="5240" priority="4508" operator="lessThan">
      <formula>$C$4</formula>
    </cfRule>
    <cfRule type="cellIs" dxfId="5239" priority="4509" operator="lessThan">
      <formula>$C$4</formula>
    </cfRule>
  </conditionalFormatting>
  <conditionalFormatting sqref="BM54">
    <cfRule type="cellIs" dxfId="5238" priority="1595" operator="lessThan">
      <formula>$C$4</formula>
    </cfRule>
  </conditionalFormatting>
  <conditionalFormatting sqref="BN54">
    <cfRule type="cellIs" dxfId="5237" priority="1645" operator="lessThan">
      <formula>$C$4</formula>
    </cfRule>
  </conditionalFormatting>
  <conditionalFormatting sqref="BO54">
    <cfRule type="cellIs" dxfId="5236" priority="1695" operator="lessThan">
      <formula>$C$4</formula>
    </cfRule>
  </conditionalFormatting>
  <conditionalFormatting sqref="BP54">
    <cfRule type="cellIs" dxfId="5235" priority="1745" operator="lessThan">
      <formula>$C$4</formula>
    </cfRule>
  </conditionalFormatting>
  <conditionalFormatting sqref="BQ54">
    <cfRule type="cellIs" dxfId="5234" priority="1795" operator="lessThan">
      <formula>$C$4</formula>
    </cfRule>
  </conditionalFormatting>
  <conditionalFormatting sqref="BR54">
    <cfRule type="cellIs" dxfId="5233" priority="1845" operator="lessThan">
      <formula>$C$4</formula>
    </cfRule>
  </conditionalFormatting>
  <conditionalFormatting sqref="BS54">
    <cfRule type="cellIs" dxfId="5232" priority="1895" operator="lessThan">
      <formula>$C$4</formula>
    </cfRule>
  </conditionalFormatting>
  <conditionalFormatting sqref="BT54">
    <cfRule type="cellIs" dxfId="5231" priority="1945" operator="lessThan">
      <formula>$C$4</formula>
    </cfRule>
  </conditionalFormatting>
  <conditionalFormatting sqref="BU54">
    <cfRule type="cellIs" dxfId="5230" priority="1995" operator="lessThan">
      <formula>$C$4</formula>
    </cfRule>
  </conditionalFormatting>
  <conditionalFormatting sqref="BV54">
    <cfRule type="cellIs" dxfId="5229" priority="2045" operator="lessThan">
      <formula>$C$4</formula>
    </cfRule>
  </conditionalFormatting>
  <conditionalFormatting sqref="BW54">
    <cfRule type="cellIs" dxfId="5228" priority="2095" operator="lessThan">
      <formula>$C$4</formula>
    </cfRule>
  </conditionalFormatting>
  <conditionalFormatting sqref="BX54">
    <cfRule type="cellIs" dxfId="5227" priority="2145" operator="lessThan">
      <formula>$C$4</formula>
    </cfRule>
  </conditionalFormatting>
  <conditionalFormatting sqref="BY54">
    <cfRule type="cellIs" dxfId="5226" priority="2195" operator="lessThan">
      <formula>$C$4</formula>
    </cfRule>
  </conditionalFormatting>
  <conditionalFormatting sqref="BZ54">
    <cfRule type="cellIs" dxfId="5225" priority="2245" operator="lessThan">
      <formula>$C$4</formula>
    </cfRule>
  </conditionalFormatting>
  <conditionalFormatting sqref="CA54">
    <cfRule type="cellIs" dxfId="5224" priority="2295" operator="lessThan">
      <formula>$C$4</formula>
    </cfRule>
  </conditionalFormatting>
  <conditionalFormatting sqref="CB54">
    <cfRule type="cellIs" dxfId="5223" priority="2345" operator="lessThan">
      <formula>$C$4</formula>
    </cfRule>
  </conditionalFormatting>
  <conditionalFormatting sqref="CC54">
    <cfRule type="cellIs" dxfId="5222" priority="2395" operator="lessThan">
      <formula>$C$4</formula>
    </cfRule>
  </conditionalFormatting>
  <conditionalFormatting sqref="CD54">
    <cfRule type="cellIs" dxfId="5221" priority="2445" operator="lessThan">
      <formula>$C$4</formula>
    </cfRule>
  </conditionalFormatting>
  <conditionalFormatting sqref="CE54">
    <cfRule type="cellIs" dxfId="5220" priority="2495" operator="lessThan">
      <formula>$C$4</formula>
    </cfRule>
  </conditionalFormatting>
  <conditionalFormatting sqref="CF54">
    <cfRule type="cellIs" dxfId="5219" priority="4608" operator="lessThan">
      <formula>$C$4</formula>
    </cfRule>
    <cfRule type="cellIs" dxfId="5218" priority="4609" operator="lessThan">
      <formula>$C$4</formula>
    </cfRule>
  </conditionalFormatting>
  <conditionalFormatting sqref="CH54">
    <cfRule type="cellIs" dxfId="5217" priority="2788" operator="lessThan">
      <formula>$C$4</formula>
    </cfRule>
    <cfRule type="cellIs" dxfId="5216" priority="2789" operator="lessThan">
      <formula>$C$4</formula>
    </cfRule>
  </conditionalFormatting>
  <conditionalFormatting sqref="CI54">
    <cfRule type="cellIs" dxfId="5215" priority="4708" operator="lessThan">
      <formula>$C$4</formula>
    </cfRule>
    <cfRule type="cellIs" dxfId="5214" priority="4709" operator="lessThan">
      <formula>$C$4</formula>
    </cfRule>
  </conditionalFormatting>
  <conditionalFormatting sqref="L55">
    <cfRule type="cellIs" dxfId="5213" priority="2890" operator="lessThan">
      <formula>$C$4</formula>
    </cfRule>
    <cfRule type="cellIs" dxfId="5212" priority="2891" operator="lessThan">
      <formula>$C$4</formula>
    </cfRule>
  </conditionalFormatting>
  <conditionalFormatting sqref="M55">
    <cfRule type="cellIs" dxfId="5211" priority="2990" operator="lessThan">
      <formula>$C$4</formula>
    </cfRule>
    <cfRule type="cellIs" dxfId="5210" priority="2991" operator="lessThan">
      <formula>$C$4</formula>
    </cfRule>
  </conditionalFormatting>
  <conditionalFormatting sqref="O55">
    <cfRule type="cellIs" dxfId="5209" priority="46" operator="lessThan">
      <formula>$C$4</formula>
    </cfRule>
  </conditionalFormatting>
  <conditionalFormatting sqref="P55">
    <cfRule type="cellIs" dxfId="5208" priority="96" operator="lessThan">
      <formula>$C$4</formula>
    </cfRule>
  </conditionalFormatting>
  <conditionalFormatting sqref="Q55">
    <cfRule type="cellIs" dxfId="5207" priority="146" operator="lessThan">
      <formula>$C$4</formula>
    </cfRule>
  </conditionalFormatting>
  <conditionalFormatting sqref="R55">
    <cfRule type="cellIs" dxfId="5206" priority="2546" operator="lessThan">
      <formula>$C$4</formula>
    </cfRule>
  </conditionalFormatting>
  <conditionalFormatting sqref="S55">
    <cfRule type="cellIs" dxfId="5205" priority="2596" operator="lessThan">
      <formula>$C$4</formula>
    </cfRule>
  </conditionalFormatting>
  <conditionalFormatting sqref="T55">
    <cfRule type="cellIs" dxfId="5204" priority="196" operator="lessThan">
      <formula>$C$4</formula>
    </cfRule>
  </conditionalFormatting>
  <conditionalFormatting sqref="U55">
    <cfRule type="cellIs" dxfId="5203" priority="2646" operator="lessThan">
      <formula>$C$4</formula>
    </cfRule>
  </conditionalFormatting>
  <conditionalFormatting sqref="V55">
    <cfRule type="cellIs" dxfId="5202" priority="2696" operator="lessThan">
      <formula>$C$4</formula>
    </cfRule>
  </conditionalFormatting>
  <conditionalFormatting sqref="W55">
    <cfRule type="cellIs" dxfId="5201" priority="246" operator="lessThan">
      <formula>$C$4</formula>
    </cfRule>
  </conditionalFormatting>
  <conditionalFormatting sqref="X55">
    <cfRule type="cellIs" dxfId="5200" priority="296" operator="lessThan">
      <formula>$C$4</formula>
    </cfRule>
  </conditionalFormatting>
  <conditionalFormatting sqref="Y55">
    <cfRule type="cellIs" dxfId="5199" priority="346" operator="lessThan">
      <formula>$C$4</formula>
    </cfRule>
  </conditionalFormatting>
  <conditionalFormatting sqref="Z55">
    <cfRule type="cellIs" dxfId="5198" priority="396" operator="lessThan">
      <formula>$C$4</formula>
    </cfRule>
  </conditionalFormatting>
  <conditionalFormatting sqref="AA55">
    <cfRule type="cellIs" dxfId="5197" priority="446" operator="lessThan">
      <formula>$C$4</formula>
    </cfRule>
  </conditionalFormatting>
  <conditionalFormatting sqref="AB55">
    <cfRule type="cellIs" dxfId="5196" priority="496" operator="lessThan">
      <formula>$C$4</formula>
    </cfRule>
  </conditionalFormatting>
  <conditionalFormatting sqref="AC55">
    <cfRule type="cellIs" dxfId="5195" priority="546" operator="lessThan">
      <formula>$C$4</formula>
    </cfRule>
  </conditionalFormatting>
  <conditionalFormatting sqref="AD55">
    <cfRule type="cellIs" dxfId="5194" priority="596" operator="lessThan">
      <formula>$C$4</formula>
    </cfRule>
  </conditionalFormatting>
  <conditionalFormatting sqref="AE55">
    <cfRule type="cellIs" dxfId="5193" priority="646" operator="lessThan">
      <formula>$C$4</formula>
    </cfRule>
  </conditionalFormatting>
  <conditionalFormatting sqref="AF55">
    <cfRule type="cellIs" dxfId="5192" priority="696" operator="lessThan">
      <formula>$C$4</formula>
    </cfRule>
  </conditionalFormatting>
  <conditionalFormatting sqref="AG55">
    <cfRule type="cellIs" dxfId="5191" priority="746" operator="lessThan">
      <formula>$C$4</formula>
    </cfRule>
  </conditionalFormatting>
  <conditionalFormatting sqref="AH55">
    <cfRule type="cellIs" dxfId="5190" priority="796" operator="lessThan">
      <formula>$C$4</formula>
    </cfRule>
  </conditionalFormatting>
  <conditionalFormatting sqref="AI55">
    <cfRule type="cellIs" dxfId="5189" priority="846" operator="lessThan">
      <formula>$C$4</formula>
    </cfRule>
  </conditionalFormatting>
  <conditionalFormatting sqref="AJ55">
    <cfRule type="cellIs" dxfId="5188" priority="896" operator="lessThan">
      <formula>$C$4</formula>
    </cfRule>
  </conditionalFormatting>
  <conditionalFormatting sqref="AK55">
    <cfRule type="cellIs" dxfId="5187" priority="946" operator="lessThan">
      <formula>$C$4</formula>
    </cfRule>
  </conditionalFormatting>
  <conditionalFormatting sqref="AL55">
    <cfRule type="cellIs" dxfId="5186" priority="996" operator="lessThan">
      <formula>$C$4</formula>
    </cfRule>
  </conditionalFormatting>
  <conditionalFormatting sqref="AM55">
    <cfRule type="cellIs" dxfId="5185" priority="1046" operator="lessThan">
      <formula>$C$4</formula>
    </cfRule>
  </conditionalFormatting>
  <conditionalFormatting sqref="AN55">
    <cfRule type="cellIs" dxfId="5184" priority="1096" operator="lessThan">
      <formula>$C$4</formula>
    </cfRule>
  </conditionalFormatting>
  <conditionalFormatting sqref="AO55">
    <cfRule type="cellIs" dxfId="5183" priority="1146" operator="lessThan">
      <formula>$C$4</formula>
    </cfRule>
  </conditionalFormatting>
  <conditionalFormatting sqref="AP55">
    <cfRule type="cellIs" dxfId="5182" priority="1196" operator="lessThan">
      <formula>$C$4</formula>
    </cfRule>
  </conditionalFormatting>
  <conditionalFormatting sqref="AQ55">
    <cfRule type="cellIs" dxfId="5181" priority="1246" operator="lessThan">
      <formula>$C$4</formula>
    </cfRule>
  </conditionalFormatting>
  <conditionalFormatting sqref="AR55">
    <cfRule type="cellIs" dxfId="5180" priority="1296" operator="lessThan">
      <formula>$C$4</formula>
    </cfRule>
  </conditionalFormatting>
  <conditionalFormatting sqref="AS55">
    <cfRule type="cellIs" dxfId="5179" priority="1346" operator="lessThan">
      <formula>$C$4</formula>
    </cfRule>
  </conditionalFormatting>
  <conditionalFormatting sqref="AT55">
    <cfRule type="cellIs" dxfId="5178" priority="1396" operator="lessThan">
      <formula>$C$4</formula>
    </cfRule>
  </conditionalFormatting>
  <conditionalFormatting sqref="AU55">
    <cfRule type="cellIs" dxfId="5177" priority="1446" operator="lessThan">
      <formula>$C$4</formula>
    </cfRule>
  </conditionalFormatting>
  <conditionalFormatting sqref="AV55">
    <cfRule type="cellIs" dxfId="5176" priority="1496" operator="lessThan">
      <formula>$C$4</formula>
    </cfRule>
  </conditionalFormatting>
  <conditionalFormatting sqref="AW55">
    <cfRule type="cellIs" dxfId="5175" priority="1546" operator="lessThan">
      <formula>$C$4</formula>
    </cfRule>
  </conditionalFormatting>
  <conditionalFormatting sqref="AX55">
    <cfRule type="cellIs" dxfId="5174" priority="3110" operator="lessThan">
      <formula>$C$4</formula>
    </cfRule>
    <cfRule type="cellIs" dxfId="5173" priority="3111" operator="lessThan">
      <formula>$C$4</formula>
    </cfRule>
  </conditionalFormatting>
  <conditionalFormatting sqref="AY55">
    <cfRule type="cellIs" dxfId="5172" priority="3210" operator="lessThan">
      <formula>$C$4</formula>
    </cfRule>
    <cfRule type="cellIs" dxfId="5171" priority="3211" operator="lessThan">
      <formula>$C$4</formula>
    </cfRule>
  </conditionalFormatting>
  <conditionalFormatting sqref="AZ55">
    <cfRule type="cellIs" dxfId="5170" priority="3310" operator="lessThan">
      <formula>$C$4</formula>
    </cfRule>
    <cfRule type="cellIs" dxfId="5169" priority="3311" operator="lessThan">
      <formula>$C$4</formula>
    </cfRule>
  </conditionalFormatting>
  <conditionalFormatting sqref="BA55">
    <cfRule type="cellIs" dxfId="5168" priority="3410" operator="lessThan">
      <formula>$C$4</formula>
    </cfRule>
    <cfRule type="cellIs" dxfId="5167" priority="3411" operator="lessThan">
      <formula>$C$4</formula>
    </cfRule>
  </conditionalFormatting>
  <conditionalFormatting sqref="BB55">
    <cfRule type="cellIs" dxfId="5166" priority="3510" operator="lessThan">
      <formula>$C$4</formula>
    </cfRule>
    <cfRule type="cellIs" dxfId="5165" priority="3511" operator="lessThan">
      <formula>$C$4</formula>
    </cfRule>
  </conditionalFormatting>
  <conditionalFormatting sqref="BC55">
    <cfRule type="cellIs" dxfId="5164" priority="3610" operator="lessThan">
      <formula>$C$4</formula>
    </cfRule>
    <cfRule type="cellIs" dxfId="5163" priority="3611" operator="lessThan">
      <formula>$C$4</formula>
    </cfRule>
  </conditionalFormatting>
  <conditionalFormatting sqref="BD55">
    <cfRule type="cellIs" dxfId="5162" priority="3710" operator="lessThan">
      <formula>$C$4</formula>
    </cfRule>
    <cfRule type="cellIs" dxfId="5161" priority="3711" operator="lessThan">
      <formula>$C$4</formula>
    </cfRule>
  </conditionalFormatting>
  <conditionalFormatting sqref="BE55">
    <cfRule type="cellIs" dxfId="5160" priority="3810" operator="lessThan">
      <formula>$C$4</formula>
    </cfRule>
    <cfRule type="cellIs" dxfId="5159" priority="3811" operator="lessThan">
      <formula>$C$4</formula>
    </cfRule>
  </conditionalFormatting>
  <conditionalFormatting sqref="BF55">
    <cfRule type="cellIs" dxfId="5158" priority="3910" operator="lessThan">
      <formula>$C$4</formula>
    </cfRule>
    <cfRule type="cellIs" dxfId="5157" priority="3911" operator="lessThan">
      <formula>$C$4</formula>
    </cfRule>
  </conditionalFormatting>
  <conditionalFormatting sqref="BG55">
    <cfRule type="cellIs" dxfId="5156" priority="4010" operator="lessThan">
      <formula>$C$4</formula>
    </cfRule>
    <cfRule type="cellIs" dxfId="5155" priority="4011" operator="lessThan">
      <formula>$C$4</formula>
    </cfRule>
  </conditionalFormatting>
  <conditionalFormatting sqref="BH55">
    <cfRule type="cellIs" dxfId="5154" priority="4110" operator="lessThan">
      <formula>$C$4</formula>
    </cfRule>
    <cfRule type="cellIs" dxfId="5153" priority="4111" operator="lessThan">
      <formula>$C$4</formula>
    </cfRule>
  </conditionalFormatting>
  <conditionalFormatting sqref="BI55">
    <cfRule type="cellIs" dxfId="5152" priority="4210" operator="lessThan">
      <formula>$C$4</formula>
    </cfRule>
    <cfRule type="cellIs" dxfId="5151" priority="4211" operator="lessThan">
      <formula>$C$4</formula>
    </cfRule>
  </conditionalFormatting>
  <conditionalFormatting sqref="BJ55">
    <cfRule type="cellIs" dxfId="5150" priority="4310" operator="lessThan">
      <formula>$C$4</formula>
    </cfRule>
    <cfRule type="cellIs" dxfId="5149" priority="4311" operator="lessThan">
      <formula>$C$4</formula>
    </cfRule>
  </conditionalFormatting>
  <conditionalFormatting sqref="BK55">
    <cfRule type="cellIs" dxfId="5148" priority="4410" operator="lessThan">
      <formula>$C$4</formula>
    </cfRule>
    <cfRule type="cellIs" dxfId="5147" priority="4411" operator="lessThan">
      <formula>$C$4</formula>
    </cfRule>
  </conditionalFormatting>
  <conditionalFormatting sqref="BL55">
    <cfRule type="cellIs" dxfId="5146" priority="4510" operator="lessThan">
      <formula>$C$4</formula>
    </cfRule>
    <cfRule type="cellIs" dxfId="5145" priority="4511" operator="lessThan">
      <formula>$C$4</formula>
    </cfRule>
  </conditionalFormatting>
  <conditionalFormatting sqref="BM55">
    <cfRule type="cellIs" dxfId="5144" priority="1596" operator="lessThan">
      <formula>$C$4</formula>
    </cfRule>
  </conditionalFormatting>
  <conditionalFormatting sqref="BN55">
    <cfRule type="cellIs" dxfId="5143" priority="1646" operator="lessThan">
      <formula>$C$4</formula>
    </cfRule>
  </conditionalFormatting>
  <conditionalFormatting sqref="BO55">
    <cfRule type="cellIs" dxfId="5142" priority="1696" operator="lessThan">
      <formula>$C$4</formula>
    </cfRule>
  </conditionalFormatting>
  <conditionalFormatting sqref="BP55">
    <cfRule type="cellIs" dxfId="5141" priority="1746" operator="lessThan">
      <formula>$C$4</formula>
    </cfRule>
  </conditionalFormatting>
  <conditionalFormatting sqref="BQ55">
    <cfRule type="cellIs" dxfId="5140" priority="1796" operator="lessThan">
      <formula>$C$4</formula>
    </cfRule>
  </conditionalFormatting>
  <conditionalFormatting sqref="BR55">
    <cfRule type="cellIs" dxfId="5139" priority="1846" operator="lessThan">
      <formula>$C$4</formula>
    </cfRule>
  </conditionalFormatting>
  <conditionalFormatting sqref="BS55">
    <cfRule type="cellIs" dxfId="5138" priority="1896" operator="lessThan">
      <formula>$C$4</formula>
    </cfRule>
  </conditionalFormatting>
  <conditionalFormatting sqref="BT55">
    <cfRule type="cellIs" dxfId="5137" priority="1946" operator="lessThan">
      <formula>$C$4</formula>
    </cfRule>
  </conditionalFormatting>
  <conditionalFormatting sqref="BU55">
    <cfRule type="cellIs" dxfId="5136" priority="1996" operator="lessThan">
      <formula>$C$4</formula>
    </cfRule>
  </conditionalFormatting>
  <conditionalFormatting sqref="BV55">
    <cfRule type="cellIs" dxfId="5135" priority="2046" operator="lessThan">
      <formula>$C$4</formula>
    </cfRule>
  </conditionalFormatting>
  <conditionalFormatting sqref="BW55">
    <cfRule type="cellIs" dxfId="5134" priority="2096" operator="lessThan">
      <formula>$C$4</formula>
    </cfRule>
  </conditionalFormatting>
  <conditionalFormatting sqref="BX55">
    <cfRule type="cellIs" dxfId="5133" priority="2146" operator="lessThan">
      <formula>$C$4</formula>
    </cfRule>
  </conditionalFormatting>
  <conditionalFormatting sqref="BY55">
    <cfRule type="cellIs" dxfId="5132" priority="2196" operator="lessThan">
      <formula>$C$4</formula>
    </cfRule>
  </conditionalFormatting>
  <conditionalFormatting sqref="BZ55">
    <cfRule type="cellIs" dxfId="5131" priority="2246" operator="lessThan">
      <formula>$C$4</formula>
    </cfRule>
  </conditionalFormatting>
  <conditionalFormatting sqref="CA55">
    <cfRule type="cellIs" dxfId="5130" priority="2296" operator="lessThan">
      <formula>$C$4</formula>
    </cfRule>
  </conditionalFormatting>
  <conditionalFormatting sqref="CB55">
    <cfRule type="cellIs" dxfId="5129" priority="2346" operator="lessThan">
      <formula>$C$4</formula>
    </cfRule>
  </conditionalFormatting>
  <conditionalFormatting sqref="CC55">
    <cfRule type="cellIs" dxfId="5128" priority="2396" operator="lessThan">
      <formula>$C$4</formula>
    </cfRule>
  </conditionalFormatting>
  <conditionalFormatting sqref="CD55">
    <cfRule type="cellIs" dxfId="5127" priority="2446" operator="lessThan">
      <formula>$C$4</formula>
    </cfRule>
  </conditionalFormatting>
  <conditionalFormatting sqref="CE55">
    <cfRule type="cellIs" dxfId="5126" priority="2496" operator="lessThan">
      <formula>$C$4</formula>
    </cfRule>
  </conditionalFormatting>
  <conditionalFormatting sqref="CF55">
    <cfRule type="cellIs" dxfId="5125" priority="4610" operator="lessThan">
      <formula>$C$4</formula>
    </cfRule>
    <cfRule type="cellIs" dxfId="5124" priority="4611" operator="lessThan">
      <formula>$C$4</formula>
    </cfRule>
  </conditionalFormatting>
  <conditionalFormatting sqref="CH55">
    <cfRule type="cellIs" dxfId="5123" priority="2790" operator="lessThan">
      <formula>$C$4</formula>
    </cfRule>
    <cfRule type="cellIs" dxfId="5122" priority="2791" operator="lessThan">
      <formula>$C$4</formula>
    </cfRule>
  </conditionalFormatting>
  <conditionalFormatting sqref="CI55">
    <cfRule type="cellIs" dxfId="5121" priority="4710" operator="lessThan">
      <formula>$C$4</formula>
    </cfRule>
    <cfRule type="cellIs" dxfId="5120" priority="4711" operator="lessThan">
      <formula>$C$4</formula>
    </cfRule>
  </conditionalFormatting>
  <conditionalFormatting sqref="L56">
    <cfRule type="cellIs" dxfId="5119" priority="2892" operator="lessThan">
      <formula>$C$4</formula>
    </cfRule>
    <cfRule type="cellIs" dxfId="5118" priority="2893" operator="lessThan">
      <formula>$C$4</formula>
    </cfRule>
  </conditionalFormatting>
  <conditionalFormatting sqref="M56">
    <cfRule type="cellIs" dxfId="5117" priority="2992" operator="lessThan">
      <formula>$C$4</formula>
    </cfRule>
    <cfRule type="cellIs" dxfId="5116" priority="2993" operator="lessThan">
      <formula>$C$4</formula>
    </cfRule>
  </conditionalFormatting>
  <conditionalFormatting sqref="O56">
    <cfRule type="cellIs" dxfId="5115" priority="47" operator="lessThan">
      <formula>$C$4</formula>
    </cfRule>
  </conditionalFormatting>
  <conditionalFormatting sqref="P56">
    <cfRule type="cellIs" dxfId="5114" priority="97" operator="lessThan">
      <formula>$C$4</formula>
    </cfRule>
  </conditionalFormatting>
  <conditionalFormatting sqref="Q56">
    <cfRule type="cellIs" dxfId="5113" priority="147" operator="lessThan">
      <formula>$C$4</formula>
    </cfRule>
  </conditionalFormatting>
  <conditionalFormatting sqref="R56">
    <cfRule type="cellIs" dxfId="5112" priority="2547" operator="lessThan">
      <formula>$C$4</formula>
    </cfRule>
  </conditionalFormatting>
  <conditionalFormatting sqref="S56">
    <cfRule type="cellIs" dxfId="5111" priority="2597" operator="lessThan">
      <formula>$C$4</formula>
    </cfRule>
  </conditionalFormatting>
  <conditionalFormatting sqref="T56">
    <cfRule type="cellIs" dxfId="5110" priority="197" operator="lessThan">
      <formula>$C$4</formula>
    </cfRule>
  </conditionalFormatting>
  <conditionalFormatting sqref="U56">
    <cfRule type="cellIs" dxfId="5109" priority="2647" operator="lessThan">
      <formula>$C$4</formula>
    </cfRule>
  </conditionalFormatting>
  <conditionalFormatting sqref="V56">
    <cfRule type="cellIs" dxfId="5108" priority="2697" operator="lessThan">
      <formula>$C$4</formula>
    </cfRule>
  </conditionalFormatting>
  <conditionalFormatting sqref="W56">
    <cfRule type="cellIs" dxfId="5107" priority="247" operator="lessThan">
      <formula>$C$4</formula>
    </cfRule>
  </conditionalFormatting>
  <conditionalFormatting sqref="X56">
    <cfRule type="cellIs" dxfId="5106" priority="297" operator="lessThan">
      <formula>$C$4</formula>
    </cfRule>
  </conditionalFormatting>
  <conditionalFormatting sqref="Y56">
    <cfRule type="cellIs" dxfId="5105" priority="347" operator="lessThan">
      <formula>$C$4</formula>
    </cfRule>
  </conditionalFormatting>
  <conditionalFormatting sqref="Z56">
    <cfRule type="cellIs" dxfId="5104" priority="397" operator="lessThan">
      <formula>$C$4</formula>
    </cfRule>
  </conditionalFormatting>
  <conditionalFormatting sqref="AA56">
    <cfRule type="cellIs" dxfId="5103" priority="447" operator="lessThan">
      <formula>$C$4</formula>
    </cfRule>
  </conditionalFormatting>
  <conditionalFormatting sqref="AB56">
    <cfRule type="cellIs" dxfId="5102" priority="497" operator="lessThan">
      <formula>$C$4</formula>
    </cfRule>
  </conditionalFormatting>
  <conditionalFormatting sqref="AC56">
    <cfRule type="cellIs" dxfId="5101" priority="547" operator="lessThan">
      <formula>$C$4</formula>
    </cfRule>
  </conditionalFormatting>
  <conditionalFormatting sqref="AD56">
    <cfRule type="cellIs" dxfId="5100" priority="597" operator="lessThan">
      <formula>$C$4</formula>
    </cfRule>
  </conditionalFormatting>
  <conditionalFormatting sqref="AE56">
    <cfRule type="cellIs" dxfId="5099" priority="647" operator="lessThan">
      <formula>$C$4</formula>
    </cfRule>
  </conditionalFormatting>
  <conditionalFormatting sqref="AF56">
    <cfRule type="cellIs" dxfId="5098" priority="697" operator="lessThan">
      <formula>$C$4</formula>
    </cfRule>
  </conditionalFormatting>
  <conditionalFormatting sqref="AG56">
    <cfRule type="cellIs" dxfId="5097" priority="747" operator="lessThan">
      <formula>$C$4</formula>
    </cfRule>
  </conditionalFormatting>
  <conditionalFormatting sqref="AH56">
    <cfRule type="cellIs" dxfId="5096" priority="797" operator="lessThan">
      <formula>$C$4</formula>
    </cfRule>
  </conditionalFormatting>
  <conditionalFormatting sqref="AI56">
    <cfRule type="cellIs" dxfId="5095" priority="847" operator="lessThan">
      <formula>$C$4</formula>
    </cfRule>
  </conditionalFormatting>
  <conditionalFormatting sqref="AJ56">
    <cfRule type="cellIs" dxfId="5094" priority="897" operator="lessThan">
      <formula>$C$4</formula>
    </cfRule>
  </conditionalFormatting>
  <conditionalFormatting sqref="AK56">
    <cfRule type="cellIs" dxfId="5093" priority="947" operator="lessThan">
      <formula>$C$4</formula>
    </cfRule>
  </conditionalFormatting>
  <conditionalFormatting sqref="AL56">
    <cfRule type="cellIs" dxfId="5092" priority="997" operator="lessThan">
      <formula>$C$4</formula>
    </cfRule>
  </conditionalFormatting>
  <conditionalFormatting sqref="AM56">
    <cfRule type="cellIs" dxfId="5091" priority="1047" operator="lessThan">
      <formula>$C$4</formula>
    </cfRule>
  </conditionalFormatting>
  <conditionalFormatting sqref="AN56">
    <cfRule type="cellIs" dxfId="5090" priority="1097" operator="lessThan">
      <formula>$C$4</formula>
    </cfRule>
  </conditionalFormatting>
  <conditionalFormatting sqref="AO56">
    <cfRule type="cellIs" dxfId="5089" priority="1147" operator="lessThan">
      <formula>$C$4</formula>
    </cfRule>
  </conditionalFormatting>
  <conditionalFormatting sqref="AP56">
    <cfRule type="cellIs" dxfId="5088" priority="1197" operator="lessThan">
      <formula>$C$4</formula>
    </cfRule>
  </conditionalFormatting>
  <conditionalFormatting sqref="AQ56">
    <cfRule type="cellIs" dxfId="5087" priority="1247" operator="lessThan">
      <formula>$C$4</formula>
    </cfRule>
  </conditionalFormatting>
  <conditionalFormatting sqref="AR56">
    <cfRule type="cellIs" dxfId="5086" priority="1297" operator="lessThan">
      <formula>$C$4</formula>
    </cfRule>
  </conditionalFormatting>
  <conditionalFormatting sqref="AS56">
    <cfRule type="cellIs" dxfId="5085" priority="1347" operator="lessThan">
      <formula>$C$4</formula>
    </cfRule>
  </conditionalFormatting>
  <conditionalFormatting sqref="AT56">
    <cfRule type="cellIs" dxfId="5084" priority="1397" operator="lessThan">
      <formula>$C$4</formula>
    </cfRule>
  </conditionalFormatting>
  <conditionalFormatting sqref="AU56">
    <cfRule type="cellIs" dxfId="5083" priority="1447" operator="lessThan">
      <formula>$C$4</formula>
    </cfRule>
  </conditionalFormatting>
  <conditionalFormatting sqref="AV56">
    <cfRule type="cellIs" dxfId="5082" priority="1497" operator="lessThan">
      <formula>$C$4</formula>
    </cfRule>
  </conditionalFormatting>
  <conditionalFormatting sqref="AW56">
    <cfRule type="cellIs" dxfId="5081" priority="1547" operator="lessThan">
      <formula>$C$4</formula>
    </cfRule>
  </conditionalFormatting>
  <conditionalFormatting sqref="AX56">
    <cfRule type="cellIs" dxfId="5080" priority="3112" operator="lessThan">
      <formula>$C$4</formula>
    </cfRule>
    <cfRule type="cellIs" dxfId="5079" priority="3113" operator="lessThan">
      <formula>$C$4</formula>
    </cfRule>
  </conditionalFormatting>
  <conditionalFormatting sqref="AY56">
    <cfRule type="cellIs" dxfId="5078" priority="3212" operator="lessThan">
      <formula>$C$4</formula>
    </cfRule>
    <cfRule type="cellIs" dxfId="5077" priority="3213" operator="lessThan">
      <formula>$C$4</formula>
    </cfRule>
  </conditionalFormatting>
  <conditionalFormatting sqref="AZ56">
    <cfRule type="cellIs" dxfId="5076" priority="3312" operator="lessThan">
      <formula>$C$4</formula>
    </cfRule>
    <cfRule type="cellIs" dxfId="5075" priority="3313" operator="lessThan">
      <formula>$C$4</formula>
    </cfRule>
  </conditionalFormatting>
  <conditionalFormatting sqref="BA56">
    <cfRule type="cellIs" dxfId="5074" priority="3412" operator="lessThan">
      <formula>$C$4</formula>
    </cfRule>
    <cfRule type="cellIs" dxfId="5073" priority="3413" operator="lessThan">
      <formula>$C$4</formula>
    </cfRule>
  </conditionalFormatting>
  <conditionalFormatting sqref="BB56">
    <cfRule type="cellIs" dxfId="5072" priority="3512" operator="lessThan">
      <formula>$C$4</formula>
    </cfRule>
    <cfRule type="cellIs" dxfId="5071" priority="3513" operator="lessThan">
      <formula>$C$4</formula>
    </cfRule>
  </conditionalFormatting>
  <conditionalFormatting sqref="BC56">
    <cfRule type="cellIs" dxfId="5070" priority="3612" operator="lessThan">
      <formula>$C$4</formula>
    </cfRule>
    <cfRule type="cellIs" dxfId="5069" priority="3613" operator="lessThan">
      <formula>$C$4</formula>
    </cfRule>
  </conditionalFormatting>
  <conditionalFormatting sqref="BD56">
    <cfRule type="cellIs" dxfId="5068" priority="3712" operator="lessThan">
      <formula>$C$4</formula>
    </cfRule>
    <cfRule type="cellIs" dxfId="5067" priority="3713" operator="lessThan">
      <formula>$C$4</formula>
    </cfRule>
  </conditionalFormatting>
  <conditionalFormatting sqref="BE56">
    <cfRule type="cellIs" dxfId="5066" priority="3812" operator="lessThan">
      <formula>$C$4</formula>
    </cfRule>
    <cfRule type="cellIs" dxfId="5065" priority="3813" operator="lessThan">
      <formula>$C$4</formula>
    </cfRule>
  </conditionalFormatting>
  <conditionalFormatting sqref="BF56">
    <cfRule type="cellIs" dxfId="5064" priority="3912" operator="lessThan">
      <formula>$C$4</formula>
    </cfRule>
    <cfRule type="cellIs" dxfId="5063" priority="3913" operator="lessThan">
      <formula>$C$4</formula>
    </cfRule>
  </conditionalFormatting>
  <conditionalFormatting sqref="BG56">
    <cfRule type="cellIs" dxfId="5062" priority="4012" operator="lessThan">
      <formula>$C$4</formula>
    </cfRule>
    <cfRule type="cellIs" dxfId="5061" priority="4013" operator="lessThan">
      <formula>$C$4</formula>
    </cfRule>
  </conditionalFormatting>
  <conditionalFormatting sqref="BH56">
    <cfRule type="cellIs" dxfId="5060" priority="4112" operator="lessThan">
      <formula>$C$4</formula>
    </cfRule>
    <cfRule type="cellIs" dxfId="5059" priority="4113" operator="lessThan">
      <formula>$C$4</formula>
    </cfRule>
  </conditionalFormatting>
  <conditionalFormatting sqref="BI56">
    <cfRule type="cellIs" dxfId="5058" priority="4212" operator="lessThan">
      <formula>$C$4</formula>
    </cfRule>
    <cfRule type="cellIs" dxfId="5057" priority="4213" operator="lessThan">
      <formula>$C$4</formula>
    </cfRule>
  </conditionalFormatting>
  <conditionalFormatting sqref="BJ56">
    <cfRule type="cellIs" dxfId="5056" priority="4312" operator="lessThan">
      <formula>$C$4</formula>
    </cfRule>
    <cfRule type="cellIs" dxfId="5055" priority="4313" operator="lessThan">
      <formula>$C$4</formula>
    </cfRule>
  </conditionalFormatting>
  <conditionalFormatting sqref="BK56">
    <cfRule type="cellIs" dxfId="5054" priority="4412" operator="lessThan">
      <formula>$C$4</formula>
    </cfRule>
    <cfRule type="cellIs" dxfId="5053" priority="4413" operator="lessThan">
      <formula>$C$4</formula>
    </cfRule>
  </conditionalFormatting>
  <conditionalFormatting sqref="BL56">
    <cfRule type="cellIs" dxfId="5052" priority="4512" operator="lessThan">
      <formula>$C$4</formula>
    </cfRule>
    <cfRule type="cellIs" dxfId="5051" priority="4513" operator="lessThan">
      <formula>$C$4</formula>
    </cfRule>
  </conditionalFormatting>
  <conditionalFormatting sqref="BM56">
    <cfRule type="cellIs" dxfId="5050" priority="1597" operator="lessThan">
      <formula>$C$4</formula>
    </cfRule>
  </conditionalFormatting>
  <conditionalFormatting sqref="BN56">
    <cfRule type="cellIs" dxfId="5049" priority="1647" operator="lessThan">
      <formula>$C$4</formula>
    </cfRule>
  </conditionalFormatting>
  <conditionalFormatting sqref="BO56">
    <cfRule type="cellIs" dxfId="5048" priority="1697" operator="lessThan">
      <formula>$C$4</formula>
    </cfRule>
  </conditionalFormatting>
  <conditionalFormatting sqref="BP56">
    <cfRule type="cellIs" dxfId="5047" priority="1747" operator="lessThan">
      <formula>$C$4</formula>
    </cfRule>
  </conditionalFormatting>
  <conditionalFormatting sqref="BQ56">
    <cfRule type="cellIs" dxfId="5046" priority="1797" operator="lessThan">
      <formula>$C$4</formula>
    </cfRule>
  </conditionalFormatting>
  <conditionalFormatting sqref="BR56">
    <cfRule type="cellIs" dxfId="5045" priority="1847" operator="lessThan">
      <formula>$C$4</formula>
    </cfRule>
  </conditionalFormatting>
  <conditionalFormatting sqref="BS56">
    <cfRule type="cellIs" dxfId="5044" priority="1897" operator="lessThan">
      <formula>$C$4</formula>
    </cfRule>
  </conditionalFormatting>
  <conditionalFormatting sqref="BT56">
    <cfRule type="cellIs" dxfId="5043" priority="1947" operator="lessThan">
      <formula>$C$4</formula>
    </cfRule>
  </conditionalFormatting>
  <conditionalFormatting sqref="BU56">
    <cfRule type="cellIs" dxfId="5042" priority="1997" operator="lessThan">
      <formula>$C$4</formula>
    </cfRule>
  </conditionalFormatting>
  <conditionalFormatting sqref="BV56">
    <cfRule type="cellIs" dxfId="5041" priority="2047" operator="lessThan">
      <formula>$C$4</formula>
    </cfRule>
  </conditionalFormatting>
  <conditionalFormatting sqref="BW56">
    <cfRule type="cellIs" dxfId="5040" priority="2097" operator="lessThan">
      <formula>$C$4</formula>
    </cfRule>
  </conditionalFormatting>
  <conditionalFormatting sqref="BX56">
    <cfRule type="cellIs" dxfId="5039" priority="2147" operator="lessThan">
      <formula>$C$4</formula>
    </cfRule>
  </conditionalFormatting>
  <conditionalFormatting sqref="BY56">
    <cfRule type="cellIs" dxfId="5038" priority="2197" operator="lessThan">
      <formula>$C$4</formula>
    </cfRule>
  </conditionalFormatting>
  <conditionalFormatting sqref="BZ56">
    <cfRule type="cellIs" dxfId="5037" priority="2247" operator="lessThan">
      <formula>$C$4</formula>
    </cfRule>
  </conditionalFormatting>
  <conditionalFormatting sqref="CA56">
    <cfRule type="cellIs" dxfId="5036" priority="2297" operator="lessThan">
      <formula>$C$4</formula>
    </cfRule>
  </conditionalFormatting>
  <conditionalFormatting sqref="CB56">
    <cfRule type="cellIs" dxfId="5035" priority="2347" operator="lessThan">
      <formula>$C$4</formula>
    </cfRule>
  </conditionalFormatting>
  <conditionalFormatting sqref="CC56">
    <cfRule type="cellIs" dxfId="5034" priority="2397" operator="lessThan">
      <formula>$C$4</formula>
    </cfRule>
  </conditionalFormatting>
  <conditionalFormatting sqref="CD56">
    <cfRule type="cellIs" dxfId="5033" priority="2447" operator="lessThan">
      <formula>$C$4</formula>
    </cfRule>
  </conditionalFormatting>
  <conditionalFormatting sqref="CE56">
    <cfRule type="cellIs" dxfId="5032" priority="2497" operator="lessThan">
      <formula>$C$4</formula>
    </cfRule>
  </conditionalFormatting>
  <conditionalFormatting sqref="CF56">
    <cfRule type="cellIs" dxfId="5031" priority="4612" operator="lessThan">
      <formula>$C$4</formula>
    </cfRule>
    <cfRule type="cellIs" dxfId="5030" priority="4613" operator="lessThan">
      <formula>$C$4</formula>
    </cfRule>
  </conditionalFormatting>
  <conditionalFormatting sqref="CH56">
    <cfRule type="cellIs" dxfId="5029" priority="2792" operator="lessThan">
      <formula>$C$4</formula>
    </cfRule>
    <cfRule type="cellIs" dxfId="5028" priority="2793" operator="lessThan">
      <formula>$C$4</formula>
    </cfRule>
  </conditionalFormatting>
  <conditionalFormatting sqref="CI56">
    <cfRule type="cellIs" dxfId="5027" priority="4712" operator="lessThan">
      <formula>$C$4</formula>
    </cfRule>
    <cfRule type="cellIs" dxfId="5026" priority="4713" operator="lessThan">
      <formula>$C$4</formula>
    </cfRule>
  </conditionalFormatting>
  <conditionalFormatting sqref="L57">
    <cfRule type="cellIs" dxfId="5025" priority="2894" operator="lessThan">
      <formula>$C$4</formula>
    </cfRule>
    <cfRule type="cellIs" dxfId="5024" priority="2895" operator="lessThan">
      <formula>$C$4</formula>
    </cfRule>
  </conditionalFormatting>
  <conditionalFormatting sqref="M57">
    <cfRule type="cellIs" dxfId="5023" priority="2994" operator="lessThan">
      <formula>$C$4</formula>
    </cfRule>
    <cfRule type="cellIs" dxfId="5022" priority="2995" operator="lessThan">
      <formula>$C$4</formula>
    </cfRule>
  </conditionalFormatting>
  <conditionalFormatting sqref="O57">
    <cfRule type="cellIs" dxfId="5021" priority="48" operator="lessThan">
      <formula>$C$4</formula>
    </cfRule>
  </conditionalFormatting>
  <conditionalFormatting sqref="P57">
    <cfRule type="cellIs" dxfId="5020" priority="98" operator="lessThan">
      <formula>$C$4</formula>
    </cfRule>
  </conditionalFormatting>
  <conditionalFormatting sqref="Q57">
    <cfRule type="cellIs" dxfId="5019" priority="148" operator="lessThan">
      <formula>$C$4</formula>
    </cfRule>
  </conditionalFormatting>
  <conditionalFormatting sqref="R57">
    <cfRule type="cellIs" dxfId="5018" priority="2548" operator="lessThan">
      <formula>$C$4</formula>
    </cfRule>
  </conditionalFormatting>
  <conditionalFormatting sqref="S57">
    <cfRule type="cellIs" dxfId="5017" priority="2598" operator="lessThan">
      <formula>$C$4</formula>
    </cfRule>
  </conditionalFormatting>
  <conditionalFormatting sqref="T57">
    <cfRule type="cellIs" dxfId="5016" priority="198" operator="lessThan">
      <formula>$C$4</formula>
    </cfRule>
  </conditionalFormatting>
  <conditionalFormatting sqref="U57">
    <cfRule type="cellIs" dxfId="5015" priority="2648" operator="lessThan">
      <formula>$C$4</formula>
    </cfRule>
  </conditionalFormatting>
  <conditionalFormatting sqref="V57">
    <cfRule type="cellIs" dxfId="5014" priority="2698" operator="lessThan">
      <formula>$C$4</formula>
    </cfRule>
  </conditionalFormatting>
  <conditionalFormatting sqref="W57">
    <cfRule type="cellIs" dxfId="5013" priority="248" operator="lessThan">
      <formula>$C$4</formula>
    </cfRule>
  </conditionalFormatting>
  <conditionalFormatting sqref="X57">
    <cfRule type="cellIs" dxfId="5012" priority="298" operator="lessThan">
      <formula>$C$4</formula>
    </cfRule>
  </conditionalFormatting>
  <conditionalFormatting sqref="Y57">
    <cfRule type="cellIs" dxfId="5011" priority="348" operator="lessThan">
      <formula>$C$4</formula>
    </cfRule>
  </conditionalFormatting>
  <conditionalFormatting sqref="Z57">
    <cfRule type="cellIs" dxfId="5010" priority="398" operator="lessThan">
      <formula>$C$4</formula>
    </cfRule>
  </conditionalFormatting>
  <conditionalFormatting sqref="AA57">
    <cfRule type="cellIs" dxfId="5009" priority="448" operator="lessThan">
      <formula>$C$4</formula>
    </cfRule>
  </conditionalFormatting>
  <conditionalFormatting sqref="AB57">
    <cfRule type="cellIs" dxfId="5008" priority="498" operator="lessThan">
      <formula>$C$4</formula>
    </cfRule>
  </conditionalFormatting>
  <conditionalFormatting sqref="AC57">
    <cfRule type="cellIs" dxfId="5007" priority="548" operator="lessThan">
      <formula>$C$4</formula>
    </cfRule>
  </conditionalFormatting>
  <conditionalFormatting sqref="AD57">
    <cfRule type="cellIs" dxfId="5006" priority="598" operator="lessThan">
      <formula>$C$4</formula>
    </cfRule>
  </conditionalFormatting>
  <conditionalFormatting sqref="AE57">
    <cfRule type="cellIs" dxfId="5005" priority="648" operator="lessThan">
      <formula>$C$4</formula>
    </cfRule>
  </conditionalFormatting>
  <conditionalFormatting sqref="AF57">
    <cfRule type="cellIs" dxfId="5004" priority="698" operator="lessThan">
      <formula>$C$4</formula>
    </cfRule>
  </conditionalFormatting>
  <conditionalFormatting sqref="AG57">
    <cfRule type="cellIs" dxfId="5003" priority="748" operator="lessThan">
      <formula>$C$4</formula>
    </cfRule>
  </conditionalFormatting>
  <conditionalFormatting sqref="AH57">
    <cfRule type="cellIs" dxfId="5002" priority="798" operator="lessThan">
      <formula>$C$4</formula>
    </cfRule>
  </conditionalFormatting>
  <conditionalFormatting sqref="AI57">
    <cfRule type="cellIs" dxfId="5001" priority="848" operator="lessThan">
      <formula>$C$4</formula>
    </cfRule>
  </conditionalFormatting>
  <conditionalFormatting sqref="AJ57">
    <cfRule type="cellIs" dxfId="5000" priority="898" operator="lessThan">
      <formula>$C$4</formula>
    </cfRule>
  </conditionalFormatting>
  <conditionalFormatting sqref="AK57">
    <cfRule type="cellIs" dxfId="4999" priority="948" operator="lessThan">
      <formula>$C$4</formula>
    </cfRule>
  </conditionalFormatting>
  <conditionalFormatting sqref="AL57">
    <cfRule type="cellIs" dxfId="4998" priority="998" operator="lessThan">
      <formula>$C$4</formula>
    </cfRule>
  </conditionalFormatting>
  <conditionalFormatting sqref="AM57">
    <cfRule type="cellIs" dxfId="4997" priority="1048" operator="lessThan">
      <formula>$C$4</formula>
    </cfRule>
  </conditionalFormatting>
  <conditionalFormatting sqref="AN57">
    <cfRule type="cellIs" dxfId="4996" priority="1098" operator="lessThan">
      <formula>$C$4</formula>
    </cfRule>
  </conditionalFormatting>
  <conditionalFormatting sqref="AO57">
    <cfRule type="cellIs" dxfId="4995" priority="1148" operator="lessThan">
      <formula>$C$4</formula>
    </cfRule>
  </conditionalFormatting>
  <conditionalFormatting sqref="AP57">
    <cfRule type="cellIs" dxfId="4994" priority="1198" operator="lessThan">
      <formula>$C$4</formula>
    </cfRule>
  </conditionalFormatting>
  <conditionalFormatting sqref="AQ57">
    <cfRule type="cellIs" dxfId="4993" priority="1248" operator="lessThan">
      <formula>$C$4</formula>
    </cfRule>
  </conditionalFormatting>
  <conditionalFormatting sqref="AR57">
    <cfRule type="cellIs" dxfId="4992" priority="1298" operator="lessThan">
      <formula>$C$4</formula>
    </cfRule>
  </conditionalFormatting>
  <conditionalFormatting sqref="AS57">
    <cfRule type="cellIs" dxfId="4991" priority="1348" operator="lessThan">
      <formula>$C$4</formula>
    </cfRule>
  </conditionalFormatting>
  <conditionalFormatting sqref="AT57">
    <cfRule type="cellIs" dxfId="4990" priority="1398" operator="lessThan">
      <formula>$C$4</formula>
    </cfRule>
  </conditionalFormatting>
  <conditionalFormatting sqref="AU57">
    <cfRule type="cellIs" dxfId="4989" priority="1448" operator="lessThan">
      <formula>$C$4</formula>
    </cfRule>
  </conditionalFormatting>
  <conditionalFormatting sqref="AV57">
    <cfRule type="cellIs" dxfId="4988" priority="1498" operator="lessThan">
      <formula>$C$4</formula>
    </cfRule>
  </conditionalFormatting>
  <conditionalFormatting sqref="AW57">
    <cfRule type="cellIs" dxfId="4987" priority="1548" operator="lessThan">
      <formula>$C$4</formula>
    </cfRule>
  </conditionalFormatting>
  <conditionalFormatting sqref="AX57">
    <cfRule type="cellIs" dxfId="4986" priority="3114" operator="lessThan">
      <formula>$C$4</formula>
    </cfRule>
    <cfRule type="cellIs" dxfId="4985" priority="3115" operator="lessThan">
      <formula>$C$4</formula>
    </cfRule>
  </conditionalFormatting>
  <conditionalFormatting sqref="AY57">
    <cfRule type="cellIs" dxfId="4984" priority="3214" operator="lessThan">
      <formula>$C$4</formula>
    </cfRule>
    <cfRule type="cellIs" dxfId="4983" priority="3215" operator="lessThan">
      <formula>$C$4</formula>
    </cfRule>
  </conditionalFormatting>
  <conditionalFormatting sqref="AZ57">
    <cfRule type="cellIs" dxfId="4982" priority="3314" operator="lessThan">
      <formula>$C$4</formula>
    </cfRule>
    <cfRule type="cellIs" dxfId="4981" priority="3315" operator="lessThan">
      <formula>$C$4</formula>
    </cfRule>
  </conditionalFormatting>
  <conditionalFormatting sqref="BA57">
    <cfRule type="cellIs" dxfId="4980" priority="3414" operator="lessThan">
      <formula>$C$4</formula>
    </cfRule>
    <cfRule type="cellIs" dxfId="4979" priority="3415" operator="lessThan">
      <formula>$C$4</formula>
    </cfRule>
  </conditionalFormatting>
  <conditionalFormatting sqref="BB57">
    <cfRule type="cellIs" dxfId="4978" priority="3514" operator="lessThan">
      <formula>$C$4</formula>
    </cfRule>
    <cfRule type="cellIs" dxfId="4977" priority="3515" operator="lessThan">
      <formula>$C$4</formula>
    </cfRule>
  </conditionalFormatting>
  <conditionalFormatting sqref="BC57">
    <cfRule type="cellIs" dxfId="4976" priority="3614" operator="lessThan">
      <formula>$C$4</formula>
    </cfRule>
    <cfRule type="cellIs" dxfId="4975" priority="3615" operator="lessThan">
      <formula>$C$4</formula>
    </cfRule>
  </conditionalFormatting>
  <conditionalFormatting sqref="BD57">
    <cfRule type="cellIs" dxfId="4974" priority="3714" operator="lessThan">
      <formula>$C$4</formula>
    </cfRule>
    <cfRule type="cellIs" dxfId="4973" priority="3715" operator="lessThan">
      <formula>$C$4</formula>
    </cfRule>
  </conditionalFormatting>
  <conditionalFormatting sqref="BE57">
    <cfRule type="cellIs" dxfId="4972" priority="3814" operator="lessThan">
      <formula>$C$4</formula>
    </cfRule>
    <cfRule type="cellIs" dxfId="4971" priority="3815" operator="lessThan">
      <formula>$C$4</formula>
    </cfRule>
  </conditionalFormatting>
  <conditionalFormatting sqref="BF57">
    <cfRule type="cellIs" dxfId="4970" priority="3914" operator="lessThan">
      <formula>$C$4</formula>
    </cfRule>
    <cfRule type="cellIs" dxfId="4969" priority="3915" operator="lessThan">
      <formula>$C$4</formula>
    </cfRule>
  </conditionalFormatting>
  <conditionalFormatting sqref="BG57">
    <cfRule type="cellIs" dxfId="4968" priority="4014" operator="lessThan">
      <formula>$C$4</formula>
    </cfRule>
    <cfRule type="cellIs" dxfId="4967" priority="4015" operator="lessThan">
      <formula>$C$4</formula>
    </cfRule>
  </conditionalFormatting>
  <conditionalFormatting sqref="BH57">
    <cfRule type="cellIs" dxfId="4966" priority="4114" operator="lessThan">
      <formula>$C$4</formula>
    </cfRule>
    <cfRule type="cellIs" dxfId="4965" priority="4115" operator="lessThan">
      <formula>$C$4</formula>
    </cfRule>
  </conditionalFormatting>
  <conditionalFormatting sqref="BI57">
    <cfRule type="cellIs" dxfId="4964" priority="4214" operator="lessThan">
      <formula>$C$4</formula>
    </cfRule>
    <cfRule type="cellIs" dxfId="4963" priority="4215" operator="lessThan">
      <formula>$C$4</formula>
    </cfRule>
  </conditionalFormatting>
  <conditionalFormatting sqref="BJ57">
    <cfRule type="cellIs" dxfId="4962" priority="4314" operator="lessThan">
      <formula>$C$4</formula>
    </cfRule>
    <cfRule type="cellIs" dxfId="4961" priority="4315" operator="lessThan">
      <formula>$C$4</formula>
    </cfRule>
  </conditionalFormatting>
  <conditionalFormatting sqref="BK57">
    <cfRule type="cellIs" dxfId="4960" priority="4414" operator="lessThan">
      <formula>$C$4</formula>
    </cfRule>
    <cfRule type="cellIs" dxfId="4959" priority="4415" operator="lessThan">
      <formula>$C$4</formula>
    </cfRule>
  </conditionalFormatting>
  <conditionalFormatting sqref="BL57">
    <cfRule type="cellIs" dxfId="4958" priority="4514" operator="lessThan">
      <formula>$C$4</formula>
    </cfRule>
    <cfRule type="cellIs" dxfId="4957" priority="4515" operator="lessThan">
      <formula>$C$4</formula>
    </cfRule>
  </conditionalFormatting>
  <conditionalFormatting sqref="BM57">
    <cfRule type="cellIs" dxfId="4956" priority="1598" operator="lessThan">
      <formula>$C$4</formula>
    </cfRule>
  </conditionalFormatting>
  <conditionalFormatting sqref="BN57">
    <cfRule type="cellIs" dxfId="4955" priority="1648" operator="lessThan">
      <formula>$C$4</formula>
    </cfRule>
  </conditionalFormatting>
  <conditionalFormatting sqref="BO57">
    <cfRule type="cellIs" dxfId="4954" priority="1698" operator="lessThan">
      <formula>$C$4</formula>
    </cfRule>
  </conditionalFormatting>
  <conditionalFormatting sqref="BP57">
    <cfRule type="cellIs" dxfId="4953" priority="1748" operator="lessThan">
      <formula>$C$4</formula>
    </cfRule>
  </conditionalFormatting>
  <conditionalFormatting sqref="BQ57">
    <cfRule type="cellIs" dxfId="4952" priority="1798" operator="lessThan">
      <formula>$C$4</formula>
    </cfRule>
  </conditionalFormatting>
  <conditionalFormatting sqref="BR57">
    <cfRule type="cellIs" dxfId="4951" priority="1848" operator="lessThan">
      <formula>$C$4</formula>
    </cfRule>
  </conditionalFormatting>
  <conditionalFormatting sqref="BS57">
    <cfRule type="cellIs" dxfId="4950" priority="1898" operator="lessThan">
      <formula>$C$4</formula>
    </cfRule>
  </conditionalFormatting>
  <conditionalFormatting sqref="BT57">
    <cfRule type="cellIs" dxfId="4949" priority="1948" operator="lessThan">
      <formula>$C$4</formula>
    </cfRule>
  </conditionalFormatting>
  <conditionalFormatting sqref="BU57">
    <cfRule type="cellIs" dxfId="4948" priority="1998" operator="lessThan">
      <formula>$C$4</formula>
    </cfRule>
  </conditionalFormatting>
  <conditionalFormatting sqref="BV57">
    <cfRule type="cellIs" dxfId="4947" priority="2048" operator="lessThan">
      <formula>$C$4</formula>
    </cfRule>
  </conditionalFormatting>
  <conditionalFormatting sqref="BW57">
    <cfRule type="cellIs" dxfId="4946" priority="2098" operator="lessThan">
      <formula>$C$4</formula>
    </cfRule>
  </conditionalFormatting>
  <conditionalFormatting sqref="BX57">
    <cfRule type="cellIs" dxfId="4945" priority="2148" operator="lessThan">
      <formula>$C$4</formula>
    </cfRule>
  </conditionalFormatting>
  <conditionalFormatting sqref="BY57">
    <cfRule type="cellIs" dxfId="4944" priority="2198" operator="lessThan">
      <formula>$C$4</formula>
    </cfRule>
  </conditionalFormatting>
  <conditionalFormatting sqref="BZ57">
    <cfRule type="cellIs" dxfId="4943" priority="2248" operator="lessThan">
      <formula>$C$4</formula>
    </cfRule>
  </conditionalFormatting>
  <conditionalFormatting sqref="CA57">
    <cfRule type="cellIs" dxfId="4942" priority="2298" operator="lessThan">
      <formula>$C$4</formula>
    </cfRule>
  </conditionalFormatting>
  <conditionalFormatting sqref="CB57">
    <cfRule type="cellIs" dxfId="4941" priority="2348" operator="lessThan">
      <formula>$C$4</formula>
    </cfRule>
  </conditionalFormatting>
  <conditionalFormatting sqref="CC57">
    <cfRule type="cellIs" dxfId="4940" priority="2398" operator="lessThan">
      <formula>$C$4</formula>
    </cfRule>
  </conditionalFormatting>
  <conditionalFormatting sqref="CD57">
    <cfRule type="cellIs" dxfId="4939" priority="2448" operator="lessThan">
      <formula>$C$4</formula>
    </cfRule>
  </conditionalFormatting>
  <conditionalFormatting sqref="CE57">
    <cfRule type="cellIs" dxfId="4938" priority="2498" operator="lessThan">
      <formula>$C$4</formula>
    </cfRule>
  </conditionalFormatting>
  <conditionalFormatting sqref="CF57">
    <cfRule type="cellIs" dxfId="4937" priority="4614" operator="lessThan">
      <formula>$C$4</formula>
    </cfRule>
    <cfRule type="cellIs" dxfId="4936" priority="4615" operator="lessThan">
      <formula>$C$4</formula>
    </cfRule>
  </conditionalFormatting>
  <conditionalFormatting sqref="CH57">
    <cfRule type="cellIs" dxfId="4935" priority="2794" operator="lessThan">
      <formula>$C$4</formula>
    </cfRule>
    <cfRule type="cellIs" dxfId="4934" priority="2795" operator="lessThan">
      <formula>$C$4</formula>
    </cfRule>
  </conditionalFormatting>
  <conditionalFormatting sqref="CI57">
    <cfRule type="cellIs" dxfId="4933" priority="4714" operator="lessThan">
      <formula>$C$4</formula>
    </cfRule>
    <cfRule type="cellIs" dxfId="4932" priority="4715" operator="lessThan">
      <formula>$C$4</formula>
    </cfRule>
  </conditionalFormatting>
  <conditionalFormatting sqref="L58">
    <cfRule type="cellIs" dxfId="4931" priority="2896" operator="lessThan">
      <formula>$C$4</formula>
    </cfRule>
    <cfRule type="cellIs" dxfId="4930" priority="2897" operator="lessThan">
      <formula>$C$4</formula>
    </cfRule>
  </conditionalFormatting>
  <conditionalFormatting sqref="M58">
    <cfRule type="cellIs" dxfId="4929" priority="2996" operator="lessThan">
      <formula>$C$4</formula>
    </cfRule>
    <cfRule type="cellIs" dxfId="4928" priority="2997" operator="lessThan">
      <formula>$C$4</formula>
    </cfRule>
  </conditionalFormatting>
  <conditionalFormatting sqref="O58">
    <cfRule type="cellIs" dxfId="4927" priority="49" operator="lessThan">
      <formula>$C$4</formula>
    </cfRule>
  </conditionalFormatting>
  <conditionalFormatting sqref="P58">
    <cfRule type="cellIs" dxfId="4926" priority="99" operator="lessThan">
      <formula>$C$4</formula>
    </cfRule>
  </conditionalFormatting>
  <conditionalFormatting sqref="Q58">
    <cfRule type="cellIs" dxfId="4925" priority="149" operator="lessThan">
      <formula>$C$4</formula>
    </cfRule>
  </conditionalFormatting>
  <conditionalFormatting sqref="R58">
    <cfRule type="cellIs" dxfId="4924" priority="2549" operator="lessThan">
      <formula>$C$4</formula>
    </cfRule>
  </conditionalFormatting>
  <conditionalFormatting sqref="S58">
    <cfRule type="cellIs" dxfId="4923" priority="2599" operator="lessThan">
      <formula>$C$4</formula>
    </cfRule>
  </conditionalFormatting>
  <conditionalFormatting sqref="T58">
    <cfRule type="cellIs" dxfId="4922" priority="199" operator="lessThan">
      <formula>$C$4</formula>
    </cfRule>
  </conditionalFormatting>
  <conditionalFormatting sqref="U58">
    <cfRule type="cellIs" dxfId="4921" priority="2649" operator="lessThan">
      <formula>$C$4</formula>
    </cfRule>
  </conditionalFormatting>
  <conditionalFormatting sqref="V58">
    <cfRule type="cellIs" dxfId="4920" priority="2699" operator="lessThan">
      <formula>$C$4</formula>
    </cfRule>
  </conditionalFormatting>
  <conditionalFormatting sqref="W58">
    <cfRule type="cellIs" dxfId="4919" priority="249" operator="lessThan">
      <formula>$C$4</formula>
    </cfRule>
  </conditionalFormatting>
  <conditionalFormatting sqref="X58">
    <cfRule type="cellIs" dxfId="4918" priority="299" operator="lessThan">
      <formula>$C$4</formula>
    </cfRule>
  </conditionalFormatting>
  <conditionalFormatting sqref="Y58">
    <cfRule type="cellIs" dxfId="4917" priority="349" operator="lessThan">
      <formula>$C$4</formula>
    </cfRule>
  </conditionalFormatting>
  <conditionalFormatting sqref="Z58">
    <cfRule type="cellIs" dxfId="4916" priority="399" operator="lessThan">
      <formula>$C$4</formula>
    </cfRule>
  </conditionalFormatting>
  <conditionalFormatting sqref="AA58">
    <cfRule type="cellIs" dxfId="4915" priority="449" operator="lessThan">
      <formula>$C$4</formula>
    </cfRule>
  </conditionalFormatting>
  <conditionalFormatting sqref="AB58">
    <cfRule type="cellIs" dxfId="4914" priority="499" operator="lessThan">
      <formula>$C$4</formula>
    </cfRule>
  </conditionalFormatting>
  <conditionalFormatting sqref="AC58">
    <cfRule type="cellIs" dxfId="4913" priority="549" operator="lessThan">
      <formula>$C$4</formula>
    </cfRule>
  </conditionalFormatting>
  <conditionalFormatting sqref="AD58">
    <cfRule type="cellIs" dxfId="4912" priority="599" operator="lessThan">
      <formula>$C$4</formula>
    </cfRule>
  </conditionalFormatting>
  <conditionalFormatting sqref="AE58">
    <cfRule type="cellIs" dxfId="4911" priority="649" operator="lessThan">
      <formula>$C$4</formula>
    </cfRule>
  </conditionalFormatting>
  <conditionalFormatting sqref="AF58">
    <cfRule type="cellIs" dxfId="4910" priority="699" operator="lessThan">
      <formula>$C$4</formula>
    </cfRule>
  </conditionalFormatting>
  <conditionalFormatting sqref="AG58">
    <cfRule type="cellIs" dxfId="4909" priority="749" operator="lessThan">
      <formula>$C$4</formula>
    </cfRule>
  </conditionalFormatting>
  <conditionalFormatting sqref="AH58">
    <cfRule type="cellIs" dxfId="4908" priority="799" operator="lessThan">
      <formula>$C$4</formula>
    </cfRule>
  </conditionalFormatting>
  <conditionalFormatting sqref="AI58">
    <cfRule type="cellIs" dxfId="4907" priority="849" operator="lessThan">
      <formula>$C$4</formula>
    </cfRule>
  </conditionalFormatting>
  <conditionalFormatting sqref="AJ58">
    <cfRule type="cellIs" dxfId="4906" priority="899" operator="lessThan">
      <formula>$C$4</formula>
    </cfRule>
  </conditionalFormatting>
  <conditionalFormatting sqref="AK58">
    <cfRule type="cellIs" dxfId="4905" priority="949" operator="lessThan">
      <formula>$C$4</formula>
    </cfRule>
  </conditionalFormatting>
  <conditionalFormatting sqref="AL58">
    <cfRule type="cellIs" dxfId="4904" priority="999" operator="lessThan">
      <formula>$C$4</formula>
    </cfRule>
  </conditionalFormatting>
  <conditionalFormatting sqref="AM58">
    <cfRule type="cellIs" dxfId="4903" priority="1049" operator="lessThan">
      <formula>$C$4</formula>
    </cfRule>
  </conditionalFormatting>
  <conditionalFormatting sqref="AN58">
    <cfRule type="cellIs" dxfId="4902" priority="1099" operator="lessThan">
      <formula>$C$4</formula>
    </cfRule>
  </conditionalFormatting>
  <conditionalFormatting sqref="AO58">
    <cfRule type="cellIs" dxfId="4901" priority="1149" operator="lessThan">
      <formula>$C$4</formula>
    </cfRule>
  </conditionalFormatting>
  <conditionalFormatting sqref="AP58">
    <cfRule type="cellIs" dxfId="4900" priority="1199" operator="lessThan">
      <formula>$C$4</formula>
    </cfRule>
  </conditionalFormatting>
  <conditionalFormatting sqref="AQ58">
    <cfRule type="cellIs" dxfId="4899" priority="1249" operator="lessThan">
      <formula>$C$4</formula>
    </cfRule>
  </conditionalFormatting>
  <conditionalFormatting sqref="AR58">
    <cfRule type="cellIs" dxfId="4898" priority="1299" operator="lessThan">
      <formula>$C$4</formula>
    </cfRule>
  </conditionalFormatting>
  <conditionalFormatting sqref="AS58">
    <cfRule type="cellIs" dxfId="4897" priority="1349" operator="lessThan">
      <formula>$C$4</formula>
    </cfRule>
  </conditionalFormatting>
  <conditionalFormatting sqref="AT58">
    <cfRule type="cellIs" dxfId="4896" priority="1399" operator="lessThan">
      <formula>$C$4</formula>
    </cfRule>
  </conditionalFormatting>
  <conditionalFormatting sqref="AU58">
    <cfRule type="cellIs" dxfId="4895" priority="1449" operator="lessThan">
      <formula>$C$4</formula>
    </cfRule>
  </conditionalFormatting>
  <conditionalFormatting sqref="AV58">
    <cfRule type="cellIs" dxfId="4894" priority="1499" operator="lessThan">
      <formula>$C$4</formula>
    </cfRule>
  </conditionalFormatting>
  <conditionalFormatting sqref="AW58">
    <cfRule type="cellIs" dxfId="4893" priority="1549" operator="lessThan">
      <formula>$C$4</formula>
    </cfRule>
  </conditionalFormatting>
  <conditionalFormatting sqref="AX58">
    <cfRule type="cellIs" dxfId="4892" priority="3116" operator="lessThan">
      <formula>$C$4</formula>
    </cfRule>
    <cfRule type="cellIs" dxfId="4891" priority="3117" operator="lessThan">
      <formula>$C$4</formula>
    </cfRule>
  </conditionalFormatting>
  <conditionalFormatting sqref="AY58">
    <cfRule type="cellIs" dxfId="4890" priority="3216" operator="lessThan">
      <formula>$C$4</formula>
    </cfRule>
    <cfRule type="cellIs" dxfId="4889" priority="3217" operator="lessThan">
      <formula>$C$4</formula>
    </cfRule>
  </conditionalFormatting>
  <conditionalFormatting sqref="AZ58">
    <cfRule type="cellIs" dxfId="4888" priority="3316" operator="lessThan">
      <formula>$C$4</formula>
    </cfRule>
    <cfRule type="cellIs" dxfId="4887" priority="3317" operator="lessThan">
      <formula>$C$4</formula>
    </cfRule>
  </conditionalFormatting>
  <conditionalFormatting sqref="BA58">
    <cfRule type="cellIs" dxfId="4886" priority="3416" operator="lessThan">
      <formula>$C$4</formula>
    </cfRule>
    <cfRule type="cellIs" dxfId="4885" priority="3417" operator="lessThan">
      <formula>$C$4</formula>
    </cfRule>
  </conditionalFormatting>
  <conditionalFormatting sqref="BB58">
    <cfRule type="cellIs" dxfId="4884" priority="3516" operator="lessThan">
      <formula>$C$4</formula>
    </cfRule>
    <cfRule type="cellIs" dxfId="4883" priority="3517" operator="lessThan">
      <formula>$C$4</formula>
    </cfRule>
  </conditionalFormatting>
  <conditionalFormatting sqref="BC58">
    <cfRule type="cellIs" dxfId="4882" priority="3616" operator="lessThan">
      <formula>$C$4</formula>
    </cfRule>
    <cfRule type="cellIs" dxfId="4881" priority="3617" operator="lessThan">
      <formula>$C$4</formula>
    </cfRule>
  </conditionalFormatting>
  <conditionalFormatting sqref="BD58">
    <cfRule type="cellIs" dxfId="4880" priority="3716" operator="lessThan">
      <formula>$C$4</formula>
    </cfRule>
    <cfRule type="cellIs" dxfId="4879" priority="3717" operator="lessThan">
      <formula>$C$4</formula>
    </cfRule>
  </conditionalFormatting>
  <conditionalFormatting sqref="BE58">
    <cfRule type="cellIs" dxfId="4878" priority="3816" operator="lessThan">
      <formula>$C$4</formula>
    </cfRule>
    <cfRule type="cellIs" dxfId="4877" priority="3817" operator="lessThan">
      <formula>$C$4</formula>
    </cfRule>
  </conditionalFormatting>
  <conditionalFormatting sqref="BF58">
    <cfRule type="cellIs" dxfId="4876" priority="3916" operator="lessThan">
      <formula>$C$4</formula>
    </cfRule>
    <cfRule type="cellIs" dxfId="4875" priority="3917" operator="lessThan">
      <formula>$C$4</formula>
    </cfRule>
  </conditionalFormatting>
  <conditionalFormatting sqref="BG58">
    <cfRule type="cellIs" dxfId="4874" priority="4016" operator="lessThan">
      <formula>$C$4</formula>
    </cfRule>
    <cfRule type="cellIs" dxfId="4873" priority="4017" operator="lessThan">
      <formula>$C$4</formula>
    </cfRule>
  </conditionalFormatting>
  <conditionalFormatting sqref="BH58">
    <cfRule type="cellIs" dxfId="4872" priority="4116" operator="lessThan">
      <formula>$C$4</formula>
    </cfRule>
    <cfRule type="cellIs" dxfId="4871" priority="4117" operator="lessThan">
      <formula>$C$4</formula>
    </cfRule>
  </conditionalFormatting>
  <conditionalFormatting sqref="BI58">
    <cfRule type="cellIs" dxfId="4870" priority="4216" operator="lessThan">
      <formula>$C$4</formula>
    </cfRule>
    <cfRule type="cellIs" dxfId="4869" priority="4217" operator="lessThan">
      <formula>$C$4</formula>
    </cfRule>
  </conditionalFormatting>
  <conditionalFormatting sqref="BJ58">
    <cfRule type="cellIs" dxfId="4868" priority="4316" operator="lessThan">
      <formula>$C$4</formula>
    </cfRule>
    <cfRule type="cellIs" dxfId="4867" priority="4317" operator="lessThan">
      <formula>$C$4</formula>
    </cfRule>
  </conditionalFormatting>
  <conditionalFormatting sqref="BK58">
    <cfRule type="cellIs" dxfId="4866" priority="4416" operator="lessThan">
      <formula>$C$4</formula>
    </cfRule>
    <cfRule type="cellIs" dxfId="4865" priority="4417" operator="lessThan">
      <formula>$C$4</formula>
    </cfRule>
  </conditionalFormatting>
  <conditionalFormatting sqref="BL58">
    <cfRule type="cellIs" dxfId="4864" priority="4516" operator="lessThan">
      <formula>$C$4</formula>
    </cfRule>
    <cfRule type="cellIs" dxfId="4863" priority="4517" operator="lessThan">
      <formula>$C$4</formula>
    </cfRule>
  </conditionalFormatting>
  <conditionalFormatting sqref="BM58">
    <cfRule type="cellIs" dxfId="4862" priority="1599" operator="lessThan">
      <formula>$C$4</formula>
    </cfRule>
  </conditionalFormatting>
  <conditionalFormatting sqref="BN58">
    <cfRule type="cellIs" dxfId="4861" priority="1649" operator="lessThan">
      <formula>$C$4</formula>
    </cfRule>
  </conditionalFormatting>
  <conditionalFormatting sqref="BO58">
    <cfRule type="cellIs" dxfId="4860" priority="1699" operator="lessThan">
      <formula>$C$4</formula>
    </cfRule>
  </conditionalFormatting>
  <conditionalFormatting sqref="BP58">
    <cfRule type="cellIs" dxfId="4859" priority="1749" operator="lessThan">
      <formula>$C$4</formula>
    </cfRule>
  </conditionalFormatting>
  <conditionalFormatting sqref="BQ58">
    <cfRule type="cellIs" dxfId="4858" priority="1799" operator="lessThan">
      <formula>$C$4</formula>
    </cfRule>
  </conditionalFormatting>
  <conditionalFormatting sqref="BR58">
    <cfRule type="cellIs" dxfId="4857" priority="1849" operator="lessThan">
      <formula>$C$4</formula>
    </cfRule>
  </conditionalFormatting>
  <conditionalFormatting sqref="BS58">
    <cfRule type="cellIs" dxfId="4856" priority="1899" operator="lessThan">
      <formula>$C$4</formula>
    </cfRule>
  </conditionalFormatting>
  <conditionalFormatting sqref="BT58">
    <cfRule type="cellIs" dxfId="4855" priority="1949" operator="lessThan">
      <formula>$C$4</formula>
    </cfRule>
  </conditionalFormatting>
  <conditionalFormatting sqref="BU58">
    <cfRule type="cellIs" dxfId="4854" priority="1999" operator="lessThan">
      <formula>$C$4</formula>
    </cfRule>
  </conditionalFormatting>
  <conditionalFormatting sqref="BV58">
    <cfRule type="cellIs" dxfId="4853" priority="2049" operator="lessThan">
      <formula>$C$4</formula>
    </cfRule>
  </conditionalFormatting>
  <conditionalFormatting sqref="BW58">
    <cfRule type="cellIs" dxfId="4852" priority="2099" operator="lessThan">
      <formula>$C$4</formula>
    </cfRule>
  </conditionalFormatting>
  <conditionalFormatting sqref="BX58">
    <cfRule type="cellIs" dxfId="4851" priority="2149" operator="lessThan">
      <formula>$C$4</formula>
    </cfRule>
  </conditionalFormatting>
  <conditionalFormatting sqref="BY58">
    <cfRule type="cellIs" dxfId="4850" priority="2199" operator="lessThan">
      <formula>$C$4</formula>
    </cfRule>
  </conditionalFormatting>
  <conditionalFormatting sqref="BZ58">
    <cfRule type="cellIs" dxfId="4849" priority="2249" operator="lessThan">
      <formula>$C$4</formula>
    </cfRule>
  </conditionalFormatting>
  <conditionalFormatting sqref="CA58">
    <cfRule type="cellIs" dxfId="4848" priority="2299" operator="lessThan">
      <formula>$C$4</formula>
    </cfRule>
  </conditionalFormatting>
  <conditionalFormatting sqref="CB58">
    <cfRule type="cellIs" dxfId="4847" priority="2349" operator="lessThan">
      <formula>$C$4</formula>
    </cfRule>
  </conditionalFormatting>
  <conditionalFormatting sqref="CC58">
    <cfRule type="cellIs" dxfId="4846" priority="2399" operator="lessThan">
      <formula>$C$4</formula>
    </cfRule>
  </conditionalFormatting>
  <conditionalFormatting sqref="CD58">
    <cfRule type="cellIs" dxfId="4845" priority="2449" operator="lessThan">
      <formula>$C$4</formula>
    </cfRule>
  </conditionalFormatting>
  <conditionalFormatting sqref="CE58">
    <cfRule type="cellIs" dxfId="4844" priority="2499" operator="lessThan">
      <formula>$C$4</formula>
    </cfRule>
  </conditionalFormatting>
  <conditionalFormatting sqref="CF58">
    <cfRule type="cellIs" dxfId="4843" priority="4616" operator="lessThan">
      <formula>$C$4</formula>
    </cfRule>
    <cfRule type="cellIs" dxfId="4842" priority="4617" operator="lessThan">
      <formula>$C$4</formula>
    </cfRule>
  </conditionalFormatting>
  <conditionalFormatting sqref="CH58">
    <cfRule type="cellIs" dxfId="4841" priority="2796" operator="lessThan">
      <formula>$C$4</formula>
    </cfRule>
    <cfRule type="cellIs" dxfId="4840" priority="2797" operator="lessThan">
      <formula>$C$4</formula>
    </cfRule>
  </conditionalFormatting>
  <conditionalFormatting sqref="CI58">
    <cfRule type="cellIs" dxfId="4839" priority="4716" operator="lessThan">
      <formula>$C$4</formula>
    </cfRule>
    <cfRule type="cellIs" dxfId="4838" priority="4717" operator="lessThan">
      <formula>$C$4</formula>
    </cfRule>
  </conditionalFormatting>
  <conditionalFormatting sqref="L59">
    <cfRule type="cellIs" dxfId="4837" priority="2898" operator="lessThan">
      <formula>$C$4</formula>
    </cfRule>
    <cfRule type="cellIs" dxfId="4836" priority="2899" operator="lessThan">
      <formula>$C$4</formula>
    </cfRule>
  </conditionalFormatting>
  <conditionalFormatting sqref="M59">
    <cfRule type="cellIs" dxfId="4835" priority="2998" operator="lessThan">
      <formula>$C$4</formula>
    </cfRule>
    <cfRule type="cellIs" dxfId="4834" priority="2999" operator="lessThan">
      <formula>$C$4</formula>
    </cfRule>
  </conditionalFormatting>
  <conditionalFormatting sqref="O59">
    <cfRule type="cellIs" dxfId="4833" priority="50" operator="lessThan">
      <formula>$C$4</formula>
    </cfRule>
  </conditionalFormatting>
  <conditionalFormatting sqref="P59">
    <cfRule type="cellIs" dxfId="4832" priority="100" operator="lessThan">
      <formula>$C$4</formula>
    </cfRule>
  </conditionalFormatting>
  <conditionalFormatting sqref="Q59">
    <cfRule type="cellIs" dxfId="4831" priority="150" operator="lessThan">
      <formula>$C$4</formula>
    </cfRule>
  </conditionalFormatting>
  <conditionalFormatting sqref="R59">
    <cfRule type="cellIs" dxfId="4830" priority="2550" operator="lessThan">
      <formula>$C$4</formula>
    </cfRule>
  </conditionalFormatting>
  <conditionalFormatting sqref="S59">
    <cfRule type="cellIs" dxfId="4829" priority="2600" operator="lessThan">
      <formula>$C$4</formula>
    </cfRule>
  </conditionalFormatting>
  <conditionalFormatting sqref="T59">
    <cfRule type="cellIs" dxfId="4828" priority="200" operator="lessThan">
      <formula>$C$4</formula>
    </cfRule>
  </conditionalFormatting>
  <conditionalFormatting sqref="U59">
    <cfRule type="cellIs" dxfId="4827" priority="2650" operator="lessThan">
      <formula>$C$4</formula>
    </cfRule>
  </conditionalFormatting>
  <conditionalFormatting sqref="V59">
    <cfRule type="cellIs" dxfId="4826" priority="2700" operator="lessThan">
      <formula>$C$4</formula>
    </cfRule>
  </conditionalFormatting>
  <conditionalFormatting sqref="W59">
    <cfRule type="cellIs" dxfId="4825" priority="250" operator="lessThan">
      <formula>$C$4</formula>
    </cfRule>
  </conditionalFormatting>
  <conditionalFormatting sqref="X59">
    <cfRule type="cellIs" dxfId="4824" priority="300" operator="lessThan">
      <formula>$C$4</formula>
    </cfRule>
  </conditionalFormatting>
  <conditionalFormatting sqref="Y59">
    <cfRule type="cellIs" dxfId="4823" priority="350" operator="lessThan">
      <formula>$C$4</formula>
    </cfRule>
  </conditionalFormatting>
  <conditionalFormatting sqref="Z59">
    <cfRule type="cellIs" dxfId="4822" priority="400" operator="lessThan">
      <formula>$C$4</formula>
    </cfRule>
  </conditionalFormatting>
  <conditionalFormatting sqref="AA59">
    <cfRule type="cellIs" dxfId="4821" priority="450" operator="lessThan">
      <formula>$C$4</formula>
    </cfRule>
  </conditionalFormatting>
  <conditionalFormatting sqref="AB59">
    <cfRule type="cellIs" dxfId="4820" priority="500" operator="lessThan">
      <formula>$C$4</formula>
    </cfRule>
  </conditionalFormatting>
  <conditionalFormatting sqref="AC59">
    <cfRule type="cellIs" dxfId="4819" priority="550" operator="lessThan">
      <formula>$C$4</formula>
    </cfRule>
  </conditionalFormatting>
  <conditionalFormatting sqref="AD59">
    <cfRule type="cellIs" dxfId="4818" priority="600" operator="lessThan">
      <formula>$C$4</formula>
    </cfRule>
  </conditionalFormatting>
  <conditionalFormatting sqref="AE59">
    <cfRule type="cellIs" dxfId="4817" priority="650" operator="lessThan">
      <formula>$C$4</formula>
    </cfRule>
  </conditionalFormatting>
  <conditionalFormatting sqref="AF59">
    <cfRule type="cellIs" dxfId="4816" priority="700" operator="lessThan">
      <formula>$C$4</formula>
    </cfRule>
  </conditionalFormatting>
  <conditionalFormatting sqref="AG59">
    <cfRule type="cellIs" dxfId="4815" priority="750" operator="lessThan">
      <formula>$C$4</formula>
    </cfRule>
  </conditionalFormatting>
  <conditionalFormatting sqref="AH59">
    <cfRule type="cellIs" dxfId="4814" priority="800" operator="lessThan">
      <formula>$C$4</formula>
    </cfRule>
  </conditionalFormatting>
  <conditionalFormatting sqref="AI59">
    <cfRule type="cellIs" dxfId="4813" priority="850" operator="lessThan">
      <formula>$C$4</formula>
    </cfRule>
  </conditionalFormatting>
  <conditionalFormatting sqref="AJ59">
    <cfRule type="cellIs" dxfId="4812" priority="900" operator="lessThan">
      <formula>$C$4</formula>
    </cfRule>
  </conditionalFormatting>
  <conditionalFormatting sqref="AK59">
    <cfRule type="cellIs" dxfId="4811" priority="950" operator="lessThan">
      <formula>$C$4</formula>
    </cfRule>
  </conditionalFormatting>
  <conditionalFormatting sqref="AL59">
    <cfRule type="cellIs" dxfId="4810" priority="1000" operator="lessThan">
      <formula>$C$4</formula>
    </cfRule>
  </conditionalFormatting>
  <conditionalFormatting sqref="AM59">
    <cfRule type="cellIs" dxfId="4809" priority="1050" operator="lessThan">
      <formula>$C$4</formula>
    </cfRule>
  </conditionalFormatting>
  <conditionalFormatting sqref="AN59">
    <cfRule type="cellIs" dxfId="4808" priority="1100" operator="lessThan">
      <formula>$C$4</formula>
    </cfRule>
  </conditionalFormatting>
  <conditionalFormatting sqref="AO59">
    <cfRule type="cellIs" dxfId="4807" priority="1150" operator="lessThan">
      <formula>$C$4</formula>
    </cfRule>
  </conditionalFormatting>
  <conditionalFormatting sqref="AP59">
    <cfRule type="cellIs" dxfId="4806" priority="1200" operator="lessThan">
      <formula>$C$4</formula>
    </cfRule>
  </conditionalFormatting>
  <conditionalFormatting sqref="AQ59">
    <cfRule type="cellIs" dxfId="4805" priority="1250" operator="lessThan">
      <formula>$C$4</formula>
    </cfRule>
  </conditionalFormatting>
  <conditionalFormatting sqref="AR59">
    <cfRule type="cellIs" dxfId="4804" priority="1300" operator="lessThan">
      <formula>$C$4</formula>
    </cfRule>
  </conditionalFormatting>
  <conditionalFormatting sqref="AS59">
    <cfRule type="cellIs" dxfId="4803" priority="1350" operator="lessThan">
      <formula>$C$4</formula>
    </cfRule>
  </conditionalFormatting>
  <conditionalFormatting sqref="AT59">
    <cfRule type="cellIs" dxfId="4802" priority="1400" operator="lessThan">
      <formula>$C$4</formula>
    </cfRule>
  </conditionalFormatting>
  <conditionalFormatting sqref="AU59">
    <cfRule type="cellIs" dxfId="4801" priority="1450" operator="lessThan">
      <formula>$C$4</formula>
    </cfRule>
  </conditionalFormatting>
  <conditionalFormatting sqref="AV59">
    <cfRule type="cellIs" dxfId="4800" priority="1500" operator="lessThan">
      <formula>$C$4</formula>
    </cfRule>
  </conditionalFormatting>
  <conditionalFormatting sqref="AW59">
    <cfRule type="cellIs" dxfId="4799" priority="1550" operator="lessThan">
      <formula>$C$4</formula>
    </cfRule>
  </conditionalFormatting>
  <conditionalFormatting sqref="AX59">
    <cfRule type="cellIs" dxfId="4798" priority="3118" operator="lessThan">
      <formula>$C$4</formula>
    </cfRule>
    <cfRule type="cellIs" dxfId="4797" priority="3119" operator="lessThan">
      <formula>$C$4</formula>
    </cfRule>
  </conditionalFormatting>
  <conditionalFormatting sqref="AY59">
    <cfRule type="cellIs" dxfId="4796" priority="3218" operator="lessThan">
      <formula>$C$4</formula>
    </cfRule>
    <cfRule type="cellIs" dxfId="4795" priority="3219" operator="lessThan">
      <formula>$C$4</formula>
    </cfRule>
  </conditionalFormatting>
  <conditionalFormatting sqref="AZ59">
    <cfRule type="cellIs" dxfId="4794" priority="3318" operator="lessThan">
      <formula>$C$4</formula>
    </cfRule>
    <cfRule type="cellIs" dxfId="4793" priority="3319" operator="lessThan">
      <formula>$C$4</formula>
    </cfRule>
  </conditionalFormatting>
  <conditionalFormatting sqref="BA59">
    <cfRule type="cellIs" dxfId="4792" priority="3418" operator="lessThan">
      <formula>$C$4</formula>
    </cfRule>
    <cfRule type="cellIs" dxfId="4791" priority="3419" operator="lessThan">
      <formula>$C$4</formula>
    </cfRule>
  </conditionalFormatting>
  <conditionalFormatting sqref="BB59">
    <cfRule type="cellIs" dxfId="4790" priority="3518" operator="lessThan">
      <formula>$C$4</formula>
    </cfRule>
    <cfRule type="cellIs" dxfId="4789" priority="3519" operator="lessThan">
      <formula>$C$4</formula>
    </cfRule>
  </conditionalFormatting>
  <conditionalFormatting sqref="BC59">
    <cfRule type="cellIs" dxfId="4788" priority="3618" operator="lessThan">
      <formula>$C$4</formula>
    </cfRule>
    <cfRule type="cellIs" dxfId="4787" priority="3619" operator="lessThan">
      <formula>$C$4</formula>
    </cfRule>
  </conditionalFormatting>
  <conditionalFormatting sqref="BD59">
    <cfRule type="cellIs" dxfId="4786" priority="3718" operator="lessThan">
      <formula>$C$4</formula>
    </cfRule>
    <cfRule type="cellIs" dxfId="4785" priority="3719" operator="lessThan">
      <formula>$C$4</formula>
    </cfRule>
  </conditionalFormatting>
  <conditionalFormatting sqref="BE59">
    <cfRule type="cellIs" dxfId="4784" priority="3818" operator="lessThan">
      <formula>$C$4</formula>
    </cfRule>
    <cfRule type="cellIs" dxfId="4783" priority="3819" operator="lessThan">
      <formula>$C$4</formula>
    </cfRule>
  </conditionalFormatting>
  <conditionalFormatting sqref="BF59">
    <cfRule type="cellIs" dxfId="4782" priority="3918" operator="lessThan">
      <formula>$C$4</formula>
    </cfRule>
    <cfRule type="cellIs" dxfId="4781" priority="3919" operator="lessThan">
      <formula>$C$4</formula>
    </cfRule>
  </conditionalFormatting>
  <conditionalFormatting sqref="BG59">
    <cfRule type="cellIs" dxfId="4780" priority="4018" operator="lessThan">
      <formula>$C$4</formula>
    </cfRule>
    <cfRule type="cellIs" dxfId="4779" priority="4019" operator="lessThan">
      <formula>$C$4</formula>
    </cfRule>
  </conditionalFormatting>
  <conditionalFormatting sqref="BH59">
    <cfRule type="cellIs" dxfId="4778" priority="4118" operator="lessThan">
      <formula>$C$4</formula>
    </cfRule>
    <cfRule type="cellIs" dxfId="4777" priority="4119" operator="lessThan">
      <formula>$C$4</formula>
    </cfRule>
  </conditionalFormatting>
  <conditionalFormatting sqref="BI59">
    <cfRule type="cellIs" dxfId="4776" priority="4218" operator="lessThan">
      <formula>$C$4</formula>
    </cfRule>
    <cfRule type="cellIs" dxfId="4775" priority="4219" operator="lessThan">
      <formula>$C$4</formula>
    </cfRule>
  </conditionalFormatting>
  <conditionalFormatting sqref="BJ59">
    <cfRule type="cellIs" dxfId="4774" priority="4318" operator="lessThan">
      <formula>$C$4</formula>
    </cfRule>
    <cfRule type="cellIs" dxfId="4773" priority="4319" operator="lessThan">
      <formula>$C$4</formula>
    </cfRule>
  </conditionalFormatting>
  <conditionalFormatting sqref="BK59">
    <cfRule type="cellIs" dxfId="4772" priority="4418" operator="lessThan">
      <formula>$C$4</formula>
    </cfRule>
    <cfRule type="cellIs" dxfId="4771" priority="4419" operator="lessThan">
      <formula>$C$4</formula>
    </cfRule>
  </conditionalFormatting>
  <conditionalFormatting sqref="BL59">
    <cfRule type="cellIs" dxfId="4770" priority="4518" operator="lessThan">
      <formula>$C$4</formula>
    </cfRule>
    <cfRule type="cellIs" dxfId="4769" priority="4519" operator="lessThan">
      <formula>$C$4</formula>
    </cfRule>
  </conditionalFormatting>
  <conditionalFormatting sqref="BM59">
    <cfRule type="cellIs" dxfId="4768" priority="1600" operator="lessThan">
      <formula>$C$4</formula>
    </cfRule>
  </conditionalFormatting>
  <conditionalFormatting sqref="BN59">
    <cfRule type="cellIs" dxfId="4767" priority="1650" operator="lessThan">
      <formula>$C$4</formula>
    </cfRule>
  </conditionalFormatting>
  <conditionalFormatting sqref="BO59">
    <cfRule type="cellIs" dxfId="4766" priority="1700" operator="lessThan">
      <formula>$C$4</formula>
    </cfRule>
  </conditionalFormatting>
  <conditionalFormatting sqref="BP59">
    <cfRule type="cellIs" dxfId="4765" priority="1750" operator="lessThan">
      <formula>$C$4</formula>
    </cfRule>
  </conditionalFormatting>
  <conditionalFormatting sqref="BQ59">
    <cfRule type="cellIs" dxfId="4764" priority="1800" operator="lessThan">
      <formula>$C$4</formula>
    </cfRule>
  </conditionalFormatting>
  <conditionalFormatting sqref="BR59">
    <cfRule type="cellIs" dxfId="4763" priority="1850" operator="lessThan">
      <formula>$C$4</formula>
    </cfRule>
  </conditionalFormatting>
  <conditionalFormatting sqref="BS59">
    <cfRule type="cellIs" dxfId="4762" priority="1900" operator="lessThan">
      <formula>$C$4</formula>
    </cfRule>
  </conditionalFormatting>
  <conditionalFormatting sqref="BT59">
    <cfRule type="cellIs" dxfId="4761" priority="1950" operator="lessThan">
      <formula>$C$4</formula>
    </cfRule>
  </conditionalFormatting>
  <conditionalFormatting sqref="BU59">
    <cfRule type="cellIs" dxfId="4760" priority="2000" operator="lessThan">
      <formula>$C$4</formula>
    </cfRule>
  </conditionalFormatting>
  <conditionalFormatting sqref="BV59">
    <cfRule type="cellIs" dxfId="4759" priority="2050" operator="lessThan">
      <formula>$C$4</formula>
    </cfRule>
  </conditionalFormatting>
  <conditionalFormatting sqref="BW59">
    <cfRule type="cellIs" dxfId="4758" priority="2100" operator="lessThan">
      <formula>$C$4</formula>
    </cfRule>
  </conditionalFormatting>
  <conditionalFormatting sqref="BX59">
    <cfRule type="cellIs" dxfId="4757" priority="2150" operator="lessThan">
      <formula>$C$4</formula>
    </cfRule>
  </conditionalFormatting>
  <conditionalFormatting sqref="BY59">
    <cfRule type="cellIs" dxfId="4756" priority="2200" operator="lessThan">
      <formula>$C$4</formula>
    </cfRule>
  </conditionalFormatting>
  <conditionalFormatting sqref="BZ59">
    <cfRule type="cellIs" dxfId="4755" priority="2250" operator="lessThan">
      <formula>$C$4</formula>
    </cfRule>
  </conditionalFormatting>
  <conditionalFormatting sqref="CA59">
    <cfRule type="cellIs" dxfId="4754" priority="2300" operator="lessThan">
      <formula>$C$4</formula>
    </cfRule>
  </conditionalFormatting>
  <conditionalFormatting sqref="CB59">
    <cfRule type="cellIs" dxfId="4753" priority="2350" operator="lessThan">
      <formula>$C$4</formula>
    </cfRule>
  </conditionalFormatting>
  <conditionalFormatting sqref="CC59">
    <cfRule type="cellIs" dxfId="4752" priority="2400" operator="lessThan">
      <formula>$C$4</formula>
    </cfRule>
  </conditionalFormatting>
  <conditionalFormatting sqref="CD59">
    <cfRule type="cellIs" dxfId="4751" priority="2450" operator="lessThan">
      <formula>$C$4</formula>
    </cfRule>
  </conditionalFormatting>
  <conditionalFormatting sqref="CE59">
    <cfRule type="cellIs" dxfId="4750" priority="2500" operator="lessThan">
      <formula>$C$4</formula>
    </cfRule>
  </conditionalFormatting>
  <conditionalFormatting sqref="CF59">
    <cfRule type="cellIs" dxfId="4749" priority="4618" operator="lessThan">
      <formula>$C$4</formula>
    </cfRule>
    <cfRule type="cellIs" dxfId="4748" priority="4619" operator="lessThan">
      <formula>$C$4</formula>
    </cfRule>
  </conditionalFormatting>
  <conditionalFormatting sqref="CH59">
    <cfRule type="cellIs" dxfId="4747" priority="2798" operator="lessThan">
      <formula>$C$4</formula>
    </cfRule>
    <cfRule type="cellIs" dxfId="4746" priority="2799" operator="lessThan">
      <formula>$C$4</formula>
    </cfRule>
  </conditionalFormatting>
  <conditionalFormatting sqref="CI59">
    <cfRule type="cellIs" dxfId="4745" priority="4718" operator="lessThan">
      <formula>$C$4</formula>
    </cfRule>
    <cfRule type="cellIs" dxfId="4744" priority="4719" operator="lessThan">
      <formula>$C$4</formula>
    </cfRule>
  </conditionalFormatting>
  <conditionalFormatting sqref="L60">
    <cfRule type="cellIs" dxfId="4743" priority="2900" operator="lessThan">
      <formula>$C$4</formula>
    </cfRule>
    <cfRule type="cellIs" dxfId="4742" priority="2901" operator="lessThan">
      <formula>$C$4</formula>
    </cfRule>
  </conditionalFormatting>
  <conditionalFormatting sqref="M60">
    <cfRule type="cellIs" dxfId="4741" priority="3000" operator="lessThan">
      <formula>$C$4</formula>
    </cfRule>
    <cfRule type="cellIs" dxfId="4740" priority="3001" operator="lessThan">
      <formula>$C$4</formula>
    </cfRule>
  </conditionalFormatting>
  <conditionalFormatting sqref="O60">
    <cfRule type="cellIs" dxfId="4739" priority="51" operator="lessThan">
      <formula>$C$4</formula>
    </cfRule>
  </conditionalFormatting>
  <conditionalFormatting sqref="P60">
    <cfRule type="cellIs" dxfId="4738" priority="101" operator="lessThan">
      <formula>$C$4</formula>
    </cfRule>
  </conditionalFormatting>
  <conditionalFormatting sqref="Q60">
    <cfRule type="cellIs" dxfId="4737" priority="151" operator="lessThan">
      <formula>$C$4</formula>
    </cfRule>
  </conditionalFormatting>
  <conditionalFormatting sqref="R60">
    <cfRule type="cellIs" dxfId="4736" priority="2551" operator="lessThan">
      <formula>$C$4</formula>
    </cfRule>
  </conditionalFormatting>
  <conditionalFormatting sqref="S60">
    <cfRule type="cellIs" dxfId="4735" priority="2601" operator="lessThan">
      <formula>$C$4</formula>
    </cfRule>
  </conditionalFormatting>
  <conditionalFormatting sqref="T60">
    <cfRule type="cellIs" dxfId="4734" priority="201" operator="lessThan">
      <formula>$C$4</formula>
    </cfRule>
  </conditionalFormatting>
  <conditionalFormatting sqref="U60">
    <cfRule type="cellIs" dxfId="4733" priority="2651" operator="lessThan">
      <formula>$C$4</formula>
    </cfRule>
  </conditionalFormatting>
  <conditionalFormatting sqref="V60">
    <cfRule type="cellIs" dxfId="4732" priority="2701" operator="lessThan">
      <formula>$C$4</formula>
    </cfRule>
  </conditionalFormatting>
  <conditionalFormatting sqref="W60">
    <cfRule type="cellIs" dxfId="4731" priority="251" operator="lessThan">
      <formula>$C$4</formula>
    </cfRule>
  </conditionalFormatting>
  <conditionalFormatting sqref="X60">
    <cfRule type="cellIs" dxfId="4730" priority="301" operator="lessThan">
      <formula>$C$4</formula>
    </cfRule>
  </conditionalFormatting>
  <conditionalFormatting sqref="Y60">
    <cfRule type="cellIs" dxfId="4729" priority="351" operator="lessThan">
      <formula>$C$4</formula>
    </cfRule>
  </conditionalFormatting>
  <conditionalFormatting sqref="Z60">
    <cfRule type="cellIs" dxfId="4728" priority="401" operator="lessThan">
      <formula>$C$4</formula>
    </cfRule>
  </conditionalFormatting>
  <conditionalFormatting sqref="AA60">
    <cfRule type="cellIs" dxfId="4727" priority="451" operator="lessThan">
      <formula>$C$4</formula>
    </cfRule>
  </conditionalFormatting>
  <conditionalFormatting sqref="AB60">
    <cfRule type="cellIs" dxfId="4726" priority="501" operator="lessThan">
      <formula>$C$4</formula>
    </cfRule>
  </conditionalFormatting>
  <conditionalFormatting sqref="AC60">
    <cfRule type="cellIs" dxfId="4725" priority="551" operator="lessThan">
      <formula>$C$4</formula>
    </cfRule>
  </conditionalFormatting>
  <conditionalFormatting sqref="AD60">
    <cfRule type="cellIs" dxfId="4724" priority="601" operator="lessThan">
      <formula>$C$4</formula>
    </cfRule>
  </conditionalFormatting>
  <conditionalFormatting sqref="AE60">
    <cfRule type="cellIs" dxfId="4723" priority="651" operator="lessThan">
      <formula>$C$4</formula>
    </cfRule>
  </conditionalFormatting>
  <conditionalFormatting sqref="AF60">
    <cfRule type="cellIs" dxfId="4722" priority="701" operator="lessThan">
      <formula>$C$4</formula>
    </cfRule>
  </conditionalFormatting>
  <conditionalFormatting sqref="AG60">
    <cfRule type="cellIs" dxfId="4721" priority="751" operator="lessThan">
      <formula>$C$4</formula>
    </cfRule>
  </conditionalFormatting>
  <conditionalFormatting sqref="AH60">
    <cfRule type="cellIs" dxfId="4720" priority="801" operator="lessThan">
      <formula>$C$4</formula>
    </cfRule>
  </conditionalFormatting>
  <conditionalFormatting sqref="AI60">
    <cfRule type="cellIs" dxfId="4719" priority="851" operator="lessThan">
      <formula>$C$4</formula>
    </cfRule>
  </conditionalFormatting>
  <conditionalFormatting sqref="AJ60">
    <cfRule type="cellIs" dxfId="4718" priority="901" operator="lessThan">
      <formula>$C$4</formula>
    </cfRule>
  </conditionalFormatting>
  <conditionalFormatting sqref="AK60">
    <cfRule type="cellIs" dxfId="4717" priority="951" operator="lessThan">
      <formula>$C$4</formula>
    </cfRule>
  </conditionalFormatting>
  <conditionalFormatting sqref="AL60">
    <cfRule type="cellIs" dxfId="4716" priority="1001" operator="lessThan">
      <formula>$C$4</formula>
    </cfRule>
  </conditionalFormatting>
  <conditionalFormatting sqref="AM60">
    <cfRule type="cellIs" dxfId="4715" priority="1051" operator="lessThan">
      <formula>$C$4</formula>
    </cfRule>
  </conditionalFormatting>
  <conditionalFormatting sqref="AN60">
    <cfRule type="cellIs" dxfId="4714" priority="1101" operator="lessThan">
      <formula>$C$4</formula>
    </cfRule>
  </conditionalFormatting>
  <conditionalFormatting sqref="AO60">
    <cfRule type="cellIs" dxfId="4713" priority="1151" operator="lessThan">
      <formula>$C$4</formula>
    </cfRule>
  </conditionalFormatting>
  <conditionalFormatting sqref="AP60">
    <cfRule type="cellIs" dxfId="4712" priority="1201" operator="lessThan">
      <formula>$C$4</formula>
    </cfRule>
  </conditionalFormatting>
  <conditionalFormatting sqref="AQ60">
    <cfRule type="cellIs" dxfId="4711" priority="1251" operator="lessThan">
      <formula>$C$4</formula>
    </cfRule>
  </conditionalFormatting>
  <conditionalFormatting sqref="AR60">
    <cfRule type="cellIs" dxfId="4710" priority="1301" operator="lessThan">
      <formula>$C$4</formula>
    </cfRule>
  </conditionalFormatting>
  <conditionalFormatting sqref="AS60">
    <cfRule type="cellIs" dxfId="4709" priority="1351" operator="lessThan">
      <formula>$C$4</formula>
    </cfRule>
  </conditionalFormatting>
  <conditionalFormatting sqref="AT60">
    <cfRule type="cellIs" dxfId="4708" priority="1401" operator="lessThan">
      <formula>$C$4</formula>
    </cfRule>
  </conditionalFormatting>
  <conditionalFormatting sqref="AU60">
    <cfRule type="cellIs" dxfId="4707" priority="1451" operator="lessThan">
      <formula>$C$4</formula>
    </cfRule>
  </conditionalFormatting>
  <conditionalFormatting sqref="AV60">
    <cfRule type="cellIs" dxfId="4706" priority="1501" operator="lessThan">
      <formula>$C$4</formula>
    </cfRule>
  </conditionalFormatting>
  <conditionalFormatting sqref="AW60">
    <cfRule type="cellIs" dxfId="4705" priority="1551" operator="lessThan">
      <formula>$C$4</formula>
    </cfRule>
  </conditionalFormatting>
  <conditionalFormatting sqref="AX60">
    <cfRule type="cellIs" dxfId="4704" priority="3120" operator="lessThan">
      <formula>$C$4</formula>
    </cfRule>
    <cfRule type="cellIs" dxfId="4703" priority="3121" operator="lessThan">
      <formula>$C$4</formula>
    </cfRule>
  </conditionalFormatting>
  <conditionalFormatting sqref="AY60">
    <cfRule type="cellIs" dxfId="4702" priority="3220" operator="lessThan">
      <formula>$C$4</formula>
    </cfRule>
    <cfRule type="cellIs" dxfId="4701" priority="3221" operator="lessThan">
      <formula>$C$4</formula>
    </cfRule>
  </conditionalFormatting>
  <conditionalFormatting sqref="AZ60">
    <cfRule type="cellIs" dxfId="4700" priority="3320" operator="lessThan">
      <formula>$C$4</formula>
    </cfRule>
    <cfRule type="cellIs" dxfId="4699" priority="3321" operator="lessThan">
      <formula>$C$4</formula>
    </cfRule>
  </conditionalFormatting>
  <conditionalFormatting sqref="BA60">
    <cfRule type="cellIs" dxfId="4698" priority="3420" operator="lessThan">
      <formula>$C$4</formula>
    </cfRule>
    <cfRule type="cellIs" dxfId="4697" priority="3421" operator="lessThan">
      <formula>$C$4</formula>
    </cfRule>
  </conditionalFormatting>
  <conditionalFormatting sqref="BB60">
    <cfRule type="cellIs" dxfId="4696" priority="3520" operator="lessThan">
      <formula>$C$4</formula>
    </cfRule>
    <cfRule type="cellIs" dxfId="4695" priority="3521" operator="lessThan">
      <formula>$C$4</formula>
    </cfRule>
  </conditionalFormatting>
  <conditionalFormatting sqref="BC60">
    <cfRule type="cellIs" dxfId="4694" priority="3620" operator="lessThan">
      <formula>$C$4</formula>
    </cfRule>
    <cfRule type="cellIs" dxfId="4693" priority="3621" operator="lessThan">
      <formula>$C$4</formula>
    </cfRule>
  </conditionalFormatting>
  <conditionalFormatting sqref="BD60">
    <cfRule type="cellIs" dxfId="4692" priority="3720" operator="lessThan">
      <formula>$C$4</formula>
    </cfRule>
    <cfRule type="cellIs" dxfId="4691" priority="3721" operator="lessThan">
      <formula>$C$4</formula>
    </cfRule>
  </conditionalFormatting>
  <conditionalFormatting sqref="BE60">
    <cfRule type="cellIs" dxfId="4690" priority="3820" operator="lessThan">
      <formula>$C$4</formula>
    </cfRule>
    <cfRule type="cellIs" dxfId="4689" priority="3821" operator="lessThan">
      <formula>$C$4</formula>
    </cfRule>
  </conditionalFormatting>
  <conditionalFormatting sqref="BF60">
    <cfRule type="cellIs" dxfId="4688" priority="3920" operator="lessThan">
      <formula>$C$4</formula>
    </cfRule>
    <cfRule type="cellIs" dxfId="4687" priority="3921" operator="lessThan">
      <formula>$C$4</formula>
    </cfRule>
  </conditionalFormatting>
  <conditionalFormatting sqref="BG60">
    <cfRule type="cellIs" dxfId="4686" priority="4020" operator="lessThan">
      <formula>$C$4</formula>
    </cfRule>
    <cfRule type="cellIs" dxfId="4685" priority="4021" operator="lessThan">
      <formula>$C$4</formula>
    </cfRule>
  </conditionalFormatting>
  <conditionalFormatting sqref="BH60">
    <cfRule type="cellIs" dxfId="4684" priority="4120" operator="lessThan">
      <formula>$C$4</formula>
    </cfRule>
    <cfRule type="cellIs" dxfId="4683" priority="4121" operator="lessThan">
      <formula>$C$4</formula>
    </cfRule>
  </conditionalFormatting>
  <conditionalFormatting sqref="BI60">
    <cfRule type="cellIs" dxfId="4682" priority="4220" operator="lessThan">
      <formula>$C$4</formula>
    </cfRule>
    <cfRule type="cellIs" dxfId="4681" priority="4221" operator="lessThan">
      <formula>$C$4</formula>
    </cfRule>
  </conditionalFormatting>
  <conditionalFormatting sqref="BJ60">
    <cfRule type="cellIs" dxfId="4680" priority="4320" operator="lessThan">
      <formula>$C$4</formula>
    </cfRule>
    <cfRule type="cellIs" dxfId="4679" priority="4321" operator="lessThan">
      <formula>$C$4</formula>
    </cfRule>
  </conditionalFormatting>
  <conditionalFormatting sqref="BK60">
    <cfRule type="cellIs" dxfId="4678" priority="4420" operator="lessThan">
      <formula>$C$4</formula>
    </cfRule>
    <cfRule type="cellIs" dxfId="4677" priority="4421" operator="lessThan">
      <formula>$C$4</formula>
    </cfRule>
  </conditionalFormatting>
  <conditionalFormatting sqref="BL60">
    <cfRule type="cellIs" dxfId="4676" priority="4520" operator="lessThan">
      <formula>$C$4</formula>
    </cfRule>
    <cfRule type="cellIs" dxfId="4675" priority="4521" operator="lessThan">
      <formula>$C$4</formula>
    </cfRule>
  </conditionalFormatting>
  <conditionalFormatting sqref="BM60">
    <cfRule type="cellIs" dxfId="4674" priority="1601" operator="lessThan">
      <formula>$C$4</formula>
    </cfRule>
  </conditionalFormatting>
  <conditionalFormatting sqref="BN60">
    <cfRule type="cellIs" dxfId="4673" priority="1651" operator="lessThan">
      <formula>$C$4</formula>
    </cfRule>
  </conditionalFormatting>
  <conditionalFormatting sqref="BO60">
    <cfRule type="cellIs" dxfId="4672" priority="1701" operator="lessThan">
      <formula>$C$4</formula>
    </cfRule>
  </conditionalFormatting>
  <conditionalFormatting sqref="BP60">
    <cfRule type="cellIs" dxfId="4671" priority="1751" operator="lessThan">
      <formula>$C$4</formula>
    </cfRule>
  </conditionalFormatting>
  <conditionalFormatting sqref="BQ60">
    <cfRule type="cellIs" dxfId="4670" priority="1801" operator="lessThan">
      <formula>$C$4</formula>
    </cfRule>
  </conditionalFormatting>
  <conditionalFormatting sqref="BR60">
    <cfRule type="cellIs" dxfId="4669" priority="1851" operator="lessThan">
      <formula>$C$4</formula>
    </cfRule>
  </conditionalFormatting>
  <conditionalFormatting sqref="BS60">
    <cfRule type="cellIs" dxfId="4668" priority="1901" operator="lessThan">
      <formula>$C$4</formula>
    </cfRule>
  </conditionalFormatting>
  <conditionalFormatting sqref="BT60">
    <cfRule type="cellIs" dxfId="4667" priority="1951" operator="lessThan">
      <formula>$C$4</formula>
    </cfRule>
  </conditionalFormatting>
  <conditionalFormatting sqref="BU60">
    <cfRule type="cellIs" dxfId="4666" priority="2001" operator="lessThan">
      <formula>$C$4</formula>
    </cfRule>
  </conditionalFormatting>
  <conditionalFormatting sqref="BV60">
    <cfRule type="cellIs" dxfId="4665" priority="2051" operator="lessThan">
      <formula>$C$4</formula>
    </cfRule>
  </conditionalFormatting>
  <conditionalFormatting sqref="BW60">
    <cfRule type="cellIs" dxfId="4664" priority="2101" operator="lessThan">
      <formula>$C$4</formula>
    </cfRule>
  </conditionalFormatting>
  <conditionalFormatting sqref="BX60">
    <cfRule type="cellIs" dxfId="4663" priority="2151" operator="lessThan">
      <formula>$C$4</formula>
    </cfRule>
  </conditionalFormatting>
  <conditionalFormatting sqref="BY60">
    <cfRule type="cellIs" dxfId="4662" priority="2201" operator="lessThan">
      <formula>$C$4</formula>
    </cfRule>
  </conditionalFormatting>
  <conditionalFormatting sqref="BZ60">
    <cfRule type="cellIs" dxfId="4661" priority="2251" operator="lessThan">
      <formula>$C$4</formula>
    </cfRule>
  </conditionalFormatting>
  <conditionalFormatting sqref="CA60">
    <cfRule type="cellIs" dxfId="4660" priority="2301" operator="lessThan">
      <formula>$C$4</formula>
    </cfRule>
  </conditionalFormatting>
  <conditionalFormatting sqref="CB60">
    <cfRule type="cellIs" dxfId="4659" priority="2351" operator="lessThan">
      <formula>$C$4</formula>
    </cfRule>
  </conditionalFormatting>
  <conditionalFormatting sqref="CC60">
    <cfRule type="cellIs" dxfId="4658" priority="2401" operator="lessThan">
      <formula>$C$4</formula>
    </cfRule>
  </conditionalFormatting>
  <conditionalFormatting sqref="CD60">
    <cfRule type="cellIs" dxfId="4657" priority="2451" operator="lessThan">
      <formula>$C$4</formula>
    </cfRule>
  </conditionalFormatting>
  <conditionalFormatting sqref="CE60">
    <cfRule type="cellIs" dxfId="4656" priority="2501" operator="lessThan">
      <formula>$C$4</formula>
    </cfRule>
  </conditionalFormatting>
  <conditionalFormatting sqref="CF60">
    <cfRule type="cellIs" dxfId="4655" priority="4620" operator="lessThan">
      <formula>$C$4</formula>
    </cfRule>
    <cfRule type="cellIs" dxfId="4654" priority="4621" operator="lessThan">
      <formula>$C$4</formula>
    </cfRule>
  </conditionalFormatting>
  <conditionalFormatting sqref="CH60">
    <cfRule type="cellIs" dxfId="4653" priority="2800" operator="lessThan">
      <formula>$C$4</formula>
    </cfRule>
    <cfRule type="cellIs" dxfId="4652" priority="2801" operator="lessThan">
      <formula>$C$4</formula>
    </cfRule>
  </conditionalFormatting>
  <conditionalFormatting sqref="CI60">
    <cfRule type="cellIs" dxfId="4651" priority="4720" operator="lessThan">
      <formula>$C$4</formula>
    </cfRule>
    <cfRule type="cellIs" dxfId="4650" priority="4721" operator="lessThan">
      <formula>$C$4</formula>
    </cfRule>
  </conditionalFormatting>
  <conditionalFormatting sqref="O35:O38">
    <cfRule type="cellIs" dxfId="4649" priority="26" operator="lessThan">
      <formula>$C$4</formula>
    </cfRule>
  </conditionalFormatting>
  <conditionalFormatting sqref="P36:P41">
    <cfRule type="cellIs" dxfId="4648" priority="77" operator="lessThan">
      <formula>$C$4</formula>
    </cfRule>
  </conditionalFormatting>
  <conditionalFormatting sqref="CF11:CF46">
    <cfRule type="cellIs" dxfId="4647" priority="4522" operator="lessThan">
      <formula>$C$4</formula>
    </cfRule>
    <cfRule type="cellIs" dxfId="4646" priority="4523" operator="lessThan">
      <formula>$C$4</formula>
    </cfRule>
  </conditionalFormatting>
  <conditionalFormatting sqref="CI11:CI46">
    <cfRule type="cellIs" dxfId="4645" priority="4622" operator="lessThan">
      <formula>$C$4</formula>
    </cfRule>
    <cfRule type="cellIs" dxfId="4644" priority="4623" operator="lessThan">
      <formula>$C$4</formula>
    </cfRule>
  </conditionalFormatting>
  <dataValidations count="1">
    <dataValidation allowBlank="1" showInputMessage="1" showErrorMessage="1" sqref="Q11:Q60 T11:T60 W11:W60 Z11:Z60 AG11:AG60 AJ11:AJ60 AM11:AM60 AP11:AP60 AS11:AS60 AZ11:AZ60 BC11:BC60 BF11:BF60 BI11:BI60 BP11:BP60 BS11:BS60 BV11:BV60 BY11:BY60 CB11:CB60 AC11:AD60 BL11:BM60"/>
  </dataValidation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60"/>
  <sheetViews>
    <sheetView tabSelected="1" workbookViewId="0">
      <pane xSplit="3" ySplit="10" topLeftCell="CC11" activePane="bottomRight" state="frozen"/>
      <selection pane="topRight"/>
      <selection pane="bottomLeft"/>
      <selection pane="bottomRight" activeCell="CJ34" sqref="CJ34:CJ36"/>
    </sheetView>
  </sheetViews>
  <sheetFormatPr defaultColWidth="9" defaultRowHeight="1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2" max="14" width="7.140625" customWidth="1"/>
    <col min="15" max="29" width="3.28515625" customWidth="1"/>
    <col min="30" max="30" width="4.28515625" customWidth="1"/>
    <col min="31" max="45" width="3.28515625" customWidth="1"/>
    <col min="46" max="48" width="4.28515625" customWidth="1"/>
    <col min="49" max="64" width="3.28515625" customWidth="1"/>
    <col min="65" max="65" width="4.28515625" customWidth="1"/>
    <col min="66" max="80" width="3.28515625" customWidth="1"/>
    <col min="81" max="82" width="4.28515625" customWidth="1"/>
    <col min="83" max="83" width="3.28515625" customWidth="1"/>
    <col min="84" max="84" width="5.85546875" customWidth="1"/>
    <col min="85" max="85" width="51.5703125" customWidth="1"/>
    <col min="86" max="86" width="3.28515625" customWidth="1"/>
    <col min="87" max="87" width="5.85546875" customWidth="1"/>
    <col min="88" max="88" width="51.5703125" customWidth="1"/>
    <col min="89" max="90" width="8.5703125" customWidth="1"/>
    <col min="91" max="91" width="34.140625" customWidth="1"/>
    <col min="92" max="92" width="9.140625" customWidth="1"/>
    <col min="98" max="98" width="9" customWidth="1"/>
    <col min="99" max="100" width="9" hidden="1" customWidth="1"/>
    <col min="101" max="101" width="9" customWidth="1"/>
  </cols>
  <sheetData>
    <row r="1" spans="1:100" ht="20.25" customHeight="1">
      <c r="A1" s="1">
        <v>391</v>
      </c>
      <c r="B1" s="2"/>
      <c r="C1" s="47" t="s">
        <v>0</v>
      </c>
      <c r="D1" s="47"/>
      <c r="E1" s="47"/>
      <c r="F1" s="47"/>
      <c r="G1" s="47"/>
      <c r="H1" s="47"/>
      <c r="I1" s="47"/>
      <c r="J1" s="47"/>
      <c r="K1" s="47"/>
      <c r="L1" s="47"/>
      <c r="M1" s="47"/>
      <c r="O1" s="14" t="s">
        <v>1</v>
      </c>
      <c r="AX1" s="14"/>
    </row>
    <row r="2" spans="1:100">
      <c r="A2" s="3" t="s">
        <v>2</v>
      </c>
      <c r="B2" s="4"/>
      <c r="C2" s="5" t="s">
        <v>3</v>
      </c>
      <c r="E2" s="6" t="s">
        <v>131</v>
      </c>
      <c r="O2" t="s">
        <v>5</v>
      </c>
      <c r="P2" s="15"/>
      <c r="Q2" s="15"/>
      <c r="R2" s="15"/>
      <c r="S2" s="15" t="s">
        <v>6</v>
      </c>
      <c r="T2" s="15" t="str">
        <f>MID(E2,6,20)</f>
        <v xml:space="preserve"> XI MIPA 3</v>
      </c>
      <c r="U2" s="15"/>
      <c r="V2" s="15"/>
      <c r="W2" s="15"/>
      <c r="X2" s="15"/>
      <c r="Y2" s="15"/>
      <c r="Z2" s="15"/>
      <c r="AA2" s="7"/>
      <c r="AB2" s="7"/>
      <c r="AC2" s="7"/>
      <c r="AD2" s="7"/>
      <c r="AE2" s="7"/>
      <c r="AF2" s="7"/>
      <c r="AY2" s="15"/>
      <c r="AZ2" s="15"/>
      <c r="BA2" s="15"/>
      <c r="BB2" s="15" t="s">
        <v>6</v>
      </c>
      <c r="BC2" s="15" t="str">
        <f>MID(AM2,6,20)</f>
        <v/>
      </c>
      <c r="BD2" s="15"/>
      <c r="BE2" s="15"/>
      <c r="BF2" s="15"/>
      <c r="BG2" s="15"/>
      <c r="BH2" s="15"/>
      <c r="BI2" s="15"/>
      <c r="BJ2" s="7"/>
      <c r="BK2" s="7"/>
      <c r="BL2" s="7"/>
      <c r="BM2" s="7"/>
      <c r="BN2" s="7"/>
      <c r="BO2" s="7"/>
    </row>
    <row r="3" spans="1:100">
      <c r="A3" s="3" t="s">
        <v>7</v>
      </c>
      <c r="B3" s="4"/>
      <c r="C3" s="5" t="s">
        <v>8</v>
      </c>
      <c r="E3" s="7" t="s">
        <v>9</v>
      </c>
      <c r="H3" t="s">
        <v>10</v>
      </c>
      <c r="O3" t="s">
        <v>11</v>
      </c>
      <c r="P3" s="15"/>
      <c r="Q3" s="15"/>
      <c r="R3" s="15"/>
      <c r="S3" s="15" t="s">
        <v>6</v>
      </c>
      <c r="T3" s="15"/>
      <c r="U3" s="15"/>
      <c r="V3" s="15"/>
      <c r="W3" s="15"/>
      <c r="X3" s="15"/>
      <c r="Y3" s="15"/>
      <c r="Z3" s="15"/>
      <c r="AA3" s="7"/>
      <c r="AB3" s="7"/>
      <c r="AC3" s="7"/>
      <c r="AD3" s="7"/>
      <c r="AE3" s="7"/>
      <c r="AF3" s="7"/>
      <c r="AY3" s="15"/>
      <c r="AZ3" s="15"/>
      <c r="BA3" s="15"/>
      <c r="BB3" s="15" t="s">
        <v>6</v>
      </c>
      <c r="BC3" s="15"/>
      <c r="BD3" s="15"/>
      <c r="BE3" s="15"/>
      <c r="BF3" s="15"/>
      <c r="BG3" s="15"/>
      <c r="BH3" s="15"/>
      <c r="BI3" s="15"/>
      <c r="BJ3" s="7"/>
      <c r="BK3" s="7"/>
      <c r="BL3" s="7"/>
      <c r="BM3" s="7"/>
      <c r="BN3" s="7"/>
      <c r="BO3" s="7"/>
    </row>
    <row r="4" spans="1:100">
      <c r="A4" s="8" t="s">
        <v>12</v>
      </c>
      <c r="B4" s="4"/>
      <c r="C4" s="9">
        <v>70</v>
      </c>
      <c r="H4" t="s">
        <v>13</v>
      </c>
      <c r="O4" s="16" t="s">
        <v>14</v>
      </c>
      <c r="P4" s="15"/>
      <c r="Q4" s="15"/>
      <c r="R4" s="15"/>
      <c r="S4" s="15"/>
      <c r="T4" s="15"/>
      <c r="U4" s="15"/>
      <c r="V4" s="15"/>
      <c r="W4" s="15"/>
      <c r="X4" s="15"/>
      <c r="Y4" s="15"/>
      <c r="Z4" s="15"/>
      <c r="AA4" s="7"/>
      <c r="AB4" s="7"/>
      <c r="AC4" s="7"/>
      <c r="AD4" s="7"/>
      <c r="AE4" s="7"/>
      <c r="AF4" s="7"/>
      <c r="AX4" s="16"/>
      <c r="AY4" s="15"/>
      <c r="AZ4" s="15"/>
      <c r="BA4" s="15"/>
      <c r="BB4" s="15"/>
      <c r="BC4" s="15"/>
      <c r="BD4" s="15"/>
      <c r="BE4" s="15"/>
      <c r="BF4" s="15"/>
      <c r="BG4" s="15"/>
      <c r="BH4" s="15"/>
      <c r="BI4" s="15"/>
      <c r="BJ4" s="7"/>
      <c r="BK4" s="7"/>
      <c r="BL4" s="7"/>
      <c r="BM4" s="7"/>
      <c r="BN4" s="7"/>
      <c r="BO4" s="7"/>
    </row>
    <row r="5" spans="1:100" hidden="1">
      <c r="O5" s="15"/>
      <c r="P5" s="15"/>
      <c r="Q5" s="15"/>
      <c r="R5" s="15"/>
      <c r="S5" s="15"/>
      <c r="T5" s="15"/>
      <c r="U5" s="15"/>
      <c r="V5" s="15"/>
      <c r="W5" s="15"/>
      <c r="X5" s="15"/>
      <c r="Y5" s="15"/>
      <c r="Z5" s="15"/>
      <c r="AA5" s="7"/>
      <c r="AB5" s="7"/>
      <c r="AC5" s="7"/>
      <c r="AD5" s="7"/>
      <c r="AE5" s="7"/>
      <c r="AF5" s="7"/>
      <c r="AX5" s="15"/>
      <c r="AY5" s="15"/>
      <c r="AZ5" s="15"/>
      <c r="BA5" s="15"/>
      <c r="BB5" s="15"/>
      <c r="BC5" s="15"/>
      <c r="BD5" s="15"/>
      <c r="BE5" s="15"/>
      <c r="BF5" s="15"/>
      <c r="BG5" s="15"/>
      <c r="BH5" s="15"/>
      <c r="BI5" s="15"/>
      <c r="BJ5" s="7"/>
      <c r="BK5" s="7"/>
      <c r="BL5" s="7"/>
      <c r="BM5" s="7"/>
      <c r="BN5" s="7"/>
      <c r="BO5" s="7"/>
    </row>
    <row r="6" spans="1:100" hidden="1">
      <c r="N6" s="17" t="s">
        <v>15</v>
      </c>
      <c r="O6" s="15"/>
      <c r="P6" s="15"/>
      <c r="Q6" s="15"/>
      <c r="R6" s="15"/>
      <c r="S6" s="15"/>
      <c r="T6" s="15"/>
      <c r="U6" s="15"/>
      <c r="V6" s="15"/>
      <c r="W6" s="15"/>
      <c r="X6" s="15"/>
      <c r="Y6" s="15"/>
      <c r="Z6" s="15"/>
      <c r="AA6" s="7"/>
      <c r="AB6" s="7"/>
      <c r="AC6" s="7"/>
      <c r="AD6" s="7"/>
      <c r="AE6" s="7"/>
      <c r="AF6" s="7"/>
      <c r="AX6" s="15"/>
      <c r="AY6" s="15"/>
      <c r="AZ6" s="15"/>
      <c r="BA6" s="15"/>
      <c r="BB6" s="15"/>
      <c r="BC6" s="15"/>
      <c r="BD6" s="15"/>
      <c r="BE6" s="15"/>
      <c r="BF6" s="15"/>
      <c r="BG6" s="15"/>
      <c r="BH6" s="15"/>
      <c r="BI6" s="15"/>
      <c r="BJ6" s="7"/>
      <c r="BK6" s="7"/>
      <c r="BL6" s="7"/>
      <c r="BM6" s="7"/>
      <c r="BN6" s="7"/>
      <c r="BO6" s="7"/>
    </row>
    <row r="7" spans="1:100" ht="15" customHeight="1">
      <c r="E7" s="67" t="s">
        <v>16</v>
      </c>
      <c r="F7" s="68"/>
      <c r="G7" s="68"/>
      <c r="H7" s="68"/>
      <c r="I7" s="68"/>
      <c r="J7" s="69"/>
      <c r="L7" s="73" t="s">
        <v>17</v>
      </c>
      <c r="M7" s="73"/>
      <c r="O7" s="15"/>
      <c r="P7" s="15"/>
      <c r="Q7" s="15"/>
      <c r="R7" s="15"/>
      <c r="S7" s="15"/>
      <c r="T7" s="15"/>
      <c r="U7" s="15"/>
      <c r="V7" s="15"/>
      <c r="W7" s="15"/>
      <c r="X7" s="15"/>
      <c r="Y7" s="15"/>
      <c r="Z7" s="15"/>
      <c r="AA7" s="7"/>
      <c r="AB7" s="7"/>
      <c r="AC7" s="7"/>
      <c r="AD7" s="7"/>
      <c r="AE7" s="7"/>
      <c r="AF7" s="7"/>
      <c r="AX7" s="15"/>
      <c r="AY7" s="15"/>
      <c r="AZ7" s="15"/>
      <c r="BA7" s="15"/>
      <c r="BB7" s="15"/>
      <c r="BC7" s="15"/>
      <c r="BD7" s="15"/>
      <c r="BE7" s="15"/>
      <c r="BF7" s="15"/>
      <c r="BG7" s="15"/>
      <c r="BH7" s="15"/>
      <c r="BI7" s="15"/>
      <c r="BJ7" s="7"/>
      <c r="BK7" s="7"/>
      <c r="BL7" s="7"/>
      <c r="BM7" s="7"/>
      <c r="BN7" s="7"/>
      <c r="BO7" s="7"/>
    </row>
    <row r="8" spans="1:100" ht="18.75" customHeight="1">
      <c r="A8" s="56" t="s">
        <v>18</v>
      </c>
      <c r="B8" s="57" t="s">
        <v>19</v>
      </c>
      <c r="C8" s="56" t="s">
        <v>20</v>
      </c>
      <c r="E8" s="70"/>
      <c r="F8" s="71"/>
      <c r="G8" s="71"/>
      <c r="H8" s="71"/>
      <c r="I8" s="71"/>
      <c r="J8" s="72"/>
      <c r="L8" s="73"/>
      <c r="M8" s="73"/>
      <c r="N8" s="18"/>
      <c r="O8" s="19" t="s">
        <v>21</v>
      </c>
      <c r="P8" s="20"/>
      <c r="Q8" s="20"/>
      <c r="R8" s="20"/>
      <c r="S8" s="20"/>
      <c r="T8" s="20"/>
      <c r="U8" s="20"/>
      <c r="V8" s="20"/>
      <c r="W8" s="20"/>
      <c r="X8" s="20"/>
      <c r="Y8" s="20"/>
      <c r="Z8" s="20"/>
      <c r="AA8" s="20"/>
      <c r="AB8" s="20"/>
      <c r="AC8" s="20"/>
      <c r="AD8" s="20"/>
      <c r="AE8" s="20"/>
      <c r="AF8" s="20"/>
      <c r="AG8" s="24"/>
      <c r="AH8" s="20"/>
      <c r="AI8" s="20"/>
      <c r="AJ8" s="20"/>
      <c r="AK8" s="20"/>
      <c r="AL8" s="20"/>
      <c r="AM8" s="20"/>
      <c r="AN8" s="20"/>
      <c r="AO8" s="20"/>
      <c r="AP8" s="20"/>
      <c r="AQ8" s="20"/>
      <c r="AR8" s="20"/>
      <c r="AS8" s="24"/>
      <c r="AT8" s="60" t="s">
        <v>22</v>
      </c>
      <c r="AU8" s="58" t="s">
        <v>23</v>
      </c>
      <c r="AV8" s="63" t="s">
        <v>24</v>
      </c>
      <c r="AW8" s="27"/>
      <c r="AX8" s="19" t="s">
        <v>25</v>
      </c>
      <c r="AY8" s="20"/>
      <c r="AZ8" s="20"/>
      <c r="BA8" s="20"/>
      <c r="BB8" s="20"/>
      <c r="BC8" s="20"/>
      <c r="BD8" s="20"/>
      <c r="BE8" s="20"/>
      <c r="BF8" s="20"/>
      <c r="BG8" s="20"/>
      <c r="BH8" s="20"/>
      <c r="BI8" s="20"/>
      <c r="BJ8" s="20"/>
      <c r="BK8" s="20"/>
      <c r="BL8" s="20"/>
      <c r="BM8" s="20"/>
      <c r="BN8" s="20"/>
      <c r="BO8" s="20"/>
      <c r="BP8" s="24"/>
      <c r="BQ8" s="20"/>
      <c r="BR8" s="20"/>
      <c r="BS8" s="20"/>
      <c r="BT8" s="20"/>
      <c r="BU8" s="20"/>
      <c r="BV8" s="20"/>
      <c r="BW8" s="20"/>
      <c r="BX8" s="20"/>
      <c r="BY8" s="20"/>
      <c r="BZ8" s="20"/>
      <c r="CA8" s="20"/>
      <c r="CB8" s="24"/>
      <c r="CC8" s="58" t="s">
        <v>23</v>
      </c>
      <c r="CD8" s="63" t="s">
        <v>24</v>
      </c>
      <c r="CE8" s="27"/>
      <c r="CF8" s="66" t="s">
        <v>26</v>
      </c>
      <c r="CG8" s="66" t="s">
        <v>27</v>
      </c>
      <c r="CH8" s="27"/>
      <c r="CI8" s="66" t="s">
        <v>26</v>
      </c>
      <c r="CJ8" s="66" t="s">
        <v>28</v>
      </c>
      <c r="CL8" s="2" t="s">
        <v>29</v>
      </c>
    </row>
    <row r="9" spans="1:100" ht="15" customHeight="1">
      <c r="A9" s="56"/>
      <c r="B9" s="57"/>
      <c r="C9" s="56"/>
      <c r="E9" s="48" t="s">
        <v>30</v>
      </c>
      <c r="F9" s="48"/>
      <c r="G9" s="48"/>
      <c r="H9" s="49" t="s">
        <v>31</v>
      </c>
      <c r="I9" s="49"/>
      <c r="J9" s="49"/>
      <c r="L9" s="48" t="s">
        <v>32</v>
      </c>
      <c r="M9" s="48" t="s">
        <v>22</v>
      </c>
      <c r="N9" s="18"/>
      <c r="O9" s="50">
        <v>1</v>
      </c>
      <c r="P9" s="51"/>
      <c r="Q9" s="52"/>
      <c r="R9" s="50">
        <v>2</v>
      </c>
      <c r="S9" s="51"/>
      <c r="T9" s="52"/>
      <c r="U9" s="50">
        <v>3</v>
      </c>
      <c r="V9" s="51"/>
      <c r="W9" s="52"/>
      <c r="X9" s="50">
        <v>4</v>
      </c>
      <c r="Y9" s="51"/>
      <c r="Z9" s="52"/>
      <c r="AA9" s="50">
        <v>5</v>
      </c>
      <c r="AB9" s="51"/>
      <c r="AC9" s="52"/>
      <c r="AD9" s="58" t="s">
        <v>32</v>
      </c>
      <c r="AE9" s="50">
        <v>6</v>
      </c>
      <c r="AF9" s="51"/>
      <c r="AG9" s="52"/>
      <c r="AH9" s="50">
        <v>7</v>
      </c>
      <c r="AI9" s="51"/>
      <c r="AJ9" s="52"/>
      <c r="AK9" s="50">
        <v>8</v>
      </c>
      <c r="AL9" s="51"/>
      <c r="AM9" s="52"/>
      <c r="AN9" s="50">
        <v>9</v>
      </c>
      <c r="AO9" s="51"/>
      <c r="AP9" s="52"/>
      <c r="AQ9" s="50">
        <v>10</v>
      </c>
      <c r="AR9" s="51"/>
      <c r="AS9" s="52"/>
      <c r="AT9" s="61"/>
      <c r="AU9" s="62"/>
      <c r="AV9" s="64"/>
      <c r="AW9" s="27"/>
      <c r="AX9" s="53">
        <v>1</v>
      </c>
      <c r="AY9" s="51"/>
      <c r="AZ9" s="52"/>
      <c r="BA9" s="50">
        <v>2</v>
      </c>
      <c r="BB9" s="51"/>
      <c r="BC9" s="52"/>
      <c r="BD9" s="50">
        <v>3</v>
      </c>
      <c r="BE9" s="51"/>
      <c r="BF9" s="52"/>
      <c r="BG9" s="50">
        <v>4</v>
      </c>
      <c r="BH9" s="51"/>
      <c r="BI9" s="52"/>
      <c r="BJ9" s="50">
        <v>5</v>
      </c>
      <c r="BK9" s="51"/>
      <c r="BL9" s="52"/>
      <c r="BM9" s="58" t="s">
        <v>32</v>
      </c>
      <c r="BN9" s="50">
        <v>6</v>
      </c>
      <c r="BO9" s="51"/>
      <c r="BP9" s="52"/>
      <c r="BQ9" s="50">
        <v>7</v>
      </c>
      <c r="BR9" s="51"/>
      <c r="BS9" s="52"/>
      <c r="BT9" s="50">
        <v>8</v>
      </c>
      <c r="BU9" s="51"/>
      <c r="BV9" s="52"/>
      <c r="BW9" s="50">
        <v>9</v>
      </c>
      <c r="BX9" s="51"/>
      <c r="BY9" s="52"/>
      <c r="BZ9" s="50">
        <v>10</v>
      </c>
      <c r="CA9" s="51"/>
      <c r="CB9" s="52"/>
      <c r="CC9" s="62"/>
      <c r="CD9" s="64"/>
      <c r="CE9" s="27"/>
      <c r="CF9" s="66"/>
      <c r="CG9" s="66"/>
      <c r="CH9" s="27"/>
      <c r="CI9" s="66"/>
      <c r="CJ9" s="66"/>
      <c r="CL9" s="34" t="s">
        <v>33</v>
      </c>
      <c r="CM9" s="12" t="s">
        <v>34</v>
      </c>
      <c r="CU9">
        <v>0</v>
      </c>
      <c r="CV9" t="str">
        <f>(IF(CM10="","","Perlu peningkatan pemahaman  "))&amp;(IF(CM10="","",CM10&amp;", "))&amp;(IF(CM11="","",CM11&amp;", "))&amp;(IF(CM12="","",CM12&amp;", "))&amp;(IF(CM13="","",CM13&amp;", "))&amp;(IF(CM14="","",CM14&amp;", "))&amp;(IF(CM15="","",CM15&amp;", "))&amp;(IF(CM16="","",CM16&amp;", "))&amp;(IF(CM17="","",CM17&amp;", "))&amp;(IF(CM18="","",CM18&amp;", "))&amp;(IF(CM19="","",CM19&amp;"."))</f>
        <v xml:space="preserve">Perlu peningkatan pemahaman  expression, Reading, Grammar, </v>
      </c>
    </row>
    <row r="10" spans="1:100">
      <c r="A10" s="56"/>
      <c r="B10" s="57"/>
      <c r="C10" s="56"/>
      <c r="E10" s="10" t="s">
        <v>35</v>
      </c>
      <c r="F10" s="10" t="s">
        <v>36</v>
      </c>
      <c r="G10" s="10" t="s">
        <v>37</v>
      </c>
      <c r="H10" s="11" t="s">
        <v>35</v>
      </c>
      <c r="I10" s="11" t="s">
        <v>36</v>
      </c>
      <c r="J10" s="11" t="s">
        <v>37</v>
      </c>
      <c r="L10" s="48"/>
      <c r="M10" s="48"/>
      <c r="N10" s="18"/>
      <c r="O10" s="21" t="s">
        <v>38</v>
      </c>
      <c r="P10" s="21" t="s">
        <v>39</v>
      </c>
      <c r="Q10" s="21" t="s">
        <v>40</v>
      </c>
      <c r="R10" s="21" t="s">
        <v>38</v>
      </c>
      <c r="S10" s="21" t="s">
        <v>39</v>
      </c>
      <c r="T10" s="21" t="s">
        <v>40</v>
      </c>
      <c r="U10" s="21" t="s">
        <v>38</v>
      </c>
      <c r="V10" s="21" t="s">
        <v>39</v>
      </c>
      <c r="W10" s="21" t="s">
        <v>40</v>
      </c>
      <c r="X10" s="21" t="s">
        <v>38</v>
      </c>
      <c r="Y10" s="21" t="s">
        <v>39</v>
      </c>
      <c r="Z10" s="21" t="s">
        <v>40</v>
      </c>
      <c r="AA10" s="21" t="s">
        <v>38</v>
      </c>
      <c r="AB10" s="21" t="s">
        <v>39</v>
      </c>
      <c r="AC10" s="21" t="s">
        <v>40</v>
      </c>
      <c r="AD10" s="59"/>
      <c r="AE10" s="21" t="s">
        <v>38</v>
      </c>
      <c r="AF10" s="21" t="s">
        <v>39</v>
      </c>
      <c r="AG10" s="21" t="s">
        <v>40</v>
      </c>
      <c r="AH10" s="21" t="s">
        <v>38</v>
      </c>
      <c r="AI10" s="21" t="s">
        <v>39</v>
      </c>
      <c r="AJ10" s="21" t="s">
        <v>40</v>
      </c>
      <c r="AK10" s="21" t="s">
        <v>38</v>
      </c>
      <c r="AL10" s="21" t="s">
        <v>39</v>
      </c>
      <c r="AM10" s="21" t="s">
        <v>40</v>
      </c>
      <c r="AN10" s="21" t="s">
        <v>38</v>
      </c>
      <c r="AO10" s="21" t="s">
        <v>39</v>
      </c>
      <c r="AP10" s="21" t="s">
        <v>40</v>
      </c>
      <c r="AQ10" s="21" t="s">
        <v>38</v>
      </c>
      <c r="AR10" s="21" t="s">
        <v>39</v>
      </c>
      <c r="AS10" s="21" t="s">
        <v>40</v>
      </c>
      <c r="AT10" s="61"/>
      <c r="AU10" s="62"/>
      <c r="AV10" s="65"/>
      <c r="AW10" s="28"/>
      <c r="AX10" s="29" t="s">
        <v>41</v>
      </c>
      <c r="AY10" s="30" t="s">
        <v>42</v>
      </c>
      <c r="AZ10" s="31" t="s">
        <v>43</v>
      </c>
      <c r="BA10" s="31" t="s">
        <v>41</v>
      </c>
      <c r="BB10" s="31" t="s">
        <v>42</v>
      </c>
      <c r="BC10" s="31" t="s">
        <v>43</v>
      </c>
      <c r="BD10" s="31" t="s">
        <v>41</v>
      </c>
      <c r="BE10" s="31" t="s">
        <v>42</v>
      </c>
      <c r="BF10" s="31" t="s">
        <v>43</v>
      </c>
      <c r="BG10" s="31" t="s">
        <v>41</v>
      </c>
      <c r="BH10" s="31" t="s">
        <v>42</v>
      </c>
      <c r="BI10" s="31" t="s">
        <v>43</v>
      </c>
      <c r="BJ10" s="31" t="s">
        <v>41</v>
      </c>
      <c r="BK10" s="31" t="s">
        <v>42</v>
      </c>
      <c r="BL10" s="31" t="s">
        <v>43</v>
      </c>
      <c r="BM10" s="59"/>
      <c r="BN10" s="31" t="s">
        <v>41</v>
      </c>
      <c r="BO10" s="31" t="s">
        <v>42</v>
      </c>
      <c r="BP10" s="31" t="s">
        <v>43</v>
      </c>
      <c r="BQ10" s="31" t="s">
        <v>41</v>
      </c>
      <c r="BR10" s="31" t="s">
        <v>42</v>
      </c>
      <c r="BS10" s="31" t="s">
        <v>43</v>
      </c>
      <c r="BT10" s="31" t="s">
        <v>41</v>
      </c>
      <c r="BU10" s="31" t="s">
        <v>42</v>
      </c>
      <c r="BV10" s="31" t="s">
        <v>43</v>
      </c>
      <c r="BW10" s="31" t="s">
        <v>41</v>
      </c>
      <c r="BX10" s="31" t="s">
        <v>42</v>
      </c>
      <c r="BY10" s="31" t="s">
        <v>43</v>
      </c>
      <c r="BZ10" s="31" t="s">
        <v>41</v>
      </c>
      <c r="CA10" s="31" t="s">
        <v>42</v>
      </c>
      <c r="CB10" s="31" t="s">
        <v>43</v>
      </c>
      <c r="CC10" s="62"/>
      <c r="CD10" s="65"/>
      <c r="CE10" s="27"/>
      <c r="CF10" s="66"/>
      <c r="CG10" s="66"/>
      <c r="CH10" s="27"/>
      <c r="CI10" s="66"/>
      <c r="CJ10" s="66"/>
      <c r="CL10" s="35">
        <v>1</v>
      </c>
      <c r="CM10" s="36" t="s">
        <v>94</v>
      </c>
      <c r="CU10">
        <v>1</v>
      </c>
      <c r="CV10" t="str">
        <f>(IF(CM10="","","Memiliki kemampuan pemahanan "))&amp;(IF(CM11="","",CM11&amp;", "))&amp;(IF(CM12="","",CM12&amp;", "))&amp;(IF(CM13="","",CM13&amp;", "))&amp;(IF(CM14="","",CM14&amp;", "))&amp;(IF(CM15="","",CM15&amp;", "))&amp;(IF(CM16="","",CM16&amp;", "))&amp;(IF(CM17="","",CM17&amp;", "))&amp;(IF(CM18="","",CM18&amp;", "))&amp;(IF(CM19="","",CM19&amp;", "))&amp;(IF(CM10="","","Masih perlu peningkatan pemahaman "&amp;CM10&amp;"."))</f>
        <v>Memiliki kemampuan pemahanan Reading, Grammar, Masih perlu peningkatan pemahaman expression.</v>
      </c>
    </row>
    <row r="11" spans="1:100">
      <c r="A11" s="12">
        <v>1</v>
      </c>
      <c r="B11" s="12">
        <v>68998</v>
      </c>
      <c r="C11" s="12" t="s">
        <v>132</v>
      </c>
      <c r="E11" s="13">
        <f t="shared" ref="E11:E42" si="0">AV11</f>
        <v>76</v>
      </c>
      <c r="F11" s="12" t="str">
        <f t="shared" ref="F11:F42" si="1">IF(E11="","",IF(E11&lt;=69,"D",IF(E11&lt;=75,"C",IF(E11&lt;=90,"B",IF(E11&lt;=100,"A","E")))))</f>
        <v>B</v>
      </c>
      <c r="G11" s="12" t="str">
        <f t="shared" ref="G11:G42" si="2">CG11</f>
        <v xml:space="preserve">Memiliki kemampuan pemahanan  expression, Reading, Grammar, </v>
      </c>
      <c r="H11" s="13">
        <f t="shared" ref="H11:H42" si="3">CD11</f>
        <v>76</v>
      </c>
      <c r="I11" s="12" t="str">
        <f t="shared" ref="I11:I42" si="4">IF(H11="","",IF(H11&lt;=69,"D",IF(H11&lt;=75,"C",IF(H11&lt;=90,"B",IF(H11&lt;=100,"A","E")))))</f>
        <v>B</v>
      </c>
      <c r="J11" s="12" t="str">
        <f t="shared" ref="J11:J42" si="5">CJ11</f>
        <v xml:space="preserve">Memiliki keterampilan  Speaking, Writing, </v>
      </c>
      <c r="L11" s="22">
        <f t="shared" ref="L11:L42" si="6">AD11</f>
        <v>73</v>
      </c>
      <c r="M11" s="22">
        <f t="shared" ref="M11:M42" si="7">IF(COUNTBLANK(AT11:AT11),"",AT11)</f>
        <v>75</v>
      </c>
      <c r="O11" s="22">
        <v>75</v>
      </c>
      <c r="P11" s="22">
        <v>70</v>
      </c>
      <c r="Q11" s="23">
        <v>75</v>
      </c>
      <c r="R11" s="22">
        <v>70</v>
      </c>
      <c r="S11" s="22"/>
      <c r="T11" s="23"/>
      <c r="U11" s="22"/>
      <c r="V11" s="22"/>
      <c r="W11" s="23"/>
      <c r="X11" s="22"/>
      <c r="Y11" s="22"/>
      <c r="Z11" s="23"/>
      <c r="AA11" s="22"/>
      <c r="AB11" s="22"/>
      <c r="AC11" s="23"/>
      <c r="AD11" s="23">
        <f t="shared" ref="AD11:AD42" si="8">IF(AND(O11="",P11="",Q11=""),"",ROUND(AVERAGE(O11:AC11),0))</f>
        <v>73</v>
      </c>
      <c r="AE11" s="22">
        <v>85</v>
      </c>
      <c r="AF11" s="22"/>
      <c r="AG11" s="23"/>
      <c r="AH11" s="22"/>
      <c r="AI11" s="22"/>
      <c r="AJ11" s="23">
        <v>85</v>
      </c>
      <c r="AK11" s="22"/>
      <c r="AL11" s="22"/>
      <c r="AM11" s="23"/>
      <c r="AN11" s="22"/>
      <c r="AO11" s="22"/>
      <c r="AP11" s="23"/>
      <c r="AQ11" s="22"/>
      <c r="AR11" s="22"/>
      <c r="AS11" s="23"/>
      <c r="AT11" s="22">
        <v>75</v>
      </c>
      <c r="AU11" s="25">
        <f t="shared" ref="AU11:AU42" si="9">IF(AT11="","",AVERAGE(O11:AC11,AE11:AT11))</f>
        <v>76.428571428571431</v>
      </c>
      <c r="AV11" s="26">
        <f t="shared" ref="AV11:AV42" si="10">IF(AU11="","",ROUND(AU11,0))</f>
        <v>76</v>
      </c>
      <c r="AW11" s="32"/>
      <c r="AX11" s="22">
        <v>75</v>
      </c>
      <c r="AY11" s="22"/>
      <c r="AZ11" s="23"/>
      <c r="BA11" s="22">
        <v>75</v>
      </c>
      <c r="BB11" s="22"/>
      <c r="BC11" s="23"/>
      <c r="BD11" s="22"/>
      <c r="BE11" s="22"/>
      <c r="BF11" s="23"/>
      <c r="BG11" s="22"/>
      <c r="BH11" s="22"/>
      <c r="BI11" s="23"/>
      <c r="BJ11" s="22"/>
      <c r="BK11" s="22"/>
      <c r="BL11" s="23"/>
      <c r="BM11" s="23">
        <f t="shared" ref="BM11:BM42" si="11">IF(AND(AZ11="",AY11="",AX11=""),"",ROUND(AVERAGE(AX11:BL11),0))</f>
        <v>75</v>
      </c>
      <c r="BN11" s="22">
        <v>75</v>
      </c>
      <c r="BO11" s="22"/>
      <c r="BP11" s="23"/>
      <c r="BQ11" s="22">
        <v>80</v>
      </c>
      <c r="BR11" s="22"/>
      <c r="BS11" s="23"/>
      <c r="BT11" s="22"/>
      <c r="BU11" s="22"/>
      <c r="BV11" s="23"/>
      <c r="BW11" s="22"/>
      <c r="BX11" s="22"/>
      <c r="BY11" s="23"/>
      <c r="BZ11" s="22"/>
      <c r="CA11" s="22"/>
      <c r="CB11" s="23"/>
      <c r="CC11" s="25">
        <f t="shared" ref="CC11:CC42" si="12">IF(AND(BN11="",BO11="",BP11=""),"",AVERAGE(AX11:BL11,BN11:CB11))</f>
        <v>76.25</v>
      </c>
      <c r="CD11" s="26">
        <f t="shared" ref="CD11:CD42" si="13">IF(CC11="","",ROUND(CC11,0))</f>
        <v>76</v>
      </c>
      <c r="CE11" s="32"/>
      <c r="CF11" s="22">
        <v>11</v>
      </c>
      <c r="CG11" s="33" t="str">
        <f t="shared" ref="CG11:CG42" si="14">IF(CF11="","",VLOOKUP(CF11,$CU$9:$CV$20,2,0))</f>
        <v xml:space="preserve">Memiliki kemampuan pemahanan  expression, Reading, Grammar, </v>
      </c>
      <c r="CH11" s="32"/>
      <c r="CI11" s="22">
        <v>11</v>
      </c>
      <c r="CJ11" s="33" t="str">
        <f t="shared" ref="CJ11:CJ42" si="15">IF(CI11="","",VLOOKUP(CI11,$CU$22:$CV$33,2,0))</f>
        <v xml:space="preserve">Memiliki keterampilan  Speaking, Writing, </v>
      </c>
      <c r="CL11" s="35">
        <v>2</v>
      </c>
      <c r="CM11" s="36" t="s">
        <v>46</v>
      </c>
      <c r="CO11" s="54" t="s">
        <v>47</v>
      </c>
      <c r="CP11" s="54"/>
      <c r="CQ11" s="54"/>
      <c r="CU11">
        <v>2</v>
      </c>
      <c r="CV11" t="str">
        <f>(IF(CM11="","","Memiliki kemampuan pemahanan "))&amp;(IF(CM10="","",CM10&amp;", "))&amp;(IF(CM12="","",CM12&amp;", "))&amp;(IF(CM13="","",CM13&amp;", "))&amp;(IF(CM14="","",CM14&amp;", "))&amp;(IF(CM15="","",CM15&amp;", "))&amp;(IF(CM16="","",CM16&amp;", "))&amp;(IF(CM17="","",CM17&amp;", "))&amp;(IF(CM18="","",CM18&amp;", "))&amp;(IF(CM19="","",CM19&amp;", "))&amp;(IF(CM11="","","Masih perlu peningkatan pemahaman "&amp;CM11&amp;"."))</f>
        <v>Memiliki kemampuan pemahanan expression, Grammar, Masih perlu peningkatan pemahaman Reading.</v>
      </c>
    </row>
    <row r="12" spans="1:100">
      <c r="A12" s="12">
        <v>2</v>
      </c>
      <c r="B12" s="12">
        <v>68999</v>
      </c>
      <c r="C12" s="12" t="s">
        <v>133</v>
      </c>
      <c r="E12" s="13">
        <f t="shared" si="0"/>
        <v>76</v>
      </c>
      <c r="F12" s="12" t="str">
        <f t="shared" si="1"/>
        <v>B</v>
      </c>
      <c r="G12" s="12" t="str">
        <f t="shared" si="2"/>
        <v xml:space="preserve">Memiliki kemampuan pemahanan  expression, Reading, Grammar, </v>
      </c>
      <c r="H12" s="13">
        <f t="shared" si="3"/>
        <v>76</v>
      </c>
      <c r="I12" s="12" t="str">
        <f t="shared" si="4"/>
        <v>B</v>
      </c>
      <c r="J12" s="12" t="str">
        <f t="shared" si="5"/>
        <v xml:space="preserve">Memiliki keterampilan  Speaking, Writing, </v>
      </c>
      <c r="L12" s="22">
        <f t="shared" si="6"/>
        <v>71</v>
      </c>
      <c r="M12" s="22">
        <f t="shared" si="7"/>
        <v>77</v>
      </c>
      <c r="O12" s="22">
        <v>70</v>
      </c>
      <c r="P12" s="22">
        <v>75</v>
      </c>
      <c r="Q12" s="23">
        <v>70</v>
      </c>
      <c r="R12" s="22">
        <v>70</v>
      </c>
      <c r="S12" s="22"/>
      <c r="T12" s="23"/>
      <c r="U12" s="22"/>
      <c r="V12" s="22"/>
      <c r="W12" s="23"/>
      <c r="X12" s="22"/>
      <c r="Y12" s="22"/>
      <c r="Z12" s="23"/>
      <c r="AA12" s="22"/>
      <c r="AB12" s="22"/>
      <c r="AC12" s="23"/>
      <c r="AD12" s="23">
        <f t="shared" si="8"/>
        <v>71</v>
      </c>
      <c r="AE12" s="22">
        <v>85</v>
      </c>
      <c r="AF12" s="22"/>
      <c r="AG12" s="23"/>
      <c r="AH12" s="22"/>
      <c r="AI12" s="22"/>
      <c r="AJ12" s="23">
        <v>86</v>
      </c>
      <c r="AK12" s="22"/>
      <c r="AL12" s="22"/>
      <c r="AM12" s="23"/>
      <c r="AN12" s="22"/>
      <c r="AO12" s="22"/>
      <c r="AP12" s="23"/>
      <c r="AQ12" s="22"/>
      <c r="AR12" s="22"/>
      <c r="AS12" s="23"/>
      <c r="AT12" s="22">
        <v>77</v>
      </c>
      <c r="AU12" s="25">
        <f t="shared" si="9"/>
        <v>76.142857142857139</v>
      </c>
      <c r="AV12" s="26">
        <f t="shared" si="10"/>
        <v>76</v>
      </c>
      <c r="AW12" s="32"/>
      <c r="AX12" s="22">
        <v>75</v>
      </c>
      <c r="AY12" s="22"/>
      <c r="AZ12" s="23"/>
      <c r="BA12" s="22">
        <v>75</v>
      </c>
      <c r="BB12" s="22"/>
      <c r="BC12" s="23"/>
      <c r="BD12" s="22"/>
      <c r="BE12" s="22"/>
      <c r="BF12" s="23"/>
      <c r="BG12" s="22"/>
      <c r="BH12" s="22"/>
      <c r="BI12" s="23"/>
      <c r="BJ12" s="22"/>
      <c r="BK12" s="22"/>
      <c r="BL12" s="23"/>
      <c r="BM12" s="23">
        <f t="shared" si="11"/>
        <v>75</v>
      </c>
      <c r="BN12" s="22">
        <v>80</v>
      </c>
      <c r="BO12" s="22"/>
      <c r="BP12" s="23"/>
      <c r="BQ12" s="22">
        <v>75</v>
      </c>
      <c r="BR12" s="22"/>
      <c r="BS12" s="23"/>
      <c r="BT12" s="22"/>
      <c r="BU12" s="22"/>
      <c r="BV12" s="23"/>
      <c r="BW12" s="22"/>
      <c r="BX12" s="22"/>
      <c r="BY12" s="23"/>
      <c r="BZ12" s="22"/>
      <c r="CA12" s="22"/>
      <c r="CB12" s="23"/>
      <c r="CC12" s="25">
        <f t="shared" si="12"/>
        <v>76.25</v>
      </c>
      <c r="CD12" s="26">
        <f t="shared" si="13"/>
        <v>76</v>
      </c>
      <c r="CE12" s="32"/>
      <c r="CF12" s="22">
        <v>11</v>
      </c>
      <c r="CG12" s="33" t="str">
        <f t="shared" si="14"/>
        <v xml:space="preserve">Memiliki kemampuan pemahanan  expression, Reading, Grammar, </v>
      </c>
      <c r="CH12" s="32"/>
      <c r="CI12" s="22">
        <v>11</v>
      </c>
      <c r="CJ12" s="33" t="str">
        <f t="shared" si="15"/>
        <v xml:space="preserve">Memiliki keterampilan  Speaking, Writing, </v>
      </c>
      <c r="CL12" s="35">
        <v>3</v>
      </c>
      <c r="CM12" s="22" t="s">
        <v>49</v>
      </c>
      <c r="CO12" s="37" t="s">
        <v>50</v>
      </c>
      <c r="CP12" s="38" t="s">
        <v>51</v>
      </c>
      <c r="CQ12" s="38" t="s">
        <v>52</v>
      </c>
      <c r="CU12">
        <v>3</v>
      </c>
      <c r="CV12" t="str">
        <f>(IF(CM11="","","Memiliki kemampuan pemahanan "))&amp;(IF(CM10="","",CM10&amp;", "))&amp;(IF(CM11="","",CM11&amp;", "))&amp;(IF(CM13="","",CM13&amp;", "))&amp;(IF(CM14="","",CM14&amp;", "))&amp;(IF(CM15="","",CM15&amp;", "))&amp;(IF(CM16="","",CM16&amp;", "))&amp;(IF(CM17="","",CM17&amp;", "))&amp;(IF(CM18="","",CM18&amp;", "))&amp;(IF(CM19="","",CM19&amp;", "))&amp;(IF(CM12="","","Masih perlu peningkatan pemahaman "&amp;CM12&amp;"."))</f>
        <v>Memiliki kemampuan pemahanan expression, Reading, Masih perlu peningkatan pemahaman Grammar.</v>
      </c>
    </row>
    <row r="13" spans="1:100">
      <c r="A13" s="12">
        <v>3</v>
      </c>
      <c r="B13" s="12">
        <v>69035</v>
      </c>
      <c r="C13" s="12" t="s">
        <v>134</v>
      </c>
      <c r="E13" s="13">
        <f t="shared" si="0"/>
        <v>76</v>
      </c>
      <c r="F13" s="12" t="str">
        <f t="shared" si="1"/>
        <v>B</v>
      </c>
      <c r="G13" s="12" t="str">
        <f t="shared" si="2"/>
        <v xml:space="preserve">Memiliki kemampuan pemahanan  expression, Reading, Grammar, </v>
      </c>
      <c r="H13" s="13">
        <f t="shared" si="3"/>
        <v>76</v>
      </c>
      <c r="I13" s="12" t="str">
        <f t="shared" si="4"/>
        <v>B</v>
      </c>
      <c r="J13" s="12" t="str">
        <f t="shared" si="5"/>
        <v xml:space="preserve">Memiliki keterampilan  Speaking, Writing, </v>
      </c>
      <c r="L13" s="22">
        <f t="shared" si="6"/>
        <v>71</v>
      </c>
      <c r="M13" s="22">
        <f t="shared" si="7"/>
        <v>78</v>
      </c>
      <c r="O13" s="22">
        <v>70</v>
      </c>
      <c r="P13" s="22">
        <v>70</v>
      </c>
      <c r="Q13" s="23">
        <v>75</v>
      </c>
      <c r="R13" s="22">
        <v>70</v>
      </c>
      <c r="S13" s="22"/>
      <c r="T13" s="23"/>
      <c r="U13" s="22"/>
      <c r="V13" s="22"/>
      <c r="W13" s="23"/>
      <c r="X13" s="22"/>
      <c r="Y13" s="22"/>
      <c r="Z13" s="23"/>
      <c r="AA13" s="22"/>
      <c r="AB13" s="22"/>
      <c r="AC13" s="23"/>
      <c r="AD13" s="23">
        <f t="shared" si="8"/>
        <v>71</v>
      </c>
      <c r="AE13" s="22">
        <v>85</v>
      </c>
      <c r="AF13" s="22"/>
      <c r="AG13" s="23"/>
      <c r="AH13" s="22"/>
      <c r="AI13" s="22"/>
      <c r="AJ13" s="23">
        <v>85</v>
      </c>
      <c r="AK13" s="22"/>
      <c r="AL13" s="22"/>
      <c r="AM13" s="23"/>
      <c r="AN13" s="22"/>
      <c r="AO13" s="22"/>
      <c r="AP13" s="23"/>
      <c r="AQ13" s="22"/>
      <c r="AR13" s="22"/>
      <c r="AS13" s="23"/>
      <c r="AT13" s="22">
        <v>78</v>
      </c>
      <c r="AU13" s="25">
        <f t="shared" si="9"/>
        <v>76.142857142857139</v>
      </c>
      <c r="AV13" s="26">
        <f t="shared" si="10"/>
        <v>76</v>
      </c>
      <c r="AW13" s="32"/>
      <c r="AX13" s="22">
        <v>76</v>
      </c>
      <c r="AY13" s="22"/>
      <c r="AZ13" s="23"/>
      <c r="BA13" s="22">
        <v>77</v>
      </c>
      <c r="BB13" s="22"/>
      <c r="BC13" s="23"/>
      <c r="BD13" s="22"/>
      <c r="BE13" s="22"/>
      <c r="BF13" s="23"/>
      <c r="BG13" s="22"/>
      <c r="BH13" s="22"/>
      <c r="BI13" s="23"/>
      <c r="BJ13" s="22"/>
      <c r="BK13" s="22"/>
      <c r="BL13" s="23"/>
      <c r="BM13" s="23">
        <f t="shared" si="11"/>
        <v>77</v>
      </c>
      <c r="BN13" s="22">
        <v>76</v>
      </c>
      <c r="BO13" s="22"/>
      <c r="BP13" s="23"/>
      <c r="BQ13" s="22">
        <v>76</v>
      </c>
      <c r="BR13" s="22"/>
      <c r="BS13" s="23"/>
      <c r="BT13" s="22"/>
      <c r="BU13" s="22"/>
      <c r="BV13" s="23"/>
      <c r="BW13" s="22"/>
      <c r="BX13" s="22"/>
      <c r="BY13" s="23"/>
      <c r="BZ13" s="22"/>
      <c r="CA13" s="22"/>
      <c r="CB13" s="23"/>
      <c r="CC13" s="25">
        <f t="shared" si="12"/>
        <v>76.25</v>
      </c>
      <c r="CD13" s="26">
        <f t="shared" si="13"/>
        <v>76</v>
      </c>
      <c r="CE13" s="32"/>
      <c r="CF13" s="22">
        <v>11</v>
      </c>
      <c r="CG13" s="33" t="str">
        <f t="shared" si="14"/>
        <v xml:space="preserve">Memiliki kemampuan pemahanan  expression, Reading, Grammar, </v>
      </c>
      <c r="CH13" s="32"/>
      <c r="CI13" s="22">
        <v>11</v>
      </c>
      <c r="CJ13" s="33" t="str">
        <f t="shared" si="15"/>
        <v xml:space="preserve">Memiliki keterampilan  Speaking, Writing, </v>
      </c>
      <c r="CL13" s="35">
        <v>4</v>
      </c>
      <c r="CM13" s="22"/>
      <c r="CO13" s="39">
        <v>0</v>
      </c>
      <c r="CP13" s="40">
        <v>69</v>
      </c>
      <c r="CQ13" s="41" t="s">
        <v>54</v>
      </c>
      <c r="CU13">
        <v>4</v>
      </c>
      <c r="CV13" t="str">
        <f>(IF(CM11="","","Memiliki kemampuan pemahanan "))&amp;(IF(CM10="","",CM10&amp;", "))&amp;(IF(CM11="","",CM11&amp;", "))&amp;(IF(CM12="","",CM12&amp;", "))&amp;(IF(CM14="","",CM14&amp;", "))&amp;(IF(CM15="","",CM15&amp;", "))&amp;(IF(CM16="","",CM16&amp;", "))&amp;(IF(CM17="","",CM17&amp;", "))&amp;(IF(CM18="","",CM18&amp;", "))&amp;(IF(CM19="","",CM19&amp;", "))&amp;(IF(CM13="","","Masih perlu peningkatan pemahaman "&amp;CM13&amp;"."))</f>
        <v xml:space="preserve">Memiliki kemampuan pemahanan expression, Reading, Grammar, </v>
      </c>
    </row>
    <row r="14" spans="1:100">
      <c r="A14" s="12">
        <v>4</v>
      </c>
      <c r="B14" s="12">
        <v>69000</v>
      </c>
      <c r="C14" s="12" t="s">
        <v>135</v>
      </c>
      <c r="E14" s="13">
        <f t="shared" si="0"/>
        <v>86</v>
      </c>
      <c r="F14" s="12" t="str">
        <f t="shared" si="1"/>
        <v>B</v>
      </c>
      <c r="G14" s="12" t="str">
        <f t="shared" si="2"/>
        <v xml:space="preserve">Memiliki kemampuan pemahanan  expression, Reading, Grammar, </v>
      </c>
      <c r="H14" s="13">
        <f t="shared" si="3"/>
        <v>79</v>
      </c>
      <c r="I14" s="12" t="str">
        <f t="shared" si="4"/>
        <v>B</v>
      </c>
      <c r="J14" s="12" t="str">
        <f t="shared" si="5"/>
        <v xml:space="preserve">Memiliki keterampilan  Speaking, Writing, </v>
      </c>
      <c r="L14" s="22">
        <f t="shared" si="6"/>
        <v>85</v>
      </c>
      <c r="M14" s="22">
        <f t="shared" si="7"/>
        <v>92</v>
      </c>
      <c r="O14" s="22">
        <v>85</v>
      </c>
      <c r="P14" s="22">
        <v>80</v>
      </c>
      <c r="Q14" s="23">
        <v>80</v>
      </c>
      <c r="R14" s="22">
        <v>96</v>
      </c>
      <c r="S14" s="22"/>
      <c r="T14" s="23"/>
      <c r="U14" s="22"/>
      <c r="V14" s="22"/>
      <c r="W14" s="23"/>
      <c r="X14" s="22"/>
      <c r="Y14" s="22"/>
      <c r="Z14" s="23"/>
      <c r="AA14" s="22"/>
      <c r="AB14" s="22"/>
      <c r="AC14" s="23"/>
      <c r="AD14" s="23">
        <f t="shared" si="8"/>
        <v>85</v>
      </c>
      <c r="AE14" s="22">
        <v>80</v>
      </c>
      <c r="AF14" s="22"/>
      <c r="AG14" s="23"/>
      <c r="AH14" s="22"/>
      <c r="AI14" s="22"/>
      <c r="AJ14" s="23">
        <v>90</v>
      </c>
      <c r="AK14" s="22"/>
      <c r="AL14" s="22"/>
      <c r="AM14" s="23"/>
      <c r="AN14" s="22"/>
      <c r="AO14" s="22"/>
      <c r="AP14" s="23"/>
      <c r="AQ14" s="22"/>
      <c r="AR14" s="22"/>
      <c r="AS14" s="23"/>
      <c r="AT14" s="22">
        <v>92</v>
      </c>
      <c r="AU14" s="25">
        <f t="shared" si="9"/>
        <v>86.142857142857139</v>
      </c>
      <c r="AV14" s="26">
        <f t="shared" si="10"/>
        <v>86</v>
      </c>
      <c r="AW14" s="32"/>
      <c r="AX14" s="22">
        <v>80</v>
      </c>
      <c r="AY14" s="22"/>
      <c r="AZ14" s="23"/>
      <c r="BA14" s="22">
        <v>78</v>
      </c>
      <c r="BB14" s="22"/>
      <c r="BC14" s="23"/>
      <c r="BD14" s="22"/>
      <c r="BE14" s="22"/>
      <c r="BF14" s="23"/>
      <c r="BG14" s="22"/>
      <c r="BH14" s="22"/>
      <c r="BI14" s="23"/>
      <c r="BJ14" s="22"/>
      <c r="BK14" s="22"/>
      <c r="BL14" s="23"/>
      <c r="BM14" s="23">
        <f t="shared" si="11"/>
        <v>79</v>
      </c>
      <c r="BN14" s="22">
        <v>76</v>
      </c>
      <c r="BO14" s="22"/>
      <c r="BP14" s="23"/>
      <c r="BQ14" s="22">
        <v>80</v>
      </c>
      <c r="BR14" s="22"/>
      <c r="BS14" s="23"/>
      <c r="BT14" s="22"/>
      <c r="BU14" s="22"/>
      <c r="BV14" s="23"/>
      <c r="BW14" s="22"/>
      <c r="BX14" s="22"/>
      <c r="BY14" s="23"/>
      <c r="BZ14" s="22"/>
      <c r="CA14" s="22"/>
      <c r="CB14" s="23"/>
      <c r="CC14" s="25">
        <f t="shared" si="12"/>
        <v>78.5</v>
      </c>
      <c r="CD14" s="26">
        <f t="shared" si="13"/>
        <v>79</v>
      </c>
      <c r="CE14" s="32"/>
      <c r="CF14" s="22">
        <v>11</v>
      </c>
      <c r="CG14" s="33" t="str">
        <f t="shared" si="14"/>
        <v xml:space="preserve">Memiliki kemampuan pemahanan  expression, Reading, Grammar, </v>
      </c>
      <c r="CH14" s="32"/>
      <c r="CI14" s="22">
        <v>11</v>
      </c>
      <c r="CJ14" s="33" t="str">
        <f t="shared" si="15"/>
        <v xml:space="preserve">Memiliki keterampilan  Speaking, Writing, </v>
      </c>
      <c r="CL14" s="35">
        <v>5</v>
      </c>
      <c r="CM14" s="22"/>
      <c r="CO14" s="39">
        <v>70</v>
      </c>
      <c r="CP14" s="42">
        <v>75</v>
      </c>
      <c r="CQ14" s="43" t="s">
        <v>56</v>
      </c>
      <c r="CU14">
        <v>5</v>
      </c>
      <c r="CV14" t="str">
        <f>(IF(CM11="","","Memiliki kemampuan pemahanan "))&amp;(IF(CM10="","",CM10&amp;", "))&amp;(IF(CM11="","",CM11&amp;", "))&amp;(IF(CM12="","",CM12&amp;", "))&amp;(IF(CM13="","",CM13&amp;", "))&amp;(IF(CM15="","",CM15&amp;", "))&amp;(IF(CM16="","",CM16&amp;", "))&amp;(IF(CM17="","",CM17&amp;", "))&amp;(IF(CM18="","",CM18&amp;", "))&amp;(IF(CM19="","",CM19&amp;", "))&amp;(IF(CM14="","","Masih perlu peningkatan pemahaman "&amp;CM14&amp;"."))</f>
        <v xml:space="preserve">Memiliki kemampuan pemahanan expression, Reading, Grammar, </v>
      </c>
    </row>
    <row r="15" spans="1:100">
      <c r="A15" s="12">
        <v>5</v>
      </c>
      <c r="B15" s="12">
        <v>69001</v>
      </c>
      <c r="C15" s="12" t="s">
        <v>136</v>
      </c>
      <c r="E15" s="13">
        <f t="shared" si="0"/>
        <v>76</v>
      </c>
      <c r="F15" s="12" t="str">
        <f t="shared" si="1"/>
        <v>B</v>
      </c>
      <c r="G15" s="12" t="str">
        <f t="shared" si="2"/>
        <v xml:space="preserve">Memiliki kemampuan pemahanan  expression, Reading, Grammar, </v>
      </c>
      <c r="H15" s="13">
        <f t="shared" si="3"/>
        <v>76</v>
      </c>
      <c r="I15" s="12" t="str">
        <f t="shared" si="4"/>
        <v>B</v>
      </c>
      <c r="J15" s="12" t="str">
        <f t="shared" si="5"/>
        <v xml:space="preserve">Memiliki keterampilan  Speaking, Writing, </v>
      </c>
      <c r="L15" s="22">
        <f t="shared" si="6"/>
        <v>70</v>
      </c>
      <c r="M15" s="22">
        <f t="shared" si="7"/>
        <v>82</v>
      </c>
      <c r="O15" s="22">
        <v>70</v>
      </c>
      <c r="P15" s="22">
        <v>70</v>
      </c>
      <c r="Q15" s="23">
        <v>70</v>
      </c>
      <c r="R15" s="22">
        <v>70</v>
      </c>
      <c r="S15" s="22"/>
      <c r="T15" s="23"/>
      <c r="U15" s="22"/>
      <c r="V15" s="22"/>
      <c r="W15" s="23"/>
      <c r="X15" s="22"/>
      <c r="Y15" s="22"/>
      <c r="Z15" s="23"/>
      <c r="AA15" s="22"/>
      <c r="AB15" s="22"/>
      <c r="AC15" s="23"/>
      <c r="AD15" s="23">
        <f t="shared" si="8"/>
        <v>70</v>
      </c>
      <c r="AE15" s="22">
        <v>85</v>
      </c>
      <c r="AF15" s="22"/>
      <c r="AG15" s="23"/>
      <c r="AH15" s="22"/>
      <c r="AI15" s="22"/>
      <c r="AJ15" s="23">
        <v>85</v>
      </c>
      <c r="AK15" s="22"/>
      <c r="AL15" s="22"/>
      <c r="AM15" s="23"/>
      <c r="AN15" s="22"/>
      <c r="AO15" s="22"/>
      <c r="AP15" s="23"/>
      <c r="AQ15" s="22"/>
      <c r="AR15" s="22"/>
      <c r="AS15" s="23"/>
      <c r="AT15" s="22">
        <v>82</v>
      </c>
      <c r="AU15" s="25">
        <f t="shared" si="9"/>
        <v>76</v>
      </c>
      <c r="AV15" s="26">
        <f t="shared" si="10"/>
        <v>76</v>
      </c>
      <c r="AW15" s="32"/>
      <c r="AX15" s="22">
        <v>76</v>
      </c>
      <c r="AY15" s="22"/>
      <c r="AZ15" s="23"/>
      <c r="BA15" s="22">
        <v>76</v>
      </c>
      <c r="BB15" s="22"/>
      <c r="BC15" s="23"/>
      <c r="BD15" s="22"/>
      <c r="BE15" s="22"/>
      <c r="BF15" s="23"/>
      <c r="BG15" s="22"/>
      <c r="BH15" s="22"/>
      <c r="BI15" s="23"/>
      <c r="BJ15" s="22"/>
      <c r="BK15" s="22"/>
      <c r="BL15" s="23"/>
      <c r="BM15" s="23">
        <f t="shared" si="11"/>
        <v>76</v>
      </c>
      <c r="BN15" s="22">
        <v>76</v>
      </c>
      <c r="BO15" s="22"/>
      <c r="BP15" s="23"/>
      <c r="BQ15" s="22">
        <v>76</v>
      </c>
      <c r="BR15" s="22"/>
      <c r="BS15" s="23"/>
      <c r="BT15" s="22"/>
      <c r="BU15" s="22"/>
      <c r="BV15" s="23"/>
      <c r="BW15" s="22"/>
      <c r="BX15" s="22"/>
      <c r="BY15" s="23"/>
      <c r="BZ15" s="22"/>
      <c r="CA15" s="22"/>
      <c r="CB15" s="23"/>
      <c r="CC15" s="25">
        <f t="shared" si="12"/>
        <v>76</v>
      </c>
      <c r="CD15" s="26">
        <f t="shared" si="13"/>
        <v>76</v>
      </c>
      <c r="CE15" s="32"/>
      <c r="CF15" s="22">
        <v>11</v>
      </c>
      <c r="CG15" s="33" t="str">
        <f t="shared" si="14"/>
        <v xml:space="preserve">Memiliki kemampuan pemahanan  expression, Reading, Grammar, </v>
      </c>
      <c r="CH15" s="32"/>
      <c r="CI15" s="22">
        <v>11</v>
      </c>
      <c r="CJ15" s="33" t="str">
        <f t="shared" si="15"/>
        <v xml:space="preserve">Memiliki keterampilan  Speaking, Writing, </v>
      </c>
      <c r="CL15" s="35">
        <v>6</v>
      </c>
      <c r="CM15" s="22"/>
      <c r="CO15" s="39">
        <v>76</v>
      </c>
      <c r="CP15" s="42">
        <v>90</v>
      </c>
      <c r="CQ15" s="43" t="s">
        <v>58</v>
      </c>
      <c r="CU15">
        <v>6</v>
      </c>
      <c r="CV15" t="str">
        <f>(IF(CM11="","","Memiliki kemampuan pemahanan "))&amp;(IF(CM10="","",CM10&amp;", "))&amp;(IF(CM11="","",CM11&amp;", "))&amp;(IF(CM12="","",CM12&amp;", "))&amp;(IF(CM13="","",CM13&amp;", "))&amp;(IF(CM14="","",CM14&amp;", "))&amp;(IF(CM16="","",CM16&amp;", "))&amp;(IF(CM17="","",CM17&amp;", "))&amp;(IF(CM18="","",CM18&amp;", "))&amp;(IF(CM19="","",CM19&amp;", "))&amp;(IF(CM15="","","Masih perlu peningkatan pemahaman "&amp;CM15&amp;"."))</f>
        <v xml:space="preserve">Memiliki kemampuan pemahanan expression, Reading, Grammar, </v>
      </c>
    </row>
    <row r="16" spans="1:100">
      <c r="A16" s="12">
        <v>6</v>
      </c>
      <c r="B16" s="12">
        <v>69002</v>
      </c>
      <c r="C16" s="12" t="s">
        <v>137</v>
      </c>
      <c r="E16" s="13">
        <f t="shared" si="0"/>
        <v>88</v>
      </c>
      <c r="F16" s="12" t="str">
        <f t="shared" si="1"/>
        <v>B</v>
      </c>
      <c r="G16" s="12" t="str">
        <f t="shared" si="2"/>
        <v xml:space="preserve">Memiliki kemampuan pemahanan  expression, Reading, Grammar, </v>
      </c>
      <c r="H16" s="13">
        <f t="shared" si="3"/>
        <v>80</v>
      </c>
      <c r="I16" s="12" t="str">
        <f t="shared" si="4"/>
        <v>B</v>
      </c>
      <c r="J16" s="12" t="str">
        <f t="shared" si="5"/>
        <v xml:space="preserve">Memiliki keterampilan  Speaking, Writing, </v>
      </c>
      <c r="L16" s="22">
        <f t="shared" si="6"/>
        <v>88</v>
      </c>
      <c r="M16" s="22">
        <f t="shared" si="7"/>
        <v>89</v>
      </c>
      <c r="O16" s="22">
        <v>80</v>
      </c>
      <c r="P16" s="22">
        <v>85</v>
      </c>
      <c r="Q16" s="23">
        <v>85</v>
      </c>
      <c r="R16" s="22">
        <v>100</v>
      </c>
      <c r="S16" s="22"/>
      <c r="T16" s="23"/>
      <c r="U16" s="22"/>
      <c r="V16" s="22"/>
      <c r="W16" s="23"/>
      <c r="X16" s="22"/>
      <c r="Y16" s="22"/>
      <c r="Z16" s="23"/>
      <c r="AA16" s="22"/>
      <c r="AB16" s="22"/>
      <c r="AC16" s="23"/>
      <c r="AD16" s="23">
        <f t="shared" si="8"/>
        <v>88</v>
      </c>
      <c r="AE16" s="22">
        <v>85</v>
      </c>
      <c r="AF16" s="22"/>
      <c r="AG16" s="23"/>
      <c r="AH16" s="22"/>
      <c r="AI16" s="22"/>
      <c r="AJ16" s="23">
        <v>90</v>
      </c>
      <c r="AK16" s="22"/>
      <c r="AL16" s="22"/>
      <c r="AM16" s="23"/>
      <c r="AN16" s="22"/>
      <c r="AO16" s="22"/>
      <c r="AP16" s="23"/>
      <c r="AQ16" s="22"/>
      <c r="AR16" s="22"/>
      <c r="AS16" s="23"/>
      <c r="AT16" s="22">
        <v>89</v>
      </c>
      <c r="AU16" s="25">
        <f t="shared" si="9"/>
        <v>87.714285714285708</v>
      </c>
      <c r="AV16" s="26">
        <f t="shared" si="10"/>
        <v>88</v>
      </c>
      <c r="AW16" s="32"/>
      <c r="AX16" s="22">
        <v>80</v>
      </c>
      <c r="AY16" s="22"/>
      <c r="AZ16" s="23"/>
      <c r="BA16" s="22">
        <v>80</v>
      </c>
      <c r="BB16" s="22"/>
      <c r="BC16" s="23"/>
      <c r="BD16" s="22"/>
      <c r="BE16" s="22"/>
      <c r="BF16" s="23"/>
      <c r="BG16" s="22"/>
      <c r="BH16" s="22"/>
      <c r="BI16" s="23"/>
      <c r="BJ16" s="22"/>
      <c r="BK16" s="22"/>
      <c r="BL16" s="23"/>
      <c r="BM16" s="23">
        <f t="shared" si="11"/>
        <v>80</v>
      </c>
      <c r="BN16" s="22">
        <v>78</v>
      </c>
      <c r="BO16" s="22"/>
      <c r="BP16" s="23"/>
      <c r="BQ16" s="22">
        <v>80</v>
      </c>
      <c r="BR16" s="22"/>
      <c r="BS16" s="23"/>
      <c r="BT16" s="22"/>
      <c r="BU16" s="22"/>
      <c r="BV16" s="23"/>
      <c r="BW16" s="22"/>
      <c r="BX16" s="22"/>
      <c r="BY16" s="23"/>
      <c r="BZ16" s="22"/>
      <c r="CA16" s="22"/>
      <c r="CB16" s="23"/>
      <c r="CC16" s="25">
        <f t="shared" si="12"/>
        <v>79.5</v>
      </c>
      <c r="CD16" s="26">
        <f t="shared" si="13"/>
        <v>80</v>
      </c>
      <c r="CE16" s="32"/>
      <c r="CF16" s="22">
        <v>11</v>
      </c>
      <c r="CG16" s="33" t="str">
        <f t="shared" si="14"/>
        <v xml:space="preserve">Memiliki kemampuan pemahanan  expression, Reading, Grammar, </v>
      </c>
      <c r="CH16" s="32"/>
      <c r="CI16" s="22">
        <v>11</v>
      </c>
      <c r="CJ16" s="33" t="str">
        <f t="shared" si="15"/>
        <v xml:space="preserve">Memiliki keterampilan  Speaking, Writing, </v>
      </c>
      <c r="CL16" s="35">
        <v>7</v>
      </c>
      <c r="CM16" s="22"/>
      <c r="CO16" s="39">
        <v>91</v>
      </c>
      <c r="CP16" s="42">
        <v>100</v>
      </c>
      <c r="CQ16" s="43" t="s">
        <v>15</v>
      </c>
      <c r="CU16">
        <v>7</v>
      </c>
      <c r="CV16" t="str">
        <f>(IF(CM11="","","Memiliki kemampuan pemahanan "))&amp;(IF(CM10="","",CM10&amp;", "))&amp;(IF(CM11="","",CM11&amp;", "))&amp;(IF(CM12="","",CM12&amp;", "))&amp;(IF(CM13="","",CM13&amp;", "))&amp;(IF(CM14="","",CM14&amp;", "))&amp;(IF(CM15="","",CM15&amp;", "))&amp;(IF(CM17="","",CM17&amp;", "))&amp;(IF(CM18="","",CM18&amp;", "))&amp;(IF(CM19="","",CM19&amp;", "))&amp;(IF(CM16="","","Masih perlu peningkatan pemahaman "&amp;CM16&amp;"."))</f>
        <v xml:space="preserve">Memiliki kemampuan pemahanan expression, Reading, Grammar, </v>
      </c>
    </row>
    <row r="17" spans="1:100">
      <c r="A17" s="12">
        <v>7</v>
      </c>
      <c r="B17" s="12">
        <v>69003</v>
      </c>
      <c r="C17" s="12" t="s">
        <v>138</v>
      </c>
      <c r="E17" s="13">
        <f t="shared" si="0"/>
        <v>78</v>
      </c>
      <c r="F17" s="12" t="str">
        <f t="shared" si="1"/>
        <v>B</v>
      </c>
      <c r="G17" s="12" t="str">
        <f t="shared" si="2"/>
        <v xml:space="preserve">Memiliki kemampuan pemahanan  expression, Reading, Grammar, </v>
      </c>
      <c r="H17" s="13">
        <f t="shared" si="3"/>
        <v>78</v>
      </c>
      <c r="I17" s="12" t="str">
        <f t="shared" si="4"/>
        <v>B</v>
      </c>
      <c r="J17" s="12" t="str">
        <f t="shared" si="5"/>
        <v xml:space="preserve">Memiliki keterampilan  Speaking, Writing, </v>
      </c>
      <c r="L17" s="22">
        <f t="shared" si="6"/>
        <v>81</v>
      </c>
      <c r="M17" s="22">
        <f t="shared" si="7"/>
        <v>72</v>
      </c>
      <c r="O17" s="22">
        <v>80</v>
      </c>
      <c r="P17" s="22">
        <v>75</v>
      </c>
      <c r="Q17" s="23">
        <v>80</v>
      </c>
      <c r="R17" s="22">
        <v>90</v>
      </c>
      <c r="S17" s="22"/>
      <c r="T17" s="23"/>
      <c r="U17" s="22"/>
      <c r="V17" s="22"/>
      <c r="W17" s="23"/>
      <c r="X17" s="22"/>
      <c r="Y17" s="22"/>
      <c r="Z17" s="23"/>
      <c r="AA17" s="22"/>
      <c r="AB17" s="22"/>
      <c r="AC17" s="23"/>
      <c r="AD17" s="23">
        <f t="shared" si="8"/>
        <v>81</v>
      </c>
      <c r="AE17" s="22">
        <v>75</v>
      </c>
      <c r="AF17" s="22"/>
      <c r="AG17" s="23"/>
      <c r="AH17" s="22"/>
      <c r="AI17" s="22"/>
      <c r="AJ17" s="23">
        <v>75</v>
      </c>
      <c r="AK17" s="22"/>
      <c r="AL17" s="22"/>
      <c r="AM17" s="23"/>
      <c r="AN17" s="22"/>
      <c r="AO17" s="22"/>
      <c r="AP17" s="23"/>
      <c r="AQ17" s="22"/>
      <c r="AR17" s="22"/>
      <c r="AS17" s="23"/>
      <c r="AT17" s="22">
        <v>72</v>
      </c>
      <c r="AU17" s="25">
        <f t="shared" si="9"/>
        <v>78.142857142857139</v>
      </c>
      <c r="AV17" s="26">
        <f t="shared" si="10"/>
        <v>78</v>
      </c>
      <c r="AW17" s="32"/>
      <c r="AX17" s="22">
        <v>78</v>
      </c>
      <c r="AY17" s="22"/>
      <c r="AZ17" s="23"/>
      <c r="BA17" s="22">
        <v>76</v>
      </c>
      <c r="BB17" s="22"/>
      <c r="BC17" s="23"/>
      <c r="BD17" s="22"/>
      <c r="BE17" s="22"/>
      <c r="BF17" s="23"/>
      <c r="BG17" s="22"/>
      <c r="BH17" s="22"/>
      <c r="BI17" s="23"/>
      <c r="BJ17" s="22"/>
      <c r="BK17" s="22"/>
      <c r="BL17" s="23"/>
      <c r="BM17" s="23">
        <f t="shared" si="11"/>
        <v>77</v>
      </c>
      <c r="BN17" s="22">
        <v>80</v>
      </c>
      <c r="BO17" s="22"/>
      <c r="BP17" s="23"/>
      <c r="BQ17" s="22">
        <v>78</v>
      </c>
      <c r="BR17" s="22"/>
      <c r="BS17" s="23"/>
      <c r="BT17" s="22"/>
      <c r="BU17" s="22"/>
      <c r="BV17" s="23"/>
      <c r="BW17" s="22"/>
      <c r="BX17" s="22"/>
      <c r="BY17" s="23"/>
      <c r="BZ17" s="22"/>
      <c r="CA17" s="22"/>
      <c r="CB17" s="23"/>
      <c r="CC17" s="25">
        <f t="shared" si="12"/>
        <v>78</v>
      </c>
      <c r="CD17" s="26">
        <f t="shared" si="13"/>
        <v>78</v>
      </c>
      <c r="CE17" s="32"/>
      <c r="CF17" s="22">
        <v>11</v>
      </c>
      <c r="CG17" s="33" t="str">
        <f t="shared" si="14"/>
        <v xml:space="preserve">Memiliki kemampuan pemahanan  expression, Reading, Grammar, </v>
      </c>
      <c r="CH17" s="32"/>
      <c r="CI17" s="22">
        <v>11</v>
      </c>
      <c r="CJ17" s="33" t="str">
        <f t="shared" si="15"/>
        <v xml:space="preserve">Memiliki keterampilan  Speaking, Writing, </v>
      </c>
      <c r="CL17" s="35">
        <v>8</v>
      </c>
      <c r="CM17" s="22"/>
      <c r="CO17" s="44"/>
      <c r="CP17" s="44"/>
      <c r="CQ17" s="44"/>
      <c r="CU17">
        <v>8</v>
      </c>
      <c r="CV17" t="str">
        <f>(IF(CM11="","","Memiliki kemampuan pemahanan "))&amp;(IF(CM10="","",CM10&amp;", "))&amp;(IF(CM11="","",CM11&amp;", "))&amp;(IF(CM12="","",CM12&amp;", "))&amp;(IF(CM13="","",CM13&amp;", "))&amp;(IF(CM14="","",CM14&amp;", "))&amp;(IF(CM15="","",CM15&amp;", "))&amp;(IF(CM16="","",CM16&amp;", "))&amp;(IF(CM18="","",CM18&amp;", "))&amp;(IF(CM19="","",CM19&amp;", "))&amp;(IF(CM17="","","Masih perlu peningkatan pemahaman "&amp;CM17&amp;"."))</f>
        <v xml:space="preserve">Memiliki kemampuan pemahanan expression, Reading, Grammar, </v>
      </c>
    </row>
    <row r="18" spans="1:100">
      <c r="A18" s="12">
        <v>8</v>
      </c>
      <c r="B18" s="12">
        <v>69004</v>
      </c>
      <c r="C18" s="12" t="s">
        <v>139</v>
      </c>
      <c r="E18" s="13">
        <f t="shared" si="0"/>
        <v>76</v>
      </c>
      <c r="F18" s="12" t="str">
        <f t="shared" si="1"/>
        <v>B</v>
      </c>
      <c r="G18" s="12" t="str">
        <f t="shared" si="2"/>
        <v xml:space="preserve">Memiliki kemampuan pemahanan  expression, Reading, Grammar, </v>
      </c>
      <c r="H18" s="13">
        <f t="shared" si="3"/>
        <v>77</v>
      </c>
      <c r="I18" s="12" t="str">
        <f t="shared" si="4"/>
        <v>B</v>
      </c>
      <c r="J18" s="12" t="str">
        <f t="shared" si="5"/>
        <v xml:space="preserve">Memiliki keterampilan  Speaking, Writing, </v>
      </c>
      <c r="L18" s="22">
        <f t="shared" si="6"/>
        <v>70</v>
      </c>
      <c r="M18" s="22">
        <f t="shared" si="7"/>
        <v>92</v>
      </c>
      <c r="O18" s="22">
        <v>70</v>
      </c>
      <c r="P18" s="22">
        <v>70</v>
      </c>
      <c r="Q18" s="23">
        <v>70</v>
      </c>
      <c r="R18" s="22">
        <v>70</v>
      </c>
      <c r="S18" s="22"/>
      <c r="T18" s="23"/>
      <c r="U18" s="22"/>
      <c r="V18" s="22"/>
      <c r="W18" s="23"/>
      <c r="X18" s="22"/>
      <c r="Y18" s="22"/>
      <c r="Z18" s="23"/>
      <c r="AA18" s="22"/>
      <c r="AB18" s="22"/>
      <c r="AC18" s="23"/>
      <c r="AD18" s="23">
        <f t="shared" si="8"/>
        <v>70</v>
      </c>
      <c r="AE18" s="22">
        <v>80</v>
      </c>
      <c r="AF18" s="22"/>
      <c r="AG18" s="23"/>
      <c r="AH18" s="22"/>
      <c r="AI18" s="22"/>
      <c r="AJ18" s="23">
        <v>80</v>
      </c>
      <c r="AK18" s="22"/>
      <c r="AL18" s="22"/>
      <c r="AM18" s="23"/>
      <c r="AN18" s="22"/>
      <c r="AO18" s="22"/>
      <c r="AP18" s="23"/>
      <c r="AQ18" s="22"/>
      <c r="AR18" s="22"/>
      <c r="AS18" s="23"/>
      <c r="AT18" s="22">
        <v>92</v>
      </c>
      <c r="AU18" s="25">
        <f t="shared" si="9"/>
        <v>76</v>
      </c>
      <c r="AV18" s="26">
        <f t="shared" si="10"/>
        <v>76</v>
      </c>
      <c r="AW18" s="32"/>
      <c r="AX18" s="22">
        <v>76</v>
      </c>
      <c r="AY18" s="22"/>
      <c r="AZ18" s="23"/>
      <c r="BA18" s="22">
        <v>75</v>
      </c>
      <c r="BB18" s="22"/>
      <c r="BC18" s="23"/>
      <c r="BD18" s="22"/>
      <c r="BE18" s="22"/>
      <c r="BF18" s="23"/>
      <c r="BG18" s="22"/>
      <c r="BH18" s="22"/>
      <c r="BI18" s="23"/>
      <c r="BJ18" s="22"/>
      <c r="BK18" s="22"/>
      <c r="BL18" s="23"/>
      <c r="BM18" s="23">
        <f t="shared" si="11"/>
        <v>76</v>
      </c>
      <c r="BN18" s="22">
        <v>76</v>
      </c>
      <c r="BO18" s="22"/>
      <c r="BP18" s="23"/>
      <c r="BQ18" s="22">
        <v>80</v>
      </c>
      <c r="BR18" s="22"/>
      <c r="BS18" s="23"/>
      <c r="BT18" s="22"/>
      <c r="BU18" s="22"/>
      <c r="BV18" s="23"/>
      <c r="BW18" s="22"/>
      <c r="BX18" s="22"/>
      <c r="BY18" s="23"/>
      <c r="BZ18" s="22"/>
      <c r="CA18" s="22"/>
      <c r="CB18" s="23"/>
      <c r="CC18" s="25">
        <f t="shared" si="12"/>
        <v>76.75</v>
      </c>
      <c r="CD18" s="26">
        <f t="shared" si="13"/>
        <v>77</v>
      </c>
      <c r="CE18" s="32"/>
      <c r="CF18" s="22">
        <v>11</v>
      </c>
      <c r="CG18" s="33" t="str">
        <f t="shared" si="14"/>
        <v xml:space="preserve">Memiliki kemampuan pemahanan  expression, Reading, Grammar, </v>
      </c>
      <c r="CH18" s="32"/>
      <c r="CI18" s="22">
        <v>11</v>
      </c>
      <c r="CJ18" s="33" t="str">
        <f t="shared" si="15"/>
        <v xml:space="preserve">Memiliki keterampilan  Speaking, Writing, </v>
      </c>
      <c r="CL18" s="35">
        <v>9</v>
      </c>
      <c r="CM18" s="22"/>
      <c r="CO18" s="44"/>
      <c r="CP18" s="44"/>
      <c r="CQ18" s="44"/>
      <c r="CU18">
        <v>9</v>
      </c>
      <c r="CV18" t="str">
        <f>(IF(CM11="","","Memiliki kemampuan pemahanan "))&amp;(IF(CM10="","",CM10&amp;", "))&amp;(IF(CM11="","",CM11&amp;", "))&amp;(IF(CM12="","",CM12&amp;", "))&amp;(IF(CM13="","",CM13&amp;", "))&amp;(IF(CM14="","",CM14&amp;", "))&amp;(IF(CM15="","",CM15&amp;", "))&amp;(IF(CM16="","",CM16&amp;", "))&amp;(IF(CM17="","",CM17&amp;", "))&amp;(IF(CM19="","",CM19&amp;", "))&amp;(IF(CM18="","","Masih perlu peningkatan pemahaman "&amp;CM18&amp;"."))</f>
        <v xml:space="preserve">Memiliki kemampuan pemahanan expression, Reading, Grammar, </v>
      </c>
    </row>
    <row r="19" spans="1:100">
      <c r="A19" s="12">
        <v>9</v>
      </c>
      <c r="B19" s="12">
        <v>69005</v>
      </c>
      <c r="C19" s="12" t="s">
        <v>140</v>
      </c>
      <c r="E19" s="13">
        <f t="shared" si="0"/>
        <v>76</v>
      </c>
      <c r="F19" s="12" t="str">
        <f t="shared" si="1"/>
        <v>B</v>
      </c>
      <c r="G19" s="12" t="str">
        <f t="shared" si="2"/>
        <v xml:space="preserve">Memiliki kemampuan pemahanan  expression, Reading, Grammar, </v>
      </c>
      <c r="H19" s="13">
        <f t="shared" si="3"/>
        <v>78</v>
      </c>
      <c r="I19" s="12" t="str">
        <f t="shared" si="4"/>
        <v>B</v>
      </c>
      <c r="J19" s="12" t="str">
        <f t="shared" si="5"/>
        <v xml:space="preserve">Memiliki keterampilan  Speaking, Writing, </v>
      </c>
      <c r="L19" s="22">
        <f t="shared" si="6"/>
        <v>70</v>
      </c>
      <c r="M19" s="22">
        <f t="shared" si="7"/>
        <v>85</v>
      </c>
      <c r="O19" s="22">
        <v>70</v>
      </c>
      <c r="P19" s="22">
        <v>70</v>
      </c>
      <c r="Q19" s="23">
        <v>70</v>
      </c>
      <c r="R19" s="22">
        <v>70</v>
      </c>
      <c r="S19" s="22"/>
      <c r="T19" s="23"/>
      <c r="U19" s="22"/>
      <c r="V19" s="22"/>
      <c r="W19" s="23"/>
      <c r="X19" s="22"/>
      <c r="Y19" s="22"/>
      <c r="Z19" s="23"/>
      <c r="AA19" s="22"/>
      <c r="AB19" s="22"/>
      <c r="AC19" s="23"/>
      <c r="AD19" s="23">
        <f t="shared" si="8"/>
        <v>70</v>
      </c>
      <c r="AE19" s="22">
        <v>85</v>
      </c>
      <c r="AF19" s="22"/>
      <c r="AG19" s="23"/>
      <c r="AH19" s="22"/>
      <c r="AI19" s="22"/>
      <c r="AJ19" s="23">
        <v>85</v>
      </c>
      <c r="AK19" s="22"/>
      <c r="AL19" s="22"/>
      <c r="AM19" s="23"/>
      <c r="AN19" s="22"/>
      <c r="AO19" s="22"/>
      <c r="AP19" s="23"/>
      <c r="AQ19" s="22"/>
      <c r="AR19" s="22"/>
      <c r="AS19" s="23"/>
      <c r="AT19" s="22">
        <v>85</v>
      </c>
      <c r="AU19" s="25">
        <f t="shared" si="9"/>
        <v>76.428571428571431</v>
      </c>
      <c r="AV19" s="26">
        <f t="shared" si="10"/>
        <v>76</v>
      </c>
      <c r="AW19" s="32"/>
      <c r="AX19" s="22">
        <v>80</v>
      </c>
      <c r="AY19" s="22"/>
      <c r="AZ19" s="23"/>
      <c r="BA19" s="22">
        <v>80</v>
      </c>
      <c r="BB19" s="22"/>
      <c r="BC19" s="23"/>
      <c r="BD19" s="22"/>
      <c r="BE19" s="22"/>
      <c r="BF19" s="23"/>
      <c r="BG19" s="22"/>
      <c r="BH19" s="22"/>
      <c r="BI19" s="23"/>
      <c r="BJ19" s="22"/>
      <c r="BK19" s="22"/>
      <c r="BL19" s="23"/>
      <c r="BM19" s="23">
        <f t="shared" si="11"/>
        <v>80</v>
      </c>
      <c r="BN19" s="22">
        <v>76</v>
      </c>
      <c r="BO19" s="22"/>
      <c r="BP19" s="23"/>
      <c r="BQ19" s="22">
        <v>76</v>
      </c>
      <c r="BR19" s="22"/>
      <c r="BS19" s="23"/>
      <c r="BT19" s="22"/>
      <c r="BU19" s="22"/>
      <c r="BV19" s="23"/>
      <c r="BW19" s="22"/>
      <c r="BX19" s="22"/>
      <c r="BY19" s="23"/>
      <c r="BZ19" s="22"/>
      <c r="CA19" s="22"/>
      <c r="CB19" s="23"/>
      <c r="CC19" s="25">
        <f t="shared" si="12"/>
        <v>78</v>
      </c>
      <c r="CD19" s="26">
        <f t="shared" si="13"/>
        <v>78</v>
      </c>
      <c r="CE19" s="32"/>
      <c r="CF19" s="22">
        <v>11</v>
      </c>
      <c r="CG19" s="33" t="str">
        <f t="shared" si="14"/>
        <v xml:space="preserve">Memiliki kemampuan pemahanan  expression, Reading, Grammar, </v>
      </c>
      <c r="CH19" s="32"/>
      <c r="CI19" s="22">
        <v>11</v>
      </c>
      <c r="CJ19" s="33" t="str">
        <f t="shared" si="15"/>
        <v xml:space="preserve">Memiliki keterampilan  Speaking, Writing, </v>
      </c>
      <c r="CL19" s="35">
        <v>10</v>
      </c>
      <c r="CM19" s="22"/>
      <c r="CO19" s="44"/>
      <c r="CP19" s="44"/>
      <c r="CQ19" s="44"/>
      <c r="CU19">
        <v>10</v>
      </c>
      <c r="CV19" t="str">
        <f>(IF(CM11="","","Memiliki kemampuan pemahanan "))&amp;(IF(CM10="","",CM10&amp;", "))&amp;(IF(CM11="","",CM11&amp;", "))&amp;(IF(CM12="","",CM12&amp;", "))&amp;(IF(CM13="","",CM13&amp;", "))&amp;(IF(CM14="","",CM14&amp;", "))&amp;(IF(CM15="","",CM15&amp;", "))&amp;(IF(CM16="","",CM16&amp;", "))&amp;(IF(CM17="","",CM17&amp;", "))&amp;(IF(CM18="","",CM18&amp;", "))&amp;(IF(CM19="","","Masih perlu peningkatan pemahaman "&amp;CM19&amp;"."))</f>
        <v xml:space="preserve">Memiliki kemampuan pemahanan expression, Reading, Grammar, </v>
      </c>
    </row>
    <row r="20" spans="1:100">
      <c r="A20" s="12">
        <v>10</v>
      </c>
      <c r="B20" s="12">
        <v>69006</v>
      </c>
      <c r="C20" s="12" t="s">
        <v>141</v>
      </c>
      <c r="E20" s="13">
        <f t="shared" si="0"/>
        <v>77</v>
      </c>
      <c r="F20" s="12" t="str">
        <f t="shared" si="1"/>
        <v>B</v>
      </c>
      <c r="G20" s="12" t="str">
        <f t="shared" si="2"/>
        <v xml:space="preserve">Memiliki kemampuan pemahanan  expression, Reading, Grammar, </v>
      </c>
      <c r="H20" s="13">
        <f t="shared" si="3"/>
        <v>76</v>
      </c>
      <c r="I20" s="12" t="str">
        <f t="shared" si="4"/>
        <v>B</v>
      </c>
      <c r="J20" s="12" t="str">
        <f t="shared" si="5"/>
        <v xml:space="preserve">Memiliki keterampilan  Speaking, Writing, </v>
      </c>
      <c r="L20" s="22">
        <f t="shared" si="6"/>
        <v>70</v>
      </c>
      <c r="M20" s="22">
        <f t="shared" si="7"/>
        <v>86</v>
      </c>
      <c r="O20" s="22">
        <v>70</v>
      </c>
      <c r="P20" s="22">
        <v>70</v>
      </c>
      <c r="Q20" s="23">
        <v>70</v>
      </c>
      <c r="R20" s="22">
        <v>70</v>
      </c>
      <c r="S20" s="22"/>
      <c r="T20" s="23"/>
      <c r="U20" s="22"/>
      <c r="V20" s="22"/>
      <c r="W20" s="23"/>
      <c r="X20" s="22"/>
      <c r="Y20" s="22"/>
      <c r="Z20" s="23"/>
      <c r="AA20" s="22"/>
      <c r="AB20" s="22"/>
      <c r="AC20" s="23"/>
      <c r="AD20" s="23">
        <f t="shared" si="8"/>
        <v>70</v>
      </c>
      <c r="AE20" s="22">
        <v>85</v>
      </c>
      <c r="AF20" s="22"/>
      <c r="AG20" s="23"/>
      <c r="AH20" s="22"/>
      <c r="AI20" s="22"/>
      <c r="AJ20" s="23">
        <v>85</v>
      </c>
      <c r="AK20" s="22"/>
      <c r="AL20" s="22"/>
      <c r="AM20" s="23"/>
      <c r="AN20" s="22"/>
      <c r="AO20" s="22"/>
      <c r="AP20" s="23"/>
      <c r="AQ20" s="22"/>
      <c r="AR20" s="22"/>
      <c r="AS20" s="23"/>
      <c r="AT20" s="22">
        <v>86</v>
      </c>
      <c r="AU20" s="25">
        <f t="shared" si="9"/>
        <v>76.571428571428569</v>
      </c>
      <c r="AV20" s="26">
        <f t="shared" si="10"/>
        <v>77</v>
      </c>
      <c r="AW20" s="32"/>
      <c r="AX20" s="22">
        <v>76</v>
      </c>
      <c r="AY20" s="22"/>
      <c r="AZ20" s="23"/>
      <c r="BA20" s="22">
        <v>76</v>
      </c>
      <c r="BB20" s="22"/>
      <c r="BC20" s="23"/>
      <c r="BD20" s="22"/>
      <c r="BE20" s="22"/>
      <c r="BF20" s="23"/>
      <c r="BG20" s="22"/>
      <c r="BH20" s="22"/>
      <c r="BI20" s="23"/>
      <c r="BJ20" s="22"/>
      <c r="BK20" s="22"/>
      <c r="BL20" s="23"/>
      <c r="BM20" s="23">
        <f t="shared" si="11"/>
        <v>76</v>
      </c>
      <c r="BN20" s="22">
        <v>78</v>
      </c>
      <c r="BO20" s="22"/>
      <c r="BP20" s="23"/>
      <c r="BQ20" s="22">
        <v>75</v>
      </c>
      <c r="BR20" s="22"/>
      <c r="BS20" s="23"/>
      <c r="BT20" s="22"/>
      <c r="BU20" s="22"/>
      <c r="BV20" s="23"/>
      <c r="BW20" s="22"/>
      <c r="BX20" s="22"/>
      <c r="BY20" s="23"/>
      <c r="BZ20" s="22"/>
      <c r="CA20" s="22"/>
      <c r="CB20" s="23"/>
      <c r="CC20" s="25">
        <f t="shared" si="12"/>
        <v>76.25</v>
      </c>
      <c r="CD20" s="26">
        <f t="shared" si="13"/>
        <v>76</v>
      </c>
      <c r="CE20" s="32"/>
      <c r="CF20" s="22">
        <v>11</v>
      </c>
      <c r="CG20" s="33" t="str">
        <f t="shared" si="14"/>
        <v xml:space="preserve">Memiliki kemampuan pemahanan  expression, Reading, Grammar, </v>
      </c>
      <c r="CH20" s="32"/>
      <c r="CI20" s="22">
        <v>11</v>
      </c>
      <c r="CJ20" s="33" t="str">
        <f t="shared" si="15"/>
        <v xml:space="preserve">Memiliki keterampilan  Speaking, Writing, </v>
      </c>
      <c r="CO20" s="44"/>
      <c r="CP20" s="44"/>
      <c r="CQ20" s="44"/>
      <c r="CU20">
        <v>11</v>
      </c>
      <c r="CV20" t="str">
        <f>(IF(CM10="","","Memiliki kemampuan pemahanan  "))&amp;(IF(CM10="","",CM10&amp;", "))&amp;(IF(CM11="","",CM11&amp;", "))&amp;(IF(CM12="","",CM12&amp;", "))&amp;(IF(CM13="","",CM13&amp;", "))&amp;(IF(CM14="","",CM14&amp;", "))&amp;(IF(CM15="","",CM15&amp;", "))&amp;(IF(CM16="","",CM16&amp;", "))&amp;(IF(CM17="","",CM17&amp;", "))&amp;(IF(CM18="","",CM18&amp;", "))&amp;(IF(CM19="","",CM19&amp;"."))</f>
        <v xml:space="preserve">Memiliki kemampuan pemahanan  expression, Reading, Grammar, </v>
      </c>
    </row>
    <row r="21" spans="1:100" ht="18.75" customHeight="1">
      <c r="A21" s="12">
        <v>11</v>
      </c>
      <c r="B21" s="12">
        <v>69007</v>
      </c>
      <c r="C21" s="12" t="s">
        <v>142</v>
      </c>
      <c r="E21" s="13">
        <f t="shared" si="0"/>
        <v>76</v>
      </c>
      <c r="F21" s="12" t="str">
        <f t="shared" si="1"/>
        <v>B</v>
      </c>
      <c r="G21" s="12" t="str">
        <f t="shared" si="2"/>
        <v xml:space="preserve">Memiliki kemampuan pemahanan  expression, Reading, Grammar, </v>
      </c>
      <c r="H21" s="13">
        <f t="shared" si="3"/>
        <v>76</v>
      </c>
      <c r="I21" s="12" t="str">
        <f t="shared" si="4"/>
        <v>B</v>
      </c>
      <c r="J21" s="12" t="str">
        <f t="shared" si="5"/>
        <v xml:space="preserve">Memiliki keterampilan  Speaking, Writing, </v>
      </c>
      <c r="L21" s="22">
        <f t="shared" si="6"/>
        <v>71</v>
      </c>
      <c r="M21" s="22">
        <f t="shared" si="7"/>
        <v>78</v>
      </c>
      <c r="O21" s="22">
        <v>70</v>
      </c>
      <c r="P21" s="22">
        <v>70</v>
      </c>
      <c r="Q21" s="23">
        <v>75</v>
      </c>
      <c r="R21" s="22">
        <v>70</v>
      </c>
      <c r="S21" s="22"/>
      <c r="T21" s="23"/>
      <c r="U21" s="22"/>
      <c r="V21" s="22"/>
      <c r="W21" s="23"/>
      <c r="X21" s="22"/>
      <c r="Y21" s="22"/>
      <c r="Z21" s="23"/>
      <c r="AA21" s="22"/>
      <c r="AB21" s="22"/>
      <c r="AC21" s="23"/>
      <c r="AD21" s="23">
        <f t="shared" si="8"/>
        <v>71</v>
      </c>
      <c r="AE21" s="22">
        <v>85</v>
      </c>
      <c r="AF21" s="22"/>
      <c r="AG21" s="23"/>
      <c r="AH21" s="22"/>
      <c r="AI21" s="22"/>
      <c r="AJ21" s="23">
        <v>85</v>
      </c>
      <c r="AK21" s="22"/>
      <c r="AL21" s="22"/>
      <c r="AM21" s="23"/>
      <c r="AN21" s="22"/>
      <c r="AO21" s="22"/>
      <c r="AP21" s="23"/>
      <c r="AQ21" s="22"/>
      <c r="AR21" s="22"/>
      <c r="AS21" s="23"/>
      <c r="AT21" s="22">
        <v>78</v>
      </c>
      <c r="AU21" s="25">
        <f t="shared" si="9"/>
        <v>76.142857142857139</v>
      </c>
      <c r="AV21" s="26">
        <f t="shared" si="10"/>
        <v>76</v>
      </c>
      <c r="AW21" s="32"/>
      <c r="AX21" s="22">
        <v>75</v>
      </c>
      <c r="AY21" s="22"/>
      <c r="AZ21" s="23"/>
      <c r="BA21" s="22">
        <v>76</v>
      </c>
      <c r="BB21" s="22"/>
      <c r="BC21" s="23"/>
      <c r="BD21" s="22"/>
      <c r="BE21" s="22"/>
      <c r="BF21" s="23"/>
      <c r="BG21" s="22"/>
      <c r="BH21" s="22"/>
      <c r="BI21" s="23"/>
      <c r="BJ21" s="22"/>
      <c r="BK21" s="22"/>
      <c r="BL21" s="23"/>
      <c r="BM21" s="23">
        <f t="shared" si="11"/>
        <v>76</v>
      </c>
      <c r="BN21" s="22">
        <v>77</v>
      </c>
      <c r="BO21" s="22"/>
      <c r="BP21" s="23"/>
      <c r="BQ21" s="22">
        <v>75</v>
      </c>
      <c r="BR21" s="22"/>
      <c r="BS21" s="23"/>
      <c r="BT21" s="22"/>
      <c r="BU21" s="22"/>
      <c r="BV21" s="23"/>
      <c r="BW21" s="22"/>
      <c r="BX21" s="22"/>
      <c r="BY21" s="23"/>
      <c r="BZ21" s="22"/>
      <c r="CA21" s="22"/>
      <c r="CB21" s="23"/>
      <c r="CC21" s="25">
        <f t="shared" si="12"/>
        <v>75.75</v>
      </c>
      <c r="CD21" s="26">
        <f t="shared" si="13"/>
        <v>76</v>
      </c>
      <c r="CE21" s="32"/>
      <c r="CF21" s="22">
        <v>11</v>
      </c>
      <c r="CG21" s="33" t="str">
        <f t="shared" si="14"/>
        <v xml:space="preserve">Memiliki kemampuan pemahanan  expression, Reading, Grammar, </v>
      </c>
      <c r="CH21" s="32"/>
      <c r="CI21" s="22">
        <v>11</v>
      </c>
      <c r="CJ21" s="33" t="str">
        <f t="shared" si="15"/>
        <v xml:space="preserve">Memiliki keterampilan  Speaking, Writing, </v>
      </c>
      <c r="CL21" s="2" t="s">
        <v>65</v>
      </c>
      <c r="CO21" s="44"/>
      <c r="CP21" s="44"/>
      <c r="CQ21" s="44"/>
    </row>
    <row r="22" spans="1:100">
      <c r="A22" s="12">
        <v>12</v>
      </c>
      <c r="B22" s="12">
        <v>69008</v>
      </c>
      <c r="C22" s="12" t="s">
        <v>143</v>
      </c>
      <c r="E22" s="13">
        <f t="shared" si="0"/>
        <v>76</v>
      </c>
      <c r="F22" s="12" t="str">
        <f t="shared" si="1"/>
        <v>B</v>
      </c>
      <c r="G22" s="12" t="str">
        <f t="shared" si="2"/>
        <v xml:space="preserve">Memiliki kemampuan pemahanan  expression, Reading, Grammar, </v>
      </c>
      <c r="H22" s="13">
        <f t="shared" si="3"/>
        <v>76</v>
      </c>
      <c r="I22" s="12" t="str">
        <f t="shared" si="4"/>
        <v>B</v>
      </c>
      <c r="J22" s="12" t="str">
        <f t="shared" si="5"/>
        <v xml:space="preserve">Memiliki keterampilan  Speaking, Writing, </v>
      </c>
      <c r="L22" s="22">
        <f t="shared" si="6"/>
        <v>70</v>
      </c>
      <c r="M22" s="22">
        <f t="shared" si="7"/>
        <v>85</v>
      </c>
      <c r="O22" s="22">
        <v>70</v>
      </c>
      <c r="P22" s="22">
        <v>70</v>
      </c>
      <c r="Q22" s="23">
        <v>70</v>
      </c>
      <c r="R22" s="22">
        <v>70</v>
      </c>
      <c r="S22" s="22"/>
      <c r="T22" s="23"/>
      <c r="U22" s="22"/>
      <c r="V22" s="22"/>
      <c r="W22" s="23"/>
      <c r="X22" s="22"/>
      <c r="Y22" s="22"/>
      <c r="Z22" s="23"/>
      <c r="AA22" s="22"/>
      <c r="AB22" s="22"/>
      <c r="AC22" s="23"/>
      <c r="AD22" s="23">
        <f t="shared" si="8"/>
        <v>70</v>
      </c>
      <c r="AE22" s="22">
        <v>85</v>
      </c>
      <c r="AF22" s="22"/>
      <c r="AG22" s="23"/>
      <c r="AH22" s="22"/>
      <c r="AI22" s="22"/>
      <c r="AJ22" s="23">
        <v>85</v>
      </c>
      <c r="AK22" s="22"/>
      <c r="AL22" s="22"/>
      <c r="AM22" s="23"/>
      <c r="AN22" s="22"/>
      <c r="AO22" s="22"/>
      <c r="AP22" s="23"/>
      <c r="AQ22" s="22"/>
      <c r="AR22" s="22"/>
      <c r="AS22" s="23"/>
      <c r="AT22" s="22">
        <v>85</v>
      </c>
      <c r="AU22" s="25">
        <f t="shared" si="9"/>
        <v>76.428571428571431</v>
      </c>
      <c r="AV22" s="26">
        <f t="shared" si="10"/>
        <v>76</v>
      </c>
      <c r="AW22" s="32"/>
      <c r="AX22" s="22">
        <v>75</v>
      </c>
      <c r="AY22" s="22"/>
      <c r="AZ22" s="23"/>
      <c r="BA22" s="22">
        <v>76</v>
      </c>
      <c r="BB22" s="22"/>
      <c r="BC22" s="23"/>
      <c r="BD22" s="22"/>
      <c r="BE22" s="22"/>
      <c r="BF22" s="23"/>
      <c r="BG22" s="22"/>
      <c r="BH22" s="22"/>
      <c r="BI22" s="23"/>
      <c r="BJ22" s="22"/>
      <c r="BK22" s="22"/>
      <c r="BL22" s="23"/>
      <c r="BM22" s="23">
        <f t="shared" si="11"/>
        <v>76</v>
      </c>
      <c r="BN22" s="22">
        <v>77</v>
      </c>
      <c r="BO22" s="22"/>
      <c r="BP22" s="23"/>
      <c r="BQ22" s="22">
        <v>77</v>
      </c>
      <c r="BR22" s="22"/>
      <c r="BS22" s="23"/>
      <c r="BT22" s="22"/>
      <c r="BU22" s="22"/>
      <c r="BV22" s="23"/>
      <c r="BW22" s="22"/>
      <c r="BX22" s="22"/>
      <c r="BY22" s="23"/>
      <c r="BZ22" s="22"/>
      <c r="CA22" s="22"/>
      <c r="CB22" s="23"/>
      <c r="CC22" s="25">
        <f t="shared" si="12"/>
        <v>76.25</v>
      </c>
      <c r="CD22" s="26">
        <f t="shared" si="13"/>
        <v>76</v>
      </c>
      <c r="CE22" s="32"/>
      <c r="CF22" s="22">
        <v>11</v>
      </c>
      <c r="CG22" s="33" t="str">
        <f t="shared" si="14"/>
        <v xml:space="preserve">Memiliki kemampuan pemahanan  expression, Reading, Grammar, </v>
      </c>
      <c r="CH22" s="32"/>
      <c r="CI22" s="22">
        <v>11</v>
      </c>
      <c r="CJ22" s="33" t="str">
        <f t="shared" si="15"/>
        <v xml:space="preserve">Memiliki keterampilan  Speaking, Writing, </v>
      </c>
      <c r="CL22" s="34" t="s">
        <v>33</v>
      </c>
      <c r="CM22" s="12" t="s">
        <v>34</v>
      </c>
      <c r="CO22" s="44"/>
      <c r="CP22" s="44"/>
      <c r="CQ22" s="44"/>
      <c r="CU22">
        <v>0</v>
      </c>
      <c r="CV22" t="str">
        <f>(IF(CM23="","","Perlu peningkatan keterampilan  "))&amp;(IF(CM23="","",CM23&amp;", "))&amp;(IF(CM24="","",CM24&amp;", "))&amp;(IF(CM25="","",CM25&amp;", "))&amp;(IF(CM26="","",CM26&amp;", "))&amp;(IF(CM27="","",CM27&amp;", "))&amp;(IF(CM28="","",CM28&amp;", "))&amp;(IF(CM29="","",CM29&amp;", "))&amp;(IF(CM30="","",CM30&amp;", "))&amp;(IF(CM31="","",CM31&amp;", "))&amp;(IF(CM32="","",CM32&amp;"."))</f>
        <v xml:space="preserve">Perlu peningkatan keterampilan  Speaking, Writing, </v>
      </c>
    </row>
    <row r="23" spans="1:100">
      <c r="A23" s="12">
        <v>13</v>
      </c>
      <c r="B23" s="12">
        <v>69009</v>
      </c>
      <c r="C23" s="12" t="s">
        <v>144</v>
      </c>
      <c r="E23" s="13">
        <f t="shared" si="0"/>
        <v>78</v>
      </c>
      <c r="F23" s="12" t="str">
        <f t="shared" si="1"/>
        <v>B</v>
      </c>
      <c r="G23" s="12" t="str">
        <f t="shared" si="2"/>
        <v xml:space="preserve">Memiliki kemampuan pemahanan  expression, Reading, Grammar, </v>
      </c>
      <c r="H23" s="13">
        <f t="shared" si="3"/>
        <v>78</v>
      </c>
      <c r="I23" s="12" t="str">
        <f t="shared" si="4"/>
        <v>B</v>
      </c>
      <c r="J23" s="12" t="str">
        <f t="shared" si="5"/>
        <v xml:space="preserve">Memiliki keterampilan  Speaking, Writing, </v>
      </c>
      <c r="L23" s="22">
        <f t="shared" si="6"/>
        <v>77</v>
      </c>
      <c r="M23" s="22">
        <f t="shared" si="7"/>
        <v>80</v>
      </c>
      <c r="O23" s="22">
        <v>80</v>
      </c>
      <c r="P23" s="22">
        <v>70</v>
      </c>
      <c r="Q23" s="23">
        <v>75</v>
      </c>
      <c r="R23" s="22">
        <v>84</v>
      </c>
      <c r="S23" s="22"/>
      <c r="T23" s="23"/>
      <c r="U23" s="22"/>
      <c r="V23" s="22"/>
      <c r="W23" s="23"/>
      <c r="X23" s="22"/>
      <c r="Y23" s="22"/>
      <c r="Z23" s="23"/>
      <c r="AA23" s="22"/>
      <c r="AB23" s="22"/>
      <c r="AC23" s="23"/>
      <c r="AD23" s="23">
        <f t="shared" si="8"/>
        <v>77</v>
      </c>
      <c r="AE23" s="22">
        <v>80</v>
      </c>
      <c r="AF23" s="22"/>
      <c r="AG23" s="23"/>
      <c r="AH23" s="22"/>
      <c r="AI23" s="22"/>
      <c r="AJ23" s="23">
        <v>78</v>
      </c>
      <c r="AK23" s="22"/>
      <c r="AL23" s="22"/>
      <c r="AM23" s="23"/>
      <c r="AN23" s="22"/>
      <c r="AO23" s="22"/>
      <c r="AP23" s="23"/>
      <c r="AQ23" s="22"/>
      <c r="AR23" s="22"/>
      <c r="AS23" s="23"/>
      <c r="AT23" s="22">
        <v>80</v>
      </c>
      <c r="AU23" s="25">
        <f t="shared" si="9"/>
        <v>78.142857142857139</v>
      </c>
      <c r="AV23" s="26">
        <f t="shared" si="10"/>
        <v>78</v>
      </c>
      <c r="AW23" s="32"/>
      <c r="AX23" s="22">
        <v>80</v>
      </c>
      <c r="AY23" s="22"/>
      <c r="AZ23" s="23"/>
      <c r="BA23" s="22">
        <v>76</v>
      </c>
      <c r="BB23" s="22"/>
      <c r="BC23" s="23"/>
      <c r="BD23" s="22"/>
      <c r="BE23" s="22"/>
      <c r="BF23" s="23"/>
      <c r="BG23" s="22"/>
      <c r="BH23" s="22"/>
      <c r="BI23" s="23"/>
      <c r="BJ23" s="22"/>
      <c r="BK23" s="22"/>
      <c r="BL23" s="23"/>
      <c r="BM23" s="23">
        <f t="shared" si="11"/>
        <v>78</v>
      </c>
      <c r="BN23" s="22">
        <v>77</v>
      </c>
      <c r="BO23" s="22"/>
      <c r="BP23" s="23"/>
      <c r="BQ23" s="22">
        <v>77</v>
      </c>
      <c r="BR23" s="22"/>
      <c r="BS23" s="23"/>
      <c r="BT23" s="22"/>
      <c r="BU23" s="22"/>
      <c r="BV23" s="23"/>
      <c r="BW23" s="22"/>
      <c r="BX23" s="22"/>
      <c r="BY23" s="23"/>
      <c r="BZ23" s="22"/>
      <c r="CA23" s="22"/>
      <c r="CB23" s="23"/>
      <c r="CC23" s="25">
        <f t="shared" si="12"/>
        <v>77.5</v>
      </c>
      <c r="CD23" s="26">
        <f t="shared" si="13"/>
        <v>78</v>
      </c>
      <c r="CE23" s="32"/>
      <c r="CF23" s="22">
        <v>11</v>
      </c>
      <c r="CG23" s="33" t="str">
        <f t="shared" si="14"/>
        <v xml:space="preserve">Memiliki kemampuan pemahanan  expression, Reading, Grammar, </v>
      </c>
      <c r="CH23" s="32"/>
      <c r="CI23" s="22">
        <v>11</v>
      </c>
      <c r="CJ23" s="33" t="str">
        <f t="shared" si="15"/>
        <v xml:space="preserve">Memiliki keterampilan  Speaking, Writing, </v>
      </c>
      <c r="CL23" s="35">
        <v>1</v>
      </c>
      <c r="CM23" s="36" t="s">
        <v>68</v>
      </c>
      <c r="CO23" s="44"/>
      <c r="CP23" s="44"/>
      <c r="CQ23" s="44"/>
      <c r="CU23">
        <v>1</v>
      </c>
      <c r="CV23" t="str">
        <f>(IF(CM24="","","Memiliki keterampilan "))&amp;(IF(CM24="","",CM24&amp;", "))&amp;(IF(CM25="","",CM25&amp;", "))&amp;(IF(CM26="","",CM26&amp;", "))&amp;(IF(CM27="","",CM27&amp;", "))&amp;(IF(CM28="","",CM28&amp;", "))&amp;(IF(CM29="","",CM29&amp;", "))&amp;(IF(CM30="","",CM30&amp;", "))&amp;(IF(CM31="","",CM31&amp;", "))&amp;(IF(CM32="","",CM32&amp;", "))&amp;(IF(CM23="","","Masih perlu peningkatan keterampilan "&amp;CM23&amp;"."))</f>
        <v>Memiliki keterampilan Writing, Masih perlu peningkatan keterampilan Speaking.</v>
      </c>
    </row>
    <row r="24" spans="1:100">
      <c r="A24" s="12">
        <v>14</v>
      </c>
      <c r="B24" s="12">
        <v>69010</v>
      </c>
      <c r="C24" s="12" t="s">
        <v>145</v>
      </c>
      <c r="E24" s="13">
        <f t="shared" si="0"/>
        <v>76</v>
      </c>
      <c r="F24" s="12" t="str">
        <f t="shared" si="1"/>
        <v>B</v>
      </c>
      <c r="G24" s="12" t="str">
        <f t="shared" si="2"/>
        <v xml:space="preserve">Memiliki kemampuan pemahanan  expression, Reading, Grammar, </v>
      </c>
      <c r="H24" s="13">
        <f t="shared" si="3"/>
        <v>76</v>
      </c>
      <c r="I24" s="12" t="str">
        <f t="shared" si="4"/>
        <v>B</v>
      </c>
      <c r="J24" s="12" t="str">
        <f t="shared" si="5"/>
        <v xml:space="preserve">Memiliki keterampilan  Speaking, Writing, </v>
      </c>
      <c r="L24" s="22">
        <f t="shared" si="6"/>
        <v>71</v>
      </c>
      <c r="M24" s="22">
        <f t="shared" si="7"/>
        <v>75</v>
      </c>
      <c r="O24" s="22">
        <v>70</v>
      </c>
      <c r="P24" s="22">
        <v>70</v>
      </c>
      <c r="Q24" s="23">
        <v>75</v>
      </c>
      <c r="R24" s="22">
        <v>70</v>
      </c>
      <c r="S24" s="22"/>
      <c r="T24" s="23"/>
      <c r="U24" s="22"/>
      <c r="V24" s="22"/>
      <c r="W24" s="23"/>
      <c r="X24" s="22"/>
      <c r="Y24" s="22"/>
      <c r="Z24" s="23"/>
      <c r="AA24" s="22"/>
      <c r="AB24" s="22"/>
      <c r="AC24" s="23"/>
      <c r="AD24" s="23">
        <f t="shared" si="8"/>
        <v>71</v>
      </c>
      <c r="AE24" s="22">
        <v>85</v>
      </c>
      <c r="AF24" s="22"/>
      <c r="AG24" s="23"/>
      <c r="AH24" s="22"/>
      <c r="AI24" s="22"/>
      <c r="AJ24" s="23">
        <v>90</v>
      </c>
      <c r="AK24" s="22"/>
      <c r="AL24" s="22"/>
      <c r="AM24" s="23"/>
      <c r="AN24" s="22"/>
      <c r="AO24" s="22"/>
      <c r="AP24" s="23"/>
      <c r="AQ24" s="22"/>
      <c r="AR24" s="22"/>
      <c r="AS24" s="23"/>
      <c r="AT24" s="22">
        <v>75</v>
      </c>
      <c r="AU24" s="25">
        <f t="shared" si="9"/>
        <v>76.428571428571431</v>
      </c>
      <c r="AV24" s="26">
        <f t="shared" si="10"/>
        <v>76</v>
      </c>
      <c r="AW24" s="32"/>
      <c r="AX24" s="22">
        <v>75</v>
      </c>
      <c r="AY24" s="22"/>
      <c r="AZ24" s="23"/>
      <c r="BA24" s="22">
        <v>78</v>
      </c>
      <c r="BB24" s="22"/>
      <c r="BC24" s="23"/>
      <c r="BD24" s="22"/>
      <c r="BE24" s="22"/>
      <c r="BF24" s="23"/>
      <c r="BG24" s="22"/>
      <c r="BH24" s="22"/>
      <c r="BI24" s="23"/>
      <c r="BJ24" s="22"/>
      <c r="BK24" s="22"/>
      <c r="BL24" s="23"/>
      <c r="BM24" s="23">
        <f t="shared" si="11"/>
        <v>77</v>
      </c>
      <c r="BN24" s="22">
        <v>75</v>
      </c>
      <c r="BO24" s="22"/>
      <c r="BP24" s="23"/>
      <c r="BQ24" s="22">
        <v>76</v>
      </c>
      <c r="BR24" s="22"/>
      <c r="BS24" s="23"/>
      <c r="BT24" s="22"/>
      <c r="BU24" s="22"/>
      <c r="BV24" s="23"/>
      <c r="BW24" s="22"/>
      <c r="BX24" s="22"/>
      <c r="BY24" s="23"/>
      <c r="BZ24" s="22"/>
      <c r="CA24" s="22"/>
      <c r="CB24" s="23"/>
      <c r="CC24" s="25">
        <f t="shared" si="12"/>
        <v>76</v>
      </c>
      <c r="CD24" s="26">
        <f t="shared" si="13"/>
        <v>76</v>
      </c>
      <c r="CE24" s="32"/>
      <c r="CF24" s="22">
        <v>11</v>
      </c>
      <c r="CG24" s="33" t="str">
        <f t="shared" si="14"/>
        <v xml:space="preserve">Memiliki kemampuan pemahanan  expression, Reading, Grammar, </v>
      </c>
      <c r="CH24" s="32"/>
      <c r="CI24" s="22">
        <v>11</v>
      </c>
      <c r="CJ24" s="33" t="str">
        <f t="shared" si="15"/>
        <v xml:space="preserve">Memiliki keterampilan  Speaking, Writing, </v>
      </c>
      <c r="CL24" s="35">
        <v>2</v>
      </c>
      <c r="CM24" s="36" t="s">
        <v>70</v>
      </c>
      <c r="CO24" s="44"/>
      <c r="CP24" s="44"/>
      <c r="CQ24" s="44"/>
      <c r="CU24">
        <v>2</v>
      </c>
      <c r="CV24" t="str">
        <f>(IF(CM24="","","Memiliki keterampilan "))&amp;(IF(CM23="","",CM23&amp;", "))&amp;(IF(CM25="","",CM25&amp;", "))&amp;(IF(CM26="","",CM26&amp;", "))&amp;(IF(CM27="","",CM27&amp;", "))&amp;(IF(CM28="","",CM28&amp;", "))&amp;(IF(CM29="","",CM29&amp;", "))&amp;(IF(CM30="","",CM30&amp;", "))&amp;(IF(CM31="","",CM31&amp;", "))&amp;(IF(CM32="","",CM32&amp;", "))&amp;(IF(CM24="","","Masih perlu peningkatan keterampilan "&amp;CM24&amp;"."))</f>
        <v>Memiliki keterampilan Speaking, Masih perlu peningkatan keterampilan Writing.</v>
      </c>
    </row>
    <row r="25" spans="1:100">
      <c r="A25" s="12">
        <v>15</v>
      </c>
      <c r="B25" s="12">
        <v>69011</v>
      </c>
      <c r="C25" s="12" t="s">
        <v>146</v>
      </c>
      <c r="E25" s="13">
        <f t="shared" si="0"/>
        <v>78</v>
      </c>
      <c r="F25" s="12" t="str">
        <f t="shared" si="1"/>
        <v>B</v>
      </c>
      <c r="G25" s="12" t="str">
        <f t="shared" si="2"/>
        <v>Memiliki kemampuan pemahanan expression, Reading, Masih perlu peningkatan pemahaman Grammar.</v>
      </c>
      <c r="H25" s="13">
        <f t="shared" si="3"/>
        <v>78</v>
      </c>
      <c r="I25" s="12" t="str">
        <f t="shared" si="4"/>
        <v>B</v>
      </c>
      <c r="J25" s="12" t="str">
        <f t="shared" si="5"/>
        <v xml:space="preserve">Memiliki keterampilan  Speaking, Writing, </v>
      </c>
      <c r="L25" s="22">
        <f t="shared" si="6"/>
        <v>74</v>
      </c>
      <c r="M25" s="22">
        <f t="shared" si="7"/>
        <v>84</v>
      </c>
      <c r="O25" s="22">
        <v>75</v>
      </c>
      <c r="P25" s="22">
        <v>70</v>
      </c>
      <c r="Q25" s="23">
        <v>75</v>
      </c>
      <c r="R25" s="22">
        <v>74</v>
      </c>
      <c r="S25" s="22"/>
      <c r="T25" s="23"/>
      <c r="U25" s="22"/>
      <c r="V25" s="22"/>
      <c r="W25" s="23"/>
      <c r="X25" s="22"/>
      <c r="Y25" s="22"/>
      <c r="Z25" s="23"/>
      <c r="AA25" s="22"/>
      <c r="AB25" s="22"/>
      <c r="AC25" s="23"/>
      <c r="AD25" s="23">
        <f t="shared" si="8"/>
        <v>74</v>
      </c>
      <c r="AE25" s="22">
        <v>80</v>
      </c>
      <c r="AF25" s="22"/>
      <c r="AG25" s="23"/>
      <c r="AH25" s="22"/>
      <c r="AI25" s="22"/>
      <c r="AJ25" s="23">
        <v>85</v>
      </c>
      <c r="AK25" s="22"/>
      <c r="AL25" s="22"/>
      <c r="AM25" s="23"/>
      <c r="AN25" s="22"/>
      <c r="AO25" s="22"/>
      <c r="AP25" s="23"/>
      <c r="AQ25" s="22"/>
      <c r="AR25" s="22"/>
      <c r="AS25" s="23"/>
      <c r="AT25" s="22">
        <v>84</v>
      </c>
      <c r="AU25" s="25">
        <f t="shared" si="9"/>
        <v>77.571428571428569</v>
      </c>
      <c r="AV25" s="26">
        <f t="shared" si="10"/>
        <v>78</v>
      </c>
      <c r="AW25" s="32"/>
      <c r="AX25" s="22">
        <v>78</v>
      </c>
      <c r="AY25" s="22"/>
      <c r="AZ25" s="23"/>
      <c r="BA25" s="22">
        <v>77</v>
      </c>
      <c r="BB25" s="22"/>
      <c r="BC25" s="23"/>
      <c r="BD25" s="22"/>
      <c r="BE25" s="22"/>
      <c r="BF25" s="23"/>
      <c r="BG25" s="22"/>
      <c r="BH25" s="22"/>
      <c r="BI25" s="23"/>
      <c r="BJ25" s="22"/>
      <c r="BK25" s="22"/>
      <c r="BL25" s="23"/>
      <c r="BM25" s="23">
        <f t="shared" si="11"/>
        <v>78</v>
      </c>
      <c r="BN25" s="22">
        <v>80</v>
      </c>
      <c r="BO25" s="22"/>
      <c r="BP25" s="23"/>
      <c r="BQ25" s="22">
        <v>75</v>
      </c>
      <c r="BR25" s="22"/>
      <c r="BS25" s="23"/>
      <c r="BT25" s="22"/>
      <c r="BU25" s="22"/>
      <c r="BV25" s="23"/>
      <c r="BW25" s="22"/>
      <c r="BX25" s="22"/>
      <c r="BY25" s="23"/>
      <c r="BZ25" s="22"/>
      <c r="CA25" s="22"/>
      <c r="CB25" s="23"/>
      <c r="CC25" s="25">
        <f t="shared" si="12"/>
        <v>77.5</v>
      </c>
      <c r="CD25" s="26">
        <f t="shared" si="13"/>
        <v>78</v>
      </c>
      <c r="CE25" s="32"/>
      <c r="CF25" s="22">
        <v>3</v>
      </c>
      <c r="CG25" s="33" t="str">
        <f t="shared" si="14"/>
        <v>Memiliki kemampuan pemahanan expression, Reading, Masih perlu peningkatan pemahaman Grammar.</v>
      </c>
      <c r="CH25" s="32"/>
      <c r="CI25" s="22">
        <v>11</v>
      </c>
      <c r="CJ25" s="33" t="str">
        <f t="shared" si="15"/>
        <v xml:space="preserve">Memiliki keterampilan  Speaking, Writing, </v>
      </c>
      <c r="CL25" s="35">
        <v>3</v>
      </c>
      <c r="CM25" s="22"/>
      <c r="CO25" s="55" t="s">
        <v>72</v>
      </c>
      <c r="CP25" s="55"/>
      <c r="CQ25" s="55"/>
      <c r="CU25">
        <v>3</v>
      </c>
      <c r="CV25" t="str">
        <f>(IF(CM24="","","Memiliki keterampilan "))&amp;(IF(CM23="","",CM23&amp;", "))&amp;(IF(CM24="","",CM24&amp;", "))&amp;(IF(CM26="","",CM26&amp;", "))&amp;(IF(CM27="","",CM27&amp;", "))&amp;(IF(CM28="","",CM28&amp;", "))&amp;(IF(CM29="","",CM29&amp;", "))&amp;(IF(CM30="","",CM30&amp;", "))&amp;(IF(CM31="","",CM31&amp;", "))&amp;(IF(CM32="","",CM32&amp;", "))&amp;(IF(CM25="","","Masih perlu peningkatan keterampilan "&amp;CM25&amp;"."))</f>
        <v xml:space="preserve">Memiliki keterampilan Speaking, Writing, </v>
      </c>
    </row>
    <row r="26" spans="1:100">
      <c r="A26" s="12">
        <v>16</v>
      </c>
      <c r="B26" s="12">
        <v>69012</v>
      </c>
      <c r="C26" s="12" t="s">
        <v>147</v>
      </c>
      <c r="E26" s="13">
        <f t="shared" si="0"/>
        <v>76</v>
      </c>
      <c r="F26" s="12" t="str">
        <f t="shared" si="1"/>
        <v>B</v>
      </c>
      <c r="G26" s="12" t="str">
        <f t="shared" si="2"/>
        <v>Memiliki kemampuan pemahanan expression, Reading, Masih perlu peningkatan pemahaman Grammar.</v>
      </c>
      <c r="H26" s="13">
        <f t="shared" si="3"/>
        <v>76</v>
      </c>
      <c r="I26" s="12" t="str">
        <f t="shared" si="4"/>
        <v>B</v>
      </c>
      <c r="J26" s="12" t="str">
        <f t="shared" si="5"/>
        <v xml:space="preserve">Memiliki keterampilan  Speaking, Writing, </v>
      </c>
      <c r="L26" s="22">
        <f t="shared" si="6"/>
        <v>70</v>
      </c>
      <c r="M26" s="22">
        <f t="shared" si="7"/>
        <v>76</v>
      </c>
      <c r="O26" s="22">
        <v>70</v>
      </c>
      <c r="P26" s="22">
        <v>70</v>
      </c>
      <c r="Q26" s="23">
        <v>70</v>
      </c>
      <c r="R26" s="22">
        <v>70</v>
      </c>
      <c r="S26" s="22"/>
      <c r="T26" s="23"/>
      <c r="U26" s="22"/>
      <c r="V26" s="22"/>
      <c r="W26" s="23"/>
      <c r="X26" s="22"/>
      <c r="Y26" s="22"/>
      <c r="Z26" s="23"/>
      <c r="AA26" s="22"/>
      <c r="AB26" s="22"/>
      <c r="AC26" s="23"/>
      <c r="AD26" s="23">
        <f t="shared" si="8"/>
        <v>70</v>
      </c>
      <c r="AE26" s="22">
        <v>86</v>
      </c>
      <c r="AF26" s="22"/>
      <c r="AG26" s="23"/>
      <c r="AH26" s="22"/>
      <c r="AI26" s="22"/>
      <c r="AJ26" s="23">
        <v>90</v>
      </c>
      <c r="AK26" s="22"/>
      <c r="AL26" s="22"/>
      <c r="AM26" s="23"/>
      <c r="AN26" s="22"/>
      <c r="AO26" s="22"/>
      <c r="AP26" s="23"/>
      <c r="AQ26" s="22"/>
      <c r="AR26" s="22"/>
      <c r="AS26" s="23"/>
      <c r="AT26" s="22">
        <v>76</v>
      </c>
      <c r="AU26" s="25">
        <f t="shared" si="9"/>
        <v>76</v>
      </c>
      <c r="AV26" s="26">
        <f t="shared" si="10"/>
        <v>76</v>
      </c>
      <c r="AW26" s="32"/>
      <c r="AX26" s="22">
        <v>75</v>
      </c>
      <c r="AY26" s="22"/>
      <c r="AZ26" s="23"/>
      <c r="BA26" s="22">
        <v>75</v>
      </c>
      <c r="BB26" s="22"/>
      <c r="BC26" s="23"/>
      <c r="BD26" s="22"/>
      <c r="BE26" s="22"/>
      <c r="BF26" s="23"/>
      <c r="BG26" s="22"/>
      <c r="BH26" s="22"/>
      <c r="BI26" s="23"/>
      <c r="BJ26" s="22"/>
      <c r="BK26" s="22"/>
      <c r="BL26" s="23"/>
      <c r="BM26" s="23">
        <f t="shared" si="11"/>
        <v>75</v>
      </c>
      <c r="BN26" s="22">
        <v>76</v>
      </c>
      <c r="BO26" s="22"/>
      <c r="BP26" s="23"/>
      <c r="BQ26" s="22">
        <v>78</v>
      </c>
      <c r="BR26" s="22"/>
      <c r="BS26" s="23"/>
      <c r="BT26" s="22"/>
      <c r="BU26" s="22"/>
      <c r="BV26" s="23"/>
      <c r="BW26" s="22"/>
      <c r="BX26" s="22"/>
      <c r="BY26" s="23"/>
      <c r="BZ26" s="22"/>
      <c r="CA26" s="22"/>
      <c r="CB26" s="23"/>
      <c r="CC26" s="25">
        <f t="shared" si="12"/>
        <v>76</v>
      </c>
      <c r="CD26" s="26">
        <f t="shared" si="13"/>
        <v>76</v>
      </c>
      <c r="CE26" s="32"/>
      <c r="CF26" s="22">
        <v>3</v>
      </c>
      <c r="CG26" s="33" t="str">
        <f t="shared" si="14"/>
        <v>Memiliki kemampuan pemahanan expression, Reading, Masih perlu peningkatan pemahaman Grammar.</v>
      </c>
      <c r="CH26" s="32"/>
      <c r="CI26" s="22">
        <v>11</v>
      </c>
      <c r="CJ26" s="33" t="str">
        <f t="shared" si="15"/>
        <v xml:space="preserve">Memiliki keterampilan  Speaking, Writing, </v>
      </c>
      <c r="CL26" s="35">
        <v>4</v>
      </c>
      <c r="CM26" s="22"/>
      <c r="CO26" s="45" t="s">
        <v>50</v>
      </c>
      <c r="CP26" s="46" t="s">
        <v>51</v>
      </c>
      <c r="CQ26" s="46" t="s">
        <v>52</v>
      </c>
      <c r="CU26">
        <v>4</v>
      </c>
      <c r="CV26" t="str">
        <f>(IF(CM24="","","Memiliki keterampilan "))&amp;(IF(CM23="","",CM23&amp;", "))&amp;(IF(CM24="","",CM24&amp;", "))&amp;(IF(CM25="","",CM25&amp;", "))&amp;(IF(CM27="","",CM27&amp;", "))&amp;(IF(CM28="","",CM28&amp;", "))&amp;(IF(CM29="","",CM29&amp;", "))&amp;(IF(CM30="","",CM30&amp;", "))&amp;(IF(CM31="","",CM31&amp;", "))&amp;(IF(CM32="","",CM32&amp;", "))&amp;(IF(CM26="","","Masih perlu peningkatan keterampilan "&amp;CM26&amp;"."))</f>
        <v xml:space="preserve">Memiliki keterampilan Speaking, Writing, </v>
      </c>
    </row>
    <row r="27" spans="1:100">
      <c r="A27" s="12">
        <v>17</v>
      </c>
      <c r="B27" s="12">
        <v>69013</v>
      </c>
      <c r="C27" s="12" t="s">
        <v>148</v>
      </c>
      <c r="E27" s="13">
        <f t="shared" si="0"/>
        <v>76</v>
      </c>
      <c r="F27" s="12" t="str">
        <f t="shared" si="1"/>
        <v>B</v>
      </c>
      <c r="G27" s="12" t="str">
        <f t="shared" si="2"/>
        <v>Memiliki kemampuan pemahanan expression, Reading, Masih perlu peningkatan pemahaman Grammar.</v>
      </c>
      <c r="H27" s="13">
        <f t="shared" si="3"/>
        <v>76</v>
      </c>
      <c r="I27" s="12" t="str">
        <f t="shared" si="4"/>
        <v>B</v>
      </c>
      <c r="J27" s="12" t="str">
        <f t="shared" si="5"/>
        <v xml:space="preserve">Memiliki keterampilan  Speaking, Writing, </v>
      </c>
      <c r="L27" s="22">
        <f t="shared" si="6"/>
        <v>71</v>
      </c>
      <c r="M27" s="22">
        <f t="shared" si="7"/>
        <v>78</v>
      </c>
      <c r="O27" s="22">
        <v>70</v>
      </c>
      <c r="P27" s="22">
        <v>70</v>
      </c>
      <c r="Q27" s="23">
        <v>75</v>
      </c>
      <c r="R27" s="22">
        <v>70</v>
      </c>
      <c r="S27" s="22"/>
      <c r="T27" s="23"/>
      <c r="U27" s="22"/>
      <c r="V27" s="22"/>
      <c r="W27" s="23"/>
      <c r="X27" s="22"/>
      <c r="Y27" s="22"/>
      <c r="Z27" s="23"/>
      <c r="AA27" s="22"/>
      <c r="AB27" s="22"/>
      <c r="AC27" s="23"/>
      <c r="AD27" s="23">
        <f t="shared" si="8"/>
        <v>71</v>
      </c>
      <c r="AE27" s="22">
        <v>80</v>
      </c>
      <c r="AF27" s="22"/>
      <c r="AG27" s="23"/>
      <c r="AH27" s="22"/>
      <c r="AI27" s="22"/>
      <c r="AJ27" s="23">
        <v>90</v>
      </c>
      <c r="AK27" s="22"/>
      <c r="AL27" s="22"/>
      <c r="AM27" s="23"/>
      <c r="AN27" s="22"/>
      <c r="AO27" s="22"/>
      <c r="AP27" s="23"/>
      <c r="AQ27" s="22"/>
      <c r="AR27" s="22"/>
      <c r="AS27" s="23"/>
      <c r="AT27" s="22">
        <v>78</v>
      </c>
      <c r="AU27" s="25">
        <f t="shared" si="9"/>
        <v>76.142857142857139</v>
      </c>
      <c r="AV27" s="26">
        <f t="shared" si="10"/>
        <v>76</v>
      </c>
      <c r="AW27" s="32"/>
      <c r="AX27" s="22">
        <v>75</v>
      </c>
      <c r="AY27" s="22"/>
      <c r="AZ27" s="23"/>
      <c r="BA27" s="22">
        <v>76</v>
      </c>
      <c r="BB27" s="22"/>
      <c r="BC27" s="23"/>
      <c r="BD27" s="22"/>
      <c r="BE27" s="22"/>
      <c r="BF27" s="23"/>
      <c r="BG27" s="22"/>
      <c r="BH27" s="22"/>
      <c r="BI27" s="23"/>
      <c r="BJ27" s="22"/>
      <c r="BK27" s="22"/>
      <c r="BL27" s="23"/>
      <c r="BM27" s="23">
        <f t="shared" si="11"/>
        <v>76</v>
      </c>
      <c r="BN27" s="22">
        <v>77</v>
      </c>
      <c r="BO27" s="22"/>
      <c r="BP27" s="23"/>
      <c r="BQ27" s="22">
        <v>74</v>
      </c>
      <c r="BR27" s="22"/>
      <c r="BS27" s="23"/>
      <c r="BT27" s="22"/>
      <c r="BU27" s="22"/>
      <c r="BV27" s="23"/>
      <c r="BW27" s="22"/>
      <c r="BX27" s="22"/>
      <c r="BY27" s="23"/>
      <c r="BZ27" s="22"/>
      <c r="CA27" s="22"/>
      <c r="CB27" s="23"/>
      <c r="CC27" s="25">
        <f t="shared" si="12"/>
        <v>75.5</v>
      </c>
      <c r="CD27" s="26">
        <f t="shared" si="13"/>
        <v>76</v>
      </c>
      <c r="CE27" s="32"/>
      <c r="CF27" s="22">
        <v>3</v>
      </c>
      <c r="CG27" s="33" t="str">
        <f t="shared" si="14"/>
        <v>Memiliki kemampuan pemahanan expression, Reading, Masih perlu peningkatan pemahaman Grammar.</v>
      </c>
      <c r="CH27" s="32"/>
      <c r="CI27" s="22">
        <v>11</v>
      </c>
      <c r="CJ27" s="33" t="str">
        <f t="shared" si="15"/>
        <v xml:space="preserve">Memiliki keterampilan  Speaking, Writing, </v>
      </c>
      <c r="CL27" s="35">
        <v>5</v>
      </c>
      <c r="CM27" s="22"/>
      <c r="CO27" s="39">
        <v>0</v>
      </c>
      <c r="CP27" s="40">
        <v>69</v>
      </c>
      <c r="CQ27" s="41" t="s">
        <v>54</v>
      </c>
      <c r="CU27">
        <v>5</v>
      </c>
      <c r="CV27" t="str">
        <f>(IF(CM24="","","Memiliki keterampilan "))&amp;(IF(CM23="","",CM23&amp;", "))&amp;(IF(CM24="","",CM24&amp;", "))&amp;(IF(CM25="","",CM25&amp;", "))&amp;(IF(CM26="","",CM26&amp;", "))&amp;(IF(CM28="","",CM28&amp;", "))&amp;(IF(CM29="","",CM29&amp;", "))&amp;(IF(CM30="","",CM30&amp;", "))&amp;(IF(CM31="","",CM31&amp;", "))&amp;(IF(CM32="","",CM32&amp;", "))&amp;(IF(CM27="","","Masih perlu peningkatan keterampilan "&amp;CM27&amp;"."))</f>
        <v xml:space="preserve">Memiliki keterampilan Speaking, Writing, </v>
      </c>
    </row>
    <row r="28" spans="1:100">
      <c r="A28" s="12">
        <v>18</v>
      </c>
      <c r="B28" s="12">
        <v>69014</v>
      </c>
      <c r="C28" s="12" t="s">
        <v>149</v>
      </c>
      <c r="E28" s="13">
        <f t="shared" si="0"/>
        <v>77</v>
      </c>
      <c r="F28" s="12" t="str">
        <f t="shared" si="1"/>
        <v>B</v>
      </c>
      <c r="G28" s="12" t="str">
        <f t="shared" si="2"/>
        <v>Memiliki kemampuan pemahanan expression, Reading, Masih perlu peningkatan pemahaman Grammar.</v>
      </c>
      <c r="H28" s="13">
        <f t="shared" si="3"/>
        <v>78</v>
      </c>
      <c r="I28" s="12" t="str">
        <f t="shared" si="4"/>
        <v>B</v>
      </c>
      <c r="J28" s="12" t="str">
        <f t="shared" si="5"/>
        <v xml:space="preserve">Memiliki keterampilan  Speaking, Writing, </v>
      </c>
      <c r="L28" s="22">
        <f t="shared" si="6"/>
        <v>72</v>
      </c>
      <c r="M28" s="22">
        <f t="shared" si="7"/>
        <v>80</v>
      </c>
      <c r="O28" s="22">
        <v>75</v>
      </c>
      <c r="P28" s="22">
        <v>70</v>
      </c>
      <c r="Q28" s="23">
        <v>70</v>
      </c>
      <c r="R28" s="22">
        <v>72</v>
      </c>
      <c r="S28" s="22"/>
      <c r="T28" s="23"/>
      <c r="U28" s="22"/>
      <c r="V28" s="22"/>
      <c r="W28" s="23"/>
      <c r="X28" s="22"/>
      <c r="Y28" s="22"/>
      <c r="Z28" s="23"/>
      <c r="AA28" s="22"/>
      <c r="AB28" s="22"/>
      <c r="AC28" s="23"/>
      <c r="AD28" s="23">
        <f t="shared" si="8"/>
        <v>72</v>
      </c>
      <c r="AE28" s="22">
        <v>85</v>
      </c>
      <c r="AF28" s="22"/>
      <c r="AG28" s="23"/>
      <c r="AH28" s="22"/>
      <c r="AI28" s="22"/>
      <c r="AJ28" s="23">
        <v>86</v>
      </c>
      <c r="AK28" s="22"/>
      <c r="AL28" s="22"/>
      <c r="AM28" s="23"/>
      <c r="AN28" s="22"/>
      <c r="AO28" s="22"/>
      <c r="AP28" s="23"/>
      <c r="AQ28" s="22"/>
      <c r="AR28" s="22"/>
      <c r="AS28" s="23"/>
      <c r="AT28" s="22">
        <v>80</v>
      </c>
      <c r="AU28" s="25">
        <f t="shared" si="9"/>
        <v>76.857142857142861</v>
      </c>
      <c r="AV28" s="26">
        <f t="shared" si="10"/>
        <v>77</v>
      </c>
      <c r="AW28" s="32"/>
      <c r="AX28" s="22">
        <v>77</v>
      </c>
      <c r="AY28" s="22"/>
      <c r="AZ28" s="23"/>
      <c r="BA28" s="22">
        <v>78</v>
      </c>
      <c r="BB28" s="22"/>
      <c r="BC28" s="23"/>
      <c r="BD28" s="22"/>
      <c r="BE28" s="22"/>
      <c r="BF28" s="23"/>
      <c r="BG28" s="22"/>
      <c r="BH28" s="22"/>
      <c r="BI28" s="23"/>
      <c r="BJ28" s="22"/>
      <c r="BK28" s="22"/>
      <c r="BL28" s="23"/>
      <c r="BM28" s="23">
        <f t="shared" si="11"/>
        <v>78</v>
      </c>
      <c r="BN28" s="22">
        <v>76</v>
      </c>
      <c r="BO28" s="22"/>
      <c r="BP28" s="23"/>
      <c r="BQ28" s="22">
        <v>80</v>
      </c>
      <c r="BR28" s="22"/>
      <c r="BS28" s="23"/>
      <c r="BT28" s="22"/>
      <c r="BU28" s="22"/>
      <c r="BV28" s="23"/>
      <c r="BW28" s="22"/>
      <c r="BX28" s="22"/>
      <c r="BY28" s="23"/>
      <c r="BZ28" s="22"/>
      <c r="CA28" s="22"/>
      <c r="CB28" s="23"/>
      <c r="CC28" s="25">
        <f t="shared" si="12"/>
        <v>77.75</v>
      </c>
      <c r="CD28" s="26">
        <f t="shared" si="13"/>
        <v>78</v>
      </c>
      <c r="CE28" s="32"/>
      <c r="CF28" s="22">
        <v>3</v>
      </c>
      <c r="CG28" s="33" t="str">
        <f t="shared" si="14"/>
        <v>Memiliki kemampuan pemahanan expression, Reading, Masih perlu peningkatan pemahaman Grammar.</v>
      </c>
      <c r="CH28" s="32"/>
      <c r="CI28" s="22">
        <v>11</v>
      </c>
      <c r="CJ28" s="33" t="str">
        <f t="shared" si="15"/>
        <v xml:space="preserve">Memiliki keterampilan  Speaking, Writing, </v>
      </c>
      <c r="CL28" s="35">
        <v>6</v>
      </c>
      <c r="CM28" s="22"/>
      <c r="CO28" s="39">
        <v>70</v>
      </c>
      <c r="CP28" s="42">
        <v>75</v>
      </c>
      <c r="CQ28" s="43" t="s">
        <v>56</v>
      </c>
      <c r="CU28">
        <v>6</v>
      </c>
      <c r="CV28" t="str">
        <f>(IF(CM24="","","Memiliki keterampilan "))&amp;(IF(CM23="","",CM23&amp;", "))&amp;(IF(CM24="","",CM24&amp;", "))&amp;(IF(CM25="","",CM25&amp;", "))&amp;(IF(CM26="","",CM26&amp;", "))&amp;(IF(CM27="","",CM27&amp;", "))&amp;(IF(CM29="","",CM29&amp;", "))&amp;(IF(CM30="","",CM30&amp;", "))&amp;(IF(CM31="","",CM31&amp;", "))&amp;(IF(CM32="","",CM32&amp;", "))&amp;(IF(CM28="","","Masih perlu peningkatan keterampilan "&amp;CM28&amp;"."))</f>
        <v xml:space="preserve">Memiliki keterampilan Speaking, Writing, </v>
      </c>
    </row>
    <row r="29" spans="1:100">
      <c r="A29" s="12">
        <v>19</v>
      </c>
      <c r="B29" s="12">
        <v>69015</v>
      </c>
      <c r="C29" s="12" t="s">
        <v>150</v>
      </c>
      <c r="E29" s="13">
        <f t="shared" si="0"/>
        <v>76</v>
      </c>
      <c r="F29" s="12" t="str">
        <f t="shared" si="1"/>
        <v>B</v>
      </c>
      <c r="G29" s="12" t="str">
        <f t="shared" si="2"/>
        <v>Memiliki kemampuan pemahanan expression, Reading, Masih perlu peningkatan pemahaman Grammar.</v>
      </c>
      <c r="H29" s="13">
        <f t="shared" si="3"/>
        <v>76</v>
      </c>
      <c r="I29" s="12" t="str">
        <f t="shared" si="4"/>
        <v>B</v>
      </c>
      <c r="J29" s="12" t="str">
        <f t="shared" si="5"/>
        <v xml:space="preserve">Memiliki keterampilan  Speaking, Writing, </v>
      </c>
      <c r="L29" s="22">
        <f t="shared" si="6"/>
        <v>70</v>
      </c>
      <c r="M29" s="22">
        <f t="shared" si="7"/>
        <v>78</v>
      </c>
      <c r="O29" s="22">
        <v>70</v>
      </c>
      <c r="P29" s="22">
        <v>70</v>
      </c>
      <c r="Q29" s="23">
        <v>70</v>
      </c>
      <c r="R29" s="22">
        <v>70</v>
      </c>
      <c r="S29" s="22"/>
      <c r="T29" s="23"/>
      <c r="U29" s="22"/>
      <c r="V29" s="22"/>
      <c r="W29" s="23"/>
      <c r="X29" s="22"/>
      <c r="Y29" s="22"/>
      <c r="Z29" s="23"/>
      <c r="AA29" s="22"/>
      <c r="AB29" s="22"/>
      <c r="AC29" s="23"/>
      <c r="AD29" s="23">
        <f t="shared" si="8"/>
        <v>70</v>
      </c>
      <c r="AE29" s="22">
        <v>85</v>
      </c>
      <c r="AF29" s="22"/>
      <c r="AG29" s="23"/>
      <c r="AH29" s="22"/>
      <c r="AI29" s="22"/>
      <c r="AJ29" s="23">
        <v>90</v>
      </c>
      <c r="AK29" s="22"/>
      <c r="AL29" s="22"/>
      <c r="AM29" s="23"/>
      <c r="AN29" s="22"/>
      <c r="AO29" s="22"/>
      <c r="AP29" s="23"/>
      <c r="AQ29" s="22"/>
      <c r="AR29" s="22"/>
      <c r="AS29" s="23"/>
      <c r="AT29" s="22">
        <v>78</v>
      </c>
      <c r="AU29" s="25">
        <f t="shared" si="9"/>
        <v>76.142857142857139</v>
      </c>
      <c r="AV29" s="26">
        <f t="shared" si="10"/>
        <v>76</v>
      </c>
      <c r="AW29" s="32"/>
      <c r="AX29" s="22">
        <v>77</v>
      </c>
      <c r="AY29" s="22"/>
      <c r="AZ29" s="23"/>
      <c r="BA29" s="22">
        <v>76</v>
      </c>
      <c r="BB29" s="22"/>
      <c r="BC29" s="23"/>
      <c r="BD29" s="22"/>
      <c r="BE29" s="22"/>
      <c r="BF29" s="23"/>
      <c r="BG29" s="22"/>
      <c r="BH29" s="22"/>
      <c r="BI29" s="23"/>
      <c r="BJ29" s="22"/>
      <c r="BK29" s="22"/>
      <c r="BL29" s="23"/>
      <c r="BM29" s="23">
        <f t="shared" si="11"/>
        <v>77</v>
      </c>
      <c r="BN29" s="22">
        <v>77</v>
      </c>
      <c r="BO29" s="22"/>
      <c r="BP29" s="23"/>
      <c r="BQ29" s="22">
        <v>75</v>
      </c>
      <c r="BR29" s="22"/>
      <c r="BS29" s="23"/>
      <c r="BT29" s="22"/>
      <c r="BU29" s="22"/>
      <c r="BV29" s="23"/>
      <c r="BW29" s="22"/>
      <c r="BX29" s="22"/>
      <c r="BY29" s="23"/>
      <c r="BZ29" s="22"/>
      <c r="CA29" s="22"/>
      <c r="CB29" s="23"/>
      <c r="CC29" s="25">
        <f t="shared" si="12"/>
        <v>76.25</v>
      </c>
      <c r="CD29" s="26">
        <f t="shared" si="13"/>
        <v>76</v>
      </c>
      <c r="CE29" s="32"/>
      <c r="CF29" s="22">
        <v>3</v>
      </c>
      <c r="CG29" s="33" t="str">
        <f t="shared" si="14"/>
        <v>Memiliki kemampuan pemahanan expression, Reading, Masih perlu peningkatan pemahaman Grammar.</v>
      </c>
      <c r="CH29" s="32"/>
      <c r="CI29" s="22">
        <v>11</v>
      </c>
      <c r="CJ29" s="33" t="str">
        <f t="shared" si="15"/>
        <v xml:space="preserve">Memiliki keterampilan  Speaking, Writing, </v>
      </c>
      <c r="CL29" s="35">
        <v>7</v>
      </c>
      <c r="CM29" s="22"/>
      <c r="CO29" s="39">
        <v>76</v>
      </c>
      <c r="CP29" s="42">
        <v>90</v>
      </c>
      <c r="CQ29" s="43" t="s">
        <v>58</v>
      </c>
      <c r="CU29">
        <v>7</v>
      </c>
      <c r="CV29" t="str">
        <f>(IF(CM24="","","Memiliki keterampilan "))&amp;(IF(CM23="","",CM23&amp;", "))&amp;(IF(CM24="","",CM24&amp;", "))&amp;(IF(CM25="","",CM25&amp;", "))&amp;(IF(CM26="","",CM26&amp;", "))&amp;(IF(CM27="","",CM27&amp;", "))&amp;(IF(CM28="","",CM28&amp;", "))&amp;(IF(CM30="","",CM30&amp;", "))&amp;(IF(CM31="","",CM31&amp;", "))&amp;(IF(CM32="","",CM32&amp;", "))&amp;(IF(CM29="","","Masih perlu peningkatan keterampilan "&amp;CM29&amp;"."))</f>
        <v xml:space="preserve">Memiliki keterampilan Speaking, Writing, </v>
      </c>
    </row>
    <row r="30" spans="1:100">
      <c r="A30" s="12">
        <v>20</v>
      </c>
      <c r="B30" s="12">
        <v>69016</v>
      </c>
      <c r="C30" s="12" t="s">
        <v>151</v>
      </c>
      <c r="E30" s="13">
        <f t="shared" si="0"/>
        <v>84</v>
      </c>
      <c r="F30" s="12" t="str">
        <f t="shared" si="1"/>
        <v>B</v>
      </c>
      <c r="G30" s="12" t="str">
        <f t="shared" si="2"/>
        <v>Memiliki kemampuan pemahanan expression, Reading, Masih perlu peningkatan pemahaman Grammar.</v>
      </c>
      <c r="H30" s="13">
        <f t="shared" si="3"/>
        <v>82</v>
      </c>
      <c r="I30" s="12" t="str">
        <f t="shared" si="4"/>
        <v>B</v>
      </c>
      <c r="J30" s="12" t="str">
        <f t="shared" si="5"/>
        <v xml:space="preserve">Memiliki keterampilan  Speaking, Writing, </v>
      </c>
      <c r="L30" s="22">
        <f t="shared" si="6"/>
        <v>79</v>
      </c>
      <c r="M30" s="22">
        <f t="shared" si="7"/>
        <v>90</v>
      </c>
      <c r="O30" s="22">
        <v>80</v>
      </c>
      <c r="P30" s="22">
        <v>75</v>
      </c>
      <c r="Q30" s="23">
        <v>75</v>
      </c>
      <c r="R30" s="22">
        <v>86</v>
      </c>
      <c r="S30" s="22"/>
      <c r="T30" s="23"/>
      <c r="U30" s="22"/>
      <c r="V30" s="22"/>
      <c r="W30" s="23"/>
      <c r="X30" s="22"/>
      <c r="Y30" s="22"/>
      <c r="Z30" s="23"/>
      <c r="AA30" s="22"/>
      <c r="AB30" s="22"/>
      <c r="AC30" s="23"/>
      <c r="AD30" s="23">
        <f t="shared" si="8"/>
        <v>79</v>
      </c>
      <c r="AE30" s="22">
        <v>90</v>
      </c>
      <c r="AF30" s="22"/>
      <c r="AG30" s="23"/>
      <c r="AH30" s="22"/>
      <c r="AI30" s="22"/>
      <c r="AJ30" s="23">
        <v>90</v>
      </c>
      <c r="AK30" s="22"/>
      <c r="AL30" s="22"/>
      <c r="AM30" s="23"/>
      <c r="AN30" s="22"/>
      <c r="AO30" s="22"/>
      <c r="AP30" s="23"/>
      <c r="AQ30" s="22"/>
      <c r="AR30" s="22"/>
      <c r="AS30" s="23"/>
      <c r="AT30" s="22">
        <v>90</v>
      </c>
      <c r="AU30" s="25">
        <f t="shared" si="9"/>
        <v>83.714285714285708</v>
      </c>
      <c r="AV30" s="26">
        <f t="shared" si="10"/>
        <v>84</v>
      </c>
      <c r="AW30" s="32"/>
      <c r="AX30" s="22">
        <v>80</v>
      </c>
      <c r="AY30" s="22"/>
      <c r="AZ30" s="23"/>
      <c r="BA30" s="22">
        <v>83</v>
      </c>
      <c r="BB30" s="22"/>
      <c r="BC30" s="23"/>
      <c r="BD30" s="22"/>
      <c r="BE30" s="22"/>
      <c r="BF30" s="23"/>
      <c r="BG30" s="22"/>
      <c r="BH30" s="22"/>
      <c r="BI30" s="23"/>
      <c r="BJ30" s="22"/>
      <c r="BK30" s="22"/>
      <c r="BL30" s="23"/>
      <c r="BM30" s="23">
        <f t="shared" si="11"/>
        <v>82</v>
      </c>
      <c r="BN30" s="22">
        <v>78</v>
      </c>
      <c r="BO30" s="22"/>
      <c r="BP30" s="23"/>
      <c r="BQ30" s="22">
        <v>87</v>
      </c>
      <c r="BR30" s="22"/>
      <c r="BS30" s="23"/>
      <c r="BT30" s="22"/>
      <c r="BU30" s="22"/>
      <c r="BV30" s="23"/>
      <c r="BW30" s="22"/>
      <c r="BX30" s="22"/>
      <c r="BY30" s="23"/>
      <c r="BZ30" s="22"/>
      <c r="CA30" s="22"/>
      <c r="CB30" s="23"/>
      <c r="CC30" s="25">
        <f t="shared" si="12"/>
        <v>82</v>
      </c>
      <c r="CD30" s="26">
        <f t="shared" si="13"/>
        <v>82</v>
      </c>
      <c r="CE30" s="32"/>
      <c r="CF30" s="22">
        <v>3</v>
      </c>
      <c r="CG30" s="33" t="str">
        <f t="shared" si="14"/>
        <v>Memiliki kemampuan pemahanan expression, Reading, Masih perlu peningkatan pemahaman Grammar.</v>
      </c>
      <c r="CH30" s="32"/>
      <c r="CI30" s="22">
        <v>11</v>
      </c>
      <c r="CJ30" s="33" t="str">
        <f t="shared" si="15"/>
        <v xml:space="preserve">Memiliki keterampilan  Speaking, Writing, </v>
      </c>
      <c r="CL30" s="35">
        <v>8</v>
      </c>
      <c r="CM30" s="22"/>
      <c r="CO30" s="39">
        <v>91</v>
      </c>
      <c r="CP30" s="42">
        <v>100</v>
      </c>
      <c r="CQ30" s="43" t="s">
        <v>15</v>
      </c>
      <c r="CU30">
        <v>8</v>
      </c>
      <c r="CV30" t="str">
        <f>(IF(CM24="","","Memiliki keterampilan "))&amp;(IF(CM23="","",CM23&amp;", "))&amp;(IF(CM24="","",CM24&amp;", "))&amp;(IF(CM25="","",CM25&amp;", "))&amp;(IF(CM26="","",CM26&amp;", "))&amp;(IF(CM27="","",CM27&amp;", "))&amp;(IF(CM28="","",CM28&amp;", "))&amp;(IF(CM29="","",CM29&amp;", "))&amp;(IF(CM31="","",CM31&amp;", "))&amp;(IF(CM32="","",CM32&amp;", "))&amp;(IF(CM30="","","Masih perlu peningkatan keterampilan "&amp;CM30&amp;"."))</f>
        <v xml:space="preserve">Memiliki keterampilan Speaking, Writing, </v>
      </c>
    </row>
    <row r="31" spans="1:100">
      <c r="A31" s="12">
        <v>21</v>
      </c>
      <c r="B31" s="12">
        <v>69017</v>
      </c>
      <c r="C31" s="12" t="s">
        <v>152</v>
      </c>
      <c r="E31" s="13">
        <f t="shared" si="0"/>
        <v>76</v>
      </c>
      <c r="F31" s="12" t="str">
        <f t="shared" si="1"/>
        <v>B</v>
      </c>
      <c r="G31" s="12" t="str">
        <f t="shared" si="2"/>
        <v>Memiliki kemampuan pemahanan expression, Reading, Masih perlu peningkatan pemahaman Grammar.</v>
      </c>
      <c r="H31" s="13">
        <f t="shared" si="3"/>
        <v>77</v>
      </c>
      <c r="I31" s="12" t="str">
        <f t="shared" si="4"/>
        <v>B</v>
      </c>
      <c r="J31" s="12" t="str">
        <f t="shared" si="5"/>
        <v xml:space="preserve">Memiliki keterampilan  Speaking, Writing, </v>
      </c>
      <c r="L31" s="22">
        <f t="shared" si="6"/>
        <v>70</v>
      </c>
      <c r="M31" s="22">
        <f t="shared" si="7"/>
        <v>78</v>
      </c>
      <c r="O31" s="22">
        <v>70</v>
      </c>
      <c r="P31" s="22">
        <v>70</v>
      </c>
      <c r="Q31" s="23">
        <v>70</v>
      </c>
      <c r="R31" s="22">
        <v>70</v>
      </c>
      <c r="S31" s="22"/>
      <c r="T31" s="23"/>
      <c r="U31" s="22"/>
      <c r="V31" s="22"/>
      <c r="W31" s="23"/>
      <c r="X31" s="22"/>
      <c r="Y31" s="22"/>
      <c r="Z31" s="23"/>
      <c r="AA31" s="22"/>
      <c r="AB31" s="22"/>
      <c r="AC31" s="23"/>
      <c r="AD31" s="23">
        <f t="shared" si="8"/>
        <v>70</v>
      </c>
      <c r="AE31" s="22">
        <v>85</v>
      </c>
      <c r="AF31" s="22"/>
      <c r="AG31" s="23"/>
      <c r="AH31" s="22"/>
      <c r="AI31" s="22"/>
      <c r="AJ31" s="23">
        <v>90</v>
      </c>
      <c r="AK31" s="22"/>
      <c r="AL31" s="22"/>
      <c r="AM31" s="23"/>
      <c r="AN31" s="22"/>
      <c r="AO31" s="22"/>
      <c r="AP31" s="23"/>
      <c r="AQ31" s="22"/>
      <c r="AR31" s="22"/>
      <c r="AS31" s="23"/>
      <c r="AT31" s="22">
        <v>78</v>
      </c>
      <c r="AU31" s="25">
        <f t="shared" si="9"/>
        <v>76.142857142857139</v>
      </c>
      <c r="AV31" s="26">
        <f t="shared" si="10"/>
        <v>76</v>
      </c>
      <c r="AW31" s="32"/>
      <c r="AX31" s="22">
        <v>77</v>
      </c>
      <c r="AY31" s="22"/>
      <c r="AZ31" s="23"/>
      <c r="BA31" s="22">
        <v>80</v>
      </c>
      <c r="BB31" s="22"/>
      <c r="BC31" s="23"/>
      <c r="BD31" s="22"/>
      <c r="BE31" s="22"/>
      <c r="BF31" s="23"/>
      <c r="BG31" s="22"/>
      <c r="BH31" s="22"/>
      <c r="BI31" s="23"/>
      <c r="BJ31" s="22"/>
      <c r="BK31" s="22"/>
      <c r="BL31" s="23"/>
      <c r="BM31" s="23">
        <f t="shared" si="11"/>
        <v>79</v>
      </c>
      <c r="BN31" s="22">
        <v>75</v>
      </c>
      <c r="BO31" s="22"/>
      <c r="BP31" s="23"/>
      <c r="BQ31" s="22">
        <v>76</v>
      </c>
      <c r="BR31" s="22"/>
      <c r="BS31" s="23"/>
      <c r="BT31" s="22"/>
      <c r="BU31" s="22"/>
      <c r="BV31" s="23"/>
      <c r="BW31" s="22"/>
      <c r="BX31" s="22"/>
      <c r="BY31" s="23"/>
      <c r="BZ31" s="22"/>
      <c r="CA31" s="22"/>
      <c r="CB31" s="23"/>
      <c r="CC31" s="25">
        <f t="shared" si="12"/>
        <v>77</v>
      </c>
      <c r="CD31" s="26">
        <f t="shared" si="13"/>
        <v>77</v>
      </c>
      <c r="CE31" s="32"/>
      <c r="CF31" s="22">
        <v>3</v>
      </c>
      <c r="CG31" s="33" t="str">
        <f t="shared" si="14"/>
        <v>Memiliki kemampuan pemahanan expression, Reading, Masih perlu peningkatan pemahaman Grammar.</v>
      </c>
      <c r="CH31" s="32"/>
      <c r="CI31" s="22">
        <v>11</v>
      </c>
      <c r="CJ31" s="33" t="str">
        <f t="shared" si="15"/>
        <v xml:space="preserve">Memiliki keterampilan  Speaking, Writing, </v>
      </c>
      <c r="CL31" s="35">
        <v>9</v>
      </c>
      <c r="CM31" s="22"/>
      <c r="CU31">
        <v>9</v>
      </c>
      <c r="CV31" t="str">
        <f>(IF(CM24="","","Memiliki keterampilan "))&amp;(IF(CM23="","",CM23&amp;", "))&amp;(IF(CM24="","",CM24&amp;", "))&amp;(IF(CM25="","",CM25&amp;", "))&amp;(IF(CM26="","",CM26&amp;", "))&amp;(IF(CM27="","",CM27&amp;", "))&amp;(IF(CM28="","",CM28&amp;", "))&amp;(IF(CM29="","",CM29&amp;", "))&amp;(IF(CM30="","",CM30&amp;", "))&amp;(IF(CM32="","",CM32&amp;", "))&amp;(IF(CM31="","","Masih perlu peningkatan keterampilan "&amp;CM31&amp;"."))</f>
        <v xml:space="preserve">Memiliki keterampilan Speaking, Writing, </v>
      </c>
    </row>
    <row r="32" spans="1:100">
      <c r="A32" s="12">
        <v>22</v>
      </c>
      <c r="B32" s="12">
        <v>69018</v>
      </c>
      <c r="C32" s="12" t="s">
        <v>153</v>
      </c>
      <c r="E32" s="13">
        <f t="shared" si="0"/>
        <v>77</v>
      </c>
      <c r="F32" s="12" t="str">
        <f t="shared" si="1"/>
        <v>B</v>
      </c>
      <c r="G32" s="12" t="str">
        <f t="shared" si="2"/>
        <v>Memiliki kemampuan pemahanan expression, Reading, Masih perlu peningkatan pemahaman Grammar.</v>
      </c>
      <c r="H32" s="13">
        <f t="shared" si="3"/>
        <v>77</v>
      </c>
      <c r="I32" s="12" t="str">
        <f t="shared" si="4"/>
        <v>B</v>
      </c>
      <c r="J32" s="12" t="str">
        <f t="shared" si="5"/>
        <v xml:space="preserve">Memiliki keterampilan  Speaking, Writing, </v>
      </c>
      <c r="L32" s="22">
        <f t="shared" si="6"/>
        <v>72</v>
      </c>
      <c r="M32" s="22">
        <f t="shared" si="7"/>
        <v>79</v>
      </c>
      <c r="O32" s="22">
        <v>75</v>
      </c>
      <c r="P32" s="22">
        <v>70</v>
      </c>
      <c r="Q32" s="23">
        <v>70</v>
      </c>
      <c r="R32" s="22">
        <v>72</v>
      </c>
      <c r="S32" s="22"/>
      <c r="T32" s="23"/>
      <c r="U32" s="22"/>
      <c r="V32" s="22"/>
      <c r="W32" s="23"/>
      <c r="X32" s="22"/>
      <c r="Y32" s="22"/>
      <c r="Z32" s="23"/>
      <c r="AA32" s="22"/>
      <c r="AB32" s="22"/>
      <c r="AC32" s="23"/>
      <c r="AD32" s="23">
        <f t="shared" si="8"/>
        <v>72</v>
      </c>
      <c r="AE32" s="22">
        <v>80</v>
      </c>
      <c r="AF32" s="22"/>
      <c r="AG32" s="23"/>
      <c r="AH32" s="22"/>
      <c r="AI32" s="22"/>
      <c r="AJ32" s="23">
        <v>90</v>
      </c>
      <c r="AK32" s="22"/>
      <c r="AL32" s="22"/>
      <c r="AM32" s="23"/>
      <c r="AN32" s="22"/>
      <c r="AO32" s="22"/>
      <c r="AP32" s="23"/>
      <c r="AQ32" s="22"/>
      <c r="AR32" s="22"/>
      <c r="AS32" s="23"/>
      <c r="AT32" s="22">
        <v>79</v>
      </c>
      <c r="AU32" s="25">
        <f t="shared" si="9"/>
        <v>76.571428571428569</v>
      </c>
      <c r="AV32" s="26">
        <f t="shared" si="10"/>
        <v>77</v>
      </c>
      <c r="AW32" s="32"/>
      <c r="AX32" s="22">
        <v>78</v>
      </c>
      <c r="AY32" s="22"/>
      <c r="AZ32" s="23"/>
      <c r="BA32" s="22">
        <v>75</v>
      </c>
      <c r="BB32" s="22"/>
      <c r="BC32" s="23"/>
      <c r="BD32" s="22"/>
      <c r="BE32" s="22"/>
      <c r="BF32" s="23"/>
      <c r="BG32" s="22"/>
      <c r="BH32" s="22"/>
      <c r="BI32" s="23"/>
      <c r="BJ32" s="22"/>
      <c r="BK32" s="22"/>
      <c r="BL32" s="23"/>
      <c r="BM32" s="23">
        <f t="shared" si="11"/>
        <v>77</v>
      </c>
      <c r="BN32" s="22">
        <v>78</v>
      </c>
      <c r="BO32" s="22"/>
      <c r="BP32" s="23"/>
      <c r="BQ32" s="22">
        <v>75</v>
      </c>
      <c r="BR32" s="22"/>
      <c r="BS32" s="23"/>
      <c r="BT32" s="22"/>
      <c r="BU32" s="22"/>
      <c r="BV32" s="23"/>
      <c r="BW32" s="22"/>
      <c r="BX32" s="22"/>
      <c r="BY32" s="23"/>
      <c r="BZ32" s="22"/>
      <c r="CA32" s="22"/>
      <c r="CB32" s="23"/>
      <c r="CC32" s="25">
        <f t="shared" si="12"/>
        <v>76.5</v>
      </c>
      <c r="CD32" s="26">
        <f t="shared" si="13"/>
        <v>77</v>
      </c>
      <c r="CE32" s="32"/>
      <c r="CF32" s="22">
        <v>3</v>
      </c>
      <c r="CG32" s="33" t="str">
        <f t="shared" si="14"/>
        <v>Memiliki kemampuan pemahanan expression, Reading, Masih perlu peningkatan pemahaman Grammar.</v>
      </c>
      <c r="CH32" s="32"/>
      <c r="CI32" s="22">
        <v>11</v>
      </c>
      <c r="CJ32" s="33" t="str">
        <f t="shared" si="15"/>
        <v xml:space="preserve">Memiliki keterampilan  Speaking, Writing, </v>
      </c>
      <c r="CL32" s="35">
        <v>10</v>
      </c>
      <c r="CM32" s="22"/>
      <c r="CU32">
        <v>10</v>
      </c>
      <c r="CV32" t="str">
        <f>(IF(CM24="","","Memiliki keterampilan "))&amp;(IF(CM23="","",CM23&amp;", "))&amp;(IF(CM24="","",CM24&amp;", "))&amp;(IF(CM25="","",CM25&amp;", "))&amp;(IF(CM26="","",CM26&amp;", "))&amp;(IF(CM27="","",CM27&amp;", "))&amp;(IF(CM28="","",CM28&amp;", "))&amp;(IF(CM29="","",CM29&amp;", "))&amp;(IF(CM30="","",CM30&amp;", "))&amp;(IF(CM31="","",CM31&amp;", "))&amp;(IF(CM32="","","Masih perlu peningkatan keterampilan "&amp;CM32&amp;"."))</f>
        <v xml:space="preserve">Memiliki keterampilan Speaking, Writing, </v>
      </c>
    </row>
    <row r="33" spans="1:100">
      <c r="A33" s="12">
        <v>23</v>
      </c>
      <c r="B33" s="12">
        <v>69019</v>
      </c>
      <c r="C33" s="12" t="s">
        <v>154</v>
      </c>
      <c r="E33" s="13">
        <f t="shared" si="0"/>
        <v>76</v>
      </c>
      <c r="F33" s="12" t="str">
        <f t="shared" si="1"/>
        <v>B</v>
      </c>
      <c r="G33" s="12" t="str">
        <f t="shared" si="2"/>
        <v xml:space="preserve">Memiliki kemampuan pemahanan  expression, Reading, Grammar, </v>
      </c>
      <c r="H33" s="13">
        <f t="shared" si="3"/>
        <v>76</v>
      </c>
      <c r="I33" s="12" t="str">
        <f t="shared" si="4"/>
        <v>B</v>
      </c>
      <c r="J33" s="12" t="str">
        <f t="shared" si="5"/>
        <v xml:space="preserve">Memiliki keterampilan  Speaking, Writing, </v>
      </c>
      <c r="L33" s="22">
        <f t="shared" si="6"/>
        <v>71</v>
      </c>
      <c r="M33" s="22">
        <f t="shared" si="7"/>
        <v>78</v>
      </c>
      <c r="O33" s="22">
        <v>75</v>
      </c>
      <c r="P33" s="22">
        <v>70</v>
      </c>
      <c r="Q33" s="23">
        <v>70</v>
      </c>
      <c r="R33" s="22">
        <v>70</v>
      </c>
      <c r="S33" s="22"/>
      <c r="T33" s="23"/>
      <c r="U33" s="22"/>
      <c r="V33" s="22"/>
      <c r="W33" s="23"/>
      <c r="X33" s="22"/>
      <c r="Y33" s="22"/>
      <c r="Z33" s="23"/>
      <c r="AA33" s="22"/>
      <c r="AB33" s="22"/>
      <c r="AC33" s="23"/>
      <c r="AD33" s="23">
        <f t="shared" si="8"/>
        <v>71</v>
      </c>
      <c r="AE33" s="22">
        <v>85</v>
      </c>
      <c r="AF33" s="22"/>
      <c r="AG33" s="23"/>
      <c r="AH33" s="22"/>
      <c r="AI33" s="22"/>
      <c r="AJ33" s="23">
        <v>85</v>
      </c>
      <c r="AK33" s="22"/>
      <c r="AL33" s="22"/>
      <c r="AM33" s="23"/>
      <c r="AN33" s="22"/>
      <c r="AO33" s="22"/>
      <c r="AP33" s="23"/>
      <c r="AQ33" s="22"/>
      <c r="AR33" s="22"/>
      <c r="AS33" s="23"/>
      <c r="AT33" s="22">
        <v>78</v>
      </c>
      <c r="AU33" s="25">
        <f t="shared" si="9"/>
        <v>76.142857142857139</v>
      </c>
      <c r="AV33" s="26">
        <f t="shared" si="10"/>
        <v>76</v>
      </c>
      <c r="AW33" s="32"/>
      <c r="AX33" s="22">
        <v>75</v>
      </c>
      <c r="AY33" s="22"/>
      <c r="AZ33" s="23"/>
      <c r="BA33" s="22">
        <v>76</v>
      </c>
      <c r="BB33" s="22"/>
      <c r="BC33" s="23"/>
      <c r="BD33" s="22"/>
      <c r="BE33" s="22"/>
      <c r="BF33" s="23"/>
      <c r="BG33" s="22"/>
      <c r="BH33" s="22"/>
      <c r="BI33" s="23"/>
      <c r="BJ33" s="22"/>
      <c r="BK33" s="22"/>
      <c r="BL33" s="23"/>
      <c r="BM33" s="23">
        <f t="shared" si="11"/>
        <v>76</v>
      </c>
      <c r="BN33" s="22">
        <v>76</v>
      </c>
      <c r="BO33" s="22"/>
      <c r="BP33" s="23"/>
      <c r="BQ33" s="22">
        <v>75</v>
      </c>
      <c r="BR33" s="22"/>
      <c r="BS33" s="23"/>
      <c r="BT33" s="22"/>
      <c r="BU33" s="22"/>
      <c r="BV33" s="23"/>
      <c r="BW33" s="22"/>
      <c r="BX33" s="22"/>
      <c r="BY33" s="23"/>
      <c r="BZ33" s="22"/>
      <c r="CA33" s="22"/>
      <c r="CB33" s="23"/>
      <c r="CC33" s="25">
        <f t="shared" si="12"/>
        <v>75.5</v>
      </c>
      <c r="CD33" s="26">
        <f t="shared" si="13"/>
        <v>76</v>
      </c>
      <c r="CE33" s="32"/>
      <c r="CF33" s="22">
        <v>11</v>
      </c>
      <c r="CG33" s="33" t="str">
        <f t="shared" si="14"/>
        <v xml:space="preserve">Memiliki kemampuan pemahanan  expression, Reading, Grammar, </v>
      </c>
      <c r="CH33" s="32"/>
      <c r="CI33" s="22">
        <v>11</v>
      </c>
      <c r="CJ33" s="33" t="str">
        <f t="shared" si="15"/>
        <v xml:space="preserve">Memiliki keterampilan  Speaking, Writing, </v>
      </c>
      <c r="CU33">
        <v>11</v>
      </c>
      <c r="CV33" t="str">
        <f>(IF(CM23="","","Memiliki keterampilan  "))&amp;(IF(CM23="","",CM23&amp;", "))&amp;(IF(CM24="","",CM24&amp;", "))&amp;(IF(CM25="","",CM25&amp;", "))&amp;(IF(CM26="","",CM26&amp;", "))&amp;(IF(CM27="","",CM27&amp;", "))&amp;(IF(CM28="","",CM28&amp;", "))&amp;(IF(CM29="","",CM29&amp;", "))&amp;(IF(CM30="","",CM30&amp;", "))&amp;(IF(CM31="","",CM31&amp;", "))&amp;(IF(CM32="","",CM32&amp;"."))</f>
        <v xml:space="preserve">Memiliki keterampilan  Speaking, Writing, </v>
      </c>
    </row>
    <row r="34" spans="1:100">
      <c r="A34" s="12">
        <v>24</v>
      </c>
      <c r="B34" s="12">
        <v>69020</v>
      </c>
      <c r="C34" s="12" t="s">
        <v>155</v>
      </c>
      <c r="E34" s="13">
        <f t="shared" si="0"/>
        <v>85</v>
      </c>
      <c r="F34" s="12" t="str">
        <f t="shared" si="1"/>
        <v>B</v>
      </c>
      <c r="G34" s="12" t="str">
        <f t="shared" si="2"/>
        <v xml:space="preserve">Memiliki kemampuan pemahanan  expression, Reading, Grammar, </v>
      </c>
      <c r="H34" s="13">
        <f t="shared" si="3"/>
        <v>81</v>
      </c>
      <c r="I34" s="12" t="str">
        <f t="shared" si="4"/>
        <v>B</v>
      </c>
      <c r="J34" s="12" t="str">
        <f t="shared" si="5"/>
        <v xml:space="preserve">Memiliki keterampilan  Speaking, Writing, </v>
      </c>
      <c r="L34" s="22">
        <f t="shared" si="6"/>
        <v>79</v>
      </c>
      <c r="M34" s="22">
        <f t="shared" si="7"/>
        <v>96</v>
      </c>
      <c r="O34" s="22">
        <v>75</v>
      </c>
      <c r="P34" s="22">
        <v>75</v>
      </c>
      <c r="Q34" s="23">
        <v>75</v>
      </c>
      <c r="R34" s="22">
        <v>92</v>
      </c>
      <c r="S34" s="22"/>
      <c r="T34" s="23"/>
      <c r="U34" s="22"/>
      <c r="V34" s="22"/>
      <c r="W34" s="23"/>
      <c r="X34" s="22"/>
      <c r="Y34" s="22"/>
      <c r="Z34" s="23"/>
      <c r="AA34" s="22"/>
      <c r="AB34" s="22"/>
      <c r="AC34" s="23"/>
      <c r="AD34" s="23">
        <f t="shared" si="8"/>
        <v>79</v>
      </c>
      <c r="AE34" s="22">
        <v>92</v>
      </c>
      <c r="AF34" s="22"/>
      <c r="AG34" s="23"/>
      <c r="AH34" s="22"/>
      <c r="AI34" s="22"/>
      <c r="AJ34" s="23">
        <v>90</v>
      </c>
      <c r="AK34" s="22"/>
      <c r="AL34" s="22"/>
      <c r="AM34" s="23"/>
      <c r="AN34" s="22"/>
      <c r="AO34" s="22"/>
      <c r="AP34" s="23"/>
      <c r="AQ34" s="22"/>
      <c r="AR34" s="22"/>
      <c r="AS34" s="23"/>
      <c r="AT34" s="22">
        <v>96</v>
      </c>
      <c r="AU34" s="25">
        <f t="shared" si="9"/>
        <v>85</v>
      </c>
      <c r="AV34" s="26">
        <f t="shared" si="10"/>
        <v>85</v>
      </c>
      <c r="AW34" s="32"/>
      <c r="AX34" s="22">
        <v>80</v>
      </c>
      <c r="AY34" s="22"/>
      <c r="AZ34" s="23"/>
      <c r="BA34" s="22">
        <v>78</v>
      </c>
      <c r="BB34" s="22"/>
      <c r="BC34" s="23"/>
      <c r="BD34" s="22"/>
      <c r="BE34" s="22"/>
      <c r="BF34" s="23"/>
      <c r="BG34" s="22"/>
      <c r="BH34" s="22"/>
      <c r="BI34" s="23"/>
      <c r="BJ34" s="22"/>
      <c r="BK34" s="22"/>
      <c r="BL34" s="23"/>
      <c r="BM34" s="23">
        <f t="shared" si="11"/>
        <v>79</v>
      </c>
      <c r="BN34" s="22">
        <v>82</v>
      </c>
      <c r="BO34" s="22"/>
      <c r="BP34" s="23"/>
      <c r="BQ34" s="22">
        <v>83</v>
      </c>
      <c r="BR34" s="22"/>
      <c r="BS34" s="23"/>
      <c r="BT34" s="22"/>
      <c r="BU34" s="22"/>
      <c r="BV34" s="23"/>
      <c r="BW34" s="22"/>
      <c r="BX34" s="22"/>
      <c r="BY34" s="23"/>
      <c r="BZ34" s="22"/>
      <c r="CA34" s="22"/>
      <c r="CB34" s="23"/>
      <c r="CC34" s="25">
        <f t="shared" si="12"/>
        <v>80.75</v>
      </c>
      <c r="CD34" s="26">
        <f t="shared" si="13"/>
        <v>81</v>
      </c>
      <c r="CE34" s="32"/>
      <c r="CF34" s="22">
        <v>11</v>
      </c>
      <c r="CG34" s="33" t="str">
        <f t="shared" si="14"/>
        <v xml:space="preserve">Memiliki kemampuan pemahanan  expression, Reading, Grammar, </v>
      </c>
      <c r="CH34" s="32"/>
      <c r="CI34" s="22">
        <v>11</v>
      </c>
      <c r="CJ34" s="33" t="str">
        <f t="shared" si="15"/>
        <v xml:space="preserve">Memiliki keterampilan  Speaking, Writing, </v>
      </c>
    </row>
    <row r="35" spans="1:100">
      <c r="A35" s="12">
        <v>25</v>
      </c>
      <c r="B35" s="12">
        <v>69033</v>
      </c>
      <c r="C35" s="12" t="s">
        <v>156</v>
      </c>
      <c r="E35" s="13">
        <f t="shared" si="0"/>
        <v>77</v>
      </c>
      <c r="F35" s="12" t="str">
        <f t="shared" si="1"/>
        <v>B</v>
      </c>
      <c r="G35" s="12" t="str">
        <f t="shared" si="2"/>
        <v xml:space="preserve">Memiliki kemampuan pemahanan  expression, Reading, Grammar, </v>
      </c>
      <c r="H35" s="13">
        <f t="shared" si="3"/>
        <v>76</v>
      </c>
      <c r="I35" s="12" t="str">
        <f t="shared" si="4"/>
        <v>B</v>
      </c>
      <c r="J35" s="12" t="str">
        <f t="shared" si="5"/>
        <v xml:space="preserve">Memiliki keterampilan  Speaking, Writing, </v>
      </c>
      <c r="L35" s="22">
        <f t="shared" si="6"/>
        <v>70</v>
      </c>
      <c r="M35" s="22">
        <f t="shared" si="7"/>
        <v>88</v>
      </c>
      <c r="O35" s="22">
        <v>70</v>
      </c>
      <c r="P35" s="22">
        <v>70</v>
      </c>
      <c r="Q35" s="23">
        <v>70</v>
      </c>
      <c r="R35" s="22">
        <v>70</v>
      </c>
      <c r="S35" s="22"/>
      <c r="T35" s="23"/>
      <c r="U35" s="22"/>
      <c r="V35" s="22"/>
      <c r="W35" s="23"/>
      <c r="X35" s="22"/>
      <c r="Y35" s="22"/>
      <c r="Z35" s="23"/>
      <c r="AA35" s="22"/>
      <c r="AB35" s="22"/>
      <c r="AC35" s="23"/>
      <c r="AD35" s="23">
        <f t="shared" si="8"/>
        <v>70</v>
      </c>
      <c r="AE35" s="22">
        <v>80</v>
      </c>
      <c r="AF35" s="22"/>
      <c r="AG35" s="23"/>
      <c r="AH35" s="22"/>
      <c r="AI35" s="22"/>
      <c r="AJ35" s="23">
        <v>90</v>
      </c>
      <c r="AK35" s="22"/>
      <c r="AL35" s="22"/>
      <c r="AM35" s="23"/>
      <c r="AN35" s="22"/>
      <c r="AO35" s="22"/>
      <c r="AP35" s="23"/>
      <c r="AQ35" s="22"/>
      <c r="AR35" s="22"/>
      <c r="AS35" s="23"/>
      <c r="AT35" s="22">
        <v>88</v>
      </c>
      <c r="AU35" s="25">
        <f t="shared" si="9"/>
        <v>76.857142857142861</v>
      </c>
      <c r="AV35" s="26">
        <f t="shared" si="10"/>
        <v>77</v>
      </c>
      <c r="AW35" s="32"/>
      <c r="AX35" s="22">
        <v>77</v>
      </c>
      <c r="AY35" s="22"/>
      <c r="AZ35" s="23"/>
      <c r="BA35" s="22">
        <v>75</v>
      </c>
      <c r="BB35" s="22"/>
      <c r="BC35" s="23"/>
      <c r="BD35" s="22"/>
      <c r="BE35" s="22"/>
      <c r="BF35" s="23"/>
      <c r="BG35" s="22"/>
      <c r="BH35" s="22"/>
      <c r="BI35" s="23"/>
      <c r="BJ35" s="22"/>
      <c r="BK35" s="22"/>
      <c r="BL35" s="23"/>
      <c r="BM35" s="23">
        <f t="shared" si="11"/>
        <v>76</v>
      </c>
      <c r="BN35" s="22">
        <v>76</v>
      </c>
      <c r="BO35" s="22"/>
      <c r="BP35" s="23"/>
      <c r="BQ35" s="22">
        <v>75</v>
      </c>
      <c r="BR35" s="22"/>
      <c r="BS35" s="23"/>
      <c r="BT35" s="22"/>
      <c r="BU35" s="22"/>
      <c r="BV35" s="23"/>
      <c r="BW35" s="22"/>
      <c r="BX35" s="22"/>
      <c r="BY35" s="23"/>
      <c r="BZ35" s="22"/>
      <c r="CA35" s="22"/>
      <c r="CB35" s="23"/>
      <c r="CC35" s="25">
        <f t="shared" si="12"/>
        <v>75.75</v>
      </c>
      <c r="CD35" s="26">
        <f t="shared" si="13"/>
        <v>76</v>
      </c>
      <c r="CE35" s="32"/>
      <c r="CF35" s="22">
        <v>11</v>
      </c>
      <c r="CG35" s="33" t="str">
        <f t="shared" si="14"/>
        <v xml:space="preserve">Memiliki kemampuan pemahanan  expression, Reading, Grammar, </v>
      </c>
      <c r="CH35" s="32"/>
      <c r="CI35" s="22">
        <v>11</v>
      </c>
      <c r="CJ35" s="33" t="str">
        <f t="shared" si="15"/>
        <v xml:space="preserve">Memiliki keterampilan  Speaking, Writing, </v>
      </c>
      <c r="CL35">
        <v>2</v>
      </c>
      <c r="CM35" t="s">
        <v>46</v>
      </c>
    </row>
    <row r="36" spans="1:100">
      <c r="A36" s="12">
        <v>26</v>
      </c>
      <c r="B36" s="12">
        <v>69021</v>
      </c>
      <c r="C36" s="12" t="s">
        <v>157</v>
      </c>
      <c r="E36" s="13">
        <f t="shared" si="0"/>
        <v>76</v>
      </c>
      <c r="F36" s="12" t="str">
        <f t="shared" si="1"/>
        <v>B</v>
      </c>
      <c r="G36" s="12" t="str">
        <f t="shared" si="2"/>
        <v xml:space="preserve">Memiliki kemampuan pemahanan  expression, Reading, Grammar, </v>
      </c>
      <c r="H36" s="13">
        <f t="shared" si="3"/>
        <v>76</v>
      </c>
      <c r="I36" s="12" t="str">
        <f t="shared" si="4"/>
        <v>B</v>
      </c>
      <c r="J36" s="12" t="str">
        <f t="shared" si="5"/>
        <v xml:space="preserve">Memiliki keterampilan  Speaking, Writing, </v>
      </c>
      <c r="L36" s="22">
        <f t="shared" si="6"/>
        <v>70</v>
      </c>
      <c r="M36" s="22">
        <f t="shared" si="7"/>
        <v>88</v>
      </c>
      <c r="O36" s="22">
        <v>70</v>
      </c>
      <c r="P36" s="22">
        <v>70</v>
      </c>
      <c r="Q36" s="23">
        <v>70</v>
      </c>
      <c r="R36" s="22">
        <v>70</v>
      </c>
      <c r="S36" s="22"/>
      <c r="T36" s="23"/>
      <c r="U36" s="22"/>
      <c r="V36" s="22"/>
      <c r="W36" s="23"/>
      <c r="X36" s="22"/>
      <c r="Y36" s="22"/>
      <c r="Z36" s="23"/>
      <c r="AA36" s="22"/>
      <c r="AB36" s="22"/>
      <c r="AC36" s="23"/>
      <c r="AD36" s="23">
        <f t="shared" si="8"/>
        <v>70</v>
      </c>
      <c r="AE36" s="22">
        <v>80</v>
      </c>
      <c r="AF36" s="22"/>
      <c r="AG36" s="23"/>
      <c r="AH36" s="22"/>
      <c r="AI36" s="22"/>
      <c r="AJ36" s="23">
        <v>85</v>
      </c>
      <c r="AK36" s="22"/>
      <c r="AL36" s="22"/>
      <c r="AM36" s="23"/>
      <c r="AN36" s="22"/>
      <c r="AO36" s="22"/>
      <c r="AP36" s="23"/>
      <c r="AQ36" s="22"/>
      <c r="AR36" s="22"/>
      <c r="AS36" s="23"/>
      <c r="AT36" s="22">
        <v>88</v>
      </c>
      <c r="AU36" s="25">
        <f t="shared" si="9"/>
        <v>76.142857142857139</v>
      </c>
      <c r="AV36" s="26">
        <f t="shared" si="10"/>
        <v>76</v>
      </c>
      <c r="AW36" s="32"/>
      <c r="AX36" s="22">
        <v>76</v>
      </c>
      <c r="AY36" s="22"/>
      <c r="AZ36" s="23"/>
      <c r="BA36" s="22">
        <v>75</v>
      </c>
      <c r="BB36" s="22"/>
      <c r="BC36" s="23"/>
      <c r="BD36" s="22"/>
      <c r="BE36" s="22"/>
      <c r="BF36" s="23"/>
      <c r="BG36" s="22"/>
      <c r="BH36" s="22"/>
      <c r="BI36" s="23"/>
      <c r="BJ36" s="22"/>
      <c r="BK36" s="22"/>
      <c r="BL36" s="23"/>
      <c r="BM36" s="23">
        <f t="shared" si="11"/>
        <v>76</v>
      </c>
      <c r="BN36" s="22">
        <v>77</v>
      </c>
      <c r="BO36" s="22"/>
      <c r="BP36" s="23"/>
      <c r="BQ36" s="22">
        <v>75</v>
      </c>
      <c r="BR36" s="22"/>
      <c r="BS36" s="23"/>
      <c r="BT36" s="22"/>
      <c r="BU36" s="22"/>
      <c r="BV36" s="23"/>
      <c r="BW36" s="22"/>
      <c r="BX36" s="22"/>
      <c r="BY36" s="23"/>
      <c r="BZ36" s="22"/>
      <c r="CA36" s="22"/>
      <c r="CB36" s="23"/>
      <c r="CC36" s="25">
        <f t="shared" si="12"/>
        <v>75.75</v>
      </c>
      <c r="CD36" s="26">
        <f t="shared" si="13"/>
        <v>76</v>
      </c>
      <c r="CE36" s="32"/>
      <c r="CF36" s="22">
        <v>11</v>
      </c>
      <c r="CG36" s="33" t="str">
        <f t="shared" si="14"/>
        <v xml:space="preserve">Memiliki kemampuan pemahanan  expression, Reading, Grammar, </v>
      </c>
      <c r="CH36" s="32"/>
      <c r="CI36" s="22">
        <v>11</v>
      </c>
      <c r="CJ36" s="33" t="str">
        <f t="shared" si="15"/>
        <v xml:space="preserve">Memiliki keterampilan  Speaking, Writing, </v>
      </c>
      <c r="CL36">
        <v>3</v>
      </c>
      <c r="CM36" t="s">
        <v>49</v>
      </c>
    </row>
    <row r="37" spans="1:100">
      <c r="A37" s="12">
        <v>27</v>
      </c>
      <c r="B37" s="12">
        <v>69022</v>
      </c>
      <c r="C37" s="12" t="s">
        <v>158</v>
      </c>
      <c r="E37" s="13">
        <f t="shared" si="0"/>
        <v>75</v>
      </c>
      <c r="F37" s="12" t="str">
        <f t="shared" si="1"/>
        <v>C</v>
      </c>
      <c r="G37" s="12" t="str">
        <f t="shared" si="2"/>
        <v xml:space="preserve">Memiliki kemampuan pemahanan  expression, Reading, Grammar, </v>
      </c>
      <c r="H37" s="13">
        <f t="shared" si="3"/>
        <v>75</v>
      </c>
      <c r="I37" s="12" t="str">
        <f t="shared" si="4"/>
        <v>C</v>
      </c>
      <c r="J37" s="12" t="str">
        <f t="shared" si="5"/>
        <v xml:space="preserve">Memiliki keterampilan  Speaking, Writing, </v>
      </c>
      <c r="L37" s="22">
        <f t="shared" si="6"/>
        <v>70</v>
      </c>
      <c r="M37" s="22">
        <f t="shared" si="7"/>
        <v>78</v>
      </c>
      <c r="O37" s="22">
        <v>70</v>
      </c>
      <c r="P37" s="22">
        <v>70</v>
      </c>
      <c r="Q37" s="23">
        <v>70</v>
      </c>
      <c r="R37" s="22">
        <v>70</v>
      </c>
      <c r="S37" s="22"/>
      <c r="T37" s="23"/>
      <c r="U37" s="22"/>
      <c r="V37" s="22"/>
      <c r="W37" s="23"/>
      <c r="X37" s="22"/>
      <c r="Y37" s="22"/>
      <c r="Z37" s="23"/>
      <c r="AA37" s="22"/>
      <c r="AB37" s="22"/>
      <c r="AC37" s="23"/>
      <c r="AD37" s="23">
        <f t="shared" si="8"/>
        <v>70</v>
      </c>
      <c r="AE37" s="22">
        <v>83</v>
      </c>
      <c r="AF37" s="22"/>
      <c r="AG37" s="23"/>
      <c r="AH37" s="22"/>
      <c r="AI37" s="22"/>
      <c r="AJ37" s="23">
        <v>85</v>
      </c>
      <c r="AK37" s="22"/>
      <c r="AL37" s="22"/>
      <c r="AM37" s="23"/>
      <c r="AN37" s="22"/>
      <c r="AO37" s="22"/>
      <c r="AP37" s="23"/>
      <c r="AQ37" s="22"/>
      <c r="AR37" s="22"/>
      <c r="AS37" s="23"/>
      <c r="AT37" s="22">
        <v>78</v>
      </c>
      <c r="AU37" s="25">
        <f t="shared" si="9"/>
        <v>75.142857142857139</v>
      </c>
      <c r="AV37" s="26">
        <f t="shared" si="10"/>
        <v>75</v>
      </c>
      <c r="AW37" s="32"/>
      <c r="AX37" s="22">
        <v>75</v>
      </c>
      <c r="AY37" s="22"/>
      <c r="AZ37" s="23"/>
      <c r="BA37" s="22">
        <v>75</v>
      </c>
      <c r="BB37" s="22"/>
      <c r="BC37" s="23"/>
      <c r="BD37" s="22"/>
      <c r="BE37" s="22"/>
      <c r="BF37" s="23"/>
      <c r="BG37" s="22"/>
      <c r="BH37" s="22"/>
      <c r="BI37" s="23"/>
      <c r="BJ37" s="22"/>
      <c r="BK37" s="22"/>
      <c r="BL37" s="23"/>
      <c r="BM37" s="23">
        <f t="shared" si="11"/>
        <v>75</v>
      </c>
      <c r="BN37" s="22">
        <v>75</v>
      </c>
      <c r="BO37" s="22"/>
      <c r="BP37" s="23"/>
      <c r="BQ37" s="22">
        <v>75</v>
      </c>
      <c r="BR37" s="22"/>
      <c r="BS37" s="23"/>
      <c r="BT37" s="22"/>
      <c r="BU37" s="22"/>
      <c r="BV37" s="23"/>
      <c r="BW37" s="22"/>
      <c r="BX37" s="22"/>
      <c r="BY37" s="23"/>
      <c r="BZ37" s="22"/>
      <c r="CA37" s="22"/>
      <c r="CB37" s="23"/>
      <c r="CC37" s="25">
        <f t="shared" si="12"/>
        <v>75</v>
      </c>
      <c r="CD37" s="26">
        <f t="shared" si="13"/>
        <v>75</v>
      </c>
      <c r="CE37" s="32"/>
      <c r="CF37" s="22">
        <v>11</v>
      </c>
      <c r="CG37" s="33" t="str">
        <f t="shared" si="14"/>
        <v xml:space="preserve">Memiliki kemampuan pemahanan  expression, Reading, Grammar, </v>
      </c>
      <c r="CH37" s="32"/>
      <c r="CI37" s="22">
        <v>11</v>
      </c>
      <c r="CJ37" s="33" t="str">
        <f t="shared" si="15"/>
        <v xml:space="preserve">Memiliki keterampilan  Speaking, Writing, </v>
      </c>
    </row>
    <row r="38" spans="1:100">
      <c r="A38" s="12">
        <v>28</v>
      </c>
      <c r="B38" s="12">
        <v>69023</v>
      </c>
      <c r="C38" s="12" t="s">
        <v>159</v>
      </c>
      <c r="E38" s="13">
        <f t="shared" si="0"/>
        <v>76</v>
      </c>
      <c r="F38" s="12" t="str">
        <f t="shared" si="1"/>
        <v>B</v>
      </c>
      <c r="G38" s="12" t="str">
        <f t="shared" si="2"/>
        <v xml:space="preserve">Memiliki kemampuan pemahanan  expression, Reading, Grammar, </v>
      </c>
      <c r="H38" s="13">
        <f t="shared" si="3"/>
        <v>76</v>
      </c>
      <c r="I38" s="12" t="str">
        <f t="shared" si="4"/>
        <v>B</v>
      </c>
      <c r="J38" s="12" t="str">
        <f t="shared" si="5"/>
        <v xml:space="preserve">Memiliki keterampilan  Speaking, Writing, </v>
      </c>
      <c r="L38" s="22">
        <f t="shared" si="6"/>
        <v>70</v>
      </c>
      <c r="M38" s="22">
        <f t="shared" si="7"/>
        <v>78</v>
      </c>
      <c r="O38" s="22">
        <v>70</v>
      </c>
      <c r="P38" s="22">
        <v>70</v>
      </c>
      <c r="Q38" s="23">
        <v>70</v>
      </c>
      <c r="R38" s="22">
        <v>70</v>
      </c>
      <c r="S38" s="22"/>
      <c r="T38" s="23"/>
      <c r="U38" s="22"/>
      <c r="V38" s="22"/>
      <c r="W38" s="23"/>
      <c r="X38" s="22"/>
      <c r="Y38" s="22"/>
      <c r="Z38" s="23"/>
      <c r="AA38" s="22"/>
      <c r="AB38" s="22"/>
      <c r="AC38" s="23"/>
      <c r="AD38" s="23">
        <f t="shared" si="8"/>
        <v>70</v>
      </c>
      <c r="AE38" s="22">
        <v>90</v>
      </c>
      <c r="AF38" s="22"/>
      <c r="AG38" s="23"/>
      <c r="AH38" s="22"/>
      <c r="AI38" s="22"/>
      <c r="AJ38" s="23">
        <v>84</v>
      </c>
      <c r="AK38" s="22"/>
      <c r="AL38" s="22"/>
      <c r="AM38" s="23"/>
      <c r="AN38" s="22"/>
      <c r="AO38" s="22"/>
      <c r="AP38" s="23"/>
      <c r="AQ38" s="22"/>
      <c r="AR38" s="22"/>
      <c r="AS38" s="23"/>
      <c r="AT38" s="22">
        <v>78</v>
      </c>
      <c r="AU38" s="25">
        <f t="shared" si="9"/>
        <v>76</v>
      </c>
      <c r="AV38" s="26">
        <f t="shared" si="10"/>
        <v>76</v>
      </c>
      <c r="AW38" s="32"/>
      <c r="AX38" s="22">
        <v>75</v>
      </c>
      <c r="AY38" s="22"/>
      <c r="AZ38" s="23"/>
      <c r="BA38" s="22">
        <v>75</v>
      </c>
      <c r="BB38" s="22"/>
      <c r="BC38" s="23"/>
      <c r="BD38" s="22"/>
      <c r="BE38" s="22"/>
      <c r="BF38" s="23"/>
      <c r="BG38" s="22"/>
      <c r="BH38" s="22"/>
      <c r="BI38" s="23"/>
      <c r="BJ38" s="22"/>
      <c r="BK38" s="22"/>
      <c r="BL38" s="23"/>
      <c r="BM38" s="23">
        <f t="shared" si="11"/>
        <v>75</v>
      </c>
      <c r="BN38" s="22">
        <v>76</v>
      </c>
      <c r="BO38" s="22"/>
      <c r="BP38" s="23"/>
      <c r="BQ38" s="22">
        <v>77</v>
      </c>
      <c r="BR38" s="22"/>
      <c r="BS38" s="23"/>
      <c r="BT38" s="22"/>
      <c r="BU38" s="22"/>
      <c r="BV38" s="23"/>
      <c r="BW38" s="22"/>
      <c r="BX38" s="22"/>
      <c r="BY38" s="23"/>
      <c r="BZ38" s="22"/>
      <c r="CA38" s="22"/>
      <c r="CB38" s="23"/>
      <c r="CC38" s="25">
        <f t="shared" si="12"/>
        <v>75.75</v>
      </c>
      <c r="CD38" s="26">
        <f t="shared" si="13"/>
        <v>76</v>
      </c>
      <c r="CE38" s="32"/>
      <c r="CF38" s="22">
        <v>11</v>
      </c>
      <c r="CG38" s="33" t="str">
        <f t="shared" si="14"/>
        <v xml:space="preserve">Memiliki kemampuan pemahanan  expression, Reading, Grammar, </v>
      </c>
      <c r="CH38" s="32"/>
      <c r="CI38" s="22">
        <v>11</v>
      </c>
      <c r="CJ38" s="33" t="str">
        <f t="shared" si="15"/>
        <v xml:space="preserve">Memiliki keterampilan  Speaking, Writing, </v>
      </c>
    </row>
    <row r="39" spans="1:100">
      <c r="A39" s="12">
        <v>29</v>
      </c>
      <c r="B39" s="12">
        <v>69024</v>
      </c>
      <c r="C39" s="12" t="s">
        <v>160</v>
      </c>
      <c r="E39" s="13">
        <f t="shared" si="0"/>
        <v>77</v>
      </c>
      <c r="F39" s="12" t="str">
        <f t="shared" si="1"/>
        <v>B</v>
      </c>
      <c r="G39" s="12" t="str">
        <f t="shared" si="2"/>
        <v xml:space="preserve">Memiliki kemampuan pemahanan  expression, Reading, Grammar, </v>
      </c>
      <c r="H39" s="13">
        <f t="shared" si="3"/>
        <v>77</v>
      </c>
      <c r="I39" s="12" t="str">
        <f t="shared" si="4"/>
        <v>B</v>
      </c>
      <c r="J39" s="12" t="str">
        <f t="shared" si="5"/>
        <v xml:space="preserve">Memiliki keterampilan  Speaking, Writing, </v>
      </c>
      <c r="L39" s="22">
        <f t="shared" si="6"/>
        <v>77</v>
      </c>
      <c r="M39" s="22">
        <f t="shared" si="7"/>
        <v>75</v>
      </c>
      <c r="O39" s="22">
        <v>80</v>
      </c>
      <c r="P39" s="22">
        <v>70</v>
      </c>
      <c r="Q39" s="23">
        <v>75</v>
      </c>
      <c r="R39" s="22">
        <v>82</v>
      </c>
      <c r="S39" s="22"/>
      <c r="T39" s="23"/>
      <c r="U39" s="22"/>
      <c r="V39" s="22"/>
      <c r="W39" s="23"/>
      <c r="X39" s="22"/>
      <c r="Y39" s="22"/>
      <c r="Z39" s="23"/>
      <c r="AA39" s="22"/>
      <c r="AB39" s="22"/>
      <c r="AC39" s="23"/>
      <c r="AD39" s="23">
        <f t="shared" si="8"/>
        <v>77</v>
      </c>
      <c r="AE39" s="22">
        <v>80</v>
      </c>
      <c r="AF39" s="22"/>
      <c r="AG39" s="23"/>
      <c r="AH39" s="22"/>
      <c r="AI39" s="22"/>
      <c r="AJ39" s="23">
        <v>78</v>
      </c>
      <c r="AK39" s="22"/>
      <c r="AL39" s="22"/>
      <c r="AM39" s="23"/>
      <c r="AN39" s="22"/>
      <c r="AO39" s="22"/>
      <c r="AP39" s="23"/>
      <c r="AQ39" s="22"/>
      <c r="AR39" s="22"/>
      <c r="AS39" s="23"/>
      <c r="AT39" s="22">
        <v>75</v>
      </c>
      <c r="AU39" s="25">
        <f t="shared" si="9"/>
        <v>77.142857142857139</v>
      </c>
      <c r="AV39" s="26">
        <f t="shared" si="10"/>
        <v>77</v>
      </c>
      <c r="AW39" s="32"/>
      <c r="AX39" s="22">
        <v>75</v>
      </c>
      <c r="AY39" s="22"/>
      <c r="AZ39" s="23"/>
      <c r="BA39" s="22">
        <v>76</v>
      </c>
      <c r="BB39" s="22"/>
      <c r="BC39" s="23"/>
      <c r="BD39" s="22"/>
      <c r="BE39" s="22"/>
      <c r="BF39" s="23"/>
      <c r="BG39" s="22"/>
      <c r="BH39" s="22"/>
      <c r="BI39" s="23"/>
      <c r="BJ39" s="22"/>
      <c r="BK39" s="22"/>
      <c r="BL39" s="23"/>
      <c r="BM39" s="23">
        <f t="shared" si="11"/>
        <v>76</v>
      </c>
      <c r="BN39" s="22">
        <v>78</v>
      </c>
      <c r="BO39" s="22"/>
      <c r="BP39" s="23"/>
      <c r="BQ39" s="22">
        <v>77</v>
      </c>
      <c r="BR39" s="22"/>
      <c r="BS39" s="23"/>
      <c r="BT39" s="22"/>
      <c r="BU39" s="22"/>
      <c r="BV39" s="23"/>
      <c r="BW39" s="22"/>
      <c r="BX39" s="22"/>
      <c r="BY39" s="23"/>
      <c r="BZ39" s="22"/>
      <c r="CA39" s="22"/>
      <c r="CB39" s="23"/>
      <c r="CC39" s="25">
        <f t="shared" si="12"/>
        <v>76.5</v>
      </c>
      <c r="CD39" s="26">
        <f t="shared" si="13"/>
        <v>77</v>
      </c>
      <c r="CE39" s="32"/>
      <c r="CF39" s="22">
        <v>11</v>
      </c>
      <c r="CG39" s="33" t="str">
        <f t="shared" si="14"/>
        <v xml:space="preserve">Memiliki kemampuan pemahanan  expression, Reading, Grammar, </v>
      </c>
      <c r="CH39" s="32"/>
      <c r="CI39" s="22">
        <v>11</v>
      </c>
      <c r="CJ39" s="33" t="str">
        <f t="shared" si="15"/>
        <v xml:space="preserve">Memiliki keterampilan  Speaking, Writing, </v>
      </c>
    </row>
    <row r="40" spans="1:100">
      <c r="A40" s="12">
        <v>30</v>
      </c>
      <c r="B40" s="12">
        <v>69025</v>
      </c>
      <c r="C40" s="12" t="s">
        <v>161</v>
      </c>
      <c r="E40" s="13">
        <f t="shared" si="0"/>
        <v>76</v>
      </c>
      <c r="F40" s="12" t="str">
        <f t="shared" si="1"/>
        <v>B</v>
      </c>
      <c r="G40" s="12" t="str">
        <f t="shared" si="2"/>
        <v xml:space="preserve">Memiliki kemampuan pemahanan  expression, Reading, Grammar, </v>
      </c>
      <c r="H40" s="13">
        <f t="shared" si="3"/>
        <v>76</v>
      </c>
      <c r="I40" s="12" t="str">
        <f t="shared" si="4"/>
        <v>B</v>
      </c>
      <c r="J40" s="12" t="str">
        <f t="shared" si="5"/>
        <v xml:space="preserve">Memiliki keterampilan  Speaking, Writing, </v>
      </c>
      <c r="L40" s="22">
        <f t="shared" si="6"/>
        <v>70</v>
      </c>
      <c r="M40" s="22">
        <f t="shared" si="7"/>
        <v>78</v>
      </c>
      <c r="O40" s="22">
        <v>70</v>
      </c>
      <c r="P40" s="22">
        <v>70</v>
      </c>
      <c r="Q40" s="23">
        <v>70</v>
      </c>
      <c r="R40" s="22">
        <v>70</v>
      </c>
      <c r="S40" s="22"/>
      <c r="T40" s="23"/>
      <c r="U40" s="22"/>
      <c r="V40" s="22"/>
      <c r="W40" s="23"/>
      <c r="X40" s="22"/>
      <c r="Y40" s="22"/>
      <c r="Z40" s="23"/>
      <c r="AA40" s="22"/>
      <c r="AB40" s="22"/>
      <c r="AC40" s="23"/>
      <c r="AD40" s="23">
        <f t="shared" si="8"/>
        <v>70</v>
      </c>
      <c r="AE40" s="22">
        <v>85</v>
      </c>
      <c r="AF40" s="22"/>
      <c r="AG40" s="23"/>
      <c r="AH40" s="22"/>
      <c r="AI40" s="22"/>
      <c r="AJ40" s="23">
        <v>90</v>
      </c>
      <c r="AK40" s="22"/>
      <c r="AL40" s="22"/>
      <c r="AM40" s="23"/>
      <c r="AN40" s="22"/>
      <c r="AO40" s="22"/>
      <c r="AP40" s="23"/>
      <c r="AQ40" s="22"/>
      <c r="AR40" s="22"/>
      <c r="AS40" s="23"/>
      <c r="AT40" s="22">
        <v>78</v>
      </c>
      <c r="AU40" s="25">
        <f t="shared" si="9"/>
        <v>76.142857142857139</v>
      </c>
      <c r="AV40" s="26">
        <f t="shared" si="10"/>
        <v>76</v>
      </c>
      <c r="AW40" s="32"/>
      <c r="AX40" s="22">
        <v>77</v>
      </c>
      <c r="AY40" s="22"/>
      <c r="AZ40" s="23"/>
      <c r="BA40" s="22">
        <v>76</v>
      </c>
      <c r="BB40" s="22"/>
      <c r="BC40" s="23"/>
      <c r="BD40" s="22"/>
      <c r="BE40" s="22"/>
      <c r="BF40" s="23"/>
      <c r="BG40" s="22"/>
      <c r="BH40" s="22"/>
      <c r="BI40" s="23"/>
      <c r="BJ40" s="22"/>
      <c r="BK40" s="22"/>
      <c r="BL40" s="23"/>
      <c r="BM40" s="23">
        <f t="shared" si="11"/>
        <v>77</v>
      </c>
      <c r="BN40" s="22">
        <v>75</v>
      </c>
      <c r="BO40" s="22"/>
      <c r="BP40" s="23"/>
      <c r="BQ40" s="22">
        <v>76</v>
      </c>
      <c r="BR40" s="22"/>
      <c r="BS40" s="23"/>
      <c r="BT40" s="22"/>
      <c r="BU40" s="22"/>
      <c r="BV40" s="23"/>
      <c r="BW40" s="22"/>
      <c r="BX40" s="22"/>
      <c r="BY40" s="23"/>
      <c r="BZ40" s="22"/>
      <c r="CA40" s="22"/>
      <c r="CB40" s="23"/>
      <c r="CC40" s="25">
        <f t="shared" si="12"/>
        <v>76</v>
      </c>
      <c r="CD40" s="26">
        <f t="shared" si="13"/>
        <v>76</v>
      </c>
      <c r="CE40" s="32"/>
      <c r="CF40" s="22">
        <v>11</v>
      </c>
      <c r="CG40" s="33" t="str">
        <f t="shared" si="14"/>
        <v xml:space="preserve">Memiliki kemampuan pemahanan  expression, Reading, Grammar, </v>
      </c>
      <c r="CH40" s="32"/>
      <c r="CI40" s="22">
        <v>11</v>
      </c>
      <c r="CJ40" s="33" t="str">
        <f t="shared" si="15"/>
        <v xml:space="preserve">Memiliki keterampilan  Speaking, Writing, </v>
      </c>
    </row>
    <row r="41" spans="1:100">
      <c r="A41" s="12">
        <v>31</v>
      </c>
      <c r="B41" s="12">
        <v>69026</v>
      </c>
      <c r="C41" s="12" t="s">
        <v>162</v>
      </c>
      <c r="E41" s="13">
        <f t="shared" si="0"/>
        <v>76</v>
      </c>
      <c r="F41" s="12" t="str">
        <f t="shared" si="1"/>
        <v>B</v>
      </c>
      <c r="G41" s="12" t="str">
        <f t="shared" si="2"/>
        <v xml:space="preserve">Memiliki kemampuan pemahanan  expression, Reading, Grammar, </v>
      </c>
      <c r="H41" s="13">
        <f t="shared" si="3"/>
        <v>76</v>
      </c>
      <c r="I41" s="12" t="str">
        <f t="shared" si="4"/>
        <v>B</v>
      </c>
      <c r="J41" s="12" t="str">
        <f t="shared" si="5"/>
        <v xml:space="preserve">Memiliki keterampilan  Speaking, Writing, </v>
      </c>
      <c r="L41" s="22">
        <f t="shared" si="6"/>
        <v>70</v>
      </c>
      <c r="M41" s="22">
        <f t="shared" si="7"/>
        <v>78</v>
      </c>
      <c r="O41" s="22">
        <v>70</v>
      </c>
      <c r="P41" s="22">
        <v>70</v>
      </c>
      <c r="Q41" s="23">
        <v>70</v>
      </c>
      <c r="R41" s="22">
        <v>70</v>
      </c>
      <c r="S41" s="22"/>
      <c r="T41" s="23"/>
      <c r="U41" s="22"/>
      <c r="V41" s="22"/>
      <c r="W41" s="23"/>
      <c r="X41" s="22"/>
      <c r="Y41" s="22"/>
      <c r="Z41" s="23"/>
      <c r="AA41" s="22"/>
      <c r="AB41" s="22"/>
      <c r="AC41" s="23"/>
      <c r="AD41" s="23">
        <f t="shared" si="8"/>
        <v>70</v>
      </c>
      <c r="AE41" s="22">
        <v>85</v>
      </c>
      <c r="AF41" s="22"/>
      <c r="AG41" s="23"/>
      <c r="AH41" s="22"/>
      <c r="AI41" s="22"/>
      <c r="AJ41" s="23">
        <v>90</v>
      </c>
      <c r="AK41" s="22"/>
      <c r="AL41" s="22"/>
      <c r="AM41" s="23"/>
      <c r="AN41" s="22"/>
      <c r="AO41" s="22"/>
      <c r="AP41" s="23"/>
      <c r="AQ41" s="22"/>
      <c r="AR41" s="22"/>
      <c r="AS41" s="23"/>
      <c r="AT41" s="22">
        <v>78</v>
      </c>
      <c r="AU41" s="25">
        <f t="shared" si="9"/>
        <v>76.142857142857139</v>
      </c>
      <c r="AV41" s="26">
        <f t="shared" si="10"/>
        <v>76</v>
      </c>
      <c r="AW41" s="32"/>
      <c r="AX41" s="22">
        <v>75</v>
      </c>
      <c r="AY41" s="22"/>
      <c r="AZ41" s="23"/>
      <c r="BA41" s="22">
        <v>75</v>
      </c>
      <c r="BB41" s="22"/>
      <c r="BC41" s="23"/>
      <c r="BD41" s="22"/>
      <c r="BE41" s="22"/>
      <c r="BF41" s="23"/>
      <c r="BG41" s="22"/>
      <c r="BH41" s="22"/>
      <c r="BI41" s="23"/>
      <c r="BJ41" s="22"/>
      <c r="BK41" s="22"/>
      <c r="BL41" s="23"/>
      <c r="BM41" s="23">
        <f t="shared" si="11"/>
        <v>75</v>
      </c>
      <c r="BN41" s="22">
        <v>77</v>
      </c>
      <c r="BO41" s="22"/>
      <c r="BP41" s="23"/>
      <c r="BQ41" s="22">
        <v>77</v>
      </c>
      <c r="BR41" s="22"/>
      <c r="BS41" s="23"/>
      <c r="BT41" s="22"/>
      <c r="BU41" s="22"/>
      <c r="BV41" s="23"/>
      <c r="BW41" s="22"/>
      <c r="BX41" s="22"/>
      <c r="BY41" s="23"/>
      <c r="BZ41" s="22"/>
      <c r="CA41" s="22"/>
      <c r="CB41" s="23"/>
      <c r="CC41" s="25">
        <f t="shared" si="12"/>
        <v>76</v>
      </c>
      <c r="CD41" s="26">
        <f t="shared" si="13"/>
        <v>76</v>
      </c>
      <c r="CE41" s="32"/>
      <c r="CF41" s="22">
        <v>11</v>
      </c>
      <c r="CG41" s="33" t="str">
        <f t="shared" si="14"/>
        <v xml:space="preserve">Memiliki kemampuan pemahanan  expression, Reading, Grammar, </v>
      </c>
      <c r="CH41" s="32"/>
      <c r="CI41" s="22">
        <v>11</v>
      </c>
      <c r="CJ41" s="33" t="str">
        <f t="shared" si="15"/>
        <v xml:space="preserve">Memiliki keterampilan  Speaking, Writing, </v>
      </c>
    </row>
    <row r="42" spans="1:100">
      <c r="A42" s="12">
        <v>32</v>
      </c>
      <c r="B42" s="12">
        <v>69027</v>
      </c>
      <c r="C42" s="12" t="s">
        <v>163</v>
      </c>
      <c r="E42" s="13">
        <f t="shared" si="0"/>
        <v>76</v>
      </c>
      <c r="F42" s="12" t="str">
        <f t="shared" si="1"/>
        <v>B</v>
      </c>
      <c r="G42" s="12" t="str">
        <f t="shared" si="2"/>
        <v xml:space="preserve">Memiliki kemampuan pemahanan  expression, Reading, Grammar, </v>
      </c>
      <c r="H42" s="13">
        <f t="shared" si="3"/>
        <v>76</v>
      </c>
      <c r="I42" s="12" t="str">
        <f t="shared" si="4"/>
        <v>B</v>
      </c>
      <c r="J42" s="12" t="str">
        <f t="shared" si="5"/>
        <v xml:space="preserve">Memiliki keterampilan  Speaking, Writing, </v>
      </c>
      <c r="L42" s="22">
        <f t="shared" si="6"/>
        <v>70</v>
      </c>
      <c r="M42" s="22">
        <f t="shared" si="7"/>
        <v>77</v>
      </c>
      <c r="O42" s="22">
        <v>70</v>
      </c>
      <c r="P42" s="22">
        <v>70</v>
      </c>
      <c r="Q42" s="23">
        <v>70</v>
      </c>
      <c r="R42" s="22">
        <v>70</v>
      </c>
      <c r="S42" s="22"/>
      <c r="T42" s="23"/>
      <c r="U42" s="22"/>
      <c r="V42" s="22"/>
      <c r="W42" s="23"/>
      <c r="X42" s="22"/>
      <c r="Y42" s="22"/>
      <c r="Z42" s="23"/>
      <c r="AA42" s="22"/>
      <c r="AB42" s="22"/>
      <c r="AC42" s="23"/>
      <c r="AD42" s="23">
        <f t="shared" si="8"/>
        <v>70</v>
      </c>
      <c r="AE42" s="22">
        <v>85</v>
      </c>
      <c r="AF42" s="22"/>
      <c r="AG42" s="23"/>
      <c r="AH42" s="22"/>
      <c r="AI42" s="22"/>
      <c r="AJ42" s="23">
        <v>90</v>
      </c>
      <c r="AK42" s="22"/>
      <c r="AL42" s="22"/>
      <c r="AM42" s="23"/>
      <c r="AN42" s="22"/>
      <c r="AO42" s="22"/>
      <c r="AP42" s="23"/>
      <c r="AQ42" s="22"/>
      <c r="AR42" s="22"/>
      <c r="AS42" s="23"/>
      <c r="AT42" s="22">
        <v>77</v>
      </c>
      <c r="AU42" s="25">
        <f t="shared" si="9"/>
        <v>76</v>
      </c>
      <c r="AV42" s="26">
        <f t="shared" si="10"/>
        <v>76</v>
      </c>
      <c r="AW42" s="32"/>
      <c r="AX42" s="22">
        <v>76</v>
      </c>
      <c r="AY42" s="22"/>
      <c r="AZ42" s="23"/>
      <c r="BA42" s="22">
        <v>77</v>
      </c>
      <c r="BB42" s="22"/>
      <c r="BC42" s="23"/>
      <c r="BD42" s="22"/>
      <c r="BE42" s="22"/>
      <c r="BF42" s="23"/>
      <c r="BG42" s="22"/>
      <c r="BH42" s="22"/>
      <c r="BI42" s="23"/>
      <c r="BJ42" s="22"/>
      <c r="BK42" s="22"/>
      <c r="BL42" s="23"/>
      <c r="BM42" s="23">
        <f t="shared" si="11"/>
        <v>77</v>
      </c>
      <c r="BN42" s="22">
        <v>76</v>
      </c>
      <c r="BO42" s="22"/>
      <c r="BP42" s="23"/>
      <c r="BQ42" s="22">
        <v>76</v>
      </c>
      <c r="BR42" s="22"/>
      <c r="BS42" s="23"/>
      <c r="BT42" s="22"/>
      <c r="BU42" s="22"/>
      <c r="BV42" s="23"/>
      <c r="BW42" s="22"/>
      <c r="BX42" s="22"/>
      <c r="BY42" s="23"/>
      <c r="BZ42" s="22"/>
      <c r="CA42" s="22"/>
      <c r="CB42" s="23"/>
      <c r="CC42" s="25">
        <f t="shared" si="12"/>
        <v>76.25</v>
      </c>
      <c r="CD42" s="26">
        <f t="shared" si="13"/>
        <v>76</v>
      </c>
      <c r="CE42" s="32"/>
      <c r="CF42" s="22">
        <v>11</v>
      </c>
      <c r="CG42" s="33" t="str">
        <f t="shared" si="14"/>
        <v xml:space="preserve">Memiliki kemampuan pemahanan  expression, Reading, Grammar, </v>
      </c>
      <c r="CH42" s="32"/>
      <c r="CI42" s="22">
        <v>11</v>
      </c>
      <c r="CJ42" s="33" t="str">
        <f t="shared" si="15"/>
        <v xml:space="preserve">Memiliki keterampilan  Speaking, Writing, </v>
      </c>
    </row>
    <row r="43" spans="1:100">
      <c r="A43" s="12">
        <v>33</v>
      </c>
      <c r="B43" s="12">
        <v>69028</v>
      </c>
      <c r="C43" s="12" t="s">
        <v>164</v>
      </c>
      <c r="E43" s="13">
        <f t="shared" ref="E43:E60" si="16">AV43</f>
        <v>76</v>
      </c>
      <c r="F43" s="12" t="str">
        <f t="shared" ref="F43:F60" si="17">IF(E43="","",IF(E43&lt;=69,"D",IF(E43&lt;=75,"C",IF(E43&lt;=90,"B",IF(E43&lt;=100,"A","E")))))</f>
        <v>B</v>
      </c>
      <c r="G43" s="12" t="str">
        <f t="shared" ref="G43:G60" si="18">CG43</f>
        <v xml:space="preserve">Memiliki kemampuan pemahanan  expression, Reading, Grammar, </v>
      </c>
      <c r="H43" s="13">
        <f t="shared" ref="H43:H60" si="19">CD43</f>
        <v>76</v>
      </c>
      <c r="I43" s="12" t="str">
        <f t="shared" ref="I43:I60" si="20">IF(H43="","",IF(H43&lt;=69,"D",IF(H43&lt;=75,"C",IF(H43&lt;=90,"B",IF(H43&lt;=100,"A","E")))))</f>
        <v>B</v>
      </c>
      <c r="J43" s="12" t="str">
        <f t="shared" ref="J43:J60" si="21">CJ43</f>
        <v xml:space="preserve">Memiliki keterampilan  Speaking, Writing, </v>
      </c>
      <c r="L43" s="22">
        <f t="shared" ref="L43:L60" si="22">AD43</f>
        <v>70</v>
      </c>
      <c r="M43" s="22">
        <f t="shared" ref="M43:M60" si="23">IF(COUNTBLANK(AT43:AT43),"",AT43)</f>
        <v>79</v>
      </c>
      <c r="O43" s="22">
        <v>70</v>
      </c>
      <c r="P43" s="22">
        <v>70</v>
      </c>
      <c r="Q43" s="23">
        <v>70</v>
      </c>
      <c r="R43" s="22">
        <v>70</v>
      </c>
      <c r="S43" s="22"/>
      <c r="T43" s="23"/>
      <c r="U43" s="22"/>
      <c r="V43" s="22"/>
      <c r="W43" s="23"/>
      <c r="X43" s="22"/>
      <c r="Y43" s="22"/>
      <c r="Z43" s="23"/>
      <c r="AA43" s="22"/>
      <c r="AB43" s="22"/>
      <c r="AC43" s="23"/>
      <c r="AD43" s="23">
        <f t="shared" ref="AD43:AD60" si="24">IF(AND(O43="",P43="",Q43=""),"",ROUND(AVERAGE(O43:AC43),0))</f>
        <v>70</v>
      </c>
      <c r="AE43" s="22">
        <v>85</v>
      </c>
      <c r="AF43" s="22"/>
      <c r="AG43" s="23"/>
      <c r="AH43" s="22"/>
      <c r="AI43" s="22"/>
      <c r="AJ43" s="23">
        <v>90</v>
      </c>
      <c r="AK43" s="22"/>
      <c r="AL43" s="22"/>
      <c r="AM43" s="23"/>
      <c r="AN43" s="22"/>
      <c r="AO43" s="22"/>
      <c r="AP43" s="23"/>
      <c r="AQ43" s="22"/>
      <c r="AR43" s="22"/>
      <c r="AS43" s="23"/>
      <c r="AT43" s="22">
        <v>79</v>
      </c>
      <c r="AU43" s="25">
        <f t="shared" ref="AU43:AU60" si="25">IF(AT43="","",AVERAGE(O43:AC43,AE43:AT43))</f>
        <v>76.285714285714292</v>
      </c>
      <c r="AV43" s="26">
        <f t="shared" ref="AV43:AV60" si="26">IF(AU43="","",ROUND(AU43,0))</f>
        <v>76</v>
      </c>
      <c r="AW43" s="32"/>
      <c r="AX43" s="22">
        <v>76</v>
      </c>
      <c r="AY43" s="22"/>
      <c r="AZ43" s="23"/>
      <c r="BA43" s="22">
        <v>77</v>
      </c>
      <c r="BB43" s="22"/>
      <c r="BC43" s="23"/>
      <c r="BD43" s="22"/>
      <c r="BE43" s="22"/>
      <c r="BF43" s="23"/>
      <c r="BG43" s="22"/>
      <c r="BH43" s="22"/>
      <c r="BI43" s="23"/>
      <c r="BJ43" s="22"/>
      <c r="BK43" s="22"/>
      <c r="BL43" s="23"/>
      <c r="BM43" s="23">
        <f t="shared" ref="BM43:BM60" si="27">IF(AND(AZ43="",AY43="",AX43=""),"",ROUND(AVERAGE(AX43:BL43),0))</f>
        <v>77</v>
      </c>
      <c r="BN43" s="22">
        <v>75</v>
      </c>
      <c r="BO43" s="22"/>
      <c r="BP43" s="23"/>
      <c r="BQ43" s="22">
        <v>76</v>
      </c>
      <c r="BR43" s="22"/>
      <c r="BS43" s="23"/>
      <c r="BT43" s="22"/>
      <c r="BU43" s="22"/>
      <c r="BV43" s="23"/>
      <c r="BW43" s="22"/>
      <c r="BX43" s="22"/>
      <c r="BY43" s="23"/>
      <c r="BZ43" s="22"/>
      <c r="CA43" s="22"/>
      <c r="CB43" s="23"/>
      <c r="CC43" s="25">
        <f t="shared" ref="CC43:CC60" si="28">IF(AND(BN43="",BO43="",BP43=""),"",AVERAGE(AX43:BL43,BN43:CB43))</f>
        <v>76</v>
      </c>
      <c r="CD43" s="26">
        <f t="shared" ref="CD43:CD60" si="29">IF(CC43="","",ROUND(CC43,0))</f>
        <v>76</v>
      </c>
      <c r="CE43" s="32"/>
      <c r="CF43" s="22">
        <v>11</v>
      </c>
      <c r="CG43" s="33" t="str">
        <f t="shared" ref="CG43:CG60" si="30">IF(CF43="","",VLOOKUP(CF43,$CU$9:$CV$20,2,0))</f>
        <v xml:space="preserve">Memiliki kemampuan pemahanan  expression, Reading, Grammar, </v>
      </c>
      <c r="CH43" s="32"/>
      <c r="CI43" s="22">
        <v>11</v>
      </c>
      <c r="CJ43" s="33" t="str">
        <f t="shared" ref="CJ43:CJ60" si="31">IF(CI43="","",VLOOKUP(CI43,$CU$22:$CV$33,2,0))</f>
        <v xml:space="preserve">Memiliki keterampilan  Speaking, Writing, </v>
      </c>
    </row>
    <row r="44" spans="1:100">
      <c r="A44" s="12">
        <v>34</v>
      </c>
      <c r="B44" s="12">
        <v>69029</v>
      </c>
      <c r="C44" s="12" t="s">
        <v>165</v>
      </c>
      <c r="E44" s="13">
        <f t="shared" si="16"/>
        <v>82</v>
      </c>
      <c r="F44" s="12" t="str">
        <f t="shared" si="17"/>
        <v>B</v>
      </c>
      <c r="G44" s="12" t="str">
        <f t="shared" si="18"/>
        <v xml:space="preserve">Memiliki kemampuan pemahanan  expression, Reading, Grammar, </v>
      </c>
      <c r="H44" s="13">
        <f t="shared" si="19"/>
        <v>81</v>
      </c>
      <c r="I44" s="12" t="str">
        <f t="shared" si="20"/>
        <v>B</v>
      </c>
      <c r="J44" s="12" t="str">
        <f t="shared" si="21"/>
        <v xml:space="preserve">Memiliki keterampilan  Speaking, Writing, </v>
      </c>
      <c r="L44" s="22">
        <f t="shared" si="22"/>
        <v>78</v>
      </c>
      <c r="M44" s="22">
        <f t="shared" si="23"/>
        <v>94</v>
      </c>
      <c r="O44" s="22">
        <v>75</v>
      </c>
      <c r="P44" s="22">
        <v>75</v>
      </c>
      <c r="Q44" s="23">
        <v>75</v>
      </c>
      <c r="R44" s="22">
        <v>88</v>
      </c>
      <c r="S44" s="22"/>
      <c r="T44" s="23"/>
      <c r="U44" s="22"/>
      <c r="V44" s="22"/>
      <c r="W44" s="23"/>
      <c r="X44" s="22"/>
      <c r="Y44" s="22"/>
      <c r="Z44" s="23"/>
      <c r="AA44" s="22"/>
      <c r="AB44" s="22"/>
      <c r="AC44" s="23"/>
      <c r="AD44" s="23">
        <f t="shared" si="24"/>
        <v>78</v>
      </c>
      <c r="AE44" s="22">
        <v>85</v>
      </c>
      <c r="AF44" s="22"/>
      <c r="AG44" s="23"/>
      <c r="AH44" s="22"/>
      <c r="AI44" s="22"/>
      <c r="AJ44" s="23">
        <v>85</v>
      </c>
      <c r="AK44" s="22"/>
      <c r="AL44" s="22"/>
      <c r="AM44" s="23"/>
      <c r="AN44" s="22"/>
      <c r="AO44" s="22"/>
      <c r="AP44" s="23"/>
      <c r="AQ44" s="22"/>
      <c r="AR44" s="22"/>
      <c r="AS44" s="23"/>
      <c r="AT44" s="22">
        <v>94</v>
      </c>
      <c r="AU44" s="25">
        <f t="shared" si="25"/>
        <v>82.428571428571431</v>
      </c>
      <c r="AV44" s="26">
        <f t="shared" si="26"/>
        <v>82</v>
      </c>
      <c r="AW44" s="32"/>
      <c r="AX44" s="22">
        <v>80</v>
      </c>
      <c r="AY44" s="22"/>
      <c r="AZ44" s="23"/>
      <c r="BA44" s="22">
        <v>80</v>
      </c>
      <c r="BB44" s="22"/>
      <c r="BC44" s="23"/>
      <c r="BD44" s="22"/>
      <c r="BE44" s="22"/>
      <c r="BF44" s="23"/>
      <c r="BG44" s="22"/>
      <c r="BH44" s="22"/>
      <c r="BI44" s="23"/>
      <c r="BJ44" s="22"/>
      <c r="BK44" s="22"/>
      <c r="BL44" s="23"/>
      <c r="BM44" s="23">
        <f t="shared" si="27"/>
        <v>80</v>
      </c>
      <c r="BN44" s="22">
        <v>80</v>
      </c>
      <c r="BO44" s="22"/>
      <c r="BP44" s="23"/>
      <c r="BQ44" s="22">
        <v>82</v>
      </c>
      <c r="BR44" s="22"/>
      <c r="BS44" s="23"/>
      <c r="BT44" s="22"/>
      <c r="BU44" s="22"/>
      <c r="BV44" s="23"/>
      <c r="BW44" s="22"/>
      <c r="BX44" s="22"/>
      <c r="BY44" s="23"/>
      <c r="BZ44" s="22"/>
      <c r="CA44" s="22"/>
      <c r="CB44" s="23"/>
      <c r="CC44" s="25">
        <f t="shared" si="28"/>
        <v>80.5</v>
      </c>
      <c r="CD44" s="26">
        <f t="shared" si="29"/>
        <v>81</v>
      </c>
      <c r="CE44" s="32"/>
      <c r="CF44" s="22">
        <v>11</v>
      </c>
      <c r="CG44" s="33" t="str">
        <f t="shared" si="30"/>
        <v xml:space="preserve">Memiliki kemampuan pemahanan  expression, Reading, Grammar, </v>
      </c>
      <c r="CH44" s="32"/>
      <c r="CI44" s="22">
        <v>11</v>
      </c>
      <c r="CJ44" s="33" t="str">
        <f t="shared" si="31"/>
        <v xml:space="preserve">Memiliki keterampilan  Speaking, Writing, </v>
      </c>
    </row>
    <row r="45" spans="1:100">
      <c r="A45" s="12">
        <v>35</v>
      </c>
      <c r="B45" s="12">
        <v>69034</v>
      </c>
      <c r="C45" s="12" t="s">
        <v>166</v>
      </c>
      <c r="E45" s="13">
        <f t="shared" si="16"/>
        <v>76</v>
      </c>
      <c r="F45" s="12" t="str">
        <f t="shared" si="17"/>
        <v>B</v>
      </c>
      <c r="G45" s="12" t="str">
        <f t="shared" si="18"/>
        <v xml:space="preserve">Memiliki kemampuan pemahanan  expression, Reading, Grammar, </v>
      </c>
      <c r="H45" s="13">
        <f t="shared" si="19"/>
        <v>77</v>
      </c>
      <c r="I45" s="12" t="str">
        <f t="shared" si="20"/>
        <v>B</v>
      </c>
      <c r="J45" s="12" t="str">
        <f t="shared" si="21"/>
        <v xml:space="preserve">Memiliki keterampilan  Speaking, Writing, </v>
      </c>
      <c r="L45" s="22">
        <f t="shared" si="22"/>
        <v>70</v>
      </c>
      <c r="M45" s="22">
        <f t="shared" si="23"/>
        <v>90</v>
      </c>
      <c r="O45" s="22">
        <v>70</v>
      </c>
      <c r="P45" s="22">
        <v>70</v>
      </c>
      <c r="Q45" s="23">
        <v>70</v>
      </c>
      <c r="R45" s="22">
        <v>70</v>
      </c>
      <c r="S45" s="22"/>
      <c r="T45" s="23"/>
      <c r="U45" s="22"/>
      <c r="V45" s="22"/>
      <c r="W45" s="23"/>
      <c r="X45" s="22"/>
      <c r="Y45" s="22"/>
      <c r="Z45" s="23"/>
      <c r="AA45" s="22"/>
      <c r="AB45" s="22"/>
      <c r="AC45" s="23"/>
      <c r="AD45" s="23">
        <f t="shared" si="24"/>
        <v>70</v>
      </c>
      <c r="AE45" s="22">
        <v>80</v>
      </c>
      <c r="AF45" s="22"/>
      <c r="AG45" s="23"/>
      <c r="AH45" s="22"/>
      <c r="AI45" s="22"/>
      <c r="AJ45" s="23">
        <v>82</v>
      </c>
      <c r="AK45" s="22"/>
      <c r="AL45" s="22"/>
      <c r="AM45" s="23"/>
      <c r="AN45" s="22"/>
      <c r="AO45" s="22"/>
      <c r="AP45" s="23"/>
      <c r="AQ45" s="22"/>
      <c r="AR45" s="22"/>
      <c r="AS45" s="23"/>
      <c r="AT45" s="22">
        <v>90</v>
      </c>
      <c r="AU45" s="25">
        <f t="shared" si="25"/>
        <v>76</v>
      </c>
      <c r="AV45" s="26">
        <f t="shared" si="26"/>
        <v>76</v>
      </c>
      <c r="AW45" s="32"/>
      <c r="AX45" s="22">
        <v>78</v>
      </c>
      <c r="AY45" s="22"/>
      <c r="AZ45" s="23"/>
      <c r="BA45" s="22">
        <v>77</v>
      </c>
      <c r="BB45" s="22"/>
      <c r="BC45" s="23"/>
      <c r="BD45" s="22"/>
      <c r="BE45" s="22"/>
      <c r="BF45" s="23"/>
      <c r="BG45" s="22"/>
      <c r="BH45" s="22"/>
      <c r="BI45" s="23"/>
      <c r="BJ45" s="22"/>
      <c r="BK45" s="22"/>
      <c r="BL45" s="23"/>
      <c r="BM45" s="23">
        <f t="shared" si="27"/>
        <v>78</v>
      </c>
      <c r="BN45" s="22">
        <v>75</v>
      </c>
      <c r="BO45" s="22"/>
      <c r="BP45" s="23"/>
      <c r="BQ45" s="22">
        <v>76</v>
      </c>
      <c r="BR45" s="22"/>
      <c r="BS45" s="23"/>
      <c r="BT45" s="22"/>
      <c r="BU45" s="22"/>
      <c r="BV45" s="23"/>
      <c r="BW45" s="22"/>
      <c r="BX45" s="22"/>
      <c r="BY45" s="23"/>
      <c r="BZ45" s="22"/>
      <c r="CA45" s="22"/>
      <c r="CB45" s="23"/>
      <c r="CC45" s="25">
        <f t="shared" si="28"/>
        <v>76.5</v>
      </c>
      <c r="CD45" s="26">
        <f t="shared" si="29"/>
        <v>77</v>
      </c>
      <c r="CE45" s="32"/>
      <c r="CF45" s="22">
        <v>11</v>
      </c>
      <c r="CG45" s="33" t="str">
        <f t="shared" si="30"/>
        <v xml:space="preserve">Memiliki kemampuan pemahanan  expression, Reading, Grammar, </v>
      </c>
      <c r="CH45" s="32"/>
      <c r="CI45" s="22">
        <v>11</v>
      </c>
      <c r="CJ45" s="33" t="str">
        <f t="shared" si="31"/>
        <v xml:space="preserve">Memiliki keterampilan  Speaking, Writing, </v>
      </c>
    </row>
    <row r="46" spans="1:100">
      <c r="A46" s="12">
        <v>36</v>
      </c>
      <c r="B46" s="12">
        <v>69030</v>
      </c>
      <c r="C46" s="12" t="s">
        <v>167</v>
      </c>
      <c r="E46" s="13">
        <f t="shared" si="16"/>
        <v>80</v>
      </c>
      <c r="F46" s="12" t="str">
        <f t="shared" si="17"/>
        <v>B</v>
      </c>
      <c r="G46" s="12" t="str">
        <f t="shared" si="18"/>
        <v xml:space="preserve">Memiliki kemampuan pemahanan  expression, Reading, Grammar, </v>
      </c>
      <c r="H46" s="13">
        <f t="shared" si="19"/>
        <v>81</v>
      </c>
      <c r="I46" s="12" t="str">
        <f t="shared" si="20"/>
        <v>B</v>
      </c>
      <c r="J46" s="12" t="str">
        <f t="shared" si="21"/>
        <v xml:space="preserve">Memiliki keterampilan  Speaking, Writing, </v>
      </c>
      <c r="L46" s="22">
        <f t="shared" si="22"/>
        <v>77</v>
      </c>
      <c r="M46" s="22">
        <f t="shared" si="23"/>
        <v>83</v>
      </c>
      <c r="O46" s="22">
        <v>75</v>
      </c>
      <c r="P46" s="22">
        <v>75</v>
      </c>
      <c r="Q46" s="23">
        <v>75</v>
      </c>
      <c r="R46" s="22">
        <v>84</v>
      </c>
      <c r="S46" s="22"/>
      <c r="T46" s="23"/>
      <c r="U46" s="22"/>
      <c r="V46" s="22"/>
      <c r="W46" s="23"/>
      <c r="X46" s="22"/>
      <c r="Y46" s="22"/>
      <c r="Z46" s="23"/>
      <c r="AA46" s="22"/>
      <c r="AB46" s="22"/>
      <c r="AC46" s="23"/>
      <c r="AD46" s="23">
        <f t="shared" si="24"/>
        <v>77</v>
      </c>
      <c r="AE46" s="22">
        <v>85</v>
      </c>
      <c r="AF46" s="22"/>
      <c r="AG46" s="23"/>
      <c r="AH46" s="22"/>
      <c r="AI46" s="22"/>
      <c r="AJ46" s="23">
        <v>85</v>
      </c>
      <c r="AK46" s="22"/>
      <c r="AL46" s="22"/>
      <c r="AM46" s="23"/>
      <c r="AN46" s="22"/>
      <c r="AO46" s="22"/>
      <c r="AP46" s="23"/>
      <c r="AQ46" s="22"/>
      <c r="AR46" s="22"/>
      <c r="AS46" s="23"/>
      <c r="AT46" s="22">
        <v>83</v>
      </c>
      <c r="AU46" s="25">
        <f t="shared" si="25"/>
        <v>80.285714285714292</v>
      </c>
      <c r="AV46" s="26">
        <f t="shared" si="26"/>
        <v>80</v>
      </c>
      <c r="AW46" s="32"/>
      <c r="AX46" s="22">
        <v>81</v>
      </c>
      <c r="AY46" s="22"/>
      <c r="AZ46" s="23"/>
      <c r="BA46" s="22">
        <v>80</v>
      </c>
      <c r="BB46" s="22"/>
      <c r="BC46" s="23"/>
      <c r="BD46" s="22"/>
      <c r="BE46" s="22"/>
      <c r="BF46" s="23"/>
      <c r="BG46" s="22"/>
      <c r="BH46" s="22"/>
      <c r="BI46" s="23"/>
      <c r="BJ46" s="22"/>
      <c r="BK46" s="22"/>
      <c r="BL46" s="23"/>
      <c r="BM46" s="23">
        <f t="shared" si="27"/>
        <v>81</v>
      </c>
      <c r="BN46" s="22">
        <v>88</v>
      </c>
      <c r="BO46" s="22"/>
      <c r="BP46" s="23"/>
      <c r="BQ46" s="22">
        <v>75</v>
      </c>
      <c r="BR46" s="22"/>
      <c r="BS46" s="23"/>
      <c r="BT46" s="22"/>
      <c r="BU46" s="22"/>
      <c r="BV46" s="23"/>
      <c r="BW46" s="22"/>
      <c r="BX46" s="22"/>
      <c r="BY46" s="23"/>
      <c r="BZ46" s="22"/>
      <c r="CA46" s="22"/>
      <c r="CB46" s="23"/>
      <c r="CC46" s="25">
        <f t="shared" si="28"/>
        <v>81</v>
      </c>
      <c r="CD46" s="26">
        <f t="shared" si="29"/>
        <v>81</v>
      </c>
      <c r="CE46" s="32"/>
      <c r="CF46" s="22">
        <v>11</v>
      </c>
      <c r="CG46" s="33" t="str">
        <f t="shared" si="30"/>
        <v xml:space="preserve">Memiliki kemampuan pemahanan  expression, Reading, Grammar, </v>
      </c>
      <c r="CH46" s="32"/>
      <c r="CI46" s="22">
        <v>11</v>
      </c>
      <c r="CJ46" s="33" t="str">
        <f t="shared" si="31"/>
        <v xml:space="preserve">Memiliki keterampilan  Speaking, Writing, </v>
      </c>
    </row>
    <row r="47" spans="1:100">
      <c r="A47" s="12">
        <v>37</v>
      </c>
      <c r="B47" s="12">
        <v>69031</v>
      </c>
      <c r="C47" s="12" t="s">
        <v>168</v>
      </c>
      <c r="E47" s="13">
        <f t="shared" si="16"/>
        <v>76</v>
      </c>
      <c r="F47" s="12" t="str">
        <f t="shared" si="17"/>
        <v>B</v>
      </c>
      <c r="G47" s="12" t="str">
        <f t="shared" si="18"/>
        <v xml:space="preserve">Memiliki kemampuan pemahanan  expression, Reading, Grammar, </v>
      </c>
      <c r="H47" s="13">
        <f t="shared" si="19"/>
        <v>77</v>
      </c>
      <c r="I47" s="12" t="str">
        <f t="shared" si="20"/>
        <v>B</v>
      </c>
      <c r="J47" s="12" t="str">
        <f t="shared" si="21"/>
        <v xml:space="preserve">Memiliki keterampilan  Speaking, Writing, </v>
      </c>
      <c r="L47" s="22">
        <f t="shared" si="22"/>
        <v>70</v>
      </c>
      <c r="M47" s="22">
        <f t="shared" si="23"/>
        <v>78</v>
      </c>
      <c r="O47" s="22">
        <v>70</v>
      </c>
      <c r="P47" s="22">
        <v>70</v>
      </c>
      <c r="Q47" s="23">
        <v>70</v>
      </c>
      <c r="R47" s="22">
        <v>70</v>
      </c>
      <c r="S47" s="22"/>
      <c r="T47" s="23"/>
      <c r="U47" s="22"/>
      <c r="V47" s="22"/>
      <c r="W47" s="23"/>
      <c r="X47" s="22"/>
      <c r="Y47" s="22"/>
      <c r="Z47" s="23"/>
      <c r="AA47" s="22"/>
      <c r="AB47" s="22"/>
      <c r="AC47" s="23"/>
      <c r="AD47" s="23">
        <f t="shared" si="24"/>
        <v>70</v>
      </c>
      <c r="AE47" s="22">
        <v>88</v>
      </c>
      <c r="AF47" s="22"/>
      <c r="AG47" s="23"/>
      <c r="AH47" s="22"/>
      <c r="AI47" s="22"/>
      <c r="AJ47" s="23">
        <v>88</v>
      </c>
      <c r="AK47" s="22"/>
      <c r="AL47" s="22"/>
      <c r="AM47" s="23"/>
      <c r="AN47" s="22"/>
      <c r="AO47" s="22"/>
      <c r="AP47" s="23"/>
      <c r="AQ47" s="22"/>
      <c r="AR47" s="22"/>
      <c r="AS47" s="23"/>
      <c r="AT47" s="22">
        <v>78</v>
      </c>
      <c r="AU47" s="25">
        <f t="shared" si="25"/>
        <v>76.285714285714292</v>
      </c>
      <c r="AV47" s="26">
        <f t="shared" si="26"/>
        <v>76</v>
      </c>
      <c r="AW47" s="32"/>
      <c r="AX47" s="22">
        <v>76</v>
      </c>
      <c r="AY47" s="22"/>
      <c r="AZ47" s="23"/>
      <c r="BA47" s="22">
        <v>80</v>
      </c>
      <c r="BB47" s="22"/>
      <c r="BC47" s="23"/>
      <c r="BD47" s="22"/>
      <c r="BE47" s="22"/>
      <c r="BF47" s="23"/>
      <c r="BG47" s="22"/>
      <c r="BH47" s="22"/>
      <c r="BI47" s="23"/>
      <c r="BJ47" s="22"/>
      <c r="BK47" s="22"/>
      <c r="BL47" s="23"/>
      <c r="BM47" s="23">
        <f t="shared" si="27"/>
        <v>78</v>
      </c>
      <c r="BN47" s="22">
        <v>70</v>
      </c>
      <c r="BO47" s="22"/>
      <c r="BP47" s="23"/>
      <c r="BQ47" s="22">
        <v>80</v>
      </c>
      <c r="BR47" s="22"/>
      <c r="BS47" s="23"/>
      <c r="BT47" s="22"/>
      <c r="BU47" s="22"/>
      <c r="BV47" s="23"/>
      <c r="BW47" s="22"/>
      <c r="BX47" s="22"/>
      <c r="BY47" s="23"/>
      <c r="BZ47" s="22"/>
      <c r="CA47" s="22"/>
      <c r="CB47" s="23"/>
      <c r="CC47" s="25">
        <f t="shared" si="28"/>
        <v>76.5</v>
      </c>
      <c r="CD47" s="26">
        <f t="shared" si="29"/>
        <v>77</v>
      </c>
      <c r="CE47" s="32"/>
      <c r="CF47" s="22">
        <v>11</v>
      </c>
      <c r="CG47" s="33" t="str">
        <f t="shared" si="30"/>
        <v xml:space="preserve">Memiliki kemampuan pemahanan  expression, Reading, Grammar, </v>
      </c>
      <c r="CH47" s="32"/>
      <c r="CI47" s="22">
        <v>11</v>
      </c>
      <c r="CJ47" s="33" t="str">
        <f t="shared" si="31"/>
        <v xml:space="preserve">Memiliki keterampilan  Speaking, Writing, </v>
      </c>
    </row>
    <row r="48" spans="1:100">
      <c r="A48" s="12">
        <v>38</v>
      </c>
      <c r="B48" s="12">
        <v>69032</v>
      </c>
      <c r="C48" s="12" t="s">
        <v>169</v>
      </c>
      <c r="E48" s="13">
        <f t="shared" si="16"/>
        <v>78</v>
      </c>
      <c r="F48" s="12" t="str">
        <f t="shared" si="17"/>
        <v>B</v>
      </c>
      <c r="G48" s="12" t="str">
        <f t="shared" si="18"/>
        <v xml:space="preserve">Memiliki kemampuan pemahanan  expression, Reading, Grammar, </v>
      </c>
      <c r="H48" s="13">
        <f t="shared" si="19"/>
        <v>80</v>
      </c>
      <c r="I48" s="12" t="str">
        <f t="shared" si="20"/>
        <v>B</v>
      </c>
      <c r="J48" s="12" t="str">
        <f t="shared" si="21"/>
        <v xml:space="preserve">Memiliki keterampilan  Speaking, Writing, </v>
      </c>
      <c r="L48" s="22">
        <f t="shared" si="22"/>
        <v>77</v>
      </c>
      <c r="M48" s="22">
        <f t="shared" si="23"/>
        <v>80</v>
      </c>
      <c r="O48" s="22">
        <v>75</v>
      </c>
      <c r="P48" s="22">
        <v>70</v>
      </c>
      <c r="Q48" s="23">
        <v>75</v>
      </c>
      <c r="R48" s="22">
        <v>88</v>
      </c>
      <c r="S48" s="22"/>
      <c r="T48" s="23"/>
      <c r="U48" s="22"/>
      <c r="V48" s="22"/>
      <c r="W48" s="23"/>
      <c r="X48" s="22"/>
      <c r="Y48" s="22"/>
      <c r="Z48" s="23"/>
      <c r="AA48" s="22"/>
      <c r="AB48" s="22"/>
      <c r="AC48" s="23"/>
      <c r="AD48" s="23">
        <f t="shared" si="24"/>
        <v>77</v>
      </c>
      <c r="AE48" s="22">
        <v>75</v>
      </c>
      <c r="AF48" s="22"/>
      <c r="AG48" s="23"/>
      <c r="AH48" s="22"/>
      <c r="AI48" s="22"/>
      <c r="AJ48" s="23">
        <v>80</v>
      </c>
      <c r="AK48" s="22"/>
      <c r="AL48" s="22"/>
      <c r="AM48" s="23"/>
      <c r="AN48" s="22"/>
      <c r="AO48" s="22"/>
      <c r="AP48" s="23"/>
      <c r="AQ48" s="22"/>
      <c r="AR48" s="22"/>
      <c r="AS48" s="23"/>
      <c r="AT48" s="22">
        <v>80</v>
      </c>
      <c r="AU48" s="25">
        <f t="shared" si="25"/>
        <v>77.571428571428569</v>
      </c>
      <c r="AV48" s="26">
        <f t="shared" si="26"/>
        <v>78</v>
      </c>
      <c r="AW48" s="32"/>
      <c r="AX48" s="22">
        <v>76</v>
      </c>
      <c r="AY48" s="22"/>
      <c r="AZ48" s="23"/>
      <c r="BA48" s="22">
        <v>85</v>
      </c>
      <c r="BB48" s="22"/>
      <c r="BC48" s="23"/>
      <c r="BD48" s="22"/>
      <c r="BE48" s="22"/>
      <c r="BF48" s="23"/>
      <c r="BG48" s="22"/>
      <c r="BH48" s="22"/>
      <c r="BI48" s="23"/>
      <c r="BJ48" s="22"/>
      <c r="BK48" s="22"/>
      <c r="BL48" s="23"/>
      <c r="BM48" s="23">
        <f t="shared" si="27"/>
        <v>81</v>
      </c>
      <c r="BN48" s="22">
        <v>78</v>
      </c>
      <c r="BO48" s="22"/>
      <c r="BP48" s="23"/>
      <c r="BQ48" s="22">
        <v>80</v>
      </c>
      <c r="BR48" s="22"/>
      <c r="BS48" s="23"/>
      <c r="BT48" s="22"/>
      <c r="BU48" s="22"/>
      <c r="BV48" s="23"/>
      <c r="BW48" s="22"/>
      <c r="BX48" s="22"/>
      <c r="BY48" s="23"/>
      <c r="BZ48" s="22"/>
      <c r="CA48" s="22"/>
      <c r="CB48" s="23"/>
      <c r="CC48" s="25">
        <f t="shared" si="28"/>
        <v>79.75</v>
      </c>
      <c r="CD48" s="26">
        <f t="shared" si="29"/>
        <v>80</v>
      </c>
      <c r="CE48" s="32"/>
      <c r="CF48" s="22">
        <v>11</v>
      </c>
      <c r="CG48" s="33" t="str">
        <f t="shared" si="30"/>
        <v xml:space="preserve">Memiliki kemampuan pemahanan  expression, Reading, Grammar, </v>
      </c>
      <c r="CH48" s="32"/>
      <c r="CI48" s="22">
        <v>11</v>
      </c>
      <c r="CJ48" s="33" t="str">
        <f t="shared" si="31"/>
        <v xml:space="preserve">Memiliki keterampilan  Speaking, Writing, </v>
      </c>
    </row>
    <row r="49" spans="1:88">
      <c r="A49" s="12"/>
      <c r="B49" s="12"/>
      <c r="C49" s="12"/>
      <c r="E49" s="13" t="str">
        <f t="shared" si="16"/>
        <v/>
      </c>
      <c r="F49" s="12" t="str">
        <f t="shared" si="17"/>
        <v/>
      </c>
      <c r="G49" s="12" t="str">
        <f t="shared" si="18"/>
        <v/>
      </c>
      <c r="H49" s="13" t="str">
        <f t="shared" si="19"/>
        <v/>
      </c>
      <c r="I49" s="12" t="str">
        <f t="shared" si="20"/>
        <v/>
      </c>
      <c r="J49" s="12" t="str">
        <f t="shared" si="21"/>
        <v/>
      </c>
      <c r="L49" s="22" t="str">
        <f t="shared" si="22"/>
        <v/>
      </c>
      <c r="M49" s="22" t="str">
        <f t="shared" si="23"/>
        <v/>
      </c>
      <c r="O49" s="22"/>
      <c r="P49" s="22"/>
      <c r="Q49" s="23"/>
      <c r="R49" s="22"/>
      <c r="S49" s="22"/>
      <c r="T49" s="23"/>
      <c r="U49" s="22"/>
      <c r="V49" s="22"/>
      <c r="W49" s="23"/>
      <c r="X49" s="22"/>
      <c r="Y49" s="22"/>
      <c r="Z49" s="23"/>
      <c r="AA49" s="22"/>
      <c r="AB49" s="22"/>
      <c r="AC49" s="23"/>
      <c r="AD49" s="23" t="str">
        <f t="shared" si="24"/>
        <v/>
      </c>
      <c r="AE49" s="22"/>
      <c r="AF49" s="22"/>
      <c r="AG49" s="23"/>
      <c r="AH49" s="22"/>
      <c r="AI49" s="22"/>
      <c r="AJ49" s="23"/>
      <c r="AK49" s="22"/>
      <c r="AL49" s="22"/>
      <c r="AM49" s="23"/>
      <c r="AN49" s="22"/>
      <c r="AO49" s="22"/>
      <c r="AP49" s="23"/>
      <c r="AQ49" s="22"/>
      <c r="AR49" s="22"/>
      <c r="AS49" s="23"/>
      <c r="AT49" s="22"/>
      <c r="AU49" s="25" t="str">
        <f t="shared" si="25"/>
        <v/>
      </c>
      <c r="AV49" s="26" t="str">
        <f t="shared" si="26"/>
        <v/>
      </c>
      <c r="AW49" s="32"/>
      <c r="AX49" s="22"/>
      <c r="AY49" s="22"/>
      <c r="AZ49" s="23"/>
      <c r="BA49" s="22"/>
      <c r="BB49" s="22"/>
      <c r="BC49" s="23"/>
      <c r="BD49" s="22"/>
      <c r="BE49" s="22"/>
      <c r="BF49" s="23"/>
      <c r="BG49" s="22"/>
      <c r="BH49" s="22"/>
      <c r="BI49" s="23"/>
      <c r="BJ49" s="22"/>
      <c r="BK49" s="22"/>
      <c r="BL49" s="23"/>
      <c r="BM49" s="23" t="str">
        <f t="shared" si="27"/>
        <v/>
      </c>
      <c r="BN49" s="22"/>
      <c r="BO49" s="22"/>
      <c r="BP49" s="23"/>
      <c r="BQ49" s="22"/>
      <c r="BR49" s="22"/>
      <c r="BS49" s="23"/>
      <c r="BT49" s="22"/>
      <c r="BU49" s="22"/>
      <c r="BV49" s="23"/>
      <c r="BW49" s="22"/>
      <c r="BX49" s="22"/>
      <c r="BY49" s="23"/>
      <c r="BZ49" s="22"/>
      <c r="CA49" s="22"/>
      <c r="CB49" s="23"/>
      <c r="CC49" s="25" t="str">
        <f t="shared" si="28"/>
        <v/>
      </c>
      <c r="CD49" s="26" t="str">
        <f t="shared" si="29"/>
        <v/>
      </c>
      <c r="CE49" s="32"/>
      <c r="CF49" s="22"/>
      <c r="CG49" s="33" t="str">
        <f t="shared" si="30"/>
        <v/>
      </c>
      <c r="CH49" s="32"/>
      <c r="CI49" s="22"/>
      <c r="CJ49" s="33" t="str">
        <f t="shared" si="31"/>
        <v/>
      </c>
    </row>
    <row r="50" spans="1:88">
      <c r="A50" s="12"/>
      <c r="B50" s="12"/>
      <c r="C50" s="12"/>
      <c r="E50" s="13" t="str">
        <f t="shared" si="16"/>
        <v/>
      </c>
      <c r="F50" s="12" t="str">
        <f t="shared" si="17"/>
        <v/>
      </c>
      <c r="G50" s="12" t="str">
        <f t="shared" si="18"/>
        <v/>
      </c>
      <c r="H50" s="13" t="str">
        <f t="shared" si="19"/>
        <v/>
      </c>
      <c r="I50" s="12" t="str">
        <f t="shared" si="20"/>
        <v/>
      </c>
      <c r="J50" s="12" t="str">
        <f t="shared" si="21"/>
        <v/>
      </c>
      <c r="L50" s="22" t="str">
        <f t="shared" si="22"/>
        <v/>
      </c>
      <c r="M50" s="22" t="str">
        <f t="shared" si="23"/>
        <v/>
      </c>
      <c r="O50" s="22"/>
      <c r="P50" s="22"/>
      <c r="Q50" s="23"/>
      <c r="R50" s="22"/>
      <c r="S50" s="22"/>
      <c r="T50" s="23"/>
      <c r="U50" s="22"/>
      <c r="V50" s="22"/>
      <c r="W50" s="23"/>
      <c r="X50" s="22"/>
      <c r="Y50" s="22"/>
      <c r="Z50" s="23"/>
      <c r="AA50" s="22"/>
      <c r="AB50" s="22"/>
      <c r="AC50" s="23"/>
      <c r="AD50" s="23" t="str">
        <f t="shared" si="24"/>
        <v/>
      </c>
      <c r="AE50" s="22"/>
      <c r="AF50" s="22"/>
      <c r="AG50" s="23"/>
      <c r="AH50" s="22"/>
      <c r="AI50" s="22"/>
      <c r="AJ50" s="23"/>
      <c r="AK50" s="22"/>
      <c r="AL50" s="22"/>
      <c r="AM50" s="23"/>
      <c r="AN50" s="22"/>
      <c r="AO50" s="22"/>
      <c r="AP50" s="23"/>
      <c r="AQ50" s="22"/>
      <c r="AR50" s="22"/>
      <c r="AS50" s="23"/>
      <c r="AT50" s="22"/>
      <c r="AU50" s="25" t="str">
        <f t="shared" si="25"/>
        <v/>
      </c>
      <c r="AV50" s="26" t="str">
        <f t="shared" si="26"/>
        <v/>
      </c>
      <c r="AW50" s="32"/>
      <c r="AX50" s="22"/>
      <c r="AY50" s="22"/>
      <c r="AZ50" s="23"/>
      <c r="BA50" s="22"/>
      <c r="BB50" s="22"/>
      <c r="BC50" s="23"/>
      <c r="BD50" s="22"/>
      <c r="BE50" s="22"/>
      <c r="BF50" s="23"/>
      <c r="BG50" s="22"/>
      <c r="BH50" s="22"/>
      <c r="BI50" s="23"/>
      <c r="BJ50" s="22"/>
      <c r="BK50" s="22"/>
      <c r="BL50" s="23"/>
      <c r="BM50" s="23" t="str">
        <f t="shared" si="27"/>
        <v/>
      </c>
      <c r="BN50" s="22"/>
      <c r="BO50" s="22"/>
      <c r="BP50" s="23"/>
      <c r="BQ50" s="22"/>
      <c r="BR50" s="22"/>
      <c r="BS50" s="23"/>
      <c r="BT50" s="22"/>
      <c r="BU50" s="22"/>
      <c r="BV50" s="23"/>
      <c r="BW50" s="22"/>
      <c r="BX50" s="22"/>
      <c r="BY50" s="23"/>
      <c r="BZ50" s="22"/>
      <c r="CA50" s="22"/>
      <c r="CB50" s="23"/>
      <c r="CC50" s="25" t="str">
        <f t="shared" si="28"/>
        <v/>
      </c>
      <c r="CD50" s="26" t="str">
        <f t="shared" si="29"/>
        <v/>
      </c>
      <c r="CE50" s="32"/>
      <c r="CF50" s="22"/>
      <c r="CG50" s="33" t="str">
        <f t="shared" si="30"/>
        <v/>
      </c>
      <c r="CH50" s="32"/>
      <c r="CI50" s="22"/>
      <c r="CJ50" s="33" t="str">
        <f t="shared" si="31"/>
        <v/>
      </c>
    </row>
    <row r="51" spans="1:88">
      <c r="A51" s="12"/>
      <c r="B51" s="12"/>
      <c r="C51" s="12"/>
      <c r="E51" s="13" t="str">
        <f t="shared" si="16"/>
        <v/>
      </c>
      <c r="F51" s="12" t="str">
        <f t="shared" si="17"/>
        <v/>
      </c>
      <c r="G51" s="12" t="str">
        <f t="shared" si="18"/>
        <v/>
      </c>
      <c r="H51" s="13" t="str">
        <f t="shared" si="19"/>
        <v/>
      </c>
      <c r="I51" s="12" t="str">
        <f t="shared" si="20"/>
        <v/>
      </c>
      <c r="J51" s="12" t="str">
        <f t="shared" si="21"/>
        <v/>
      </c>
      <c r="L51" s="22" t="str">
        <f t="shared" si="22"/>
        <v/>
      </c>
      <c r="M51" s="22" t="str">
        <f t="shared" si="23"/>
        <v/>
      </c>
      <c r="O51" s="22"/>
      <c r="P51" s="22"/>
      <c r="Q51" s="23"/>
      <c r="R51" s="22"/>
      <c r="S51" s="22"/>
      <c r="T51" s="23"/>
      <c r="U51" s="22"/>
      <c r="V51" s="22"/>
      <c r="W51" s="23"/>
      <c r="X51" s="22"/>
      <c r="Y51" s="22"/>
      <c r="Z51" s="23"/>
      <c r="AA51" s="22"/>
      <c r="AB51" s="22"/>
      <c r="AC51" s="23"/>
      <c r="AD51" s="23" t="str">
        <f t="shared" si="24"/>
        <v/>
      </c>
      <c r="AE51" s="22"/>
      <c r="AF51" s="22"/>
      <c r="AG51" s="23"/>
      <c r="AH51" s="22"/>
      <c r="AI51" s="22"/>
      <c r="AJ51" s="23"/>
      <c r="AK51" s="22"/>
      <c r="AL51" s="22"/>
      <c r="AM51" s="23"/>
      <c r="AN51" s="22"/>
      <c r="AO51" s="22"/>
      <c r="AP51" s="23"/>
      <c r="AQ51" s="22"/>
      <c r="AR51" s="22"/>
      <c r="AS51" s="23"/>
      <c r="AT51" s="22"/>
      <c r="AU51" s="25" t="str">
        <f t="shared" si="25"/>
        <v/>
      </c>
      <c r="AV51" s="26" t="str">
        <f t="shared" si="26"/>
        <v/>
      </c>
      <c r="AW51" s="32"/>
      <c r="AX51" s="22"/>
      <c r="AY51" s="22"/>
      <c r="AZ51" s="23"/>
      <c r="BA51" s="22"/>
      <c r="BB51" s="22"/>
      <c r="BC51" s="23"/>
      <c r="BD51" s="22"/>
      <c r="BE51" s="22"/>
      <c r="BF51" s="23"/>
      <c r="BG51" s="22"/>
      <c r="BH51" s="22"/>
      <c r="BI51" s="23"/>
      <c r="BJ51" s="22"/>
      <c r="BK51" s="22"/>
      <c r="BL51" s="23"/>
      <c r="BM51" s="23" t="str">
        <f t="shared" si="27"/>
        <v/>
      </c>
      <c r="BN51" s="22"/>
      <c r="BO51" s="22"/>
      <c r="BP51" s="23"/>
      <c r="BQ51" s="22"/>
      <c r="BR51" s="22"/>
      <c r="BS51" s="23"/>
      <c r="BT51" s="22"/>
      <c r="BU51" s="22"/>
      <c r="BV51" s="23"/>
      <c r="BW51" s="22"/>
      <c r="BX51" s="22"/>
      <c r="BY51" s="23"/>
      <c r="BZ51" s="22"/>
      <c r="CA51" s="22"/>
      <c r="CB51" s="23"/>
      <c r="CC51" s="25" t="str">
        <f t="shared" si="28"/>
        <v/>
      </c>
      <c r="CD51" s="26" t="str">
        <f t="shared" si="29"/>
        <v/>
      </c>
      <c r="CE51" s="32"/>
      <c r="CF51" s="22"/>
      <c r="CG51" s="33" t="str">
        <f t="shared" si="30"/>
        <v/>
      </c>
      <c r="CH51" s="32"/>
      <c r="CI51" s="22"/>
      <c r="CJ51" s="33" t="str">
        <f t="shared" si="31"/>
        <v/>
      </c>
    </row>
    <row r="52" spans="1:88">
      <c r="A52" s="12"/>
      <c r="B52" s="12"/>
      <c r="C52" s="12"/>
      <c r="E52" s="13" t="str">
        <f t="shared" si="16"/>
        <v/>
      </c>
      <c r="F52" s="12" t="str">
        <f t="shared" si="17"/>
        <v/>
      </c>
      <c r="G52" s="12" t="str">
        <f t="shared" si="18"/>
        <v/>
      </c>
      <c r="H52" s="13" t="str">
        <f t="shared" si="19"/>
        <v/>
      </c>
      <c r="I52" s="12" t="str">
        <f t="shared" si="20"/>
        <v/>
      </c>
      <c r="J52" s="12" t="str">
        <f t="shared" si="21"/>
        <v/>
      </c>
      <c r="L52" s="22" t="str">
        <f t="shared" si="22"/>
        <v/>
      </c>
      <c r="M52" s="22" t="str">
        <f t="shared" si="23"/>
        <v/>
      </c>
      <c r="O52" s="22"/>
      <c r="P52" s="22"/>
      <c r="Q52" s="23"/>
      <c r="R52" s="22"/>
      <c r="S52" s="22"/>
      <c r="T52" s="23"/>
      <c r="U52" s="22"/>
      <c r="V52" s="22"/>
      <c r="W52" s="23"/>
      <c r="X52" s="22"/>
      <c r="Y52" s="22"/>
      <c r="Z52" s="23"/>
      <c r="AA52" s="22"/>
      <c r="AB52" s="22"/>
      <c r="AC52" s="23"/>
      <c r="AD52" s="23" t="str">
        <f t="shared" si="24"/>
        <v/>
      </c>
      <c r="AE52" s="22"/>
      <c r="AF52" s="22"/>
      <c r="AG52" s="23"/>
      <c r="AH52" s="22"/>
      <c r="AI52" s="22"/>
      <c r="AJ52" s="23"/>
      <c r="AK52" s="22"/>
      <c r="AL52" s="22"/>
      <c r="AM52" s="23"/>
      <c r="AN52" s="22"/>
      <c r="AO52" s="22"/>
      <c r="AP52" s="23"/>
      <c r="AQ52" s="22"/>
      <c r="AR52" s="22"/>
      <c r="AS52" s="23"/>
      <c r="AT52" s="22"/>
      <c r="AU52" s="25" t="str">
        <f t="shared" si="25"/>
        <v/>
      </c>
      <c r="AV52" s="26" t="str">
        <f t="shared" si="26"/>
        <v/>
      </c>
      <c r="AW52" s="32"/>
      <c r="AX52" s="22"/>
      <c r="AY52" s="22"/>
      <c r="AZ52" s="23"/>
      <c r="BA52" s="22"/>
      <c r="BB52" s="22"/>
      <c r="BC52" s="23"/>
      <c r="BD52" s="22"/>
      <c r="BE52" s="22"/>
      <c r="BF52" s="23"/>
      <c r="BG52" s="22"/>
      <c r="BH52" s="22"/>
      <c r="BI52" s="23"/>
      <c r="BJ52" s="22"/>
      <c r="BK52" s="22"/>
      <c r="BL52" s="23"/>
      <c r="BM52" s="23" t="str">
        <f t="shared" si="27"/>
        <v/>
      </c>
      <c r="BN52" s="22"/>
      <c r="BO52" s="22"/>
      <c r="BP52" s="23"/>
      <c r="BQ52" s="22"/>
      <c r="BR52" s="22"/>
      <c r="BS52" s="23"/>
      <c r="BT52" s="22"/>
      <c r="BU52" s="22"/>
      <c r="BV52" s="23"/>
      <c r="BW52" s="22"/>
      <c r="BX52" s="22"/>
      <c r="BY52" s="23"/>
      <c r="BZ52" s="22"/>
      <c r="CA52" s="22"/>
      <c r="CB52" s="23"/>
      <c r="CC52" s="25" t="str">
        <f t="shared" si="28"/>
        <v/>
      </c>
      <c r="CD52" s="26" t="str">
        <f t="shared" si="29"/>
        <v/>
      </c>
      <c r="CE52" s="32"/>
      <c r="CF52" s="22"/>
      <c r="CG52" s="33" t="str">
        <f t="shared" si="30"/>
        <v/>
      </c>
      <c r="CH52" s="32"/>
      <c r="CI52" s="22"/>
      <c r="CJ52" s="33" t="str">
        <f t="shared" si="31"/>
        <v/>
      </c>
    </row>
    <row r="53" spans="1:88">
      <c r="A53" s="12"/>
      <c r="B53" s="12"/>
      <c r="C53" s="12"/>
      <c r="E53" s="13" t="str">
        <f t="shared" si="16"/>
        <v/>
      </c>
      <c r="F53" s="12" t="str">
        <f t="shared" si="17"/>
        <v/>
      </c>
      <c r="G53" s="12" t="str">
        <f t="shared" si="18"/>
        <v/>
      </c>
      <c r="H53" s="13" t="str">
        <f t="shared" si="19"/>
        <v/>
      </c>
      <c r="I53" s="12" t="str">
        <f t="shared" si="20"/>
        <v/>
      </c>
      <c r="J53" s="12" t="str">
        <f t="shared" si="21"/>
        <v/>
      </c>
      <c r="L53" s="22" t="str">
        <f t="shared" si="22"/>
        <v/>
      </c>
      <c r="M53" s="22" t="str">
        <f t="shared" si="23"/>
        <v/>
      </c>
      <c r="O53" s="22"/>
      <c r="P53" s="22"/>
      <c r="Q53" s="23"/>
      <c r="R53" s="22"/>
      <c r="S53" s="22"/>
      <c r="T53" s="23"/>
      <c r="U53" s="22"/>
      <c r="V53" s="22"/>
      <c r="W53" s="23"/>
      <c r="X53" s="22"/>
      <c r="Y53" s="22"/>
      <c r="Z53" s="23"/>
      <c r="AA53" s="22"/>
      <c r="AB53" s="22"/>
      <c r="AC53" s="23"/>
      <c r="AD53" s="23" t="str">
        <f t="shared" si="24"/>
        <v/>
      </c>
      <c r="AE53" s="22"/>
      <c r="AF53" s="22"/>
      <c r="AG53" s="23"/>
      <c r="AH53" s="22"/>
      <c r="AI53" s="22"/>
      <c r="AJ53" s="23"/>
      <c r="AK53" s="22"/>
      <c r="AL53" s="22"/>
      <c r="AM53" s="23"/>
      <c r="AN53" s="22"/>
      <c r="AO53" s="22"/>
      <c r="AP53" s="23"/>
      <c r="AQ53" s="22"/>
      <c r="AR53" s="22"/>
      <c r="AS53" s="23"/>
      <c r="AT53" s="22"/>
      <c r="AU53" s="25" t="str">
        <f t="shared" si="25"/>
        <v/>
      </c>
      <c r="AV53" s="26" t="str">
        <f t="shared" si="26"/>
        <v/>
      </c>
      <c r="AW53" s="32"/>
      <c r="AX53" s="22"/>
      <c r="AY53" s="22"/>
      <c r="AZ53" s="23"/>
      <c r="BA53" s="22"/>
      <c r="BB53" s="22"/>
      <c r="BC53" s="23"/>
      <c r="BD53" s="22"/>
      <c r="BE53" s="22"/>
      <c r="BF53" s="23"/>
      <c r="BG53" s="22"/>
      <c r="BH53" s="22"/>
      <c r="BI53" s="23"/>
      <c r="BJ53" s="22"/>
      <c r="BK53" s="22"/>
      <c r="BL53" s="23"/>
      <c r="BM53" s="23" t="str">
        <f t="shared" si="27"/>
        <v/>
      </c>
      <c r="BN53" s="22"/>
      <c r="BO53" s="22"/>
      <c r="BP53" s="23"/>
      <c r="BQ53" s="22"/>
      <c r="BR53" s="22"/>
      <c r="BS53" s="23"/>
      <c r="BT53" s="22"/>
      <c r="BU53" s="22"/>
      <c r="BV53" s="23"/>
      <c r="BW53" s="22"/>
      <c r="BX53" s="22"/>
      <c r="BY53" s="23"/>
      <c r="BZ53" s="22"/>
      <c r="CA53" s="22"/>
      <c r="CB53" s="23"/>
      <c r="CC53" s="25" t="str">
        <f t="shared" si="28"/>
        <v/>
      </c>
      <c r="CD53" s="26" t="str">
        <f t="shared" si="29"/>
        <v/>
      </c>
      <c r="CE53" s="32"/>
      <c r="CF53" s="22"/>
      <c r="CG53" s="33" t="str">
        <f t="shared" si="30"/>
        <v/>
      </c>
      <c r="CH53" s="32"/>
      <c r="CI53" s="22"/>
      <c r="CJ53" s="33" t="str">
        <f t="shared" si="31"/>
        <v/>
      </c>
    </row>
    <row r="54" spans="1:88">
      <c r="A54" s="12"/>
      <c r="B54" s="12"/>
      <c r="C54" s="12"/>
      <c r="E54" s="13" t="str">
        <f t="shared" si="16"/>
        <v/>
      </c>
      <c r="F54" s="12" t="str">
        <f t="shared" si="17"/>
        <v/>
      </c>
      <c r="G54" s="12" t="str">
        <f t="shared" si="18"/>
        <v/>
      </c>
      <c r="H54" s="13" t="str">
        <f t="shared" si="19"/>
        <v/>
      </c>
      <c r="I54" s="12" t="str">
        <f t="shared" si="20"/>
        <v/>
      </c>
      <c r="J54" s="12" t="str">
        <f t="shared" si="21"/>
        <v/>
      </c>
      <c r="L54" s="22" t="str">
        <f t="shared" si="22"/>
        <v/>
      </c>
      <c r="M54" s="22" t="str">
        <f t="shared" si="23"/>
        <v/>
      </c>
      <c r="O54" s="22"/>
      <c r="P54" s="22"/>
      <c r="Q54" s="23"/>
      <c r="R54" s="22"/>
      <c r="S54" s="22"/>
      <c r="T54" s="23"/>
      <c r="U54" s="22"/>
      <c r="V54" s="22"/>
      <c r="W54" s="23"/>
      <c r="X54" s="22"/>
      <c r="Y54" s="22"/>
      <c r="Z54" s="23"/>
      <c r="AA54" s="22"/>
      <c r="AB54" s="22"/>
      <c r="AC54" s="23"/>
      <c r="AD54" s="23" t="str">
        <f t="shared" si="24"/>
        <v/>
      </c>
      <c r="AE54" s="22"/>
      <c r="AF54" s="22"/>
      <c r="AG54" s="23"/>
      <c r="AH54" s="22"/>
      <c r="AI54" s="22"/>
      <c r="AJ54" s="23"/>
      <c r="AK54" s="22"/>
      <c r="AL54" s="22"/>
      <c r="AM54" s="23"/>
      <c r="AN54" s="22"/>
      <c r="AO54" s="22"/>
      <c r="AP54" s="23"/>
      <c r="AQ54" s="22"/>
      <c r="AR54" s="22"/>
      <c r="AS54" s="23"/>
      <c r="AT54" s="22"/>
      <c r="AU54" s="25" t="str">
        <f t="shared" si="25"/>
        <v/>
      </c>
      <c r="AV54" s="26" t="str">
        <f t="shared" si="26"/>
        <v/>
      </c>
      <c r="AW54" s="32"/>
      <c r="AX54" s="22"/>
      <c r="AY54" s="22"/>
      <c r="AZ54" s="23"/>
      <c r="BA54" s="22"/>
      <c r="BB54" s="22"/>
      <c r="BC54" s="23"/>
      <c r="BD54" s="22"/>
      <c r="BE54" s="22"/>
      <c r="BF54" s="23"/>
      <c r="BG54" s="22"/>
      <c r="BH54" s="22"/>
      <c r="BI54" s="23"/>
      <c r="BJ54" s="22"/>
      <c r="BK54" s="22"/>
      <c r="BL54" s="23"/>
      <c r="BM54" s="23" t="str">
        <f t="shared" si="27"/>
        <v/>
      </c>
      <c r="BN54" s="22"/>
      <c r="BO54" s="22"/>
      <c r="BP54" s="23"/>
      <c r="BQ54" s="22"/>
      <c r="BR54" s="22"/>
      <c r="BS54" s="23"/>
      <c r="BT54" s="22"/>
      <c r="BU54" s="22"/>
      <c r="BV54" s="23"/>
      <c r="BW54" s="22"/>
      <c r="BX54" s="22"/>
      <c r="BY54" s="23"/>
      <c r="BZ54" s="22"/>
      <c r="CA54" s="22"/>
      <c r="CB54" s="23"/>
      <c r="CC54" s="25" t="str">
        <f t="shared" si="28"/>
        <v/>
      </c>
      <c r="CD54" s="26" t="str">
        <f t="shared" si="29"/>
        <v/>
      </c>
      <c r="CE54" s="32"/>
      <c r="CF54" s="22"/>
      <c r="CG54" s="33" t="str">
        <f t="shared" si="30"/>
        <v/>
      </c>
      <c r="CH54" s="32"/>
      <c r="CI54" s="22"/>
      <c r="CJ54" s="33" t="str">
        <f t="shared" si="31"/>
        <v/>
      </c>
    </row>
    <row r="55" spans="1:88">
      <c r="A55" s="12"/>
      <c r="B55" s="12"/>
      <c r="C55" s="12"/>
      <c r="E55" s="13" t="str">
        <f t="shared" si="16"/>
        <v/>
      </c>
      <c r="F55" s="12" t="str">
        <f t="shared" si="17"/>
        <v/>
      </c>
      <c r="G55" s="12" t="str">
        <f t="shared" si="18"/>
        <v/>
      </c>
      <c r="H55" s="13" t="str">
        <f t="shared" si="19"/>
        <v/>
      </c>
      <c r="I55" s="12" t="str">
        <f t="shared" si="20"/>
        <v/>
      </c>
      <c r="J55" s="12" t="str">
        <f t="shared" si="21"/>
        <v/>
      </c>
      <c r="L55" s="22" t="str">
        <f t="shared" si="22"/>
        <v/>
      </c>
      <c r="M55" s="22" t="str">
        <f t="shared" si="23"/>
        <v/>
      </c>
      <c r="O55" s="22"/>
      <c r="P55" s="22"/>
      <c r="Q55" s="23"/>
      <c r="R55" s="22"/>
      <c r="S55" s="22"/>
      <c r="T55" s="23"/>
      <c r="U55" s="22"/>
      <c r="V55" s="22"/>
      <c r="W55" s="23"/>
      <c r="X55" s="22"/>
      <c r="Y55" s="22"/>
      <c r="Z55" s="23"/>
      <c r="AA55" s="22"/>
      <c r="AB55" s="22"/>
      <c r="AC55" s="23"/>
      <c r="AD55" s="23" t="str">
        <f t="shared" si="24"/>
        <v/>
      </c>
      <c r="AE55" s="22"/>
      <c r="AF55" s="22"/>
      <c r="AG55" s="23"/>
      <c r="AH55" s="22"/>
      <c r="AI55" s="22"/>
      <c r="AJ55" s="23"/>
      <c r="AK55" s="22"/>
      <c r="AL55" s="22"/>
      <c r="AM55" s="23"/>
      <c r="AN55" s="22"/>
      <c r="AO55" s="22"/>
      <c r="AP55" s="23"/>
      <c r="AQ55" s="22"/>
      <c r="AR55" s="22"/>
      <c r="AS55" s="23"/>
      <c r="AT55" s="22"/>
      <c r="AU55" s="25" t="str">
        <f t="shared" si="25"/>
        <v/>
      </c>
      <c r="AV55" s="26" t="str">
        <f t="shared" si="26"/>
        <v/>
      </c>
      <c r="AW55" s="32"/>
      <c r="AX55" s="22"/>
      <c r="AY55" s="22"/>
      <c r="AZ55" s="23"/>
      <c r="BA55" s="22"/>
      <c r="BB55" s="22"/>
      <c r="BC55" s="23"/>
      <c r="BD55" s="22"/>
      <c r="BE55" s="22"/>
      <c r="BF55" s="23"/>
      <c r="BG55" s="22"/>
      <c r="BH55" s="22"/>
      <c r="BI55" s="23"/>
      <c r="BJ55" s="22"/>
      <c r="BK55" s="22"/>
      <c r="BL55" s="23"/>
      <c r="BM55" s="23" t="str">
        <f t="shared" si="27"/>
        <v/>
      </c>
      <c r="BN55" s="22"/>
      <c r="BO55" s="22"/>
      <c r="BP55" s="23"/>
      <c r="BQ55" s="22"/>
      <c r="BR55" s="22"/>
      <c r="BS55" s="23"/>
      <c r="BT55" s="22"/>
      <c r="BU55" s="22"/>
      <c r="BV55" s="23"/>
      <c r="BW55" s="22"/>
      <c r="BX55" s="22"/>
      <c r="BY55" s="23"/>
      <c r="BZ55" s="22"/>
      <c r="CA55" s="22"/>
      <c r="CB55" s="23"/>
      <c r="CC55" s="25" t="str">
        <f t="shared" si="28"/>
        <v/>
      </c>
      <c r="CD55" s="26" t="str">
        <f t="shared" si="29"/>
        <v/>
      </c>
      <c r="CE55" s="32"/>
      <c r="CF55" s="22"/>
      <c r="CG55" s="33" t="str">
        <f t="shared" si="30"/>
        <v/>
      </c>
      <c r="CH55" s="32"/>
      <c r="CI55" s="22"/>
      <c r="CJ55" s="33" t="str">
        <f t="shared" si="31"/>
        <v/>
      </c>
    </row>
    <row r="56" spans="1:88">
      <c r="A56" s="12"/>
      <c r="B56" s="12"/>
      <c r="C56" s="12"/>
      <c r="E56" s="13" t="str">
        <f t="shared" si="16"/>
        <v/>
      </c>
      <c r="F56" s="12" t="str">
        <f t="shared" si="17"/>
        <v/>
      </c>
      <c r="G56" s="12" t="str">
        <f t="shared" si="18"/>
        <v/>
      </c>
      <c r="H56" s="13" t="str">
        <f t="shared" si="19"/>
        <v/>
      </c>
      <c r="I56" s="12" t="str">
        <f t="shared" si="20"/>
        <v/>
      </c>
      <c r="J56" s="12" t="str">
        <f t="shared" si="21"/>
        <v/>
      </c>
      <c r="L56" s="22" t="str">
        <f t="shared" si="22"/>
        <v/>
      </c>
      <c r="M56" s="22" t="str">
        <f t="shared" si="23"/>
        <v/>
      </c>
      <c r="O56" s="22"/>
      <c r="P56" s="22"/>
      <c r="Q56" s="23"/>
      <c r="R56" s="22"/>
      <c r="S56" s="22"/>
      <c r="T56" s="23"/>
      <c r="U56" s="22"/>
      <c r="V56" s="22"/>
      <c r="W56" s="23"/>
      <c r="X56" s="22"/>
      <c r="Y56" s="22"/>
      <c r="Z56" s="23"/>
      <c r="AA56" s="22"/>
      <c r="AB56" s="22"/>
      <c r="AC56" s="23"/>
      <c r="AD56" s="23" t="str">
        <f t="shared" si="24"/>
        <v/>
      </c>
      <c r="AE56" s="22"/>
      <c r="AF56" s="22"/>
      <c r="AG56" s="23"/>
      <c r="AH56" s="22"/>
      <c r="AI56" s="22"/>
      <c r="AJ56" s="23"/>
      <c r="AK56" s="22"/>
      <c r="AL56" s="22"/>
      <c r="AM56" s="23"/>
      <c r="AN56" s="22"/>
      <c r="AO56" s="22"/>
      <c r="AP56" s="23"/>
      <c r="AQ56" s="22"/>
      <c r="AR56" s="22"/>
      <c r="AS56" s="23"/>
      <c r="AT56" s="22"/>
      <c r="AU56" s="25" t="str">
        <f t="shared" si="25"/>
        <v/>
      </c>
      <c r="AV56" s="26" t="str">
        <f t="shared" si="26"/>
        <v/>
      </c>
      <c r="AW56" s="32"/>
      <c r="AX56" s="22"/>
      <c r="AY56" s="22"/>
      <c r="AZ56" s="23"/>
      <c r="BA56" s="22"/>
      <c r="BB56" s="22"/>
      <c r="BC56" s="23"/>
      <c r="BD56" s="22"/>
      <c r="BE56" s="22"/>
      <c r="BF56" s="23"/>
      <c r="BG56" s="22"/>
      <c r="BH56" s="22"/>
      <c r="BI56" s="23"/>
      <c r="BJ56" s="22"/>
      <c r="BK56" s="22"/>
      <c r="BL56" s="23"/>
      <c r="BM56" s="23" t="str">
        <f t="shared" si="27"/>
        <v/>
      </c>
      <c r="BN56" s="22"/>
      <c r="BO56" s="22"/>
      <c r="BP56" s="23"/>
      <c r="BQ56" s="22"/>
      <c r="BR56" s="22"/>
      <c r="BS56" s="23"/>
      <c r="BT56" s="22"/>
      <c r="BU56" s="22"/>
      <c r="BV56" s="23"/>
      <c r="BW56" s="22"/>
      <c r="BX56" s="22"/>
      <c r="BY56" s="23"/>
      <c r="BZ56" s="22"/>
      <c r="CA56" s="22"/>
      <c r="CB56" s="23"/>
      <c r="CC56" s="25" t="str">
        <f t="shared" si="28"/>
        <v/>
      </c>
      <c r="CD56" s="26" t="str">
        <f t="shared" si="29"/>
        <v/>
      </c>
      <c r="CE56" s="32"/>
      <c r="CF56" s="22"/>
      <c r="CG56" s="33" t="str">
        <f t="shared" si="30"/>
        <v/>
      </c>
      <c r="CH56" s="32"/>
      <c r="CI56" s="22"/>
      <c r="CJ56" s="33" t="str">
        <f t="shared" si="31"/>
        <v/>
      </c>
    </row>
    <row r="57" spans="1:88">
      <c r="A57" s="12"/>
      <c r="B57" s="12"/>
      <c r="C57" s="12"/>
      <c r="E57" s="13" t="str">
        <f t="shared" si="16"/>
        <v/>
      </c>
      <c r="F57" s="12" t="str">
        <f t="shared" si="17"/>
        <v/>
      </c>
      <c r="G57" s="12" t="str">
        <f t="shared" si="18"/>
        <v/>
      </c>
      <c r="H57" s="13" t="str">
        <f t="shared" si="19"/>
        <v/>
      </c>
      <c r="I57" s="12" t="str">
        <f t="shared" si="20"/>
        <v/>
      </c>
      <c r="J57" s="12" t="str">
        <f t="shared" si="21"/>
        <v/>
      </c>
      <c r="L57" s="22" t="str">
        <f t="shared" si="22"/>
        <v/>
      </c>
      <c r="M57" s="22" t="str">
        <f t="shared" si="23"/>
        <v/>
      </c>
      <c r="O57" s="22"/>
      <c r="P57" s="22"/>
      <c r="Q57" s="23"/>
      <c r="R57" s="22"/>
      <c r="S57" s="22"/>
      <c r="T57" s="23"/>
      <c r="U57" s="22"/>
      <c r="V57" s="22"/>
      <c r="W57" s="23"/>
      <c r="X57" s="22"/>
      <c r="Y57" s="22"/>
      <c r="Z57" s="23"/>
      <c r="AA57" s="22"/>
      <c r="AB57" s="22"/>
      <c r="AC57" s="23"/>
      <c r="AD57" s="23" t="str">
        <f t="shared" si="24"/>
        <v/>
      </c>
      <c r="AE57" s="22"/>
      <c r="AF57" s="22"/>
      <c r="AG57" s="23"/>
      <c r="AH57" s="22"/>
      <c r="AI57" s="22"/>
      <c r="AJ57" s="23"/>
      <c r="AK57" s="22"/>
      <c r="AL57" s="22"/>
      <c r="AM57" s="23"/>
      <c r="AN57" s="22"/>
      <c r="AO57" s="22"/>
      <c r="AP57" s="23"/>
      <c r="AQ57" s="22"/>
      <c r="AR57" s="22"/>
      <c r="AS57" s="23"/>
      <c r="AT57" s="22"/>
      <c r="AU57" s="25" t="str">
        <f t="shared" si="25"/>
        <v/>
      </c>
      <c r="AV57" s="26" t="str">
        <f t="shared" si="26"/>
        <v/>
      </c>
      <c r="AW57" s="32"/>
      <c r="AX57" s="22"/>
      <c r="AY57" s="22"/>
      <c r="AZ57" s="23"/>
      <c r="BA57" s="22"/>
      <c r="BB57" s="22"/>
      <c r="BC57" s="23"/>
      <c r="BD57" s="22"/>
      <c r="BE57" s="22"/>
      <c r="BF57" s="23"/>
      <c r="BG57" s="22"/>
      <c r="BH57" s="22"/>
      <c r="BI57" s="23"/>
      <c r="BJ57" s="22"/>
      <c r="BK57" s="22"/>
      <c r="BL57" s="23"/>
      <c r="BM57" s="23" t="str">
        <f t="shared" si="27"/>
        <v/>
      </c>
      <c r="BN57" s="22"/>
      <c r="BO57" s="22"/>
      <c r="BP57" s="23"/>
      <c r="BQ57" s="22"/>
      <c r="BR57" s="22"/>
      <c r="BS57" s="23"/>
      <c r="BT57" s="22"/>
      <c r="BU57" s="22"/>
      <c r="BV57" s="23"/>
      <c r="BW57" s="22"/>
      <c r="BX57" s="22"/>
      <c r="BY57" s="23"/>
      <c r="BZ57" s="22"/>
      <c r="CA57" s="22"/>
      <c r="CB57" s="23"/>
      <c r="CC57" s="25" t="str">
        <f t="shared" si="28"/>
        <v/>
      </c>
      <c r="CD57" s="26" t="str">
        <f t="shared" si="29"/>
        <v/>
      </c>
      <c r="CE57" s="32"/>
      <c r="CF57" s="22"/>
      <c r="CG57" s="33" t="str">
        <f t="shared" si="30"/>
        <v/>
      </c>
      <c r="CH57" s="32"/>
      <c r="CI57" s="22"/>
      <c r="CJ57" s="33" t="str">
        <f t="shared" si="31"/>
        <v/>
      </c>
    </row>
    <row r="58" spans="1:88">
      <c r="A58" s="12"/>
      <c r="B58" s="12"/>
      <c r="C58" s="12"/>
      <c r="E58" s="13" t="str">
        <f t="shared" si="16"/>
        <v/>
      </c>
      <c r="F58" s="12" t="str">
        <f t="shared" si="17"/>
        <v/>
      </c>
      <c r="G58" s="12" t="str">
        <f t="shared" si="18"/>
        <v/>
      </c>
      <c r="H58" s="13" t="str">
        <f t="shared" si="19"/>
        <v/>
      </c>
      <c r="I58" s="12" t="str">
        <f t="shared" si="20"/>
        <v/>
      </c>
      <c r="J58" s="12" t="str">
        <f t="shared" si="21"/>
        <v/>
      </c>
      <c r="L58" s="22" t="str">
        <f t="shared" si="22"/>
        <v/>
      </c>
      <c r="M58" s="22" t="str">
        <f t="shared" si="23"/>
        <v/>
      </c>
      <c r="O58" s="22"/>
      <c r="P58" s="22"/>
      <c r="Q58" s="23"/>
      <c r="R58" s="22"/>
      <c r="S58" s="22"/>
      <c r="T58" s="23"/>
      <c r="U58" s="22"/>
      <c r="V58" s="22"/>
      <c r="W58" s="23"/>
      <c r="X58" s="22"/>
      <c r="Y58" s="22"/>
      <c r="Z58" s="23"/>
      <c r="AA58" s="22"/>
      <c r="AB58" s="22"/>
      <c r="AC58" s="23"/>
      <c r="AD58" s="23" t="str">
        <f t="shared" si="24"/>
        <v/>
      </c>
      <c r="AE58" s="22"/>
      <c r="AF58" s="22"/>
      <c r="AG58" s="23"/>
      <c r="AH58" s="22"/>
      <c r="AI58" s="22"/>
      <c r="AJ58" s="23"/>
      <c r="AK58" s="22"/>
      <c r="AL58" s="22"/>
      <c r="AM58" s="23"/>
      <c r="AN58" s="22"/>
      <c r="AO58" s="22"/>
      <c r="AP58" s="23"/>
      <c r="AQ58" s="22"/>
      <c r="AR58" s="22"/>
      <c r="AS58" s="23"/>
      <c r="AT58" s="22"/>
      <c r="AU58" s="25" t="str">
        <f t="shared" si="25"/>
        <v/>
      </c>
      <c r="AV58" s="26" t="str">
        <f t="shared" si="26"/>
        <v/>
      </c>
      <c r="AW58" s="32"/>
      <c r="AX58" s="22"/>
      <c r="AY58" s="22"/>
      <c r="AZ58" s="23"/>
      <c r="BA58" s="22"/>
      <c r="BB58" s="22"/>
      <c r="BC58" s="23"/>
      <c r="BD58" s="22"/>
      <c r="BE58" s="22"/>
      <c r="BF58" s="23"/>
      <c r="BG58" s="22"/>
      <c r="BH58" s="22"/>
      <c r="BI58" s="23"/>
      <c r="BJ58" s="22"/>
      <c r="BK58" s="22"/>
      <c r="BL58" s="23"/>
      <c r="BM58" s="23" t="str">
        <f t="shared" si="27"/>
        <v/>
      </c>
      <c r="BN58" s="22"/>
      <c r="BO58" s="22"/>
      <c r="BP58" s="23"/>
      <c r="BQ58" s="22"/>
      <c r="BR58" s="22"/>
      <c r="BS58" s="23"/>
      <c r="BT58" s="22"/>
      <c r="BU58" s="22"/>
      <c r="BV58" s="23"/>
      <c r="BW58" s="22"/>
      <c r="BX58" s="22"/>
      <c r="BY58" s="23"/>
      <c r="BZ58" s="22"/>
      <c r="CA58" s="22"/>
      <c r="CB58" s="23"/>
      <c r="CC58" s="25" t="str">
        <f t="shared" si="28"/>
        <v/>
      </c>
      <c r="CD58" s="26" t="str">
        <f t="shared" si="29"/>
        <v/>
      </c>
      <c r="CE58" s="32"/>
      <c r="CF58" s="22"/>
      <c r="CG58" s="33" t="str">
        <f t="shared" si="30"/>
        <v/>
      </c>
      <c r="CH58" s="32"/>
      <c r="CI58" s="22"/>
      <c r="CJ58" s="33" t="str">
        <f t="shared" si="31"/>
        <v/>
      </c>
    </row>
    <row r="59" spans="1:88">
      <c r="A59" s="12"/>
      <c r="B59" s="12"/>
      <c r="C59" s="12"/>
      <c r="E59" s="13" t="str">
        <f t="shared" si="16"/>
        <v/>
      </c>
      <c r="F59" s="12" t="str">
        <f t="shared" si="17"/>
        <v/>
      </c>
      <c r="G59" s="12" t="str">
        <f t="shared" si="18"/>
        <v/>
      </c>
      <c r="H59" s="13" t="str">
        <f t="shared" si="19"/>
        <v/>
      </c>
      <c r="I59" s="12" t="str">
        <f t="shared" si="20"/>
        <v/>
      </c>
      <c r="J59" s="12" t="str">
        <f t="shared" si="21"/>
        <v/>
      </c>
      <c r="L59" s="22" t="str">
        <f t="shared" si="22"/>
        <v/>
      </c>
      <c r="M59" s="22" t="str">
        <f t="shared" si="23"/>
        <v/>
      </c>
      <c r="O59" s="22"/>
      <c r="P59" s="22"/>
      <c r="Q59" s="23"/>
      <c r="R59" s="22"/>
      <c r="S59" s="22"/>
      <c r="T59" s="23"/>
      <c r="U59" s="22"/>
      <c r="V59" s="22"/>
      <c r="W59" s="23"/>
      <c r="X59" s="22"/>
      <c r="Y59" s="22"/>
      <c r="Z59" s="23"/>
      <c r="AA59" s="22"/>
      <c r="AB59" s="22"/>
      <c r="AC59" s="23"/>
      <c r="AD59" s="23" t="str">
        <f t="shared" si="24"/>
        <v/>
      </c>
      <c r="AE59" s="22"/>
      <c r="AF59" s="22"/>
      <c r="AG59" s="23"/>
      <c r="AH59" s="22"/>
      <c r="AI59" s="22"/>
      <c r="AJ59" s="23"/>
      <c r="AK59" s="22"/>
      <c r="AL59" s="22"/>
      <c r="AM59" s="23"/>
      <c r="AN59" s="22"/>
      <c r="AO59" s="22"/>
      <c r="AP59" s="23"/>
      <c r="AQ59" s="22"/>
      <c r="AR59" s="22"/>
      <c r="AS59" s="23"/>
      <c r="AT59" s="22"/>
      <c r="AU59" s="25" t="str">
        <f t="shared" si="25"/>
        <v/>
      </c>
      <c r="AV59" s="26" t="str">
        <f t="shared" si="26"/>
        <v/>
      </c>
      <c r="AW59" s="32"/>
      <c r="AX59" s="22"/>
      <c r="AY59" s="22"/>
      <c r="AZ59" s="23"/>
      <c r="BA59" s="22"/>
      <c r="BB59" s="22"/>
      <c r="BC59" s="23"/>
      <c r="BD59" s="22"/>
      <c r="BE59" s="22"/>
      <c r="BF59" s="23"/>
      <c r="BG59" s="22"/>
      <c r="BH59" s="22"/>
      <c r="BI59" s="23"/>
      <c r="BJ59" s="22"/>
      <c r="BK59" s="22"/>
      <c r="BL59" s="23"/>
      <c r="BM59" s="23" t="str">
        <f t="shared" si="27"/>
        <v/>
      </c>
      <c r="BN59" s="22"/>
      <c r="BO59" s="22"/>
      <c r="BP59" s="23"/>
      <c r="BQ59" s="22"/>
      <c r="BR59" s="22"/>
      <c r="BS59" s="23"/>
      <c r="BT59" s="22"/>
      <c r="BU59" s="22"/>
      <c r="BV59" s="23"/>
      <c r="BW59" s="22"/>
      <c r="BX59" s="22"/>
      <c r="BY59" s="23"/>
      <c r="BZ59" s="22"/>
      <c r="CA59" s="22"/>
      <c r="CB59" s="23"/>
      <c r="CC59" s="25" t="str">
        <f t="shared" si="28"/>
        <v/>
      </c>
      <c r="CD59" s="26" t="str">
        <f t="shared" si="29"/>
        <v/>
      </c>
      <c r="CE59" s="32"/>
      <c r="CF59" s="22"/>
      <c r="CG59" s="33" t="str">
        <f t="shared" si="30"/>
        <v/>
      </c>
      <c r="CH59" s="32"/>
      <c r="CI59" s="22"/>
      <c r="CJ59" s="33" t="str">
        <f t="shared" si="31"/>
        <v/>
      </c>
    </row>
    <row r="60" spans="1:88">
      <c r="A60" s="12"/>
      <c r="B60" s="12"/>
      <c r="C60" s="12"/>
      <c r="E60" s="13" t="str">
        <f t="shared" si="16"/>
        <v/>
      </c>
      <c r="F60" s="12" t="str">
        <f t="shared" si="17"/>
        <v/>
      </c>
      <c r="G60" s="12" t="str">
        <f t="shared" si="18"/>
        <v/>
      </c>
      <c r="H60" s="13" t="str">
        <f t="shared" si="19"/>
        <v/>
      </c>
      <c r="I60" s="12" t="str">
        <f t="shared" si="20"/>
        <v/>
      </c>
      <c r="J60" s="12" t="str">
        <f t="shared" si="21"/>
        <v/>
      </c>
      <c r="L60" s="22" t="str">
        <f t="shared" si="22"/>
        <v/>
      </c>
      <c r="M60" s="22" t="str">
        <f t="shared" si="23"/>
        <v/>
      </c>
      <c r="O60" s="22"/>
      <c r="P60" s="22"/>
      <c r="Q60" s="23"/>
      <c r="R60" s="22"/>
      <c r="S60" s="22"/>
      <c r="T60" s="23"/>
      <c r="U60" s="22"/>
      <c r="V60" s="22"/>
      <c r="W60" s="23"/>
      <c r="X60" s="22"/>
      <c r="Y60" s="22"/>
      <c r="Z60" s="23"/>
      <c r="AA60" s="22"/>
      <c r="AB60" s="22"/>
      <c r="AC60" s="23"/>
      <c r="AD60" s="23" t="str">
        <f t="shared" si="24"/>
        <v/>
      </c>
      <c r="AE60" s="22"/>
      <c r="AF60" s="22"/>
      <c r="AG60" s="23"/>
      <c r="AH60" s="22"/>
      <c r="AI60" s="22"/>
      <c r="AJ60" s="23"/>
      <c r="AK60" s="22"/>
      <c r="AL60" s="22"/>
      <c r="AM60" s="23"/>
      <c r="AN60" s="22"/>
      <c r="AO60" s="22"/>
      <c r="AP60" s="23"/>
      <c r="AQ60" s="22"/>
      <c r="AR60" s="22"/>
      <c r="AS60" s="23"/>
      <c r="AT60" s="22"/>
      <c r="AU60" s="25" t="str">
        <f t="shared" si="25"/>
        <v/>
      </c>
      <c r="AV60" s="26" t="str">
        <f t="shared" si="26"/>
        <v/>
      </c>
      <c r="AW60" s="32"/>
      <c r="AX60" s="22"/>
      <c r="AY60" s="22"/>
      <c r="AZ60" s="23"/>
      <c r="BA60" s="22"/>
      <c r="BB60" s="22"/>
      <c r="BC60" s="23"/>
      <c r="BD60" s="22"/>
      <c r="BE60" s="22"/>
      <c r="BF60" s="23"/>
      <c r="BG60" s="22"/>
      <c r="BH60" s="22"/>
      <c r="BI60" s="23"/>
      <c r="BJ60" s="22"/>
      <c r="BK60" s="22"/>
      <c r="BL60" s="23"/>
      <c r="BM60" s="23" t="str">
        <f t="shared" si="27"/>
        <v/>
      </c>
      <c r="BN60" s="22"/>
      <c r="BO60" s="22"/>
      <c r="BP60" s="23"/>
      <c r="BQ60" s="22"/>
      <c r="BR60" s="22"/>
      <c r="BS60" s="23"/>
      <c r="BT60" s="22"/>
      <c r="BU60" s="22"/>
      <c r="BV60" s="23"/>
      <c r="BW60" s="22"/>
      <c r="BX60" s="22"/>
      <c r="BY60" s="23"/>
      <c r="BZ60" s="22"/>
      <c r="CA60" s="22"/>
      <c r="CB60" s="23"/>
      <c r="CC60" s="25" t="str">
        <f t="shared" si="28"/>
        <v/>
      </c>
      <c r="CD60" s="26" t="str">
        <f t="shared" si="29"/>
        <v/>
      </c>
      <c r="CE60" s="32"/>
      <c r="CF60" s="22"/>
      <c r="CG60" s="33" t="str">
        <f t="shared" si="30"/>
        <v/>
      </c>
      <c r="CH60" s="32"/>
      <c r="CI60" s="22"/>
      <c r="CJ60" s="33" t="str">
        <f t="shared" si="31"/>
        <v/>
      </c>
    </row>
  </sheetData>
  <sheetProtection formatCells="0" formatColumns="0" formatRows="0" insertColumns="0" insertRows="0" insertHyperlinks="0" deleteColumns="0" deleteRows="0" sort="0" autoFilter="0" pivotTables="0"/>
  <mergeCells count="43">
    <mergeCell ref="A8:A10"/>
    <mergeCell ref="B8:B10"/>
    <mergeCell ref="C8:C10"/>
    <mergeCell ref="L9:L10"/>
    <mergeCell ref="M9:M10"/>
    <mergeCell ref="E7:J8"/>
    <mergeCell ref="L7:M8"/>
    <mergeCell ref="BT9:BV9"/>
    <mergeCell ref="BW9:BY9"/>
    <mergeCell ref="BZ9:CB9"/>
    <mergeCell ref="CO11:CQ11"/>
    <mergeCell ref="CO25:CQ25"/>
    <mergeCell ref="CC8:CC10"/>
    <mergeCell ref="CD8:CD10"/>
    <mergeCell ref="CF8:CF10"/>
    <mergeCell ref="CG8:CG10"/>
    <mergeCell ref="CI8:CI10"/>
    <mergeCell ref="CJ8:CJ10"/>
    <mergeCell ref="BD9:BF9"/>
    <mergeCell ref="BG9:BI9"/>
    <mergeCell ref="BJ9:BL9"/>
    <mergeCell ref="BN9:BP9"/>
    <mergeCell ref="BQ9:BS9"/>
    <mergeCell ref="BM9:BM10"/>
    <mergeCell ref="AK9:AM9"/>
    <mergeCell ref="AN9:AP9"/>
    <mergeCell ref="AQ9:AS9"/>
    <mergeCell ref="AX9:AZ9"/>
    <mergeCell ref="BA9:BC9"/>
    <mergeCell ref="AT8:AT10"/>
    <mergeCell ref="AU8:AU10"/>
    <mergeCell ref="AV8:AV10"/>
    <mergeCell ref="U9:W9"/>
    <mergeCell ref="X9:Z9"/>
    <mergeCell ref="AA9:AC9"/>
    <mergeCell ref="AE9:AG9"/>
    <mergeCell ref="AH9:AJ9"/>
    <mergeCell ref="AD9:AD10"/>
    <mergeCell ref="C1:M1"/>
    <mergeCell ref="E9:G9"/>
    <mergeCell ref="H9:J9"/>
    <mergeCell ref="O9:Q9"/>
    <mergeCell ref="R9:T9"/>
  </mergeCells>
  <conditionalFormatting sqref="L11">
    <cfRule type="cellIs" dxfId="4643" priority="2802" operator="lessThan">
      <formula>$C$4</formula>
    </cfRule>
    <cfRule type="cellIs" dxfId="4642" priority="2803" operator="lessThan">
      <formula>$C$4</formula>
    </cfRule>
  </conditionalFormatting>
  <conditionalFormatting sqref="M11">
    <cfRule type="cellIs" dxfId="4641" priority="2902" operator="lessThan">
      <formula>$C$4</formula>
    </cfRule>
    <cfRule type="cellIs" dxfId="4640" priority="2903" operator="lessThan">
      <formula>$C$4</formula>
    </cfRule>
  </conditionalFormatting>
  <conditionalFormatting sqref="O11">
    <cfRule type="cellIs" dxfId="4639" priority="2" operator="lessThan">
      <formula>$C$4</formula>
    </cfRule>
  </conditionalFormatting>
  <conditionalFormatting sqref="P11">
    <cfRule type="cellIs" dxfId="4638" priority="52" operator="lessThan">
      <formula>$C$4</formula>
    </cfRule>
  </conditionalFormatting>
  <conditionalFormatting sqref="Q11">
    <cfRule type="cellIs" dxfId="4637" priority="102" operator="lessThan">
      <formula>$C$4</formula>
    </cfRule>
  </conditionalFormatting>
  <conditionalFormatting sqref="R11">
    <cfRule type="cellIs" dxfId="4636" priority="2502" operator="lessThan">
      <formula>$C$4</formula>
    </cfRule>
  </conditionalFormatting>
  <conditionalFormatting sqref="S11">
    <cfRule type="cellIs" dxfId="4635" priority="2552" operator="lessThan">
      <formula>$C$4</formula>
    </cfRule>
  </conditionalFormatting>
  <conditionalFormatting sqref="T11">
    <cfRule type="cellIs" dxfId="4634" priority="152" operator="lessThan">
      <formula>$C$4</formula>
    </cfRule>
  </conditionalFormatting>
  <conditionalFormatting sqref="U11">
    <cfRule type="cellIs" dxfId="4633" priority="2602" operator="lessThan">
      <formula>$C$4</formula>
    </cfRule>
  </conditionalFormatting>
  <conditionalFormatting sqref="V11">
    <cfRule type="cellIs" dxfId="4632" priority="2652" operator="lessThan">
      <formula>$C$4</formula>
    </cfRule>
  </conditionalFormatting>
  <conditionalFormatting sqref="W11">
    <cfRule type="cellIs" dxfId="4631" priority="202" operator="lessThan">
      <formula>$C$4</formula>
    </cfRule>
  </conditionalFormatting>
  <conditionalFormatting sqref="X11">
    <cfRule type="cellIs" dxfId="4630" priority="252" operator="lessThan">
      <formula>$C$4</formula>
    </cfRule>
  </conditionalFormatting>
  <conditionalFormatting sqref="Y11">
    <cfRule type="cellIs" dxfId="4629" priority="302" operator="lessThan">
      <formula>$C$4</formula>
    </cfRule>
  </conditionalFormatting>
  <conditionalFormatting sqref="Z11">
    <cfRule type="cellIs" dxfId="4628" priority="352" operator="lessThan">
      <formula>$C$4</formula>
    </cfRule>
  </conditionalFormatting>
  <conditionalFormatting sqref="AA11">
    <cfRule type="cellIs" dxfId="4627" priority="402" operator="lessThan">
      <formula>$C$4</formula>
    </cfRule>
  </conditionalFormatting>
  <conditionalFormatting sqref="AB11">
    <cfRule type="cellIs" dxfId="4626" priority="452" operator="lessThan">
      <formula>$C$4</formula>
    </cfRule>
  </conditionalFormatting>
  <conditionalFormatting sqref="AC11">
    <cfRule type="cellIs" dxfId="4625" priority="502" operator="lessThan">
      <formula>$C$4</formula>
    </cfRule>
  </conditionalFormatting>
  <conditionalFormatting sqref="AD11">
    <cfRule type="cellIs" dxfId="4624" priority="552" operator="lessThan">
      <formula>$C$4</formula>
    </cfRule>
  </conditionalFormatting>
  <conditionalFormatting sqref="AE11">
    <cfRule type="cellIs" dxfId="4623" priority="602" operator="lessThan">
      <formula>$C$4</formula>
    </cfRule>
  </conditionalFormatting>
  <conditionalFormatting sqref="AF11">
    <cfRule type="cellIs" dxfId="4622" priority="652" operator="lessThan">
      <formula>$C$4</formula>
    </cfRule>
  </conditionalFormatting>
  <conditionalFormatting sqref="AG11">
    <cfRule type="cellIs" dxfId="4621" priority="702" operator="lessThan">
      <formula>$C$4</formula>
    </cfRule>
  </conditionalFormatting>
  <conditionalFormatting sqref="AH11">
    <cfRule type="cellIs" dxfId="4620" priority="752" operator="lessThan">
      <formula>$C$4</formula>
    </cfRule>
  </conditionalFormatting>
  <conditionalFormatting sqref="AI11">
    <cfRule type="cellIs" dxfId="4619" priority="802" operator="lessThan">
      <formula>$C$4</formula>
    </cfRule>
  </conditionalFormatting>
  <conditionalFormatting sqref="AJ11">
    <cfRule type="cellIs" dxfId="4618" priority="852" operator="lessThan">
      <formula>$C$4</formula>
    </cfRule>
  </conditionalFormatting>
  <conditionalFormatting sqref="AK11">
    <cfRule type="cellIs" dxfId="4617" priority="902" operator="lessThan">
      <formula>$C$4</formula>
    </cfRule>
  </conditionalFormatting>
  <conditionalFormatting sqref="AL11">
    <cfRule type="cellIs" dxfId="4616" priority="952" operator="lessThan">
      <formula>$C$4</formula>
    </cfRule>
  </conditionalFormatting>
  <conditionalFormatting sqref="AM11">
    <cfRule type="cellIs" dxfId="4615" priority="1002" operator="lessThan">
      <formula>$C$4</formula>
    </cfRule>
  </conditionalFormatting>
  <conditionalFormatting sqref="AN11">
    <cfRule type="cellIs" dxfId="4614" priority="1052" operator="lessThan">
      <formula>$C$4</formula>
    </cfRule>
  </conditionalFormatting>
  <conditionalFormatting sqref="AO11">
    <cfRule type="cellIs" dxfId="4613" priority="1102" operator="lessThan">
      <formula>$C$4</formula>
    </cfRule>
  </conditionalFormatting>
  <conditionalFormatting sqref="AP11">
    <cfRule type="cellIs" dxfId="4612" priority="1152" operator="lessThan">
      <formula>$C$4</formula>
    </cfRule>
  </conditionalFormatting>
  <conditionalFormatting sqref="AQ11">
    <cfRule type="cellIs" dxfId="4611" priority="1202" operator="lessThan">
      <formula>$C$4</formula>
    </cfRule>
  </conditionalFormatting>
  <conditionalFormatting sqref="AR11">
    <cfRule type="cellIs" dxfId="4610" priority="1252" operator="lessThan">
      <formula>$C$4</formula>
    </cfRule>
  </conditionalFormatting>
  <conditionalFormatting sqref="AS11">
    <cfRule type="cellIs" dxfId="4609" priority="1302" operator="lessThan">
      <formula>$C$4</formula>
    </cfRule>
  </conditionalFormatting>
  <conditionalFormatting sqref="AT11">
    <cfRule type="cellIs" dxfId="4608" priority="1352" operator="lessThan">
      <formula>$C$4</formula>
    </cfRule>
  </conditionalFormatting>
  <conditionalFormatting sqref="AU11">
    <cfRule type="cellIs" dxfId="4607" priority="1402" operator="lessThan">
      <formula>$C$4</formula>
    </cfRule>
  </conditionalFormatting>
  <conditionalFormatting sqref="AV11">
    <cfRule type="cellIs" dxfId="4606" priority="1452" operator="lessThan">
      <formula>$C$4</formula>
    </cfRule>
  </conditionalFormatting>
  <conditionalFormatting sqref="AW11">
    <cfRule type="cellIs" dxfId="4605" priority="1502" operator="lessThan">
      <formula>$C$4</formula>
    </cfRule>
  </conditionalFormatting>
  <conditionalFormatting sqref="AX11">
    <cfRule type="cellIs" dxfId="4604" priority="3022" operator="lessThan">
      <formula>$C$4</formula>
    </cfRule>
    <cfRule type="cellIs" dxfId="4603" priority="3023" operator="lessThan">
      <formula>$C$4</formula>
    </cfRule>
  </conditionalFormatting>
  <conditionalFormatting sqref="AY11">
    <cfRule type="cellIs" dxfId="4602" priority="3122" operator="lessThan">
      <formula>$C$4</formula>
    </cfRule>
    <cfRule type="cellIs" dxfId="4601" priority="3123" operator="lessThan">
      <formula>$C$4</formula>
    </cfRule>
  </conditionalFormatting>
  <conditionalFormatting sqref="AZ11">
    <cfRule type="cellIs" dxfId="4600" priority="3222" operator="lessThan">
      <formula>$C$4</formula>
    </cfRule>
    <cfRule type="cellIs" dxfId="4599" priority="3223" operator="lessThan">
      <formula>$C$4</formula>
    </cfRule>
  </conditionalFormatting>
  <conditionalFormatting sqref="BA11">
    <cfRule type="cellIs" dxfId="4598" priority="3322" operator="lessThan">
      <formula>$C$4</formula>
    </cfRule>
    <cfRule type="cellIs" dxfId="4597" priority="3323" operator="lessThan">
      <formula>$C$4</formula>
    </cfRule>
  </conditionalFormatting>
  <conditionalFormatting sqref="BB11">
    <cfRule type="cellIs" dxfId="4596" priority="3422" operator="lessThan">
      <formula>$C$4</formula>
    </cfRule>
    <cfRule type="cellIs" dxfId="4595" priority="3423" operator="lessThan">
      <formula>$C$4</formula>
    </cfRule>
  </conditionalFormatting>
  <conditionalFormatting sqref="BC11">
    <cfRule type="cellIs" dxfId="4594" priority="3522" operator="lessThan">
      <formula>$C$4</formula>
    </cfRule>
    <cfRule type="cellIs" dxfId="4593" priority="3523" operator="lessThan">
      <formula>$C$4</formula>
    </cfRule>
  </conditionalFormatting>
  <conditionalFormatting sqref="BD11">
    <cfRule type="cellIs" dxfId="4592" priority="3622" operator="lessThan">
      <formula>$C$4</formula>
    </cfRule>
    <cfRule type="cellIs" dxfId="4591" priority="3623" operator="lessThan">
      <formula>$C$4</formula>
    </cfRule>
  </conditionalFormatting>
  <conditionalFormatting sqref="BE11">
    <cfRule type="cellIs" dxfId="4590" priority="3722" operator="lessThan">
      <formula>$C$4</formula>
    </cfRule>
    <cfRule type="cellIs" dxfId="4589" priority="3723" operator="lessThan">
      <formula>$C$4</formula>
    </cfRule>
  </conditionalFormatting>
  <conditionalFormatting sqref="BF11">
    <cfRule type="cellIs" dxfId="4588" priority="3822" operator="lessThan">
      <formula>$C$4</formula>
    </cfRule>
    <cfRule type="cellIs" dxfId="4587" priority="3823" operator="lessThan">
      <formula>$C$4</formula>
    </cfRule>
  </conditionalFormatting>
  <conditionalFormatting sqref="BG11">
    <cfRule type="cellIs" dxfId="4586" priority="3922" operator="lessThan">
      <formula>$C$4</formula>
    </cfRule>
    <cfRule type="cellIs" dxfId="4585" priority="3923" operator="lessThan">
      <formula>$C$4</formula>
    </cfRule>
  </conditionalFormatting>
  <conditionalFormatting sqref="BH11">
    <cfRule type="cellIs" dxfId="4584" priority="4022" operator="lessThan">
      <formula>$C$4</formula>
    </cfRule>
    <cfRule type="cellIs" dxfId="4583" priority="4023" operator="lessThan">
      <formula>$C$4</formula>
    </cfRule>
  </conditionalFormatting>
  <conditionalFormatting sqref="BI11">
    <cfRule type="cellIs" dxfId="4582" priority="4122" operator="lessThan">
      <formula>$C$4</formula>
    </cfRule>
    <cfRule type="cellIs" dxfId="4581" priority="4123" operator="lessThan">
      <formula>$C$4</formula>
    </cfRule>
  </conditionalFormatting>
  <conditionalFormatting sqref="BJ11">
    <cfRule type="cellIs" dxfId="4580" priority="4222" operator="lessThan">
      <formula>$C$4</formula>
    </cfRule>
    <cfRule type="cellIs" dxfId="4579" priority="4223" operator="lessThan">
      <formula>$C$4</formula>
    </cfRule>
  </conditionalFormatting>
  <conditionalFormatting sqref="BK11">
    <cfRule type="cellIs" dxfId="4578" priority="4322" operator="lessThan">
      <formula>$C$4</formula>
    </cfRule>
    <cfRule type="cellIs" dxfId="4577" priority="4323" operator="lessThan">
      <formula>$C$4</formula>
    </cfRule>
  </conditionalFormatting>
  <conditionalFormatting sqref="BL11">
    <cfRule type="cellIs" dxfId="4576" priority="4422" operator="lessThan">
      <formula>$C$4</formula>
    </cfRule>
    <cfRule type="cellIs" dxfId="4575" priority="4423" operator="lessThan">
      <formula>$C$4</formula>
    </cfRule>
  </conditionalFormatting>
  <conditionalFormatting sqref="BM11">
    <cfRule type="cellIs" dxfId="4574" priority="1552" operator="lessThan">
      <formula>$C$4</formula>
    </cfRule>
  </conditionalFormatting>
  <conditionalFormatting sqref="BN11">
    <cfRule type="cellIs" dxfId="4573" priority="1602" operator="lessThan">
      <formula>$C$4</formula>
    </cfRule>
  </conditionalFormatting>
  <conditionalFormatting sqref="BO11">
    <cfRule type="cellIs" dxfId="4572" priority="1652" operator="lessThan">
      <formula>$C$4</formula>
    </cfRule>
  </conditionalFormatting>
  <conditionalFormatting sqref="BP11">
    <cfRule type="cellIs" dxfId="4571" priority="1702" operator="lessThan">
      <formula>$C$4</formula>
    </cfRule>
  </conditionalFormatting>
  <conditionalFormatting sqref="BQ11">
    <cfRule type="cellIs" dxfId="4570" priority="1752" operator="lessThan">
      <formula>$C$4</formula>
    </cfRule>
  </conditionalFormatting>
  <conditionalFormatting sqref="BR11">
    <cfRule type="cellIs" dxfId="4569" priority="1802" operator="lessThan">
      <formula>$C$4</formula>
    </cfRule>
  </conditionalFormatting>
  <conditionalFormatting sqref="BS11">
    <cfRule type="cellIs" dxfId="4568" priority="1852" operator="lessThan">
      <formula>$C$4</formula>
    </cfRule>
  </conditionalFormatting>
  <conditionalFormatting sqref="BT11">
    <cfRule type="cellIs" dxfId="4567" priority="1902" operator="lessThan">
      <formula>$C$4</formula>
    </cfRule>
  </conditionalFormatting>
  <conditionalFormatting sqref="BU11">
    <cfRule type="cellIs" dxfId="4566" priority="1952" operator="lessThan">
      <formula>$C$4</formula>
    </cfRule>
  </conditionalFormatting>
  <conditionalFormatting sqref="BV11">
    <cfRule type="cellIs" dxfId="4565" priority="2002" operator="lessThan">
      <formula>$C$4</formula>
    </cfRule>
  </conditionalFormatting>
  <conditionalFormatting sqref="BW11">
    <cfRule type="cellIs" dxfId="4564" priority="2052" operator="lessThan">
      <formula>$C$4</formula>
    </cfRule>
  </conditionalFormatting>
  <conditionalFormatting sqref="BX11">
    <cfRule type="cellIs" dxfId="4563" priority="2102" operator="lessThan">
      <formula>$C$4</formula>
    </cfRule>
  </conditionalFormatting>
  <conditionalFormatting sqref="BY11">
    <cfRule type="cellIs" dxfId="4562" priority="2152" operator="lessThan">
      <formula>$C$4</formula>
    </cfRule>
  </conditionalFormatting>
  <conditionalFormatting sqref="BZ11">
    <cfRule type="cellIs" dxfId="4561" priority="2202" operator="lessThan">
      <formula>$C$4</formula>
    </cfRule>
  </conditionalFormatting>
  <conditionalFormatting sqref="CA11">
    <cfRule type="cellIs" dxfId="4560" priority="2252" operator="lessThan">
      <formula>$C$4</formula>
    </cfRule>
  </conditionalFormatting>
  <conditionalFormatting sqref="CB11">
    <cfRule type="cellIs" dxfId="4559" priority="2302" operator="lessThan">
      <formula>$C$4</formula>
    </cfRule>
  </conditionalFormatting>
  <conditionalFormatting sqref="CC11">
    <cfRule type="cellIs" dxfId="4558" priority="2352" operator="lessThan">
      <formula>$C$4</formula>
    </cfRule>
  </conditionalFormatting>
  <conditionalFormatting sqref="CD11">
    <cfRule type="cellIs" dxfId="4557" priority="2402" operator="lessThan">
      <formula>$C$4</formula>
    </cfRule>
  </conditionalFormatting>
  <conditionalFormatting sqref="CE11">
    <cfRule type="cellIs" dxfId="4556" priority="2452" operator="lessThan">
      <formula>$C$4</formula>
    </cfRule>
  </conditionalFormatting>
  <conditionalFormatting sqref="CH11">
    <cfRule type="cellIs" dxfId="4555" priority="2702" operator="lessThan">
      <formula>$C$4</formula>
    </cfRule>
    <cfRule type="cellIs" dxfId="4554" priority="2703" operator="lessThan">
      <formula>$C$4</formula>
    </cfRule>
  </conditionalFormatting>
  <conditionalFormatting sqref="L12">
    <cfRule type="cellIs" dxfId="4553" priority="2804" operator="lessThan">
      <formula>$C$4</formula>
    </cfRule>
    <cfRule type="cellIs" dxfId="4552" priority="2805" operator="lessThan">
      <formula>$C$4</formula>
    </cfRule>
  </conditionalFormatting>
  <conditionalFormatting sqref="M12">
    <cfRule type="cellIs" dxfId="4551" priority="2904" operator="lessThan">
      <formula>$C$4</formula>
    </cfRule>
    <cfRule type="cellIs" dxfId="4550" priority="2905" operator="lessThan">
      <formula>$C$4</formula>
    </cfRule>
  </conditionalFormatting>
  <conditionalFormatting sqref="O12">
    <cfRule type="cellIs" dxfId="4549" priority="3" operator="lessThan">
      <formula>$C$4</formula>
    </cfRule>
  </conditionalFormatting>
  <conditionalFormatting sqref="P12">
    <cfRule type="cellIs" dxfId="4548" priority="53" operator="lessThan">
      <formula>$C$4</formula>
    </cfRule>
  </conditionalFormatting>
  <conditionalFormatting sqref="Q12">
    <cfRule type="cellIs" dxfId="4547" priority="103" operator="lessThan">
      <formula>$C$4</formula>
    </cfRule>
  </conditionalFormatting>
  <conditionalFormatting sqref="R12">
    <cfRule type="cellIs" dxfId="4546" priority="2503" operator="lessThan">
      <formula>$C$4</formula>
    </cfRule>
  </conditionalFormatting>
  <conditionalFormatting sqref="S12">
    <cfRule type="cellIs" dxfId="4545" priority="2553" operator="lessThan">
      <formula>$C$4</formula>
    </cfRule>
  </conditionalFormatting>
  <conditionalFormatting sqref="T12">
    <cfRule type="cellIs" dxfId="4544" priority="153" operator="lessThan">
      <formula>$C$4</formula>
    </cfRule>
  </conditionalFormatting>
  <conditionalFormatting sqref="U12">
    <cfRule type="cellIs" dxfId="4543" priority="2603" operator="lessThan">
      <formula>$C$4</formula>
    </cfRule>
  </conditionalFormatting>
  <conditionalFormatting sqref="V12">
    <cfRule type="cellIs" dxfId="4542" priority="2653" operator="lessThan">
      <formula>$C$4</formula>
    </cfRule>
  </conditionalFormatting>
  <conditionalFormatting sqref="W12">
    <cfRule type="cellIs" dxfId="4541" priority="203" operator="lessThan">
      <formula>$C$4</formula>
    </cfRule>
  </conditionalFormatting>
  <conditionalFormatting sqref="X12">
    <cfRule type="cellIs" dxfId="4540" priority="253" operator="lessThan">
      <formula>$C$4</formula>
    </cfRule>
  </conditionalFormatting>
  <conditionalFormatting sqref="Y12">
    <cfRule type="cellIs" dxfId="4539" priority="303" operator="lessThan">
      <formula>$C$4</formula>
    </cfRule>
  </conditionalFormatting>
  <conditionalFormatting sqref="Z12">
    <cfRule type="cellIs" dxfId="4538" priority="353" operator="lessThan">
      <formula>$C$4</formula>
    </cfRule>
  </conditionalFormatting>
  <conditionalFormatting sqref="AA12">
    <cfRule type="cellIs" dxfId="4537" priority="403" operator="lessThan">
      <formula>$C$4</formula>
    </cfRule>
  </conditionalFormatting>
  <conditionalFormatting sqref="AB12">
    <cfRule type="cellIs" dxfId="4536" priority="453" operator="lessThan">
      <formula>$C$4</formula>
    </cfRule>
  </conditionalFormatting>
  <conditionalFormatting sqref="AC12">
    <cfRule type="cellIs" dxfId="4535" priority="503" operator="lessThan">
      <formula>$C$4</formula>
    </cfRule>
  </conditionalFormatting>
  <conditionalFormatting sqref="AD12">
    <cfRule type="cellIs" dxfId="4534" priority="553" operator="lessThan">
      <formula>$C$4</formula>
    </cfRule>
  </conditionalFormatting>
  <conditionalFormatting sqref="AE12">
    <cfRule type="cellIs" dxfId="4533" priority="603" operator="lessThan">
      <formula>$C$4</formula>
    </cfRule>
  </conditionalFormatting>
  <conditionalFormatting sqref="AF12">
    <cfRule type="cellIs" dxfId="4532" priority="653" operator="lessThan">
      <formula>$C$4</formula>
    </cfRule>
  </conditionalFormatting>
  <conditionalFormatting sqref="AG12">
    <cfRule type="cellIs" dxfId="4531" priority="703" operator="lessThan">
      <formula>$C$4</formula>
    </cfRule>
  </conditionalFormatting>
  <conditionalFormatting sqref="AH12">
    <cfRule type="cellIs" dxfId="4530" priority="753" operator="lessThan">
      <formula>$C$4</formula>
    </cfRule>
  </conditionalFormatting>
  <conditionalFormatting sqref="AI12">
    <cfRule type="cellIs" dxfId="4529" priority="803" operator="lessThan">
      <formula>$C$4</formula>
    </cfRule>
  </conditionalFormatting>
  <conditionalFormatting sqref="AJ12">
    <cfRule type="cellIs" dxfId="4528" priority="853" operator="lessThan">
      <formula>$C$4</formula>
    </cfRule>
  </conditionalFormatting>
  <conditionalFormatting sqref="AK12">
    <cfRule type="cellIs" dxfId="4527" priority="903" operator="lessThan">
      <formula>$C$4</formula>
    </cfRule>
  </conditionalFormatting>
  <conditionalFormatting sqref="AL12">
    <cfRule type="cellIs" dxfId="4526" priority="953" operator="lessThan">
      <formula>$C$4</formula>
    </cfRule>
  </conditionalFormatting>
  <conditionalFormatting sqref="AM12">
    <cfRule type="cellIs" dxfId="4525" priority="1003" operator="lessThan">
      <formula>$C$4</formula>
    </cfRule>
  </conditionalFormatting>
  <conditionalFormatting sqref="AN12">
    <cfRule type="cellIs" dxfId="4524" priority="1053" operator="lessThan">
      <formula>$C$4</formula>
    </cfRule>
  </conditionalFormatting>
  <conditionalFormatting sqref="AO12">
    <cfRule type="cellIs" dxfId="4523" priority="1103" operator="lessThan">
      <formula>$C$4</formula>
    </cfRule>
  </conditionalFormatting>
  <conditionalFormatting sqref="AP12">
    <cfRule type="cellIs" dxfId="4522" priority="1153" operator="lessThan">
      <formula>$C$4</formula>
    </cfRule>
  </conditionalFormatting>
  <conditionalFormatting sqref="AQ12">
    <cfRule type="cellIs" dxfId="4521" priority="1203" operator="lessThan">
      <formula>$C$4</formula>
    </cfRule>
  </conditionalFormatting>
  <conditionalFormatting sqref="AR12">
    <cfRule type="cellIs" dxfId="4520" priority="1253" operator="lessThan">
      <formula>$C$4</formula>
    </cfRule>
  </conditionalFormatting>
  <conditionalFormatting sqref="AS12">
    <cfRule type="cellIs" dxfId="4519" priority="1303" operator="lessThan">
      <formula>$C$4</formula>
    </cfRule>
  </conditionalFormatting>
  <conditionalFormatting sqref="AT12">
    <cfRule type="cellIs" dxfId="4518" priority="1353" operator="lessThan">
      <formula>$C$4</formula>
    </cfRule>
  </conditionalFormatting>
  <conditionalFormatting sqref="AU12">
    <cfRule type="cellIs" dxfId="4517" priority="1403" operator="lessThan">
      <formula>$C$4</formula>
    </cfRule>
  </conditionalFormatting>
  <conditionalFormatting sqref="AV12">
    <cfRule type="cellIs" dxfId="4516" priority="1453" operator="lessThan">
      <formula>$C$4</formula>
    </cfRule>
  </conditionalFormatting>
  <conditionalFormatting sqref="AW12">
    <cfRule type="cellIs" dxfId="4515" priority="1503" operator="lessThan">
      <formula>$C$4</formula>
    </cfRule>
  </conditionalFormatting>
  <conditionalFormatting sqref="AX12">
    <cfRule type="cellIs" dxfId="4514" priority="3024" operator="lessThan">
      <formula>$C$4</formula>
    </cfRule>
    <cfRule type="cellIs" dxfId="4513" priority="3025" operator="lessThan">
      <formula>$C$4</formula>
    </cfRule>
  </conditionalFormatting>
  <conditionalFormatting sqref="AY12">
    <cfRule type="cellIs" dxfId="4512" priority="3124" operator="lessThan">
      <formula>$C$4</formula>
    </cfRule>
    <cfRule type="cellIs" dxfId="4511" priority="3125" operator="lessThan">
      <formula>$C$4</formula>
    </cfRule>
  </conditionalFormatting>
  <conditionalFormatting sqref="AZ12">
    <cfRule type="cellIs" dxfId="4510" priority="3224" operator="lessThan">
      <formula>$C$4</formula>
    </cfRule>
    <cfRule type="cellIs" dxfId="4509" priority="3225" operator="lessThan">
      <formula>$C$4</formula>
    </cfRule>
  </conditionalFormatting>
  <conditionalFormatting sqref="BA12">
    <cfRule type="cellIs" dxfId="4508" priority="3324" operator="lessThan">
      <formula>$C$4</formula>
    </cfRule>
    <cfRule type="cellIs" dxfId="4507" priority="3325" operator="lessThan">
      <formula>$C$4</formula>
    </cfRule>
  </conditionalFormatting>
  <conditionalFormatting sqref="BB12">
    <cfRule type="cellIs" dxfId="4506" priority="3424" operator="lessThan">
      <formula>$C$4</formula>
    </cfRule>
    <cfRule type="cellIs" dxfId="4505" priority="3425" operator="lessThan">
      <formula>$C$4</formula>
    </cfRule>
  </conditionalFormatting>
  <conditionalFormatting sqref="BC12">
    <cfRule type="cellIs" dxfId="4504" priority="3524" operator="lessThan">
      <formula>$C$4</formula>
    </cfRule>
    <cfRule type="cellIs" dxfId="4503" priority="3525" operator="lessThan">
      <formula>$C$4</formula>
    </cfRule>
  </conditionalFormatting>
  <conditionalFormatting sqref="BD12">
    <cfRule type="cellIs" dxfId="4502" priority="3624" operator="lessThan">
      <formula>$C$4</formula>
    </cfRule>
    <cfRule type="cellIs" dxfId="4501" priority="3625" operator="lessThan">
      <formula>$C$4</formula>
    </cfRule>
  </conditionalFormatting>
  <conditionalFormatting sqref="BE12">
    <cfRule type="cellIs" dxfId="4500" priority="3724" operator="lessThan">
      <formula>$C$4</formula>
    </cfRule>
    <cfRule type="cellIs" dxfId="4499" priority="3725" operator="lessThan">
      <formula>$C$4</formula>
    </cfRule>
  </conditionalFormatting>
  <conditionalFormatting sqref="BF12">
    <cfRule type="cellIs" dxfId="4498" priority="3824" operator="lessThan">
      <formula>$C$4</formula>
    </cfRule>
    <cfRule type="cellIs" dxfId="4497" priority="3825" operator="lessThan">
      <formula>$C$4</formula>
    </cfRule>
  </conditionalFormatting>
  <conditionalFormatting sqref="BG12">
    <cfRule type="cellIs" dxfId="4496" priority="3924" operator="lessThan">
      <formula>$C$4</formula>
    </cfRule>
    <cfRule type="cellIs" dxfId="4495" priority="3925" operator="lessThan">
      <formula>$C$4</formula>
    </cfRule>
  </conditionalFormatting>
  <conditionalFormatting sqref="BH12">
    <cfRule type="cellIs" dxfId="4494" priority="4024" operator="lessThan">
      <formula>$C$4</formula>
    </cfRule>
    <cfRule type="cellIs" dxfId="4493" priority="4025" operator="lessThan">
      <formula>$C$4</formula>
    </cfRule>
  </conditionalFormatting>
  <conditionalFormatting sqref="BI12">
    <cfRule type="cellIs" dxfId="4492" priority="4124" operator="lessThan">
      <formula>$C$4</formula>
    </cfRule>
    <cfRule type="cellIs" dxfId="4491" priority="4125" operator="lessThan">
      <formula>$C$4</formula>
    </cfRule>
  </conditionalFormatting>
  <conditionalFormatting sqref="BJ12">
    <cfRule type="cellIs" dxfId="4490" priority="4224" operator="lessThan">
      <formula>$C$4</formula>
    </cfRule>
    <cfRule type="cellIs" dxfId="4489" priority="4225" operator="lessThan">
      <formula>$C$4</formula>
    </cfRule>
  </conditionalFormatting>
  <conditionalFormatting sqref="BK12">
    <cfRule type="cellIs" dxfId="4488" priority="4324" operator="lessThan">
      <formula>$C$4</formula>
    </cfRule>
    <cfRule type="cellIs" dxfId="4487" priority="4325" operator="lessThan">
      <formula>$C$4</formula>
    </cfRule>
  </conditionalFormatting>
  <conditionalFormatting sqref="BL12">
    <cfRule type="cellIs" dxfId="4486" priority="4424" operator="lessThan">
      <formula>$C$4</formula>
    </cfRule>
    <cfRule type="cellIs" dxfId="4485" priority="4425" operator="lessThan">
      <formula>$C$4</formula>
    </cfRule>
  </conditionalFormatting>
  <conditionalFormatting sqref="BM12">
    <cfRule type="cellIs" dxfId="4484" priority="1553" operator="lessThan">
      <formula>$C$4</formula>
    </cfRule>
  </conditionalFormatting>
  <conditionalFormatting sqref="BN12">
    <cfRule type="cellIs" dxfId="4483" priority="1603" operator="lessThan">
      <formula>$C$4</formula>
    </cfRule>
  </conditionalFormatting>
  <conditionalFormatting sqref="BO12">
    <cfRule type="cellIs" dxfId="4482" priority="1653" operator="lessThan">
      <formula>$C$4</formula>
    </cfRule>
  </conditionalFormatting>
  <conditionalFormatting sqref="BP12">
    <cfRule type="cellIs" dxfId="4481" priority="1703" operator="lessThan">
      <formula>$C$4</formula>
    </cfRule>
  </conditionalFormatting>
  <conditionalFormatting sqref="BQ12">
    <cfRule type="cellIs" dxfId="4480" priority="1753" operator="lessThan">
      <formula>$C$4</formula>
    </cfRule>
  </conditionalFormatting>
  <conditionalFormatting sqref="BR12">
    <cfRule type="cellIs" dxfId="4479" priority="1803" operator="lessThan">
      <formula>$C$4</formula>
    </cfRule>
  </conditionalFormatting>
  <conditionalFormatting sqref="BS12">
    <cfRule type="cellIs" dxfId="4478" priority="1853" operator="lessThan">
      <formula>$C$4</formula>
    </cfRule>
  </conditionalFormatting>
  <conditionalFormatting sqref="BT12">
    <cfRule type="cellIs" dxfId="4477" priority="1903" operator="lessThan">
      <formula>$C$4</formula>
    </cfRule>
  </conditionalFormatting>
  <conditionalFormatting sqref="BU12">
    <cfRule type="cellIs" dxfId="4476" priority="1953" operator="lessThan">
      <formula>$C$4</formula>
    </cfRule>
  </conditionalFormatting>
  <conditionalFormatting sqref="BV12">
    <cfRule type="cellIs" dxfId="4475" priority="2003" operator="lessThan">
      <formula>$C$4</formula>
    </cfRule>
  </conditionalFormatting>
  <conditionalFormatting sqref="BW12">
    <cfRule type="cellIs" dxfId="4474" priority="2053" operator="lessThan">
      <formula>$C$4</formula>
    </cfRule>
  </conditionalFormatting>
  <conditionalFormatting sqref="BX12">
    <cfRule type="cellIs" dxfId="4473" priority="2103" operator="lessThan">
      <formula>$C$4</formula>
    </cfRule>
  </conditionalFormatting>
  <conditionalFormatting sqref="BY12">
    <cfRule type="cellIs" dxfId="4472" priority="2153" operator="lessThan">
      <formula>$C$4</formula>
    </cfRule>
  </conditionalFormatting>
  <conditionalFormatting sqref="BZ12">
    <cfRule type="cellIs" dxfId="4471" priority="2203" operator="lessThan">
      <formula>$C$4</formula>
    </cfRule>
  </conditionalFormatting>
  <conditionalFormatting sqref="CA12">
    <cfRule type="cellIs" dxfId="4470" priority="2253" operator="lessThan">
      <formula>$C$4</formula>
    </cfRule>
  </conditionalFormatting>
  <conditionalFormatting sqref="CB12">
    <cfRule type="cellIs" dxfId="4469" priority="2303" operator="lessThan">
      <formula>$C$4</formula>
    </cfRule>
  </conditionalFormatting>
  <conditionalFormatting sqref="CC12">
    <cfRule type="cellIs" dxfId="4468" priority="2353" operator="lessThan">
      <formula>$C$4</formula>
    </cfRule>
  </conditionalFormatting>
  <conditionalFormatting sqref="CD12">
    <cfRule type="cellIs" dxfId="4467" priority="2403" operator="lessThan">
      <formula>$C$4</formula>
    </cfRule>
  </conditionalFormatting>
  <conditionalFormatting sqref="CE12">
    <cfRule type="cellIs" dxfId="4466" priority="2453" operator="lessThan">
      <formula>$C$4</formula>
    </cfRule>
  </conditionalFormatting>
  <conditionalFormatting sqref="CF12">
    <cfRule type="cellIs" dxfId="4465" priority="4524" operator="lessThan">
      <formula>$C$4</formula>
    </cfRule>
    <cfRule type="cellIs" dxfId="4464" priority="4525" operator="lessThan">
      <formula>$C$4</formula>
    </cfRule>
  </conditionalFormatting>
  <conditionalFormatting sqref="CH12">
    <cfRule type="cellIs" dxfId="4463" priority="2704" operator="lessThan">
      <formula>$C$4</formula>
    </cfRule>
    <cfRule type="cellIs" dxfId="4462" priority="2705" operator="lessThan">
      <formula>$C$4</formula>
    </cfRule>
  </conditionalFormatting>
  <conditionalFormatting sqref="CM12">
    <cfRule type="cellIs" dxfId="4461" priority="3004" operator="lessThan">
      <formula>1</formula>
    </cfRule>
  </conditionalFormatting>
  <conditionalFormatting sqref="L13">
    <cfRule type="cellIs" dxfId="4460" priority="2806" operator="lessThan">
      <formula>$C$4</formula>
    </cfRule>
    <cfRule type="cellIs" dxfId="4459" priority="2807" operator="lessThan">
      <formula>$C$4</formula>
    </cfRule>
  </conditionalFormatting>
  <conditionalFormatting sqref="M13">
    <cfRule type="cellIs" dxfId="4458" priority="2906" operator="lessThan">
      <formula>$C$4</formula>
    </cfRule>
    <cfRule type="cellIs" dxfId="4457" priority="2907" operator="lessThan">
      <formula>$C$4</formula>
    </cfRule>
  </conditionalFormatting>
  <conditionalFormatting sqref="O13">
    <cfRule type="cellIs" dxfId="4456" priority="4" operator="lessThan">
      <formula>$C$4</formula>
    </cfRule>
  </conditionalFormatting>
  <conditionalFormatting sqref="P13">
    <cfRule type="cellIs" dxfId="4455" priority="54" operator="lessThan">
      <formula>$C$4</formula>
    </cfRule>
  </conditionalFormatting>
  <conditionalFormatting sqref="Q13">
    <cfRule type="cellIs" dxfId="4454" priority="104" operator="lessThan">
      <formula>$C$4</formula>
    </cfRule>
  </conditionalFormatting>
  <conditionalFormatting sqref="R13">
    <cfRule type="cellIs" dxfId="4453" priority="2504" operator="lessThan">
      <formula>$C$4</formula>
    </cfRule>
  </conditionalFormatting>
  <conditionalFormatting sqref="S13">
    <cfRule type="cellIs" dxfId="4452" priority="2554" operator="lessThan">
      <formula>$C$4</formula>
    </cfRule>
  </conditionalFormatting>
  <conditionalFormatting sqref="T13">
    <cfRule type="cellIs" dxfId="4451" priority="154" operator="lessThan">
      <formula>$C$4</formula>
    </cfRule>
  </conditionalFormatting>
  <conditionalFormatting sqref="U13">
    <cfRule type="cellIs" dxfId="4450" priority="2604" operator="lessThan">
      <formula>$C$4</formula>
    </cfRule>
  </conditionalFormatting>
  <conditionalFormatting sqref="V13">
    <cfRule type="cellIs" dxfId="4449" priority="2654" operator="lessThan">
      <formula>$C$4</formula>
    </cfRule>
  </conditionalFormatting>
  <conditionalFormatting sqref="W13">
    <cfRule type="cellIs" dxfId="4448" priority="204" operator="lessThan">
      <formula>$C$4</formula>
    </cfRule>
  </conditionalFormatting>
  <conditionalFormatting sqref="X13">
    <cfRule type="cellIs" dxfId="4447" priority="254" operator="lessThan">
      <formula>$C$4</formula>
    </cfRule>
  </conditionalFormatting>
  <conditionalFormatting sqref="Y13">
    <cfRule type="cellIs" dxfId="4446" priority="304" operator="lessThan">
      <formula>$C$4</formula>
    </cfRule>
  </conditionalFormatting>
  <conditionalFormatting sqref="Z13">
    <cfRule type="cellIs" dxfId="4445" priority="354" operator="lessThan">
      <formula>$C$4</formula>
    </cfRule>
  </conditionalFormatting>
  <conditionalFormatting sqref="AA13">
    <cfRule type="cellIs" dxfId="4444" priority="404" operator="lessThan">
      <formula>$C$4</formula>
    </cfRule>
  </conditionalFormatting>
  <conditionalFormatting sqref="AB13">
    <cfRule type="cellIs" dxfId="4443" priority="454" operator="lessThan">
      <formula>$C$4</formula>
    </cfRule>
  </conditionalFormatting>
  <conditionalFormatting sqref="AC13">
    <cfRule type="cellIs" dxfId="4442" priority="504" operator="lessThan">
      <formula>$C$4</formula>
    </cfRule>
  </conditionalFormatting>
  <conditionalFormatting sqref="AD13">
    <cfRule type="cellIs" dxfId="4441" priority="554" operator="lessThan">
      <formula>$C$4</formula>
    </cfRule>
  </conditionalFormatting>
  <conditionalFormatting sqref="AE13">
    <cfRule type="cellIs" dxfId="4440" priority="604" operator="lessThan">
      <formula>$C$4</formula>
    </cfRule>
  </conditionalFormatting>
  <conditionalFormatting sqref="AF13">
    <cfRule type="cellIs" dxfId="4439" priority="654" operator="lessThan">
      <formula>$C$4</formula>
    </cfRule>
  </conditionalFormatting>
  <conditionalFormatting sqref="AG13">
    <cfRule type="cellIs" dxfId="4438" priority="704" operator="lessThan">
      <formula>$C$4</formula>
    </cfRule>
  </conditionalFormatting>
  <conditionalFormatting sqref="AH13">
    <cfRule type="cellIs" dxfId="4437" priority="754" operator="lessThan">
      <formula>$C$4</formula>
    </cfRule>
  </conditionalFormatting>
  <conditionalFormatting sqref="AI13">
    <cfRule type="cellIs" dxfId="4436" priority="804" operator="lessThan">
      <formula>$C$4</formula>
    </cfRule>
  </conditionalFormatting>
  <conditionalFormatting sqref="AJ13">
    <cfRule type="cellIs" dxfId="4435" priority="854" operator="lessThan">
      <formula>$C$4</formula>
    </cfRule>
  </conditionalFormatting>
  <conditionalFormatting sqref="AK13">
    <cfRule type="cellIs" dxfId="4434" priority="904" operator="lessThan">
      <formula>$C$4</formula>
    </cfRule>
  </conditionalFormatting>
  <conditionalFormatting sqref="AL13">
    <cfRule type="cellIs" dxfId="4433" priority="954" operator="lessThan">
      <formula>$C$4</formula>
    </cfRule>
  </conditionalFormatting>
  <conditionalFormatting sqref="AM13">
    <cfRule type="cellIs" dxfId="4432" priority="1004" operator="lessThan">
      <formula>$C$4</formula>
    </cfRule>
  </conditionalFormatting>
  <conditionalFormatting sqref="AN13">
    <cfRule type="cellIs" dxfId="4431" priority="1054" operator="lessThan">
      <formula>$C$4</formula>
    </cfRule>
  </conditionalFormatting>
  <conditionalFormatting sqref="AO13">
    <cfRule type="cellIs" dxfId="4430" priority="1104" operator="lessThan">
      <formula>$C$4</formula>
    </cfRule>
  </conditionalFormatting>
  <conditionalFormatting sqref="AP13">
    <cfRule type="cellIs" dxfId="4429" priority="1154" operator="lessThan">
      <formula>$C$4</formula>
    </cfRule>
  </conditionalFormatting>
  <conditionalFormatting sqref="AQ13">
    <cfRule type="cellIs" dxfId="4428" priority="1204" operator="lessThan">
      <formula>$C$4</formula>
    </cfRule>
  </conditionalFormatting>
  <conditionalFormatting sqref="AR13">
    <cfRule type="cellIs" dxfId="4427" priority="1254" operator="lessThan">
      <formula>$C$4</formula>
    </cfRule>
  </conditionalFormatting>
  <conditionalFormatting sqref="AS13">
    <cfRule type="cellIs" dxfId="4426" priority="1304" operator="lessThan">
      <formula>$C$4</formula>
    </cfRule>
  </conditionalFormatting>
  <conditionalFormatting sqref="AT13">
    <cfRule type="cellIs" dxfId="4425" priority="1354" operator="lessThan">
      <formula>$C$4</formula>
    </cfRule>
  </conditionalFormatting>
  <conditionalFormatting sqref="AU13">
    <cfRule type="cellIs" dxfId="4424" priority="1404" operator="lessThan">
      <formula>$C$4</formula>
    </cfRule>
  </conditionalFormatting>
  <conditionalFormatting sqref="AV13">
    <cfRule type="cellIs" dxfId="4423" priority="1454" operator="lessThan">
      <formula>$C$4</formula>
    </cfRule>
  </conditionalFormatting>
  <conditionalFormatting sqref="AW13">
    <cfRule type="cellIs" dxfId="4422" priority="1504" operator="lessThan">
      <formula>$C$4</formula>
    </cfRule>
  </conditionalFormatting>
  <conditionalFormatting sqref="AX13">
    <cfRule type="cellIs" dxfId="4421" priority="3026" operator="lessThan">
      <formula>$C$4</formula>
    </cfRule>
    <cfRule type="cellIs" dxfId="4420" priority="3027" operator="lessThan">
      <formula>$C$4</formula>
    </cfRule>
  </conditionalFormatting>
  <conditionalFormatting sqref="AY13">
    <cfRule type="cellIs" dxfId="4419" priority="3126" operator="lessThan">
      <formula>$C$4</formula>
    </cfRule>
    <cfRule type="cellIs" dxfId="4418" priority="3127" operator="lessThan">
      <formula>$C$4</formula>
    </cfRule>
  </conditionalFormatting>
  <conditionalFormatting sqref="AZ13">
    <cfRule type="cellIs" dxfId="4417" priority="3226" operator="lessThan">
      <formula>$C$4</formula>
    </cfRule>
    <cfRule type="cellIs" dxfId="4416" priority="3227" operator="lessThan">
      <formula>$C$4</formula>
    </cfRule>
  </conditionalFormatting>
  <conditionalFormatting sqref="BA13">
    <cfRule type="cellIs" dxfId="4415" priority="3326" operator="lessThan">
      <formula>$C$4</formula>
    </cfRule>
    <cfRule type="cellIs" dxfId="4414" priority="3327" operator="lessThan">
      <formula>$C$4</formula>
    </cfRule>
  </conditionalFormatting>
  <conditionalFormatting sqref="BB13">
    <cfRule type="cellIs" dxfId="4413" priority="3426" operator="lessThan">
      <formula>$C$4</formula>
    </cfRule>
    <cfRule type="cellIs" dxfId="4412" priority="3427" operator="lessThan">
      <formula>$C$4</formula>
    </cfRule>
  </conditionalFormatting>
  <conditionalFormatting sqref="BC13">
    <cfRule type="cellIs" dxfId="4411" priority="3526" operator="lessThan">
      <formula>$C$4</formula>
    </cfRule>
    <cfRule type="cellIs" dxfId="4410" priority="3527" operator="lessThan">
      <formula>$C$4</formula>
    </cfRule>
  </conditionalFormatting>
  <conditionalFormatting sqref="BD13">
    <cfRule type="cellIs" dxfId="4409" priority="3626" operator="lessThan">
      <formula>$C$4</formula>
    </cfRule>
    <cfRule type="cellIs" dxfId="4408" priority="3627" operator="lessThan">
      <formula>$C$4</formula>
    </cfRule>
  </conditionalFormatting>
  <conditionalFormatting sqref="BE13">
    <cfRule type="cellIs" dxfId="4407" priority="3726" operator="lessThan">
      <formula>$C$4</formula>
    </cfRule>
    <cfRule type="cellIs" dxfId="4406" priority="3727" operator="lessThan">
      <formula>$C$4</formula>
    </cfRule>
  </conditionalFormatting>
  <conditionalFormatting sqref="BF13">
    <cfRule type="cellIs" dxfId="4405" priority="3826" operator="lessThan">
      <formula>$C$4</formula>
    </cfRule>
    <cfRule type="cellIs" dxfId="4404" priority="3827" operator="lessThan">
      <formula>$C$4</formula>
    </cfRule>
  </conditionalFormatting>
  <conditionalFormatting sqref="BG13">
    <cfRule type="cellIs" dxfId="4403" priority="3926" operator="lessThan">
      <formula>$C$4</formula>
    </cfRule>
    <cfRule type="cellIs" dxfId="4402" priority="3927" operator="lessThan">
      <formula>$C$4</formula>
    </cfRule>
  </conditionalFormatting>
  <conditionalFormatting sqref="BH13">
    <cfRule type="cellIs" dxfId="4401" priority="4026" operator="lessThan">
      <formula>$C$4</formula>
    </cfRule>
    <cfRule type="cellIs" dxfId="4400" priority="4027" operator="lessThan">
      <formula>$C$4</formula>
    </cfRule>
  </conditionalFormatting>
  <conditionalFormatting sqref="BI13">
    <cfRule type="cellIs" dxfId="4399" priority="4126" operator="lessThan">
      <formula>$C$4</formula>
    </cfRule>
    <cfRule type="cellIs" dxfId="4398" priority="4127" operator="lessThan">
      <formula>$C$4</formula>
    </cfRule>
  </conditionalFormatting>
  <conditionalFormatting sqref="BJ13">
    <cfRule type="cellIs" dxfId="4397" priority="4226" operator="lessThan">
      <formula>$C$4</formula>
    </cfRule>
    <cfRule type="cellIs" dxfId="4396" priority="4227" operator="lessThan">
      <formula>$C$4</formula>
    </cfRule>
  </conditionalFormatting>
  <conditionalFormatting sqref="BK13">
    <cfRule type="cellIs" dxfId="4395" priority="4326" operator="lessThan">
      <formula>$C$4</formula>
    </cfRule>
    <cfRule type="cellIs" dxfId="4394" priority="4327" operator="lessThan">
      <formula>$C$4</formula>
    </cfRule>
  </conditionalFormatting>
  <conditionalFormatting sqref="BL13">
    <cfRule type="cellIs" dxfId="4393" priority="4426" operator="lessThan">
      <formula>$C$4</formula>
    </cfRule>
    <cfRule type="cellIs" dxfId="4392" priority="4427" operator="lessThan">
      <formula>$C$4</formula>
    </cfRule>
  </conditionalFormatting>
  <conditionalFormatting sqref="BM13">
    <cfRule type="cellIs" dxfId="4391" priority="1554" operator="lessThan">
      <formula>$C$4</formula>
    </cfRule>
  </conditionalFormatting>
  <conditionalFormatting sqref="BN13">
    <cfRule type="cellIs" dxfId="4390" priority="1604" operator="lessThan">
      <formula>$C$4</formula>
    </cfRule>
  </conditionalFormatting>
  <conditionalFormatting sqref="BO13">
    <cfRule type="cellIs" dxfId="4389" priority="1654" operator="lessThan">
      <formula>$C$4</formula>
    </cfRule>
  </conditionalFormatting>
  <conditionalFormatting sqref="BP13">
    <cfRule type="cellIs" dxfId="4388" priority="1704" operator="lessThan">
      <formula>$C$4</formula>
    </cfRule>
  </conditionalFormatting>
  <conditionalFormatting sqref="BQ13">
    <cfRule type="cellIs" dxfId="4387" priority="1754" operator="lessThan">
      <formula>$C$4</formula>
    </cfRule>
  </conditionalFormatting>
  <conditionalFormatting sqref="BR13">
    <cfRule type="cellIs" dxfId="4386" priority="1804" operator="lessThan">
      <formula>$C$4</formula>
    </cfRule>
  </conditionalFormatting>
  <conditionalFormatting sqref="BS13">
    <cfRule type="cellIs" dxfId="4385" priority="1854" operator="lessThan">
      <formula>$C$4</formula>
    </cfRule>
  </conditionalFormatting>
  <conditionalFormatting sqref="BT13">
    <cfRule type="cellIs" dxfId="4384" priority="1904" operator="lessThan">
      <formula>$C$4</formula>
    </cfRule>
  </conditionalFormatting>
  <conditionalFormatting sqref="BU13">
    <cfRule type="cellIs" dxfId="4383" priority="1954" operator="lessThan">
      <formula>$C$4</formula>
    </cfRule>
  </conditionalFormatting>
  <conditionalFormatting sqref="BV13">
    <cfRule type="cellIs" dxfId="4382" priority="2004" operator="lessThan">
      <formula>$C$4</formula>
    </cfRule>
  </conditionalFormatting>
  <conditionalFormatting sqref="BW13">
    <cfRule type="cellIs" dxfId="4381" priority="2054" operator="lessThan">
      <formula>$C$4</formula>
    </cfRule>
  </conditionalFormatting>
  <conditionalFormatting sqref="BX13">
    <cfRule type="cellIs" dxfId="4380" priority="2104" operator="lessThan">
      <formula>$C$4</formula>
    </cfRule>
  </conditionalFormatting>
  <conditionalFormatting sqref="BY13">
    <cfRule type="cellIs" dxfId="4379" priority="2154" operator="lessThan">
      <formula>$C$4</formula>
    </cfRule>
  </conditionalFormatting>
  <conditionalFormatting sqref="BZ13">
    <cfRule type="cellIs" dxfId="4378" priority="2204" operator="lessThan">
      <formula>$C$4</formula>
    </cfRule>
  </conditionalFormatting>
  <conditionalFormatting sqref="CA13">
    <cfRule type="cellIs" dxfId="4377" priority="2254" operator="lessThan">
      <formula>$C$4</formula>
    </cfRule>
  </conditionalFormatting>
  <conditionalFormatting sqref="CB13">
    <cfRule type="cellIs" dxfId="4376" priority="2304" operator="lessThan">
      <formula>$C$4</formula>
    </cfRule>
  </conditionalFormatting>
  <conditionalFormatting sqref="CC13">
    <cfRule type="cellIs" dxfId="4375" priority="2354" operator="lessThan">
      <formula>$C$4</formula>
    </cfRule>
  </conditionalFormatting>
  <conditionalFormatting sqref="CD13">
    <cfRule type="cellIs" dxfId="4374" priority="2404" operator="lessThan">
      <formula>$C$4</formula>
    </cfRule>
  </conditionalFormatting>
  <conditionalFormatting sqref="CE13">
    <cfRule type="cellIs" dxfId="4373" priority="2454" operator="lessThan">
      <formula>$C$4</formula>
    </cfRule>
  </conditionalFormatting>
  <conditionalFormatting sqref="CF13">
    <cfRule type="cellIs" dxfId="4372" priority="4526" operator="lessThan">
      <formula>$C$4</formula>
    </cfRule>
    <cfRule type="cellIs" dxfId="4371" priority="4527" operator="lessThan">
      <formula>$C$4</formula>
    </cfRule>
  </conditionalFormatting>
  <conditionalFormatting sqref="CH13">
    <cfRule type="cellIs" dxfId="4370" priority="2706" operator="lessThan">
      <formula>$C$4</formula>
    </cfRule>
    <cfRule type="cellIs" dxfId="4369" priority="2707" operator="lessThan">
      <formula>$C$4</formula>
    </cfRule>
  </conditionalFormatting>
  <conditionalFormatting sqref="CM13">
    <cfRule type="cellIs" dxfId="4368" priority="3005" operator="lessThan">
      <formula>1</formula>
    </cfRule>
  </conditionalFormatting>
  <conditionalFormatting sqref="L14">
    <cfRule type="cellIs" dxfId="4367" priority="2808" operator="lessThan">
      <formula>$C$4</formula>
    </cfRule>
    <cfRule type="cellIs" dxfId="4366" priority="2809" operator="lessThan">
      <formula>$C$4</formula>
    </cfRule>
  </conditionalFormatting>
  <conditionalFormatting sqref="M14">
    <cfRule type="cellIs" dxfId="4365" priority="2908" operator="lessThan">
      <formula>$C$4</formula>
    </cfRule>
    <cfRule type="cellIs" dxfId="4364" priority="2909" operator="lessThan">
      <formula>$C$4</formula>
    </cfRule>
  </conditionalFormatting>
  <conditionalFormatting sqref="O14">
    <cfRule type="cellIs" dxfId="4363" priority="5" operator="lessThan">
      <formula>$C$4</formula>
    </cfRule>
  </conditionalFormatting>
  <conditionalFormatting sqref="P14">
    <cfRule type="cellIs" dxfId="4362" priority="55" operator="lessThan">
      <formula>$C$4</formula>
    </cfRule>
  </conditionalFormatting>
  <conditionalFormatting sqref="Q14">
    <cfRule type="cellIs" dxfId="4361" priority="105" operator="lessThan">
      <formula>$C$4</formula>
    </cfRule>
  </conditionalFormatting>
  <conditionalFormatting sqref="R14">
    <cfRule type="cellIs" dxfId="4360" priority="2505" operator="lessThan">
      <formula>$C$4</formula>
    </cfRule>
  </conditionalFormatting>
  <conditionalFormatting sqref="S14">
    <cfRule type="cellIs" dxfId="4359" priority="2555" operator="lessThan">
      <formula>$C$4</formula>
    </cfRule>
  </conditionalFormatting>
  <conditionalFormatting sqref="T14">
    <cfRule type="cellIs" dxfId="4358" priority="155" operator="lessThan">
      <formula>$C$4</formula>
    </cfRule>
  </conditionalFormatting>
  <conditionalFormatting sqref="U14">
    <cfRule type="cellIs" dxfId="4357" priority="2605" operator="lessThan">
      <formula>$C$4</formula>
    </cfRule>
  </conditionalFormatting>
  <conditionalFormatting sqref="V14">
    <cfRule type="cellIs" dxfId="4356" priority="2655" operator="lessThan">
      <formula>$C$4</formula>
    </cfRule>
  </conditionalFormatting>
  <conditionalFormatting sqref="W14">
    <cfRule type="cellIs" dxfId="4355" priority="205" operator="lessThan">
      <formula>$C$4</formula>
    </cfRule>
  </conditionalFormatting>
  <conditionalFormatting sqref="X14">
    <cfRule type="cellIs" dxfId="4354" priority="255" operator="lessThan">
      <formula>$C$4</formula>
    </cfRule>
  </conditionalFormatting>
  <conditionalFormatting sqref="Y14">
    <cfRule type="cellIs" dxfId="4353" priority="305" operator="lessThan">
      <formula>$C$4</formula>
    </cfRule>
  </conditionalFormatting>
  <conditionalFormatting sqref="Z14">
    <cfRule type="cellIs" dxfId="4352" priority="355" operator="lessThan">
      <formula>$C$4</formula>
    </cfRule>
  </conditionalFormatting>
  <conditionalFormatting sqref="AA14">
    <cfRule type="cellIs" dxfId="4351" priority="405" operator="lessThan">
      <formula>$C$4</formula>
    </cfRule>
  </conditionalFormatting>
  <conditionalFormatting sqref="AB14">
    <cfRule type="cellIs" dxfId="4350" priority="455" operator="lessThan">
      <formula>$C$4</formula>
    </cfRule>
  </conditionalFormatting>
  <conditionalFormatting sqref="AC14">
    <cfRule type="cellIs" dxfId="4349" priority="505" operator="lessThan">
      <formula>$C$4</formula>
    </cfRule>
  </conditionalFormatting>
  <conditionalFormatting sqref="AD14">
    <cfRule type="cellIs" dxfId="4348" priority="555" operator="lessThan">
      <formula>$C$4</formula>
    </cfRule>
  </conditionalFormatting>
  <conditionalFormatting sqref="AE14">
    <cfRule type="cellIs" dxfId="4347" priority="605" operator="lessThan">
      <formula>$C$4</formula>
    </cfRule>
  </conditionalFormatting>
  <conditionalFormatting sqref="AF14">
    <cfRule type="cellIs" dxfId="4346" priority="655" operator="lessThan">
      <formula>$C$4</formula>
    </cfRule>
  </conditionalFormatting>
  <conditionalFormatting sqref="AG14">
    <cfRule type="cellIs" dxfId="4345" priority="705" operator="lessThan">
      <formula>$C$4</formula>
    </cfRule>
  </conditionalFormatting>
  <conditionalFormatting sqref="AH14">
    <cfRule type="cellIs" dxfId="4344" priority="755" operator="lessThan">
      <formula>$C$4</formula>
    </cfRule>
  </conditionalFormatting>
  <conditionalFormatting sqref="AI14">
    <cfRule type="cellIs" dxfId="4343" priority="805" operator="lessThan">
      <formula>$C$4</formula>
    </cfRule>
  </conditionalFormatting>
  <conditionalFormatting sqref="AJ14">
    <cfRule type="cellIs" dxfId="4342" priority="855" operator="lessThan">
      <formula>$C$4</formula>
    </cfRule>
  </conditionalFormatting>
  <conditionalFormatting sqref="AK14">
    <cfRule type="cellIs" dxfId="4341" priority="905" operator="lessThan">
      <formula>$C$4</formula>
    </cfRule>
  </conditionalFormatting>
  <conditionalFormatting sqref="AL14">
    <cfRule type="cellIs" dxfId="4340" priority="955" operator="lessThan">
      <formula>$C$4</formula>
    </cfRule>
  </conditionalFormatting>
  <conditionalFormatting sqref="AM14">
    <cfRule type="cellIs" dxfId="4339" priority="1005" operator="lessThan">
      <formula>$C$4</formula>
    </cfRule>
  </conditionalFormatting>
  <conditionalFormatting sqref="AN14">
    <cfRule type="cellIs" dxfId="4338" priority="1055" operator="lessThan">
      <formula>$C$4</formula>
    </cfRule>
  </conditionalFormatting>
  <conditionalFormatting sqref="AO14">
    <cfRule type="cellIs" dxfId="4337" priority="1105" operator="lessThan">
      <formula>$C$4</formula>
    </cfRule>
  </conditionalFormatting>
  <conditionalFormatting sqref="AP14">
    <cfRule type="cellIs" dxfId="4336" priority="1155" operator="lessThan">
      <formula>$C$4</formula>
    </cfRule>
  </conditionalFormatting>
  <conditionalFormatting sqref="AQ14">
    <cfRule type="cellIs" dxfId="4335" priority="1205" operator="lessThan">
      <formula>$C$4</formula>
    </cfRule>
  </conditionalFormatting>
  <conditionalFormatting sqref="AR14">
    <cfRule type="cellIs" dxfId="4334" priority="1255" operator="lessThan">
      <formula>$C$4</formula>
    </cfRule>
  </conditionalFormatting>
  <conditionalFormatting sqref="AS14">
    <cfRule type="cellIs" dxfId="4333" priority="1305" operator="lessThan">
      <formula>$C$4</formula>
    </cfRule>
  </conditionalFormatting>
  <conditionalFormatting sqref="AT14">
    <cfRule type="cellIs" dxfId="4332" priority="1355" operator="lessThan">
      <formula>$C$4</formula>
    </cfRule>
  </conditionalFormatting>
  <conditionalFormatting sqref="AU14">
    <cfRule type="cellIs" dxfId="4331" priority="1405" operator="lessThan">
      <formula>$C$4</formula>
    </cfRule>
  </conditionalFormatting>
  <conditionalFormatting sqref="AV14">
    <cfRule type="cellIs" dxfId="4330" priority="1455" operator="lessThan">
      <formula>$C$4</formula>
    </cfRule>
  </conditionalFormatting>
  <conditionalFormatting sqref="AW14">
    <cfRule type="cellIs" dxfId="4329" priority="1505" operator="lessThan">
      <formula>$C$4</formula>
    </cfRule>
  </conditionalFormatting>
  <conditionalFormatting sqref="AX14">
    <cfRule type="cellIs" dxfId="4328" priority="3028" operator="lessThan">
      <formula>$C$4</formula>
    </cfRule>
    <cfRule type="cellIs" dxfId="4327" priority="3029" operator="lessThan">
      <formula>$C$4</formula>
    </cfRule>
  </conditionalFormatting>
  <conditionalFormatting sqref="AY14">
    <cfRule type="cellIs" dxfId="4326" priority="3128" operator="lessThan">
      <formula>$C$4</formula>
    </cfRule>
    <cfRule type="cellIs" dxfId="4325" priority="3129" operator="lessThan">
      <formula>$C$4</formula>
    </cfRule>
  </conditionalFormatting>
  <conditionalFormatting sqref="AZ14">
    <cfRule type="cellIs" dxfId="4324" priority="3228" operator="lessThan">
      <formula>$C$4</formula>
    </cfRule>
    <cfRule type="cellIs" dxfId="4323" priority="3229" operator="lessThan">
      <formula>$C$4</formula>
    </cfRule>
  </conditionalFormatting>
  <conditionalFormatting sqref="BA14">
    <cfRule type="cellIs" dxfId="4322" priority="3328" operator="lessThan">
      <formula>$C$4</formula>
    </cfRule>
    <cfRule type="cellIs" dxfId="4321" priority="3329" operator="lessThan">
      <formula>$C$4</formula>
    </cfRule>
  </conditionalFormatting>
  <conditionalFormatting sqref="BB14">
    <cfRule type="cellIs" dxfId="4320" priority="3428" operator="lessThan">
      <formula>$C$4</formula>
    </cfRule>
    <cfRule type="cellIs" dxfId="4319" priority="3429" operator="lessThan">
      <formula>$C$4</formula>
    </cfRule>
  </conditionalFormatting>
  <conditionalFormatting sqref="BC14">
    <cfRule type="cellIs" dxfId="4318" priority="3528" operator="lessThan">
      <formula>$C$4</formula>
    </cfRule>
    <cfRule type="cellIs" dxfId="4317" priority="3529" operator="lessThan">
      <formula>$C$4</formula>
    </cfRule>
  </conditionalFormatting>
  <conditionalFormatting sqref="BD14">
    <cfRule type="cellIs" dxfId="4316" priority="3628" operator="lessThan">
      <formula>$C$4</formula>
    </cfRule>
    <cfRule type="cellIs" dxfId="4315" priority="3629" operator="lessThan">
      <formula>$C$4</formula>
    </cfRule>
  </conditionalFormatting>
  <conditionalFormatting sqref="BE14">
    <cfRule type="cellIs" dxfId="4314" priority="3728" operator="lessThan">
      <formula>$C$4</formula>
    </cfRule>
    <cfRule type="cellIs" dxfId="4313" priority="3729" operator="lessThan">
      <formula>$C$4</formula>
    </cfRule>
  </conditionalFormatting>
  <conditionalFormatting sqref="BF14">
    <cfRule type="cellIs" dxfId="4312" priority="3828" operator="lessThan">
      <formula>$C$4</formula>
    </cfRule>
    <cfRule type="cellIs" dxfId="4311" priority="3829" operator="lessThan">
      <formula>$C$4</formula>
    </cfRule>
  </conditionalFormatting>
  <conditionalFormatting sqref="BG14">
    <cfRule type="cellIs" dxfId="4310" priority="3928" operator="lessThan">
      <formula>$C$4</formula>
    </cfRule>
    <cfRule type="cellIs" dxfId="4309" priority="3929" operator="lessThan">
      <formula>$C$4</formula>
    </cfRule>
  </conditionalFormatting>
  <conditionalFormatting sqref="BH14">
    <cfRule type="cellIs" dxfId="4308" priority="4028" operator="lessThan">
      <formula>$C$4</formula>
    </cfRule>
    <cfRule type="cellIs" dxfId="4307" priority="4029" operator="lessThan">
      <formula>$C$4</formula>
    </cfRule>
  </conditionalFormatting>
  <conditionalFormatting sqref="BI14">
    <cfRule type="cellIs" dxfId="4306" priority="4128" operator="lessThan">
      <formula>$C$4</formula>
    </cfRule>
    <cfRule type="cellIs" dxfId="4305" priority="4129" operator="lessThan">
      <formula>$C$4</formula>
    </cfRule>
  </conditionalFormatting>
  <conditionalFormatting sqref="BJ14">
    <cfRule type="cellIs" dxfId="4304" priority="4228" operator="lessThan">
      <formula>$C$4</formula>
    </cfRule>
    <cfRule type="cellIs" dxfId="4303" priority="4229" operator="lessThan">
      <formula>$C$4</formula>
    </cfRule>
  </conditionalFormatting>
  <conditionalFormatting sqref="BK14">
    <cfRule type="cellIs" dxfId="4302" priority="4328" operator="lessThan">
      <formula>$C$4</formula>
    </cfRule>
    <cfRule type="cellIs" dxfId="4301" priority="4329" operator="lessThan">
      <formula>$C$4</formula>
    </cfRule>
  </conditionalFormatting>
  <conditionalFormatting sqref="BL14">
    <cfRule type="cellIs" dxfId="4300" priority="4428" operator="lessThan">
      <formula>$C$4</formula>
    </cfRule>
    <cfRule type="cellIs" dxfId="4299" priority="4429" operator="lessThan">
      <formula>$C$4</formula>
    </cfRule>
  </conditionalFormatting>
  <conditionalFormatting sqref="BM14">
    <cfRule type="cellIs" dxfId="4298" priority="1555" operator="lessThan">
      <formula>$C$4</formula>
    </cfRule>
  </conditionalFormatting>
  <conditionalFormatting sqref="BN14">
    <cfRule type="cellIs" dxfId="4297" priority="1605" operator="lessThan">
      <formula>$C$4</formula>
    </cfRule>
  </conditionalFormatting>
  <conditionalFormatting sqref="BO14">
    <cfRule type="cellIs" dxfId="4296" priority="1655" operator="lessThan">
      <formula>$C$4</formula>
    </cfRule>
  </conditionalFormatting>
  <conditionalFormatting sqref="BP14">
    <cfRule type="cellIs" dxfId="4295" priority="1705" operator="lessThan">
      <formula>$C$4</formula>
    </cfRule>
  </conditionalFormatting>
  <conditionalFormatting sqref="BQ14">
    <cfRule type="cellIs" dxfId="4294" priority="1755" operator="lessThan">
      <formula>$C$4</formula>
    </cfRule>
  </conditionalFormatting>
  <conditionalFormatting sqref="BR14">
    <cfRule type="cellIs" dxfId="4293" priority="1805" operator="lessThan">
      <formula>$C$4</formula>
    </cfRule>
  </conditionalFormatting>
  <conditionalFormatting sqref="BS14">
    <cfRule type="cellIs" dxfId="4292" priority="1855" operator="lessThan">
      <formula>$C$4</formula>
    </cfRule>
  </conditionalFormatting>
  <conditionalFormatting sqref="BT14">
    <cfRule type="cellIs" dxfId="4291" priority="1905" operator="lessThan">
      <formula>$C$4</formula>
    </cfRule>
  </conditionalFormatting>
  <conditionalFormatting sqref="BU14">
    <cfRule type="cellIs" dxfId="4290" priority="1955" operator="lessThan">
      <formula>$C$4</formula>
    </cfRule>
  </conditionalFormatting>
  <conditionalFormatting sqref="BV14">
    <cfRule type="cellIs" dxfId="4289" priority="2005" operator="lessThan">
      <formula>$C$4</formula>
    </cfRule>
  </conditionalFormatting>
  <conditionalFormatting sqref="BW14">
    <cfRule type="cellIs" dxfId="4288" priority="2055" operator="lessThan">
      <formula>$C$4</formula>
    </cfRule>
  </conditionalFormatting>
  <conditionalFormatting sqref="BX14">
    <cfRule type="cellIs" dxfId="4287" priority="2105" operator="lessThan">
      <formula>$C$4</formula>
    </cfRule>
  </conditionalFormatting>
  <conditionalFormatting sqref="BY14">
    <cfRule type="cellIs" dxfId="4286" priority="2155" operator="lessThan">
      <formula>$C$4</formula>
    </cfRule>
  </conditionalFormatting>
  <conditionalFormatting sqref="BZ14">
    <cfRule type="cellIs" dxfId="4285" priority="2205" operator="lessThan">
      <formula>$C$4</formula>
    </cfRule>
  </conditionalFormatting>
  <conditionalFormatting sqref="CA14">
    <cfRule type="cellIs" dxfId="4284" priority="2255" operator="lessThan">
      <formula>$C$4</formula>
    </cfRule>
  </conditionalFormatting>
  <conditionalFormatting sqref="CB14">
    <cfRule type="cellIs" dxfId="4283" priority="2305" operator="lessThan">
      <formula>$C$4</formula>
    </cfRule>
  </conditionalFormatting>
  <conditionalFormatting sqref="CC14">
    <cfRule type="cellIs" dxfId="4282" priority="2355" operator="lessThan">
      <formula>$C$4</formula>
    </cfRule>
  </conditionalFormatting>
  <conditionalFormatting sqref="CD14">
    <cfRule type="cellIs" dxfId="4281" priority="2405" operator="lessThan">
      <formula>$C$4</formula>
    </cfRule>
  </conditionalFormatting>
  <conditionalFormatting sqref="CE14">
    <cfRule type="cellIs" dxfId="4280" priority="2455" operator="lessThan">
      <formula>$C$4</formula>
    </cfRule>
  </conditionalFormatting>
  <conditionalFormatting sqref="CF14">
    <cfRule type="cellIs" dxfId="4279" priority="4528" operator="lessThan">
      <formula>$C$4</formula>
    </cfRule>
    <cfRule type="cellIs" dxfId="4278" priority="4529" operator="lessThan">
      <formula>$C$4</formula>
    </cfRule>
  </conditionalFormatting>
  <conditionalFormatting sqref="CH14">
    <cfRule type="cellIs" dxfId="4277" priority="2708" operator="lessThan">
      <formula>$C$4</formula>
    </cfRule>
    <cfRule type="cellIs" dxfId="4276" priority="2709" operator="lessThan">
      <formula>$C$4</formula>
    </cfRule>
  </conditionalFormatting>
  <conditionalFormatting sqref="CM14">
    <cfRule type="cellIs" dxfId="4275" priority="3006" operator="lessThan">
      <formula>1</formula>
    </cfRule>
  </conditionalFormatting>
  <conditionalFormatting sqref="L15">
    <cfRule type="cellIs" dxfId="4274" priority="2810" operator="lessThan">
      <formula>$C$4</formula>
    </cfRule>
    <cfRule type="cellIs" dxfId="4273" priority="2811" operator="lessThan">
      <formula>$C$4</formula>
    </cfRule>
  </conditionalFormatting>
  <conditionalFormatting sqref="M15">
    <cfRule type="cellIs" dxfId="4272" priority="2910" operator="lessThan">
      <formula>$C$4</formula>
    </cfRule>
    <cfRule type="cellIs" dxfId="4271" priority="2911" operator="lessThan">
      <formula>$C$4</formula>
    </cfRule>
  </conditionalFormatting>
  <conditionalFormatting sqref="O15">
    <cfRule type="cellIs" dxfId="4270" priority="6" operator="lessThan">
      <formula>$C$4</formula>
    </cfRule>
  </conditionalFormatting>
  <conditionalFormatting sqref="P15">
    <cfRule type="cellIs" dxfId="4269" priority="56" operator="lessThan">
      <formula>$C$4</formula>
    </cfRule>
  </conditionalFormatting>
  <conditionalFormatting sqref="Q15">
    <cfRule type="cellIs" dxfId="4268" priority="106" operator="lessThan">
      <formula>$C$4</formula>
    </cfRule>
  </conditionalFormatting>
  <conditionalFormatting sqref="R15">
    <cfRule type="cellIs" dxfId="4267" priority="2506" operator="lessThan">
      <formula>$C$4</formula>
    </cfRule>
  </conditionalFormatting>
  <conditionalFormatting sqref="S15">
    <cfRule type="cellIs" dxfId="4266" priority="2556" operator="lessThan">
      <formula>$C$4</formula>
    </cfRule>
  </conditionalFormatting>
  <conditionalFormatting sqref="T15">
    <cfRule type="cellIs" dxfId="4265" priority="156" operator="lessThan">
      <formula>$C$4</formula>
    </cfRule>
  </conditionalFormatting>
  <conditionalFormatting sqref="U15">
    <cfRule type="cellIs" dxfId="4264" priority="2606" operator="lessThan">
      <formula>$C$4</formula>
    </cfRule>
  </conditionalFormatting>
  <conditionalFormatting sqref="V15">
    <cfRule type="cellIs" dxfId="4263" priority="2656" operator="lessThan">
      <formula>$C$4</formula>
    </cfRule>
  </conditionalFormatting>
  <conditionalFormatting sqref="W15">
    <cfRule type="cellIs" dxfId="4262" priority="206" operator="lessThan">
      <formula>$C$4</formula>
    </cfRule>
  </conditionalFormatting>
  <conditionalFormatting sqref="X15">
    <cfRule type="cellIs" dxfId="4261" priority="256" operator="lessThan">
      <formula>$C$4</formula>
    </cfRule>
  </conditionalFormatting>
  <conditionalFormatting sqref="Y15">
    <cfRule type="cellIs" dxfId="4260" priority="306" operator="lessThan">
      <formula>$C$4</formula>
    </cfRule>
  </conditionalFormatting>
  <conditionalFormatting sqref="Z15">
    <cfRule type="cellIs" dxfId="4259" priority="356" operator="lessThan">
      <formula>$C$4</formula>
    </cfRule>
  </conditionalFormatting>
  <conditionalFormatting sqref="AA15">
    <cfRule type="cellIs" dxfId="4258" priority="406" operator="lessThan">
      <formula>$C$4</formula>
    </cfRule>
  </conditionalFormatting>
  <conditionalFormatting sqref="AB15">
    <cfRule type="cellIs" dxfId="4257" priority="456" operator="lessThan">
      <formula>$C$4</formula>
    </cfRule>
  </conditionalFormatting>
  <conditionalFormatting sqref="AC15">
    <cfRule type="cellIs" dxfId="4256" priority="506" operator="lessThan">
      <formula>$C$4</formula>
    </cfRule>
  </conditionalFormatting>
  <conditionalFormatting sqref="AD15">
    <cfRule type="cellIs" dxfId="4255" priority="556" operator="lessThan">
      <formula>$C$4</formula>
    </cfRule>
  </conditionalFormatting>
  <conditionalFormatting sqref="AE15">
    <cfRule type="cellIs" dxfId="4254" priority="606" operator="lessThan">
      <formula>$C$4</formula>
    </cfRule>
  </conditionalFormatting>
  <conditionalFormatting sqref="AF15">
    <cfRule type="cellIs" dxfId="4253" priority="656" operator="lessThan">
      <formula>$C$4</formula>
    </cfRule>
  </conditionalFormatting>
  <conditionalFormatting sqref="AG15">
    <cfRule type="cellIs" dxfId="4252" priority="706" operator="lessThan">
      <formula>$C$4</formula>
    </cfRule>
  </conditionalFormatting>
  <conditionalFormatting sqref="AH15">
    <cfRule type="cellIs" dxfId="4251" priority="756" operator="lessThan">
      <formula>$C$4</formula>
    </cfRule>
  </conditionalFormatting>
  <conditionalFormatting sqref="AI15">
    <cfRule type="cellIs" dxfId="4250" priority="806" operator="lessThan">
      <formula>$C$4</formula>
    </cfRule>
  </conditionalFormatting>
  <conditionalFormatting sqref="AJ15">
    <cfRule type="cellIs" dxfId="4249" priority="856" operator="lessThan">
      <formula>$C$4</formula>
    </cfRule>
  </conditionalFormatting>
  <conditionalFormatting sqref="AK15">
    <cfRule type="cellIs" dxfId="4248" priority="906" operator="lessThan">
      <formula>$C$4</formula>
    </cfRule>
  </conditionalFormatting>
  <conditionalFormatting sqref="AL15">
    <cfRule type="cellIs" dxfId="4247" priority="956" operator="lessThan">
      <formula>$C$4</formula>
    </cfRule>
  </conditionalFormatting>
  <conditionalFormatting sqref="AM15">
    <cfRule type="cellIs" dxfId="4246" priority="1006" operator="lessThan">
      <formula>$C$4</formula>
    </cfRule>
  </conditionalFormatting>
  <conditionalFormatting sqref="AN15">
    <cfRule type="cellIs" dxfId="4245" priority="1056" operator="lessThan">
      <formula>$C$4</formula>
    </cfRule>
  </conditionalFormatting>
  <conditionalFormatting sqref="AO15">
    <cfRule type="cellIs" dxfId="4244" priority="1106" operator="lessThan">
      <formula>$C$4</formula>
    </cfRule>
  </conditionalFormatting>
  <conditionalFormatting sqref="AP15">
    <cfRule type="cellIs" dxfId="4243" priority="1156" operator="lessThan">
      <formula>$C$4</formula>
    </cfRule>
  </conditionalFormatting>
  <conditionalFormatting sqref="AQ15">
    <cfRule type="cellIs" dxfId="4242" priority="1206" operator="lessThan">
      <formula>$C$4</formula>
    </cfRule>
  </conditionalFormatting>
  <conditionalFormatting sqref="AR15">
    <cfRule type="cellIs" dxfId="4241" priority="1256" operator="lessThan">
      <formula>$C$4</formula>
    </cfRule>
  </conditionalFormatting>
  <conditionalFormatting sqref="AS15">
    <cfRule type="cellIs" dxfId="4240" priority="1306" operator="lessThan">
      <formula>$C$4</formula>
    </cfRule>
  </conditionalFormatting>
  <conditionalFormatting sqref="AT15">
    <cfRule type="cellIs" dxfId="4239" priority="1356" operator="lessThan">
      <formula>$C$4</formula>
    </cfRule>
  </conditionalFormatting>
  <conditionalFormatting sqref="AU15">
    <cfRule type="cellIs" dxfId="4238" priority="1406" operator="lessThan">
      <formula>$C$4</formula>
    </cfRule>
  </conditionalFormatting>
  <conditionalFormatting sqref="AV15">
    <cfRule type="cellIs" dxfId="4237" priority="1456" operator="lessThan">
      <formula>$C$4</formula>
    </cfRule>
  </conditionalFormatting>
  <conditionalFormatting sqref="AW15">
    <cfRule type="cellIs" dxfId="4236" priority="1506" operator="lessThan">
      <formula>$C$4</formula>
    </cfRule>
  </conditionalFormatting>
  <conditionalFormatting sqref="AX15">
    <cfRule type="cellIs" dxfId="4235" priority="3030" operator="lessThan">
      <formula>$C$4</formula>
    </cfRule>
    <cfRule type="cellIs" dxfId="4234" priority="3031" operator="lessThan">
      <formula>$C$4</formula>
    </cfRule>
  </conditionalFormatting>
  <conditionalFormatting sqref="AY15">
    <cfRule type="cellIs" dxfId="4233" priority="3130" operator="lessThan">
      <formula>$C$4</formula>
    </cfRule>
    <cfRule type="cellIs" dxfId="4232" priority="3131" operator="lessThan">
      <formula>$C$4</formula>
    </cfRule>
  </conditionalFormatting>
  <conditionalFormatting sqref="AZ15">
    <cfRule type="cellIs" dxfId="4231" priority="3230" operator="lessThan">
      <formula>$C$4</formula>
    </cfRule>
    <cfRule type="cellIs" dxfId="4230" priority="3231" operator="lessThan">
      <formula>$C$4</formula>
    </cfRule>
  </conditionalFormatting>
  <conditionalFormatting sqref="BA15">
    <cfRule type="cellIs" dxfId="4229" priority="3330" operator="lessThan">
      <formula>$C$4</formula>
    </cfRule>
    <cfRule type="cellIs" dxfId="4228" priority="3331" operator="lessThan">
      <formula>$C$4</formula>
    </cfRule>
  </conditionalFormatting>
  <conditionalFormatting sqref="BB15">
    <cfRule type="cellIs" dxfId="4227" priority="3430" operator="lessThan">
      <formula>$C$4</formula>
    </cfRule>
    <cfRule type="cellIs" dxfId="4226" priority="3431" operator="lessThan">
      <formula>$C$4</formula>
    </cfRule>
  </conditionalFormatting>
  <conditionalFormatting sqref="BC15">
    <cfRule type="cellIs" dxfId="4225" priority="3530" operator="lessThan">
      <formula>$C$4</formula>
    </cfRule>
    <cfRule type="cellIs" dxfId="4224" priority="3531" operator="lessThan">
      <formula>$C$4</formula>
    </cfRule>
  </conditionalFormatting>
  <conditionalFormatting sqref="BD15">
    <cfRule type="cellIs" dxfId="4223" priority="3630" operator="lessThan">
      <formula>$C$4</formula>
    </cfRule>
    <cfRule type="cellIs" dxfId="4222" priority="3631" operator="lessThan">
      <formula>$C$4</formula>
    </cfRule>
  </conditionalFormatting>
  <conditionalFormatting sqref="BE15">
    <cfRule type="cellIs" dxfId="4221" priority="3730" operator="lessThan">
      <formula>$C$4</formula>
    </cfRule>
    <cfRule type="cellIs" dxfId="4220" priority="3731" operator="lessThan">
      <formula>$C$4</formula>
    </cfRule>
  </conditionalFormatting>
  <conditionalFormatting sqref="BF15">
    <cfRule type="cellIs" dxfId="4219" priority="3830" operator="lessThan">
      <formula>$C$4</formula>
    </cfRule>
    <cfRule type="cellIs" dxfId="4218" priority="3831" operator="lessThan">
      <formula>$C$4</formula>
    </cfRule>
  </conditionalFormatting>
  <conditionalFormatting sqref="BG15">
    <cfRule type="cellIs" dxfId="4217" priority="3930" operator="lessThan">
      <formula>$C$4</formula>
    </cfRule>
    <cfRule type="cellIs" dxfId="4216" priority="3931" operator="lessThan">
      <formula>$C$4</formula>
    </cfRule>
  </conditionalFormatting>
  <conditionalFormatting sqref="BH15">
    <cfRule type="cellIs" dxfId="4215" priority="4030" operator="lessThan">
      <formula>$C$4</formula>
    </cfRule>
    <cfRule type="cellIs" dxfId="4214" priority="4031" operator="lessThan">
      <formula>$C$4</formula>
    </cfRule>
  </conditionalFormatting>
  <conditionalFormatting sqref="BI15">
    <cfRule type="cellIs" dxfId="4213" priority="4130" operator="lessThan">
      <formula>$C$4</formula>
    </cfRule>
    <cfRule type="cellIs" dxfId="4212" priority="4131" operator="lessThan">
      <formula>$C$4</formula>
    </cfRule>
  </conditionalFormatting>
  <conditionalFormatting sqref="BJ15">
    <cfRule type="cellIs" dxfId="4211" priority="4230" operator="lessThan">
      <formula>$C$4</formula>
    </cfRule>
    <cfRule type="cellIs" dxfId="4210" priority="4231" operator="lessThan">
      <formula>$C$4</formula>
    </cfRule>
  </conditionalFormatting>
  <conditionalFormatting sqref="BK15">
    <cfRule type="cellIs" dxfId="4209" priority="4330" operator="lessThan">
      <formula>$C$4</formula>
    </cfRule>
    <cfRule type="cellIs" dxfId="4208" priority="4331" operator="lessThan">
      <formula>$C$4</formula>
    </cfRule>
  </conditionalFormatting>
  <conditionalFormatting sqref="BL15">
    <cfRule type="cellIs" dxfId="4207" priority="4430" operator="lessThan">
      <formula>$C$4</formula>
    </cfRule>
    <cfRule type="cellIs" dxfId="4206" priority="4431" operator="lessThan">
      <formula>$C$4</formula>
    </cfRule>
  </conditionalFormatting>
  <conditionalFormatting sqref="BM15">
    <cfRule type="cellIs" dxfId="4205" priority="1556" operator="lessThan">
      <formula>$C$4</formula>
    </cfRule>
  </conditionalFormatting>
  <conditionalFormatting sqref="BN15">
    <cfRule type="cellIs" dxfId="4204" priority="1606" operator="lessThan">
      <formula>$C$4</formula>
    </cfRule>
  </conditionalFormatting>
  <conditionalFormatting sqref="BO15">
    <cfRule type="cellIs" dxfId="4203" priority="1656" operator="lessThan">
      <formula>$C$4</formula>
    </cfRule>
  </conditionalFormatting>
  <conditionalFormatting sqref="BP15">
    <cfRule type="cellIs" dxfId="4202" priority="1706" operator="lessThan">
      <formula>$C$4</formula>
    </cfRule>
  </conditionalFormatting>
  <conditionalFormatting sqref="BQ15">
    <cfRule type="cellIs" dxfId="4201" priority="1756" operator="lessThan">
      <formula>$C$4</formula>
    </cfRule>
  </conditionalFormatting>
  <conditionalFormatting sqref="BR15">
    <cfRule type="cellIs" dxfId="4200" priority="1806" operator="lessThan">
      <formula>$C$4</formula>
    </cfRule>
  </conditionalFormatting>
  <conditionalFormatting sqref="BS15">
    <cfRule type="cellIs" dxfId="4199" priority="1856" operator="lessThan">
      <formula>$C$4</formula>
    </cfRule>
  </conditionalFormatting>
  <conditionalFormatting sqref="BT15">
    <cfRule type="cellIs" dxfId="4198" priority="1906" operator="lessThan">
      <formula>$C$4</formula>
    </cfRule>
  </conditionalFormatting>
  <conditionalFormatting sqref="BU15">
    <cfRule type="cellIs" dxfId="4197" priority="1956" operator="lessThan">
      <formula>$C$4</formula>
    </cfRule>
  </conditionalFormatting>
  <conditionalFormatting sqref="BV15">
    <cfRule type="cellIs" dxfId="4196" priority="2006" operator="lessThan">
      <formula>$C$4</formula>
    </cfRule>
  </conditionalFormatting>
  <conditionalFormatting sqref="BW15">
    <cfRule type="cellIs" dxfId="4195" priority="2056" operator="lessThan">
      <formula>$C$4</formula>
    </cfRule>
  </conditionalFormatting>
  <conditionalFormatting sqref="BX15">
    <cfRule type="cellIs" dxfId="4194" priority="2106" operator="lessThan">
      <formula>$C$4</formula>
    </cfRule>
  </conditionalFormatting>
  <conditionalFormatting sqref="BY15">
    <cfRule type="cellIs" dxfId="4193" priority="2156" operator="lessThan">
      <formula>$C$4</formula>
    </cfRule>
  </conditionalFormatting>
  <conditionalFormatting sqref="BZ15">
    <cfRule type="cellIs" dxfId="4192" priority="2206" operator="lessThan">
      <formula>$C$4</formula>
    </cfRule>
  </conditionalFormatting>
  <conditionalFormatting sqref="CA15">
    <cfRule type="cellIs" dxfId="4191" priority="2256" operator="lessThan">
      <formula>$C$4</formula>
    </cfRule>
  </conditionalFormatting>
  <conditionalFormatting sqref="CB15">
    <cfRule type="cellIs" dxfId="4190" priority="2306" operator="lessThan">
      <formula>$C$4</formula>
    </cfRule>
  </conditionalFormatting>
  <conditionalFormatting sqref="CC15">
    <cfRule type="cellIs" dxfId="4189" priority="2356" operator="lessThan">
      <formula>$C$4</formula>
    </cfRule>
  </conditionalFormatting>
  <conditionalFormatting sqref="CD15">
    <cfRule type="cellIs" dxfId="4188" priority="2406" operator="lessThan">
      <formula>$C$4</formula>
    </cfRule>
  </conditionalFormatting>
  <conditionalFormatting sqref="CE15">
    <cfRule type="cellIs" dxfId="4187" priority="2456" operator="lessThan">
      <formula>$C$4</formula>
    </cfRule>
  </conditionalFormatting>
  <conditionalFormatting sqref="CF15">
    <cfRule type="cellIs" dxfId="4186" priority="4530" operator="lessThan">
      <formula>$C$4</formula>
    </cfRule>
    <cfRule type="cellIs" dxfId="4185" priority="4531" operator="lessThan">
      <formula>$C$4</formula>
    </cfRule>
  </conditionalFormatting>
  <conditionalFormatting sqref="CH15">
    <cfRule type="cellIs" dxfId="4184" priority="2710" operator="lessThan">
      <formula>$C$4</formula>
    </cfRule>
    <cfRule type="cellIs" dxfId="4183" priority="2711" operator="lessThan">
      <formula>$C$4</formula>
    </cfRule>
  </conditionalFormatting>
  <conditionalFormatting sqref="CM15">
    <cfRule type="cellIs" dxfId="4182" priority="3007" operator="lessThan">
      <formula>1</formula>
    </cfRule>
  </conditionalFormatting>
  <conditionalFormatting sqref="L16">
    <cfRule type="cellIs" dxfId="4181" priority="2812" operator="lessThan">
      <formula>$C$4</formula>
    </cfRule>
    <cfRule type="cellIs" dxfId="4180" priority="2813" operator="lessThan">
      <formula>$C$4</formula>
    </cfRule>
  </conditionalFormatting>
  <conditionalFormatting sqref="M16">
    <cfRule type="cellIs" dxfId="4179" priority="2912" operator="lessThan">
      <formula>$C$4</formula>
    </cfRule>
    <cfRule type="cellIs" dxfId="4178" priority="2913" operator="lessThan">
      <formula>$C$4</formula>
    </cfRule>
  </conditionalFormatting>
  <conditionalFormatting sqref="O16">
    <cfRule type="cellIs" dxfId="4177" priority="7" operator="lessThan">
      <formula>$C$4</formula>
    </cfRule>
  </conditionalFormatting>
  <conditionalFormatting sqref="P16">
    <cfRule type="cellIs" dxfId="4176" priority="57" operator="lessThan">
      <formula>$C$4</formula>
    </cfRule>
  </conditionalFormatting>
  <conditionalFormatting sqref="Q16">
    <cfRule type="cellIs" dxfId="4175" priority="107" operator="lessThan">
      <formula>$C$4</formula>
    </cfRule>
  </conditionalFormatting>
  <conditionalFormatting sqref="R16">
    <cfRule type="cellIs" dxfId="4174" priority="2507" operator="lessThan">
      <formula>$C$4</formula>
    </cfRule>
  </conditionalFormatting>
  <conditionalFormatting sqref="S16">
    <cfRule type="cellIs" dxfId="4173" priority="2557" operator="lessThan">
      <formula>$C$4</formula>
    </cfRule>
  </conditionalFormatting>
  <conditionalFormatting sqref="T16">
    <cfRule type="cellIs" dxfId="4172" priority="157" operator="lessThan">
      <formula>$C$4</formula>
    </cfRule>
  </conditionalFormatting>
  <conditionalFormatting sqref="U16">
    <cfRule type="cellIs" dxfId="4171" priority="2607" operator="lessThan">
      <formula>$C$4</formula>
    </cfRule>
  </conditionalFormatting>
  <conditionalFormatting sqref="V16">
    <cfRule type="cellIs" dxfId="4170" priority="2657" operator="lessThan">
      <formula>$C$4</formula>
    </cfRule>
  </conditionalFormatting>
  <conditionalFormatting sqref="W16">
    <cfRule type="cellIs" dxfId="4169" priority="207" operator="lessThan">
      <formula>$C$4</formula>
    </cfRule>
  </conditionalFormatting>
  <conditionalFormatting sqref="X16">
    <cfRule type="cellIs" dxfId="4168" priority="257" operator="lessThan">
      <formula>$C$4</formula>
    </cfRule>
  </conditionalFormatting>
  <conditionalFormatting sqref="Y16">
    <cfRule type="cellIs" dxfId="4167" priority="307" operator="lessThan">
      <formula>$C$4</formula>
    </cfRule>
  </conditionalFormatting>
  <conditionalFormatting sqref="Z16">
    <cfRule type="cellIs" dxfId="4166" priority="357" operator="lessThan">
      <formula>$C$4</formula>
    </cfRule>
  </conditionalFormatting>
  <conditionalFormatting sqref="AA16">
    <cfRule type="cellIs" dxfId="4165" priority="407" operator="lessThan">
      <formula>$C$4</formula>
    </cfRule>
  </conditionalFormatting>
  <conditionalFormatting sqref="AB16">
    <cfRule type="cellIs" dxfId="4164" priority="457" operator="lessThan">
      <formula>$C$4</formula>
    </cfRule>
  </conditionalFormatting>
  <conditionalFormatting sqref="AC16">
    <cfRule type="cellIs" dxfId="4163" priority="507" operator="lessThan">
      <formula>$C$4</formula>
    </cfRule>
  </conditionalFormatting>
  <conditionalFormatting sqref="AD16">
    <cfRule type="cellIs" dxfId="4162" priority="557" operator="lessThan">
      <formula>$C$4</formula>
    </cfRule>
  </conditionalFormatting>
  <conditionalFormatting sqref="AE16">
    <cfRule type="cellIs" dxfId="4161" priority="607" operator="lessThan">
      <formula>$C$4</formula>
    </cfRule>
  </conditionalFormatting>
  <conditionalFormatting sqref="AF16">
    <cfRule type="cellIs" dxfId="4160" priority="657" operator="lessThan">
      <formula>$C$4</formula>
    </cfRule>
  </conditionalFormatting>
  <conditionalFormatting sqref="AG16">
    <cfRule type="cellIs" dxfId="4159" priority="707" operator="lessThan">
      <formula>$C$4</formula>
    </cfRule>
  </conditionalFormatting>
  <conditionalFormatting sqref="AH16">
    <cfRule type="cellIs" dxfId="4158" priority="757" operator="lessThan">
      <formula>$C$4</formula>
    </cfRule>
  </conditionalFormatting>
  <conditionalFormatting sqref="AI16">
    <cfRule type="cellIs" dxfId="4157" priority="807" operator="lessThan">
      <formula>$C$4</formula>
    </cfRule>
  </conditionalFormatting>
  <conditionalFormatting sqref="AJ16">
    <cfRule type="cellIs" dxfId="4156" priority="857" operator="lessThan">
      <formula>$C$4</formula>
    </cfRule>
  </conditionalFormatting>
  <conditionalFormatting sqref="AK16">
    <cfRule type="cellIs" dxfId="4155" priority="907" operator="lessThan">
      <formula>$C$4</formula>
    </cfRule>
  </conditionalFormatting>
  <conditionalFormatting sqref="AL16">
    <cfRule type="cellIs" dxfId="4154" priority="957" operator="lessThan">
      <formula>$C$4</formula>
    </cfRule>
  </conditionalFormatting>
  <conditionalFormatting sqref="AM16">
    <cfRule type="cellIs" dxfId="4153" priority="1007" operator="lessThan">
      <formula>$C$4</formula>
    </cfRule>
  </conditionalFormatting>
  <conditionalFormatting sqref="AN16">
    <cfRule type="cellIs" dxfId="4152" priority="1057" operator="lessThan">
      <formula>$C$4</formula>
    </cfRule>
  </conditionalFormatting>
  <conditionalFormatting sqref="AO16">
    <cfRule type="cellIs" dxfId="4151" priority="1107" operator="lessThan">
      <formula>$C$4</formula>
    </cfRule>
  </conditionalFormatting>
  <conditionalFormatting sqref="AP16">
    <cfRule type="cellIs" dxfId="4150" priority="1157" operator="lessThan">
      <formula>$C$4</formula>
    </cfRule>
  </conditionalFormatting>
  <conditionalFormatting sqref="AQ16">
    <cfRule type="cellIs" dxfId="4149" priority="1207" operator="lessThan">
      <formula>$C$4</formula>
    </cfRule>
  </conditionalFormatting>
  <conditionalFormatting sqref="AR16">
    <cfRule type="cellIs" dxfId="4148" priority="1257" operator="lessThan">
      <formula>$C$4</formula>
    </cfRule>
  </conditionalFormatting>
  <conditionalFormatting sqref="AS16">
    <cfRule type="cellIs" dxfId="4147" priority="1307" operator="lessThan">
      <formula>$C$4</formula>
    </cfRule>
  </conditionalFormatting>
  <conditionalFormatting sqref="AT16">
    <cfRule type="cellIs" dxfId="4146" priority="1357" operator="lessThan">
      <formula>$C$4</formula>
    </cfRule>
  </conditionalFormatting>
  <conditionalFormatting sqref="AU16">
    <cfRule type="cellIs" dxfId="4145" priority="1407" operator="lessThan">
      <formula>$C$4</formula>
    </cfRule>
  </conditionalFormatting>
  <conditionalFormatting sqref="AV16">
    <cfRule type="cellIs" dxfId="4144" priority="1457" operator="lessThan">
      <formula>$C$4</formula>
    </cfRule>
  </conditionalFormatting>
  <conditionalFormatting sqref="AW16">
    <cfRule type="cellIs" dxfId="4143" priority="1507" operator="lessThan">
      <formula>$C$4</formula>
    </cfRule>
  </conditionalFormatting>
  <conditionalFormatting sqref="AX16">
    <cfRule type="cellIs" dxfId="4142" priority="3032" operator="lessThan">
      <formula>$C$4</formula>
    </cfRule>
    <cfRule type="cellIs" dxfId="4141" priority="3033" operator="lessThan">
      <formula>$C$4</formula>
    </cfRule>
  </conditionalFormatting>
  <conditionalFormatting sqref="AY16">
    <cfRule type="cellIs" dxfId="4140" priority="3132" operator="lessThan">
      <formula>$C$4</formula>
    </cfRule>
    <cfRule type="cellIs" dxfId="4139" priority="3133" operator="lessThan">
      <formula>$C$4</formula>
    </cfRule>
  </conditionalFormatting>
  <conditionalFormatting sqref="AZ16">
    <cfRule type="cellIs" dxfId="4138" priority="3232" operator="lessThan">
      <formula>$C$4</formula>
    </cfRule>
    <cfRule type="cellIs" dxfId="4137" priority="3233" operator="lessThan">
      <formula>$C$4</formula>
    </cfRule>
  </conditionalFormatting>
  <conditionalFormatting sqref="BA16">
    <cfRule type="cellIs" dxfId="4136" priority="3332" operator="lessThan">
      <formula>$C$4</formula>
    </cfRule>
    <cfRule type="cellIs" dxfId="4135" priority="3333" operator="lessThan">
      <formula>$C$4</formula>
    </cfRule>
  </conditionalFormatting>
  <conditionalFormatting sqref="BB16">
    <cfRule type="cellIs" dxfId="4134" priority="3432" operator="lessThan">
      <formula>$C$4</formula>
    </cfRule>
    <cfRule type="cellIs" dxfId="4133" priority="3433" operator="lessThan">
      <formula>$C$4</formula>
    </cfRule>
  </conditionalFormatting>
  <conditionalFormatting sqref="BC16">
    <cfRule type="cellIs" dxfId="4132" priority="3532" operator="lessThan">
      <formula>$C$4</formula>
    </cfRule>
    <cfRule type="cellIs" dxfId="4131" priority="3533" operator="lessThan">
      <formula>$C$4</formula>
    </cfRule>
  </conditionalFormatting>
  <conditionalFormatting sqref="BD16">
    <cfRule type="cellIs" dxfId="4130" priority="3632" operator="lessThan">
      <formula>$C$4</formula>
    </cfRule>
    <cfRule type="cellIs" dxfId="4129" priority="3633" operator="lessThan">
      <formula>$C$4</formula>
    </cfRule>
  </conditionalFormatting>
  <conditionalFormatting sqref="BE16">
    <cfRule type="cellIs" dxfId="4128" priority="3732" operator="lessThan">
      <formula>$C$4</formula>
    </cfRule>
    <cfRule type="cellIs" dxfId="4127" priority="3733" operator="lessThan">
      <formula>$C$4</formula>
    </cfRule>
  </conditionalFormatting>
  <conditionalFormatting sqref="BF16">
    <cfRule type="cellIs" dxfId="4126" priority="3832" operator="lessThan">
      <formula>$C$4</formula>
    </cfRule>
    <cfRule type="cellIs" dxfId="4125" priority="3833" operator="lessThan">
      <formula>$C$4</formula>
    </cfRule>
  </conditionalFormatting>
  <conditionalFormatting sqref="BG16">
    <cfRule type="cellIs" dxfId="4124" priority="3932" operator="lessThan">
      <formula>$C$4</formula>
    </cfRule>
    <cfRule type="cellIs" dxfId="4123" priority="3933" operator="lessThan">
      <formula>$C$4</formula>
    </cfRule>
  </conditionalFormatting>
  <conditionalFormatting sqref="BH16">
    <cfRule type="cellIs" dxfId="4122" priority="4032" operator="lessThan">
      <formula>$C$4</formula>
    </cfRule>
    <cfRule type="cellIs" dxfId="4121" priority="4033" operator="lessThan">
      <formula>$C$4</formula>
    </cfRule>
  </conditionalFormatting>
  <conditionalFormatting sqref="BI16">
    <cfRule type="cellIs" dxfId="4120" priority="4132" operator="lessThan">
      <formula>$C$4</formula>
    </cfRule>
    <cfRule type="cellIs" dxfId="4119" priority="4133" operator="lessThan">
      <formula>$C$4</formula>
    </cfRule>
  </conditionalFormatting>
  <conditionalFormatting sqref="BJ16">
    <cfRule type="cellIs" dxfId="4118" priority="4232" operator="lessThan">
      <formula>$C$4</formula>
    </cfRule>
    <cfRule type="cellIs" dxfId="4117" priority="4233" operator="lessThan">
      <formula>$C$4</formula>
    </cfRule>
  </conditionalFormatting>
  <conditionalFormatting sqref="BK16">
    <cfRule type="cellIs" dxfId="4116" priority="4332" operator="lessThan">
      <formula>$C$4</formula>
    </cfRule>
    <cfRule type="cellIs" dxfId="4115" priority="4333" operator="lessThan">
      <formula>$C$4</formula>
    </cfRule>
  </conditionalFormatting>
  <conditionalFormatting sqref="BL16">
    <cfRule type="cellIs" dxfId="4114" priority="4432" operator="lessThan">
      <formula>$C$4</formula>
    </cfRule>
    <cfRule type="cellIs" dxfId="4113" priority="4433" operator="lessThan">
      <formula>$C$4</formula>
    </cfRule>
  </conditionalFormatting>
  <conditionalFormatting sqref="BM16">
    <cfRule type="cellIs" dxfId="4112" priority="1557" operator="lessThan">
      <formula>$C$4</formula>
    </cfRule>
  </conditionalFormatting>
  <conditionalFormatting sqref="BN16">
    <cfRule type="cellIs" dxfId="4111" priority="1607" operator="lessThan">
      <formula>$C$4</formula>
    </cfRule>
  </conditionalFormatting>
  <conditionalFormatting sqref="BO16">
    <cfRule type="cellIs" dxfId="4110" priority="1657" operator="lessThan">
      <formula>$C$4</formula>
    </cfRule>
  </conditionalFormatting>
  <conditionalFormatting sqref="BP16">
    <cfRule type="cellIs" dxfId="4109" priority="1707" operator="lessThan">
      <formula>$C$4</formula>
    </cfRule>
  </conditionalFormatting>
  <conditionalFormatting sqref="BQ16">
    <cfRule type="cellIs" dxfId="4108" priority="1757" operator="lessThan">
      <formula>$C$4</formula>
    </cfRule>
  </conditionalFormatting>
  <conditionalFormatting sqref="BR16">
    <cfRule type="cellIs" dxfId="4107" priority="1807" operator="lessThan">
      <formula>$C$4</formula>
    </cfRule>
  </conditionalFormatting>
  <conditionalFormatting sqref="BS16">
    <cfRule type="cellIs" dxfId="4106" priority="1857" operator="lessThan">
      <formula>$C$4</formula>
    </cfRule>
  </conditionalFormatting>
  <conditionalFormatting sqref="BT16">
    <cfRule type="cellIs" dxfId="4105" priority="1907" operator="lessThan">
      <formula>$C$4</formula>
    </cfRule>
  </conditionalFormatting>
  <conditionalFormatting sqref="BU16">
    <cfRule type="cellIs" dxfId="4104" priority="1957" operator="lessThan">
      <formula>$C$4</formula>
    </cfRule>
  </conditionalFormatting>
  <conditionalFormatting sqref="BV16">
    <cfRule type="cellIs" dxfId="4103" priority="2007" operator="lessThan">
      <formula>$C$4</formula>
    </cfRule>
  </conditionalFormatting>
  <conditionalFormatting sqref="BW16">
    <cfRule type="cellIs" dxfId="4102" priority="2057" operator="lessThan">
      <formula>$C$4</formula>
    </cfRule>
  </conditionalFormatting>
  <conditionalFormatting sqref="BX16">
    <cfRule type="cellIs" dxfId="4101" priority="2107" operator="lessThan">
      <formula>$C$4</formula>
    </cfRule>
  </conditionalFormatting>
  <conditionalFormatting sqref="BY16">
    <cfRule type="cellIs" dxfId="4100" priority="2157" operator="lessThan">
      <formula>$C$4</formula>
    </cfRule>
  </conditionalFormatting>
  <conditionalFormatting sqref="BZ16">
    <cfRule type="cellIs" dxfId="4099" priority="2207" operator="lessThan">
      <formula>$C$4</formula>
    </cfRule>
  </conditionalFormatting>
  <conditionalFormatting sqref="CA16">
    <cfRule type="cellIs" dxfId="4098" priority="2257" operator="lessThan">
      <formula>$C$4</formula>
    </cfRule>
  </conditionalFormatting>
  <conditionalFormatting sqref="CB16">
    <cfRule type="cellIs" dxfId="4097" priority="2307" operator="lessThan">
      <formula>$C$4</formula>
    </cfRule>
  </conditionalFormatting>
  <conditionalFormatting sqref="CC16">
    <cfRule type="cellIs" dxfId="4096" priority="2357" operator="lessThan">
      <formula>$C$4</formula>
    </cfRule>
  </conditionalFormatting>
  <conditionalFormatting sqref="CD16">
    <cfRule type="cellIs" dxfId="4095" priority="2407" operator="lessThan">
      <formula>$C$4</formula>
    </cfRule>
  </conditionalFormatting>
  <conditionalFormatting sqref="CE16">
    <cfRule type="cellIs" dxfId="4094" priority="2457" operator="lessThan">
      <formula>$C$4</formula>
    </cfRule>
  </conditionalFormatting>
  <conditionalFormatting sqref="CF16">
    <cfRule type="cellIs" dxfId="4093" priority="4532" operator="lessThan">
      <formula>$C$4</formula>
    </cfRule>
    <cfRule type="cellIs" dxfId="4092" priority="4533" operator="lessThan">
      <formula>$C$4</formula>
    </cfRule>
  </conditionalFormatting>
  <conditionalFormatting sqref="CH16">
    <cfRule type="cellIs" dxfId="4091" priority="2712" operator="lessThan">
      <formula>$C$4</formula>
    </cfRule>
    <cfRule type="cellIs" dxfId="4090" priority="2713" operator="lessThan">
      <formula>$C$4</formula>
    </cfRule>
  </conditionalFormatting>
  <conditionalFormatting sqref="CM16">
    <cfRule type="cellIs" dxfId="4089" priority="3008" operator="lessThan">
      <formula>1</formula>
    </cfRule>
  </conditionalFormatting>
  <conditionalFormatting sqref="L17">
    <cfRule type="cellIs" dxfId="4088" priority="2814" operator="lessThan">
      <formula>$C$4</formula>
    </cfRule>
    <cfRule type="cellIs" dxfId="4087" priority="2815" operator="lessThan">
      <formula>$C$4</formula>
    </cfRule>
  </conditionalFormatting>
  <conditionalFormatting sqref="M17">
    <cfRule type="cellIs" dxfId="4086" priority="2914" operator="lessThan">
      <formula>$C$4</formula>
    </cfRule>
    <cfRule type="cellIs" dxfId="4085" priority="2915" operator="lessThan">
      <formula>$C$4</formula>
    </cfRule>
  </conditionalFormatting>
  <conditionalFormatting sqref="O17">
    <cfRule type="cellIs" dxfId="4084" priority="8" operator="lessThan">
      <formula>$C$4</formula>
    </cfRule>
  </conditionalFormatting>
  <conditionalFormatting sqref="P17">
    <cfRule type="cellIs" dxfId="4083" priority="58" operator="lessThan">
      <formula>$C$4</formula>
    </cfRule>
  </conditionalFormatting>
  <conditionalFormatting sqref="Q17">
    <cfRule type="cellIs" dxfId="4082" priority="108" operator="lessThan">
      <formula>$C$4</formula>
    </cfRule>
  </conditionalFormatting>
  <conditionalFormatting sqref="R17">
    <cfRule type="cellIs" dxfId="4081" priority="2508" operator="lessThan">
      <formula>$C$4</formula>
    </cfRule>
  </conditionalFormatting>
  <conditionalFormatting sqref="S17">
    <cfRule type="cellIs" dxfId="4080" priority="2558" operator="lessThan">
      <formula>$C$4</formula>
    </cfRule>
  </conditionalFormatting>
  <conditionalFormatting sqref="T17">
    <cfRule type="cellIs" dxfId="4079" priority="158" operator="lessThan">
      <formula>$C$4</formula>
    </cfRule>
  </conditionalFormatting>
  <conditionalFormatting sqref="U17">
    <cfRule type="cellIs" dxfId="4078" priority="2608" operator="lessThan">
      <formula>$C$4</formula>
    </cfRule>
  </conditionalFormatting>
  <conditionalFormatting sqref="V17">
    <cfRule type="cellIs" dxfId="4077" priority="2658" operator="lessThan">
      <formula>$C$4</formula>
    </cfRule>
  </conditionalFormatting>
  <conditionalFormatting sqref="W17">
    <cfRule type="cellIs" dxfId="4076" priority="208" operator="lessThan">
      <formula>$C$4</formula>
    </cfRule>
  </conditionalFormatting>
  <conditionalFormatting sqref="X17">
    <cfRule type="cellIs" dxfId="4075" priority="258" operator="lessThan">
      <formula>$C$4</formula>
    </cfRule>
  </conditionalFormatting>
  <conditionalFormatting sqref="Y17">
    <cfRule type="cellIs" dxfId="4074" priority="308" operator="lessThan">
      <formula>$C$4</formula>
    </cfRule>
  </conditionalFormatting>
  <conditionalFormatting sqref="Z17">
    <cfRule type="cellIs" dxfId="4073" priority="358" operator="lessThan">
      <formula>$C$4</formula>
    </cfRule>
  </conditionalFormatting>
  <conditionalFormatting sqref="AA17">
    <cfRule type="cellIs" dxfId="4072" priority="408" operator="lessThan">
      <formula>$C$4</formula>
    </cfRule>
  </conditionalFormatting>
  <conditionalFormatting sqref="AB17">
    <cfRule type="cellIs" dxfId="4071" priority="458" operator="lessThan">
      <formula>$C$4</formula>
    </cfRule>
  </conditionalFormatting>
  <conditionalFormatting sqref="AC17">
    <cfRule type="cellIs" dxfId="4070" priority="508" operator="lessThan">
      <formula>$C$4</formula>
    </cfRule>
  </conditionalFormatting>
  <conditionalFormatting sqref="AD17">
    <cfRule type="cellIs" dxfId="4069" priority="558" operator="lessThan">
      <formula>$C$4</formula>
    </cfRule>
  </conditionalFormatting>
  <conditionalFormatting sqref="AE17">
    <cfRule type="cellIs" dxfId="4068" priority="608" operator="lessThan">
      <formula>$C$4</formula>
    </cfRule>
  </conditionalFormatting>
  <conditionalFormatting sqref="AF17">
    <cfRule type="cellIs" dxfId="4067" priority="658" operator="lessThan">
      <formula>$C$4</formula>
    </cfRule>
  </conditionalFormatting>
  <conditionalFormatting sqref="AG17">
    <cfRule type="cellIs" dxfId="4066" priority="708" operator="lessThan">
      <formula>$C$4</formula>
    </cfRule>
  </conditionalFormatting>
  <conditionalFormatting sqref="AH17">
    <cfRule type="cellIs" dxfId="4065" priority="758" operator="lessThan">
      <formula>$C$4</formula>
    </cfRule>
  </conditionalFormatting>
  <conditionalFormatting sqref="AI17">
    <cfRule type="cellIs" dxfId="4064" priority="808" operator="lessThan">
      <formula>$C$4</formula>
    </cfRule>
  </conditionalFormatting>
  <conditionalFormatting sqref="AJ17">
    <cfRule type="cellIs" dxfId="4063" priority="858" operator="lessThan">
      <formula>$C$4</formula>
    </cfRule>
  </conditionalFormatting>
  <conditionalFormatting sqref="AK17">
    <cfRule type="cellIs" dxfId="4062" priority="908" operator="lessThan">
      <formula>$C$4</formula>
    </cfRule>
  </conditionalFormatting>
  <conditionalFormatting sqref="AL17">
    <cfRule type="cellIs" dxfId="4061" priority="958" operator="lessThan">
      <formula>$C$4</formula>
    </cfRule>
  </conditionalFormatting>
  <conditionalFormatting sqref="AM17">
    <cfRule type="cellIs" dxfId="4060" priority="1008" operator="lessThan">
      <formula>$C$4</formula>
    </cfRule>
  </conditionalFormatting>
  <conditionalFormatting sqref="AN17">
    <cfRule type="cellIs" dxfId="4059" priority="1058" operator="lessThan">
      <formula>$C$4</formula>
    </cfRule>
  </conditionalFormatting>
  <conditionalFormatting sqref="AO17">
    <cfRule type="cellIs" dxfId="4058" priority="1108" operator="lessThan">
      <formula>$C$4</formula>
    </cfRule>
  </conditionalFormatting>
  <conditionalFormatting sqref="AP17">
    <cfRule type="cellIs" dxfId="4057" priority="1158" operator="lessThan">
      <formula>$C$4</formula>
    </cfRule>
  </conditionalFormatting>
  <conditionalFormatting sqref="AQ17">
    <cfRule type="cellIs" dxfId="4056" priority="1208" operator="lessThan">
      <formula>$C$4</formula>
    </cfRule>
  </conditionalFormatting>
  <conditionalFormatting sqref="AR17">
    <cfRule type="cellIs" dxfId="4055" priority="1258" operator="lessThan">
      <formula>$C$4</formula>
    </cfRule>
  </conditionalFormatting>
  <conditionalFormatting sqref="AS17">
    <cfRule type="cellIs" dxfId="4054" priority="1308" operator="lessThan">
      <formula>$C$4</formula>
    </cfRule>
  </conditionalFormatting>
  <conditionalFormatting sqref="AT17">
    <cfRule type="cellIs" dxfId="4053" priority="1358" operator="lessThan">
      <formula>$C$4</formula>
    </cfRule>
  </conditionalFormatting>
  <conditionalFormatting sqref="AU17">
    <cfRule type="cellIs" dxfId="4052" priority="1408" operator="lessThan">
      <formula>$C$4</formula>
    </cfRule>
  </conditionalFormatting>
  <conditionalFormatting sqref="AV17">
    <cfRule type="cellIs" dxfId="4051" priority="1458" operator="lessThan">
      <formula>$C$4</formula>
    </cfRule>
  </conditionalFormatting>
  <conditionalFormatting sqref="AW17">
    <cfRule type="cellIs" dxfId="4050" priority="1508" operator="lessThan">
      <formula>$C$4</formula>
    </cfRule>
  </conditionalFormatting>
  <conditionalFormatting sqref="AX17">
    <cfRule type="cellIs" dxfId="4049" priority="3034" operator="lessThan">
      <formula>$C$4</formula>
    </cfRule>
    <cfRule type="cellIs" dxfId="4048" priority="3035" operator="lessThan">
      <formula>$C$4</formula>
    </cfRule>
  </conditionalFormatting>
  <conditionalFormatting sqref="AY17">
    <cfRule type="cellIs" dxfId="4047" priority="3134" operator="lessThan">
      <formula>$C$4</formula>
    </cfRule>
    <cfRule type="cellIs" dxfId="4046" priority="3135" operator="lessThan">
      <formula>$C$4</formula>
    </cfRule>
  </conditionalFormatting>
  <conditionalFormatting sqref="AZ17">
    <cfRule type="cellIs" dxfId="4045" priority="3234" operator="lessThan">
      <formula>$C$4</formula>
    </cfRule>
    <cfRule type="cellIs" dxfId="4044" priority="3235" operator="lessThan">
      <formula>$C$4</formula>
    </cfRule>
  </conditionalFormatting>
  <conditionalFormatting sqref="BA17">
    <cfRule type="cellIs" dxfId="4043" priority="3334" operator="lessThan">
      <formula>$C$4</formula>
    </cfRule>
    <cfRule type="cellIs" dxfId="4042" priority="3335" operator="lessThan">
      <formula>$C$4</formula>
    </cfRule>
  </conditionalFormatting>
  <conditionalFormatting sqref="BB17">
    <cfRule type="cellIs" dxfId="4041" priority="3434" operator="lessThan">
      <formula>$C$4</formula>
    </cfRule>
    <cfRule type="cellIs" dxfId="4040" priority="3435" operator="lessThan">
      <formula>$C$4</formula>
    </cfRule>
  </conditionalFormatting>
  <conditionalFormatting sqref="BC17">
    <cfRule type="cellIs" dxfId="4039" priority="3534" operator="lessThan">
      <formula>$C$4</formula>
    </cfRule>
    <cfRule type="cellIs" dxfId="4038" priority="3535" operator="lessThan">
      <formula>$C$4</formula>
    </cfRule>
  </conditionalFormatting>
  <conditionalFormatting sqref="BD17">
    <cfRule type="cellIs" dxfId="4037" priority="3634" operator="lessThan">
      <formula>$C$4</formula>
    </cfRule>
    <cfRule type="cellIs" dxfId="4036" priority="3635" operator="lessThan">
      <formula>$C$4</formula>
    </cfRule>
  </conditionalFormatting>
  <conditionalFormatting sqref="BE17">
    <cfRule type="cellIs" dxfId="4035" priority="3734" operator="lessThan">
      <formula>$C$4</formula>
    </cfRule>
    <cfRule type="cellIs" dxfId="4034" priority="3735" operator="lessThan">
      <formula>$C$4</formula>
    </cfRule>
  </conditionalFormatting>
  <conditionalFormatting sqref="BF17">
    <cfRule type="cellIs" dxfId="4033" priority="3834" operator="lessThan">
      <formula>$C$4</formula>
    </cfRule>
    <cfRule type="cellIs" dxfId="4032" priority="3835" operator="lessThan">
      <formula>$C$4</formula>
    </cfRule>
  </conditionalFormatting>
  <conditionalFormatting sqref="BG17">
    <cfRule type="cellIs" dxfId="4031" priority="3934" operator="lessThan">
      <formula>$C$4</formula>
    </cfRule>
    <cfRule type="cellIs" dxfId="4030" priority="3935" operator="lessThan">
      <formula>$C$4</formula>
    </cfRule>
  </conditionalFormatting>
  <conditionalFormatting sqref="BH17">
    <cfRule type="cellIs" dxfId="4029" priority="4034" operator="lessThan">
      <formula>$C$4</formula>
    </cfRule>
    <cfRule type="cellIs" dxfId="4028" priority="4035" operator="lessThan">
      <formula>$C$4</formula>
    </cfRule>
  </conditionalFormatting>
  <conditionalFormatting sqref="BI17">
    <cfRule type="cellIs" dxfId="4027" priority="4134" operator="lessThan">
      <formula>$C$4</formula>
    </cfRule>
    <cfRule type="cellIs" dxfId="4026" priority="4135" operator="lessThan">
      <formula>$C$4</formula>
    </cfRule>
  </conditionalFormatting>
  <conditionalFormatting sqref="BJ17">
    <cfRule type="cellIs" dxfId="4025" priority="4234" operator="lessThan">
      <formula>$C$4</formula>
    </cfRule>
    <cfRule type="cellIs" dxfId="4024" priority="4235" operator="lessThan">
      <formula>$C$4</formula>
    </cfRule>
  </conditionalFormatting>
  <conditionalFormatting sqref="BK17">
    <cfRule type="cellIs" dxfId="4023" priority="4334" operator="lessThan">
      <formula>$C$4</formula>
    </cfRule>
    <cfRule type="cellIs" dxfId="4022" priority="4335" operator="lessThan">
      <formula>$C$4</formula>
    </cfRule>
  </conditionalFormatting>
  <conditionalFormatting sqref="BL17">
    <cfRule type="cellIs" dxfId="4021" priority="4434" operator="lessThan">
      <formula>$C$4</formula>
    </cfRule>
    <cfRule type="cellIs" dxfId="4020" priority="4435" operator="lessThan">
      <formula>$C$4</formula>
    </cfRule>
  </conditionalFormatting>
  <conditionalFormatting sqref="BM17">
    <cfRule type="cellIs" dxfId="4019" priority="1558" operator="lessThan">
      <formula>$C$4</formula>
    </cfRule>
  </conditionalFormatting>
  <conditionalFormatting sqref="BN17">
    <cfRule type="cellIs" dxfId="4018" priority="1608" operator="lessThan">
      <formula>$C$4</formula>
    </cfRule>
  </conditionalFormatting>
  <conditionalFormatting sqref="BO17">
    <cfRule type="cellIs" dxfId="4017" priority="1658" operator="lessThan">
      <formula>$C$4</formula>
    </cfRule>
  </conditionalFormatting>
  <conditionalFormatting sqref="BP17">
    <cfRule type="cellIs" dxfId="4016" priority="1708" operator="lessThan">
      <formula>$C$4</formula>
    </cfRule>
  </conditionalFormatting>
  <conditionalFormatting sqref="BQ17">
    <cfRule type="cellIs" dxfId="4015" priority="1758" operator="lessThan">
      <formula>$C$4</formula>
    </cfRule>
  </conditionalFormatting>
  <conditionalFormatting sqref="BR17">
    <cfRule type="cellIs" dxfId="4014" priority="1808" operator="lessThan">
      <formula>$C$4</formula>
    </cfRule>
  </conditionalFormatting>
  <conditionalFormatting sqref="BS17">
    <cfRule type="cellIs" dxfId="4013" priority="1858" operator="lessThan">
      <formula>$C$4</formula>
    </cfRule>
  </conditionalFormatting>
  <conditionalFormatting sqref="BT17">
    <cfRule type="cellIs" dxfId="4012" priority="1908" operator="lessThan">
      <formula>$C$4</formula>
    </cfRule>
  </conditionalFormatting>
  <conditionalFormatting sqref="BU17">
    <cfRule type="cellIs" dxfId="4011" priority="1958" operator="lessThan">
      <formula>$C$4</formula>
    </cfRule>
  </conditionalFormatting>
  <conditionalFormatting sqref="BV17">
    <cfRule type="cellIs" dxfId="4010" priority="2008" operator="lessThan">
      <formula>$C$4</formula>
    </cfRule>
  </conditionalFormatting>
  <conditionalFormatting sqref="BW17">
    <cfRule type="cellIs" dxfId="4009" priority="2058" operator="lessThan">
      <formula>$C$4</formula>
    </cfRule>
  </conditionalFormatting>
  <conditionalFormatting sqref="BX17">
    <cfRule type="cellIs" dxfId="4008" priority="2108" operator="lessThan">
      <formula>$C$4</formula>
    </cfRule>
  </conditionalFormatting>
  <conditionalFormatting sqref="BY17">
    <cfRule type="cellIs" dxfId="4007" priority="2158" operator="lessThan">
      <formula>$C$4</formula>
    </cfRule>
  </conditionalFormatting>
  <conditionalFormatting sqref="BZ17">
    <cfRule type="cellIs" dxfId="4006" priority="2208" operator="lessThan">
      <formula>$C$4</formula>
    </cfRule>
  </conditionalFormatting>
  <conditionalFormatting sqref="CA17">
    <cfRule type="cellIs" dxfId="4005" priority="2258" operator="lessThan">
      <formula>$C$4</formula>
    </cfRule>
  </conditionalFormatting>
  <conditionalFormatting sqref="CB17">
    <cfRule type="cellIs" dxfId="4004" priority="2308" operator="lessThan">
      <formula>$C$4</formula>
    </cfRule>
  </conditionalFormatting>
  <conditionalFormatting sqref="CC17">
    <cfRule type="cellIs" dxfId="4003" priority="2358" operator="lessThan">
      <formula>$C$4</formula>
    </cfRule>
  </conditionalFormatting>
  <conditionalFormatting sqref="CD17">
    <cfRule type="cellIs" dxfId="4002" priority="2408" operator="lessThan">
      <formula>$C$4</formula>
    </cfRule>
  </conditionalFormatting>
  <conditionalFormatting sqref="CE17">
    <cfRule type="cellIs" dxfId="4001" priority="2458" operator="lessThan">
      <formula>$C$4</formula>
    </cfRule>
  </conditionalFormatting>
  <conditionalFormatting sqref="CF17">
    <cfRule type="cellIs" dxfId="4000" priority="4534" operator="lessThan">
      <formula>$C$4</formula>
    </cfRule>
    <cfRule type="cellIs" dxfId="3999" priority="4535" operator="lessThan">
      <formula>$C$4</formula>
    </cfRule>
  </conditionalFormatting>
  <conditionalFormatting sqref="CH17">
    <cfRule type="cellIs" dxfId="3998" priority="2714" operator="lessThan">
      <formula>$C$4</formula>
    </cfRule>
    <cfRule type="cellIs" dxfId="3997" priority="2715" operator="lessThan">
      <formula>$C$4</formula>
    </cfRule>
  </conditionalFormatting>
  <conditionalFormatting sqref="CM17">
    <cfRule type="cellIs" dxfId="3996" priority="3009" operator="lessThan">
      <formula>1</formula>
    </cfRule>
  </conditionalFormatting>
  <conditionalFormatting sqref="L18">
    <cfRule type="cellIs" dxfId="3995" priority="2816" operator="lessThan">
      <formula>$C$4</formula>
    </cfRule>
    <cfRule type="cellIs" dxfId="3994" priority="2817" operator="lessThan">
      <formula>$C$4</formula>
    </cfRule>
  </conditionalFormatting>
  <conditionalFormatting sqref="M18">
    <cfRule type="cellIs" dxfId="3993" priority="2916" operator="lessThan">
      <formula>$C$4</formula>
    </cfRule>
    <cfRule type="cellIs" dxfId="3992" priority="2917" operator="lessThan">
      <formula>$C$4</formula>
    </cfRule>
  </conditionalFormatting>
  <conditionalFormatting sqref="O18">
    <cfRule type="cellIs" dxfId="3991" priority="9" operator="lessThan">
      <formula>$C$4</formula>
    </cfRule>
  </conditionalFormatting>
  <conditionalFormatting sqref="P18">
    <cfRule type="cellIs" dxfId="3990" priority="59" operator="lessThan">
      <formula>$C$4</formula>
    </cfRule>
  </conditionalFormatting>
  <conditionalFormatting sqref="Q18">
    <cfRule type="cellIs" dxfId="3989" priority="109" operator="lessThan">
      <formula>$C$4</formula>
    </cfRule>
  </conditionalFormatting>
  <conditionalFormatting sqref="R18">
    <cfRule type="cellIs" dxfId="3988" priority="2509" operator="lessThan">
      <formula>$C$4</formula>
    </cfRule>
  </conditionalFormatting>
  <conditionalFormatting sqref="S18">
    <cfRule type="cellIs" dxfId="3987" priority="2559" operator="lessThan">
      <formula>$C$4</formula>
    </cfRule>
  </conditionalFormatting>
  <conditionalFormatting sqref="T18">
    <cfRule type="cellIs" dxfId="3986" priority="159" operator="lessThan">
      <formula>$C$4</formula>
    </cfRule>
  </conditionalFormatting>
  <conditionalFormatting sqref="U18">
    <cfRule type="cellIs" dxfId="3985" priority="2609" operator="lessThan">
      <formula>$C$4</formula>
    </cfRule>
  </conditionalFormatting>
  <conditionalFormatting sqref="V18">
    <cfRule type="cellIs" dxfId="3984" priority="2659" operator="lessThan">
      <formula>$C$4</formula>
    </cfRule>
  </conditionalFormatting>
  <conditionalFormatting sqref="W18">
    <cfRule type="cellIs" dxfId="3983" priority="209" operator="lessThan">
      <formula>$C$4</formula>
    </cfRule>
  </conditionalFormatting>
  <conditionalFormatting sqref="X18">
    <cfRule type="cellIs" dxfId="3982" priority="259" operator="lessThan">
      <formula>$C$4</formula>
    </cfRule>
  </conditionalFormatting>
  <conditionalFormatting sqref="Y18">
    <cfRule type="cellIs" dxfId="3981" priority="309" operator="lessThan">
      <formula>$C$4</formula>
    </cfRule>
  </conditionalFormatting>
  <conditionalFormatting sqref="Z18">
    <cfRule type="cellIs" dxfId="3980" priority="359" operator="lessThan">
      <formula>$C$4</formula>
    </cfRule>
  </conditionalFormatting>
  <conditionalFormatting sqref="AA18">
    <cfRule type="cellIs" dxfId="3979" priority="409" operator="lessThan">
      <formula>$C$4</formula>
    </cfRule>
  </conditionalFormatting>
  <conditionalFormatting sqref="AB18">
    <cfRule type="cellIs" dxfId="3978" priority="459" operator="lessThan">
      <formula>$C$4</formula>
    </cfRule>
  </conditionalFormatting>
  <conditionalFormatting sqref="AC18">
    <cfRule type="cellIs" dxfId="3977" priority="509" operator="lessThan">
      <formula>$C$4</formula>
    </cfRule>
  </conditionalFormatting>
  <conditionalFormatting sqref="AD18">
    <cfRule type="cellIs" dxfId="3976" priority="559" operator="lessThan">
      <formula>$C$4</formula>
    </cfRule>
  </conditionalFormatting>
  <conditionalFormatting sqref="AE18">
    <cfRule type="cellIs" dxfId="3975" priority="609" operator="lessThan">
      <formula>$C$4</formula>
    </cfRule>
  </conditionalFormatting>
  <conditionalFormatting sqref="AF18">
    <cfRule type="cellIs" dxfId="3974" priority="659" operator="lessThan">
      <formula>$C$4</formula>
    </cfRule>
  </conditionalFormatting>
  <conditionalFormatting sqref="AG18">
    <cfRule type="cellIs" dxfId="3973" priority="709" operator="lessThan">
      <formula>$C$4</formula>
    </cfRule>
  </conditionalFormatting>
  <conditionalFormatting sqref="AH18">
    <cfRule type="cellIs" dxfId="3972" priority="759" operator="lessThan">
      <formula>$C$4</formula>
    </cfRule>
  </conditionalFormatting>
  <conditionalFormatting sqref="AI18">
    <cfRule type="cellIs" dxfId="3971" priority="809" operator="lessThan">
      <formula>$C$4</formula>
    </cfRule>
  </conditionalFormatting>
  <conditionalFormatting sqref="AJ18">
    <cfRule type="cellIs" dxfId="3970" priority="859" operator="lessThan">
      <formula>$C$4</formula>
    </cfRule>
  </conditionalFormatting>
  <conditionalFormatting sqref="AK18">
    <cfRule type="cellIs" dxfId="3969" priority="909" operator="lessThan">
      <formula>$C$4</formula>
    </cfRule>
  </conditionalFormatting>
  <conditionalFormatting sqref="AL18">
    <cfRule type="cellIs" dxfId="3968" priority="959" operator="lessThan">
      <formula>$C$4</formula>
    </cfRule>
  </conditionalFormatting>
  <conditionalFormatting sqref="AM18">
    <cfRule type="cellIs" dxfId="3967" priority="1009" operator="lessThan">
      <formula>$C$4</formula>
    </cfRule>
  </conditionalFormatting>
  <conditionalFormatting sqref="AN18">
    <cfRule type="cellIs" dxfId="3966" priority="1059" operator="lessThan">
      <formula>$C$4</formula>
    </cfRule>
  </conditionalFormatting>
  <conditionalFormatting sqref="AO18">
    <cfRule type="cellIs" dxfId="3965" priority="1109" operator="lessThan">
      <formula>$C$4</formula>
    </cfRule>
  </conditionalFormatting>
  <conditionalFormatting sqref="AP18">
    <cfRule type="cellIs" dxfId="3964" priority="1159" operator="lessThan">
      <formula>$C$4</formula>
    </cfRule>
  </conditionalFormatting>
  <conditionalFormatting sqref="AQ18">
    <cfRule type="cellIs" dxfId="3963" priority="1209" operator="lessThan">
      <formula>$C$4</formula>
    </cfRule>
  </conditionalFormatting>
  <conditionalFormatting sqref="AR18">
    <cfRule type="cellIs" dxfId="3962" priority="1259" operator="lessThan">
      <formula>$C$4</formula>
    </cfRule>
  </conditionalFormatting>
  <conditionalFormatting sqref="AS18">
    <cfRule type="cellIs" dxfId="3961" priority="1309" operator="lessThan">
      <formula>$C$4</formula>
    </cfRule>
  </conditionalFormatting>
  <conditionalFormatting sqref="AT18">
    <cfRule type="cellIs" dxfId="3960" priority="1359" operator="lessThan">
      <formula>$C$4</formula>
    </cfRule>
  </conditionalFormatting>
  <conditionalFormatting sqref="AU18">
    <cfRule type="cellIs" dxfId="3959" priority="1409" operator="lessThan">
      <formula>$C$4</formula>
    </cfRule>
  </conditionalFormatting>
  <conditionalFormatting sqref="AV18">
    <cfRule type="cellIs" dxfId="3958" priority="1459" operator="lessThan">
      <formula>$C$4</formula>
    </cfRule>
  </conditionalFormatting>
  <conditionalFormatting sqref="AW18">
    <cfRule type="cellIs" dxfId="3957" priority="1509" operator="lessThan">
      <formula>$C$4</formula>
    </cfRule>
  </conditionalFormatting>
  <conditionalFormatting sqref="AX18">
    <cfRule type="cellIs" dxfId="3956" priority="3036" operator="lessThan">
      <formula>$C$4</formula>
    </cfRule>
    <cfRule type="cellIs" dxfId="3955" priority="3037" operator="lessThan">
      <formula>$C$4</formula>
    </cfRule>
  </conditionalFormatting>
  <conditionalFormatting sqref="AY18">
    <cfRule type="cellIs" dxfId="3954" priority="3136" operator="lessThan">
      <formula>$C$4</formula>
    </cfRule>
    <cfRule type="cellIs" dxfId="3953" priority="3137" operator="lessThan">
      <formula>$C$4</formula>
    </cfRule>
  </conditionalFormatting>
  <conditionalFormatting sqref="AZ18">
    <cfRule type="cellIs" dxfId="3952" priority="3236" operator="lessThan">
      <formula>$C$4</formula>
    </cfRule>
    <cfRule type="cellIs" dxfId="3951" priority="3237" operator="lessThan">
      <formula>$C$4</formula>
    </cfRule>
  </conditionalFormatting>
  <conditionalFormatting sqref="BA18">
    <cfRule type="cellIs" dxfId="3950" priority="3336" operator="lessThan">
      <formula>$C$4</formula>
    </cfRule>
    <cfRule type="cellIs" dxfId="3949" priority="3337" operator="lessThan">
      <formula>$C$4</formula>
    </cfRule>
  </conditionalFormatting>
  <conditionalFormatting sqref="BB18">
    <cfRule type="cellIs" dxfId="3948" priority="3436" operator="lessThan">
      <formula>$C$4</formula>
    </cfRule>
    <cfRule type="cellIs" dxfId="3947" priority="3437" operator="lessThan">
      <formula>$C$4</formula>
    </cfRule>
  </conditionalFormatting>
  <conditionalFormatting sqref="BC18">
    <cfRule type="cellIs" dxfId="3946" priority="3536" operator="lessThan">
      <formula>$C$4</formula>
    </cfRule>
    <cfRule type="cellIs" dxfId="3945" priority="3537" operator="lessThan">
      <formula>$C$4</formula>
    </cfRule>
  </conditionalFormatting>
  <conditionalFormatting sqref="BD18">
    <cfRule type="cellIs" dxfId="3944" priority="3636" operator="lessThan">
      <formula>$C$4</formula>
    </cfRule>
    <cfRule type="cellIs" dxfId="3943" priority="3637" operator="lessThan">
      <formula>$C$4</formula>
    </cfRule>
  </conditionalFormatting>
  <conditionalFormatting sqref="BE18">
    <cfRule type="cellIs" dxfId="3942" priority="3736" operator="lessThan">
      <formula>$C$4</formula>
    </cfRule>
    <cfRule type="cellIs" dxfId="3941" priority="3737" operator="lessThan">
      <formula>$C$4</formula>
    </cfRule>
  </conditionalFormatting>
  <conditionalFormatting sqref="BF18">
    <cfRule type="cellIs" dxfId="3940" priority="3836" operator="lessThan">
      <formula>$C$4</formula>
    </cfRule>
    <cfRule type="cellIs" dxfId="3939" priority="3837" operator="lessThan">
      <formula>$C$4</formula>
    </cfRule>
  </conditionalFormatting>
  <conditionalFormatting sqref="BG18">
    <cfRule type="cellIs" dxfId="3938" priority="3936" operator="lessThan">
      <formula>$C$4</formula>
    </cfRule>
    <cfRule type="cellIs" dxfId="3937" priority="3937" operator="lessThan">
      <formula>$C$4</formula>
    </cfRule>
  </conditionalFormatting>
  <conditionalFormatting sqref="BH18">
    <cfRule type="cellIs" dxfId="3936" priority="4036" operator="lessThan">
      <formula>$C$4</formula>
    </cfRule>
    <cfRule type="cellIs" dxfId="3935" priority="4037" operator="lessThan">
      <formula>$C$4</formula>
    </cfRule>
  </conditionalFormatting>
  <conditionalFormatting sqref="BI18">
    <cfRule type="cellIs" dxfId="3934" priority="4136" operator="lessThan">
      <formula>$C$4</formula>
    </cfRule>
    <cfRule type="cellIs" dxfId="3933" priority="4137" operator="lessThan">
      <formula>$C$4</formula>
    </cfRule>
  </conditionalFormatting>
  <conditionalFormatting sqref="BJ18">
    <cfRule type="cellIs" dxfId="3932" priority="4236" operator="lessThan">
      <formula>$C$4</formula>
    </cfRule>
    <cfRule type="cellIs" dxfId="3931" priority="4237" operator="lessThan">
      <formula>$C$4</formula>
    </cfRule>
  </conditionalFormatting>
  <conditionalFormatting sqref="BK18">
    <cfRule type="cellIs" dxfId="3930" priority="4336" operator="lessThan">
      <formula>$C$4</formula>
    </cfRule>
    <cfRule type="cellIs" dxfId="3929" priority="4337" operator="lessThan">
      <formula>$C$4</formula>
    </cfRule>
  </conditionalFormatting>
  <conditionalFormatting sqref="BL18">
    <cfRule type="cellIs" dxfId="3928" priority="4436" operator="lessThan">
      <formula>$C$4</formula>
    </cfRule>
    <cfRule type="cellIs" dxfId="3927" priority="4437" operator="lessThan">
      <formula>$C$4</formula>
    </cfRule>
  </conditionalFormatting>
  <conditionalFormatting sqref="BM18">
    <cfRule type="cellIs" dxfId="3926" priority="1559" operator="lessThan">
      <formula>$C$4</formula>
    </cfRule>
  </conditionalFormatting>
  <conditionalFormatting sqref="BN18">
    <cfRule type="cellIs" dxfId="3925" priority="1609" operator="lessThan">
      <formula>$C$4</formula>
    </cfRule>
  </conditionalFormatting>
  <conditionalFormatting sqref="BO18">
    <cfRule type="cellIs" dxfId="3924" priority="1659" operator="lessThan">
      <formula>$C$4</formula>
    </cfRule>
  </conditionalFormatting>
  <conditionalFormatting sqref="BP18">
    <cfRule type="cellIs" dxfId="3923" priority="1709" operator="lessThan">
      <formula>$C$4</formula>
    </cfRule>
  </conditionalFormatting>
  <conditionalFormatting sqref="BQ18">
    <cfRule type="cellIs" dxfId="3922" priority="1759" operator="lessThan">
      <formula>$C$4</formula>
    </cfRule>
  </conditionalFormatting>
  <conditionalFormatting sqref="BR18">
    <cfRule type="cellIs" dxfId="3921" priority="1809" operator="lessThan">
      <formula>$C$4</formula>
    </cfRule>
  </conditionalFormatting>
  <conditionalFormatting sqref="BS18">
    <cfRule type="cellIs" dxfId="3920" priority="1859" operator="lessThan">
      <formula>$C$4</formula>
    </cfRule>
  </conditionalFormatting>
  <conditionalFormatting sqref="BT18">
    <cfRule type="cellIs" dxfId="3919" priority="1909" operator="lessThan">
      <formula>$C$4</formula>
    </cfRule>
  </conditionalFormatting>
  <conditionalFormatting sqref="BU18">
    <cfRule type="cellIs" dxfId="3918" priority="1959" operator="lessThan">
      <formula>$C$4</formula>
    </cfRule>
  </conditionalFormatting>
  <conditionalFormatting sqref="BV18">
    <cfRule type="cellIs" dxfId="3917" priority="2009" operator="lessThan">
      <formula>$C$4</formula>
    </cfRule>
  </conditionalFormatting>
  <conditionalFormatting sqref="BW18">
    <cfRule type="cellIs" dxfId="3916" priority="2059" operator="lessThan">
      <formula>$C$4</formula>
    </cfRule>
  </conditionalFormatting>
  <conditionalFormatting sqref="BX18">
    <cfRule type="cellIs" dxfId="3915" priority="2109" operator="lessThan">
      <formula>$C$4</formula>
    </cfRule>
  </conditionalFormatting>
  <conditionalFormatting sqref="BY18">
    <cfRule type="cellIs" dxfId="3914" priority="2159" operator="lessThan">
      <formula>$C$4</formula>
    </cfRule>
  </conditionalFormatting>
  <conditionalFormatting sqref="BZ18">
    <cfRule type="cellIs" dxfId="3913" priority="2209" operator="lessThan">
      <formula>$C$4</formula>
    </cfRule>
  </conditionalFormatting>
  <conditionalFormatting sqref="CA18">
    <cfRule type="cellIs" dxfId="3912" priority="2259" operator="lessThan">
      <formula>$C$4</formula>
    </cfRule>
  </conditionalFormatting>
  <conditionalFormatting sqref="CB18">
    <cfRule type="cellIs" dxfId="3911" priority="2309" operator="lessThan">
      <formula>$C$4</formula>
    </cfRule>
  </conditionalFormatting>
  <conditionalFormatting sqref="CC18">
    <cfRule type="cellIs" dxfId="3910" priority="2359" operator="lessThan">
      <formula>$C$4</formula>
    </cfRule>
  </conditionalFormatting>
  <conditionalFormatting sqref="CD18">
    <cfRule type="cellIs" dxfId="3909" priority="2409" operator="lessThan">
      <formula>$C$4</formula>
    </cfRule>
  </conditionalFormatting>
  <conditionalFormatting sqref="CE18">
    <cfRule type="cellIs" dxfId="3908" priority="2459" operator="lessThan">
      <formula>$C$4</formula>
    </cfRule>
  </conditionalFormatting>
  <conditionalFormatting sqref="CF18">
    <cfRule type="cellIs" dxfId="3907" priority="4536" operator="lessThan">
      <formula>$C$4</formula>
    </cfRule>
    <cfRule type="cellIs" dxfId="3906" priority="4537" operator="lessThan">
      <formula>$C$4</formula>
    </cfRule>
  </conditionalFormatting>
  <conditionalFormatting sqref="CH18">
    <cfRule type="cellIs" dxfId="3905" priority="2716" operator="lessThan">
      <formula>$C$4</formula>
    </cfRule>
    <cfRule type="cellIs" dxfId="3904" priority="2717" operator="lessThan">
      <formula>$C$4</formula>
    </cfRule>
  </conditionalFormatting>
  <conditionalFormatting sqref="CM18">
    <cfRule type="cellIs" dxfId="3903" priority="3010" operator="lessThan">
      <formula>1</formula>
    </cfRule>
  </conditionalFormatting>
  <conditionalFormatting sqref="L19">
    <cfRule type="cellIs" dxfId="3902" priority="2818" operator="lessThan">
      <formula>$C$4</formula>
    </cfRule>
    <cfRule type="cellIs" dxfId="3901" priority="2819" operator="lessThan">
      <formula>$C$4</formula>
    </cfRule>
  </conditionalFormatting>
  <conditionalFormatting sqref="M19">
    <cfRule type="cellIs" dxfId="3900" priority="2918" operator="lessThan">
      <formula>$C$4</formula>
    </cfRule>
    <cfRule type="cellIs" dxfId="3899" priority="2919" operator="lessThan">
      <formula>$C$4</formula>
    </cfRule>
  </conditionalFormatting>
  <conditionalFormatting sqref="O19">
    <cfRule type="cellIs" dxfId="3898" priority="10" operator="lessThan">
      <formula>$C$4</formula>
    </cfRule>
  </conditionalFormatting>
  <conditionalFormatting sqref="P19">
    <cfRule type="cellIs" dxfId="3897" priority="60" operator="lessThan">
      <formula>$C$4</formula>
    </cfRule>
  </conditionalFormatting>
  <conditionalFormatting sqref="Q19">
    <cfRule type="cellIs" dxfId="3896" priority="110" operator="lessThan">
      <formula>$C$4</formula>
    </cfRule>
  </conditionalFormatting>
  <conditionalFormatting sqref="R19">
    <cfRule type="cellIs" dxfId="3895" priority="2510" operator="lessThan">
      <formula>$C$4</formula>
    </cfRule>
  </conditionalFormatting>
  <conditionalFormatting sqref="S19">
    <cfRule type="cellIs" dxfId="3894" priority="2560" operator="lessThan">
      <formula>$C$4</formula>
    </cfRule>
  </conditionalFormatting>
  <conditionalFormatting sqref="T19">
    <cfRule type="cellIs" dxfId="3893" priority="160" operator="lessThan">
      <formula>$C$4</formula>
    </cfRule>
  </conditionalFormatting>
  <conditionalFormatting sqref="U19">
    <cfRule type="cellIs" dxfId="3892" priority="2610" operator="lessThan">
      <formula>$C$4</formula>
    </cfRule>
  </conditionalFormatting>
  <conditionalFormatting sqref="V19">
    <cfRule type="cellIs" dxfId="3891" priority="2660" operator="lessThan">
      <formula>$C$4</formula>
    </cfRule>
  </conditionalFormatting>
  <conditionalFormatting sqref="W19">
    <cfRule type="cellIs" dxfId="3890" priority="210" operator="lessThan">
      <formula>$C$4</formula>
    </cfRule>
  </conditionalFormatting>
  <conditionalFormatting sqref="X19">
    <cfRule type="cellIs" dxfId="3889" priority="260" operator="lessThan">
      <formula>$C$4</formula>
    </cfRule>
  </conditionalFormatting>
  <conditionalFormatting sqref="Y19">
    <cfRule type="cellIs" dxfId="3888" priority="310" operator="lessThan">
      <formula>$C$4</formula>
    </cfRule>
  </conditionalFormatting>
  <conditionalFormatting sqref="Z19">
    <cfRule type="cellIs" dxfId="3887" priority="360" operator="lessThan">
      <formula>$C$4</formula>
    </cfRule>
  </conditionalFormatting>
  <conditionalFormatting sqref="AA19">
    <cfRule type="cellIs" dxfId="3886" priority="410" operator="lessThan">
      <formula>$C$4</formula>
    </cfRule>
  </conditionalFormatting>
  <conditionalFormatting sqref="AB19">
    <cfRule type="cellIs" dxfId="3885" priority="460" operator="lessThan">
      <formula>$C$4</formula>
    </cfRule>
  </conditionalFormatting>
  <conditionalFormatting sqref="AC19">
    <cfRule type="cellIs" dxfId="3884" priority="510" operator="lessThan">
      <formula>$C$4</formula>
    </cfRule>
  </conditionalFormatting>
  <conditionalFormatting sqref="AD19">
    <cfRule type="cellIs" dxfId="3883" priority="560" operator="lessThan">
      <formula>$C$4</formula>
    </cfRule>
  </conditionalFormatting>
  <conditionalFormatting sqref="AE19">
    <cfRule type="cellIs" dxfId="3882" priority="610" operator="lessThan">
      <formula>$C$4</formula>
    </cfRule>
  </conditionalFormatting>
  <conditionalFormatting sqref="AF19">
    <cfRule type="cellIs" dxfId="3881" priority="660" operator="lessThan">
      <formula>$C$4</formula>
    </cfRule>
  </conditionalFormatting>
  <conditionalFormatting sqref="AG19">
    <cfRule type="cellIs" dxfId="3880" priority="710" operator="lessThan">
      <formula>$C$4</formula>
    </cfRule>
  </conditionalFormatting>
  <conditionalFormatting sqref="AH19">
    <cfRule type="cellIs" dxfId="3879" priority="760" operator="lessThan">
      <formula>$C$4</formula>
    </cfRule>
  </conditionalFormatting>
  <conditionalFormatting sqref="AI19">
    <cfRule type="cellIs" dxfId="3878" priority="810" operator="lessThan">
      <formula>$C$4</formula>
    </cfRule>
  </conditionalFormatting>
  <conditionalFormatting sqref="AJ19">
    <cfRule type="cellIs" dxfId="3877" priority="860" operator="lessThan">
      <formula>$C$4</formula>
    </cfRule>
  </conditionalFormatting>
  <conditionalFormatting sqref="AK19">
    <cfRule type="cellIs" dxfId="3876" priority="910" operator="lessThan">
      <formula>$C$4</formula>
    </cfRule>
  </conditionalFormatting>
  <conditionalFormatting sqref="AL19">
    <cfRule type="cellIs" dxfId="3875" priority="960" operator="lessThan">
      <formula>$C$4</formula>
    </cfRule>
  </conditionalFormatting>
  <conditionalFormatting sqref="AM19">
    <cfRule type="cellIs" dxfId="3874" priority="1010" operator="lessThan">
      <formula>$C$4</formula>
    </cfRule>
  </conditionalFormatting>
  <conditionalFormatting sqref="AN19">
    <cfRule type="cellIs" dxfId="3873" priority="1060" operator="lessThan">
      <formula>$C$4</formula>
    </cfRule>
  </conditionalFormatting>
  <conditionalFormatting sqref="AO19">
    <cfRule type="cellIs" dxfId="3872" priority="1110" operator="lessThan">
      <formula>$C$4</formula>
    </cfRule>
  </conditionalFormatting>
  <conditionalFormatting sqref="AP19">
    <cfRule type="cellIs" dxfId="3871" priority="1160" operator="lessThan">
      <formula>$C$4</formula>
    </cfRule>
  </conditionalFormatting>
  <conditionalFormatting sqref="AQ19">
    <cfRule type="cellIs" dxfId="3870" priority="1210" operator="lessThan">
      <formula>$C$4</formula>
    </cfRule>
  </conditionalFormatting>
  <conditionalFormatting sqref="AR19">
    <cfRule type="cellIs" dxfId="3869" priority="1260" operator="lessThan">
      <formula>$C$4</formula>
    </cfRule>
  </conditionalFormatting>
  <conditionalFormatting sqref="AS19">
    <cfRule type="cellIs" dxfId="3868" priority="1310" operator="lessThan">
      <formula>$C$4</formula>
    </cfRule>
  </conditionalFormatting>
  <conditionalFormatting sqref="AT19">
    <cfRule type="cellIs" dxfId="3867" priority="1360" operator="lessThan">
      <formula>$C$4</formula>
    </cfRule>
  </conditionalFormatting>
  <conditionalFormatting sqref="AU19">
    <cfRule type="cellIs" dxfId="3866" priority="1410" operator="lessThan">
      <formula>$C$4</formula>
    </cfRule>
  </conditionalFormatting>
  <conditionalFormatting sqref="AV19">
    <cfRule type="cellIs" dxfId="3865" priority="1460" operator="lessThan">
      <formula>$C$4</formula>
    </cfRule>
  </conditionalFormatting>
  <conditionalFormatting sqref="AW19">
    <cfRule type="cellIs" dxfId="3864" priority="1510" operator="lessThan">
      <formula>$C$4</formula>
    </cfRule>
  </conditionalFormatting>
  <conditionalFormatting sqref="AX19">
    <cfRule type="cellIs" dxfId="3863" priority="3038" operator="lessThan">
      <formula>$C$4</formula>
    </cfRule>
    <cfRule type="cellIs" dxfId="3862" priority="3039" operator="lessThan">
      <formula>$C$4</formula>
    </cfRule>
  </conditionalFormatting>
  <conditionalFormatting sqref="AY19">
    <cfRule type="cellIs" dxfId="3861" priority="3138" operator="lessThan">
      <formula>$C$4</formula>
    </cfRule>
    <cfRule type="cellIs" dxfId="3860" priority="3139" operator="lessThan">
      <formula>$C$4</formula>
    </cfRule>
  </conditionalFormatting>
  <conditionalFormatting sqref="AZ19">
    <cfRule type="cellIs" dxfId="3859" priority="3238" operator="lessThan">
      <formula>$C$4</formula>
    </cfRule>
    <cfRule type="cellIs" dxfId="3858" priority="3239" operator="lessThan">
      <formula>$C$4</formula>
    </cfRule>
  </conditionalFormatting>
  <conditionalFormatting sqref="BA19">
    <cfRule type="cellIs" dxfId="3857" priority="3338" operator="lessThan">
      <formula>$C$4</formula>
    </cfRule>
    <cfRule type="cellIs" dxfId="3856" priority="3339" operator="lessThan">
      <formula>$C$4</formula>
    </cfRule>
  </conditionalFormatting>
  <conditionalFormatting sqref="BB19">
    <cfRule type="cellIs" dxfId="3855" priority="3438" operator="lessThan">
      <formula>$C$4</formula>
    </cfRule>
    <cfRule type="cellIs" dxfId="3854" priority="3439" operator="lessThan">
      <formula>$C$4</formula>
    </cfRule>
  </conditionalFormatting>
  <conditionalFormatting sqref="BC19">
    <cfRule type="cellIs" dxfId="3853" priority="3538" operator="lessThan">
      <formula>$C$4</formula>
    </cfRule>
    <cfRule type="cellIs" dxfId="3852" priority="3539" operator="lessThan">
      <formula>$C$4</formula>
    </cfRule>
  </conditionalFormatting>
  <conditionalFormatting sqref="BD19">
    <cfRule type="cellIs" dxfId="3851" priority="3638" operator="lessThan">
      <formula>$C$4</formula>
    </cfRule>
    <cfRule type="cellIs" dxfId="3850" priority="3639" operator="lessThan">
      <formula>$C$4</formula>
    </cfRule>
  </conditionalFormatting>
  <conditionalFormatting sqref="BE19">
    <cfRule type="cellIs" dxfId="3849" priority="3738" operator="lessThan">
      <formula>$C$4</formula>
    </cfRule>
    <cfRule type="cellIs" dxfId="3848" priority="3739" operator="lessThan">
      <formula>$C$4</formula>
    </cfRule>
  </conditionalFormatting>
  <conditionalFormatting sqref="BF19">
    <cfRule type="cellIs" dxfId="3847" priority="3838" operator="lessThan">
      <formula>$C$4</formula>
    </cfRule>
    <cfRule type="cellIs" dxfId="3846" priority="3839" operator="lessThan">
      <formula>$C$4</formula>
    </cfRule>
  </conditionalFormatting>
  <conditionalFormatting sqref="BG19">
    <cfRule type="cellIs" dxfId="3845" priority="3938" operator="lessThan">
      <formula>$C$4</formula>
    </cfRule>
    <cfRule type="cellIs" dxfId="3844" priority="3939" operator="lessThan">
      <formula>$C$4</formula>
    </cfRule>
  </conditionalFormatting>
  <conditionalFormatting sqref="BH19">
    <cfRule type="cellIs" dxfId="3843" priority="4038" operator="lessThan">
      <formula>$C$4</formula>
    </cfRule>
    <cfRule type="cellIs" dxfId="3842" priority="4039" operator="lessThan">
      <formula>$C$4</formula>
    </cfRule>
  </conditionalFormatting>
  <conditionalFormatting sqref="BI19">
    <cfRule type="cellIs" dxfId="3841" priority="4138" operator="lessThan">
      <formula>$C$4</formula>
    </cfRule>
    <cfRule type="cellIs" dxfId="3840" priority="4139" operator="lessThan">
      <formula>$C$4</formula>
    </cfRule>
  </conditionalFormatting>
  <conditionalFormatting sqref="BJ19">
    <cfRule type="cellIs" dxfId="3839" priority="4238" operator="lessThan">
      <formula>$C$4</formula>
    </cfRule>
    <cfRule type="cellIs" dxfId="3838" priority="4239" operator="lessThan">
      <formula>$C$4</formula>
    </cfRule>
  </conditionalFormatting>
  <conditionalFormatting sqref="BK19">
    <cfRule type="cellIs" dxfId="3837" priority="4338" operator="lessThan">
      <formula>$C$4</formula>
    </cfRule>
    <cfRule type="cellIs" dxfId="3836" priority="4339" operator="lessThan">
      <formula>$C$4</formula>
    </cfRule>
  </conditionalFormatting>
  <conditionalFormatting sqref="BL19">
    <cfRule type="cellIs" dxfId="3835" priority="4438" operator="lessThan">
      <formula>$C$4</formula>
    </cfRule>
    <cfRule type="cellIs" dxfId="3834" priority="4439" operator="lessThan">
      <formula>$C$4</formula>
    </cfRule>
  </conditionalFormatting>
  <conditionalFormatting sqref="BM19">
    <cfRule type="cellIs" dxfId="3833" priority="1560" operator="lessThan">
      <formula>$C$4</formula>
    </cfRule>
  </conditionalFormatting>
  <conditionalFormatting sqref="BN19">
    <cfRule type="cellIs" dxfId="3832" priority="1610" operator="lessThan">
      <formula>$C$4</formula>
    </cfRule>
  </conditionalFormatting>
  <conditionalFormatting sqref="BO19">
    <cfRule type="cellIs" dxfId="3831" priority="1660" operator="lessThan">
      <formula>$C$4</formula>
    </cfRule>
  </conditionalFormatting>
  <conditionalFormatting sqref="BP19">
    <cfRule type="cellIs" dxfId="3830" priority="1710" operator="lessThan">
      <formula>$C$4</formula>
    </cfRule>
  </conditionalFormatting>
  <conditionalFormatting sqref="BQ19">
    <cfRule type="cellIs" dxfId="3829" priority="1760" operator="lessThan">
      <formula>$C$4</formula>
    </cfRule>
  </conditionalFormatting>
  <conditionalFormatting sqref="BR19">
    <cfRule type="cellIs" dxfId="3828" priority="1810" operator="lessThan">
      <formula>$C$4</formula>
    </cfRule>
  </conditionalFormatting>
  <conditionalFormatting sqref="BS19">
    <cfRule type="cellIs" dxfId="3827" priority="1860" operator="lessThan">
      <formula>$C$4</formula>
    </cfRule>
  </conditionalFormatting>
  <conditionalFormatting sqref="BT19">
    <cfRule type="cellIs" dxfId="3826" priority="1910" operator="lessThan">
      <formula>$C$4</formula>
    </cfRule>
  </conditionalFormatting>
  <conditionalFormatting sqref="BU19">
    <cfRule type="cellIs" dxfId="3825" priority="1960" operator="lessThan">
      <formula>$C$4</formula>
    </cfRule>
  </conditionalFormatting>
  <conditionalFormatting sqref="BV19">
    <cfRule type="cellIs" dxfId="3824" priority="2010" operator="lessThan">
      <formula>$C$4</formula>
    </cfRule>
  </conditionalFormatting>
  <conditionalFormatting sqref="BW19">
    <cfRule type="cellIs" dxfId="3823" priority="2060" operator="lessThan">
      <formula>$C$4</formula>
    </cfRule>
  </conditionalFormatting>
  <conditionalFormatting sqref="BX19">
    <cfRule type="cellIs" dxfId="3822" priority="2110" operator="lessThan">
      <formula>$C$4</formula>
    </cfRule>
  </conditionalFormatting>
  <conditionalFormatting sqref="BY19">
    <cfRule type="cellIs" dxfId="3821" priority="2160" operator="lessThan">
      <formula>$C$4</formula>
    </cfRule>
  </conditionalFormatting>
  <conditionalFormatting sqref="BZ19">
    <cfRule type="cellIs" dxfId="3820" priority="2210" operator="lessThan">
      <formula>$C$4</formula>
    </cfRule>
  </conditionalFormatting>
  <conditionalFormatting sqref="CA19">
    <cfRule type="cellIs" dxfId="3819" priority="2260" operator="lessThan">
      <formula>$C$4</formula>
    </cfRule>
  </conditionalFormatting>
  <conditionalFormatting sqref="CB19">
    <cfRule type="cellIs" dxfId="3818" priority="2310" operator="lessThan">
      <formula>$C$4</formula>
    </cfRule>
  </conditionalFormatting>
  <conditionalFormatting sqref="CC19">
    <cfRule type="cellIs" dxfId="3817" priority="2360" operator="lessThan">
      <formula>$C$4</formula>
    </cfRule>
  </conditionalFormatting>
  <conditionalFormatting sqref="CD19">
    <cfRule type="cellIs" dxfId="3816" priority="2410" operator="lessThan">
      <formula>$C$4</formula>
    </cfRule>
  </conditionalFormatting>
  <conditionalFormatting sqref="CE19">
    <cfRule type="cellIs" dxfId="3815" priority="2460" operator="lessThan">
      <formula>$C$4</formula>
    </cfRule>
  </conditionalFormatting>
  <conditionalFormatting sqref="CF19">
    <cfRule type="cellIs" dxfId="3814" priority="4538" operator="lessThan">
      <formula>$C$4</formula>
    </cfRule>
    <cfRule type="cellIs" dxfId="3813" priority="4539" operator="lessThan">
      <formula>$C$4</formula>
    </cfRule>
  </conditionalFormatting>
  <conditionalFormatting sqref="CH19">
    <cfRule type="cellIs" dxfId="3812" priority="2718" operator="lessThan">
      <formula>$C$4</formula>
    </cfRule>
    <cfRule type="cellIs" dxfId="3811" priority="2719" operator="lessThan">
      <formula>$C$4</formula>
    </cfRule>
  </conditionalFormatting>
  <conditionalFormatting sqref="CM19">
    <cfRule type="cellIs" dxfId="3810" priority="3011" operator="lessThan">
      <formula>1</formula>
    </cfRule>
  </conditionalFormatting>
  <conditionalFormatting sqref="L20">
    <cfRule type="cellIs" dxfId="3809" priority="2820" operator="lessThan">
      <formula>$C$4</formula>
    </cfRule>
    <cfRule type="cellIs" dxfId="3808" priority="2821" operator="lessThan">
      <formula>$C$4</formula>
    </cfRule>
  </conditionalFormatting>
  <conditionalFormatting sqref="M20">
    <cfRule type="cellIs" dxfId="3807" priority="2920" operator="lessThan">
      <formula>$C$4</formula>
    </cfRule>
    <cfRule type="cellIs" dxfId="3806" priority="2921" operator="lessThan">
      <formula>$C$4</formula>
    </cfRule>
  </conditionalFormatting>
  <conditionalFormatting sqref="O20">
    <cfRule type="cellIs" dxfId="3805" priority="11" operator="lessThan">
      <formula>$C$4</formula>
    </cfRule>
  </conditionalFormatting>
  <conditionalFormatting sqref="P20">
    <cfRule type="cellIs" dxfId="3804" priority="61" operator="lessThan">
      <formula>$C$4</formula>
    </cfRule>
  </conditionalFormatting>
  <conditionalFormatting sqref="Q20">
    <cfRule type="cellIs" dxfId="3803" priority="111" operator="lessThan">
      <formula>$C$4</formula>
    </cfRule>
  </conditionalFormatting>
  <conditionalFormatting sqref="R20">
    <cfRule type="cellIs" dxfId="3802" priority="2511" operator="lessThan">
      <formula>$C$4</formula>
    </cfRule>
  </conditionalFormatting>
  <conditionalFormatting sqref="S20">
    <cfRule type="cellIs" dxfId="3801" priority="2561" operator="lessThan">
      <formula>$C$4</formula>
    </cfRule>
  </conditionalFormatting>
  <conditionalFormatting sqref="T20">
    <cfRule type="cellIs" dxfId="3800" priority="161" operator="lessThan">
      <formula>$C$4</formula>
    </cfRule>
  </conditionalFormatting>
  <conditionalFormatting sqref="U20">
    <cfRule type="cellIs" dxfId="3799" priority="2611" operator="lessThan">
      <formula>$C$4</formula>
    </cfRule>
  </conditionalFormatting>
  <conditionalFormatting sqref="V20">
    <cfRule type="cellIs" dxfId="3798" priority="2661" operator="lessThan">
      <formula>$C$4</formula>
    </cfRule>
  </conditionalFormatting>
  <conditionalFormatting sqref="W20">
    <cfRule type="cellIs" dxfId="3797" priority="211" operator="lessThan">
      <formula>$C$4</formula>
    </cfRule>
  </conditionalFormatting>
  <conditionalFormatting sqref="X20">
    <cfRule type="cellIs" dxfId="3796" priority="261" operator="lessThan">
      <formula>$C$4</formula>
    </cfRule>
  </conditionalFormatting>
  <conditionalFormatting sqref="Y20">
    <cfRule type="cellIs" dxfId="3795" priority="311" operator="lessThan">
      <formula>$C$4</formula>
    </cfRule>
  </conditionalFormatting>
  <conditionalFormatting sqref="Z20">
    <cfRule type="cellIs" dxfId="3794" priority="361" operator="lessThan">
      <formula>$C$4</formula>
    </cfRule>
  </conditionalFormatting>
  <conditionalFormatting sqref="AA20">
    <cfRule type="cellIs" dxfId="3793" priority="411" operator="lessThan">
      <formula>$C$4</formula>
    </cfRule>
  </conditionalFormatting>
  <conditionalFormatting sqref="AB20">
    <cfRule type="cellIs" dxfId="3792" priority="461" operator="lessThan">
      <formula>$C$4</formula>
    </cfRule>
  </conditionalFormatting>
  <conditionalFormatting sqref="AC20">
    <cfRule type="cellIs" dxfId="3791" priority="511" operator="lessThan">
      <formula>$C$4</formula>
    </cfRule>
  </conditionalFormatting>
  <conditionalFormatting sqref="AD20">
    <cfRule type="cellIs" dxfId="3790" priority="561" operator="lessThan">
      <formula>$C$4</formula>
    </cfRule>
  </conditionalFormatting>
  <conditionalFormatting sqref="AE20">
    <cfRule type="cellIs" dxfId="3789" priority="611" operator="lessThan">
      <formula>$C$4</formula>
    </cfRule>
  </conditionalFormatting>
  <conditionalFormatting sqref="AF20">
    <cfRule type="cellIs" dxfId="3788" priority="661" operator="lessThan">
      <formula>$C$4</formula>
    </cfRule>
  </conditionalFormatting>
  <conditionalFormatting sqref="AG20">
    <cfRule type="cellIs" dxfId="3787" priority="711" operator="lessThan">
      <formula>$C$4</formula>
    </cfRule>
  </conditionalFormatting>
  <conditionalFormatting sqref="AH20">
    <cfRule type="cellIs" dxfId="3786" priority="761" operator="lessThan">
      <formula>$C$4</formula>
    </cfRule>
  </conditionalFormatting>
  <conditionalFormatting sqref="AI20">
    <cfRule type="cellIs" dxfId="3785" priority="811" operator="lessThan">
      <formula>$C$4</formula>
    </cfRule>
  </conditionalFormatting>
  <conditionalFormatting sqref="AJ20">
    <cfRule type="cellIs" dxfId="3784" priority="861" operator="lessThan">
      <formula>$C$4</formula>
    </cfRule>
  </conditionalFormatting>
  <conditionalFormatting sqref="AK20">
    <cfRule type="cellIs" dxfId="3783" priority="911" operator="lessThan">
      <formula>$C$4</formula>
    </cfRule>
  </conditionalFormatting>
  <conditionalFormatting sqref="AL20">
    <cfRule type="cellIs" dxfId="3782" priority="961" operator="lessThan">
      <formula>$C$4</formula>
    </cfRule>
  </conditionalFormatting>
  <conditionalFormatting sqref="AM20">
    <cfRule type="cellIs" dxfId="3781" priority="1011" operator="lessThan">
      <formula>$C$4</formula>
    </cfRule>
  </conditionalFormatting>
  <conditionalFormatting sqref="AN20">
    <cfRule type="cellIs" dxfId="3780" priority="1061" operator="lessThan">
      <formula>$C$4</formula>
    </cfRule>
  </conditionalFormatting>
  <conditionalFormatting sqref="AO20">
    <cfRule type="cellIs" dxfId="3779" priority="1111" operator="lessThan">
      <formula>$C$4</formula>
    </cfRule>
  </conditionalFormatting>
  <conditionalFormatting sqref="AP20">
    <cfRule type="cellIs" dxfId="3778" priority="1161" operator="lessThan">
      <formula>$C$4</formula>
    </cfRule>
  </conditionalFormatting>
  <conditionalFormatting sqref="AQ20">
    <cfRule type="cellIs" dxfId="3777" priority="1211" operator="lessThan">
      <formula>$C$4</formula>
    </cfRule>
  </conditionalFormatting>
  <conditionalFormatting sqref="AR20">
    <cfRule type="cellIs" dxfId="3776" priority="1261" operator="lessThan">
      <formula>$C$4</formula>
    </cfRule>
  </conditionalFormatting>
  <conditionalFormatting sqref="AS20">
    <cfRule type="cellIs" dxfId="3775" priority="1311" operator="lessThan">
      <formula>$C$4</formula>
    </cfRule>
  </conditionalFormatting>
  <conditionalFormatting sqref="AT20">
    <cfRule type="cellIs" dxfId="3774" priority="1361" operator="lessThan">
      <formula>$C$4</formula>
    </cfRule>
  </conditionalFormatting>
  <conditionalFormatting sqref="AU20">
    <cfRule type="cellIs" dxfId="3773" priority="1411" operator="lessThan">
      <formula>$C$4</formula>
    </cfRule>
  </conditionalFormatting>
  <conditionalFormatting sqref="AV20">
    <cfRule type="cellIs" dxfId="3772" priority="1461" operator="lessThan">
      <formula>$C$4</formula>
    </cfRule>
  </conditionalFormatting>
  <conditionalFormatting sqref="AW20">
    <cfRule type="cellIs" dxfId="3771" priority="1511" operator="lessThan">
      <formula>$C$4</formula>
    </cfRule>
  </conditionalFormatting>
  <conditionalFormatting sqref="AX20">
    <cfRule type="cellIs" dxfId="3770" priority="3040" operator="lessThan">
      <formula>$C$4</formula>
    </cfRule>
    <cfRule type="cellIs" dxfId="3769" priority="3041" operator="lessThan">
      <formula>$C$4</formula>
    </cfRule>
  </conditionalFormatting>
  <conditionalFormatting sqref="AY20">
    <cfRule type="cellIs" dxfId="3768" priority="3140" operator="lessThan">
      <formula>$C$4</formula>
    </cfRule>
    <cfRule type="cellIs" dxfId="3767" priority="3141" operator="lessThan">
      <formula>$C$4</formula>
    </cfRule>
  </conditionalFormatting>
  <conditionalFormatting sqref="AZ20">
    <cfRule type="cellIs" dxfId="3766" priority="3240" operator="lessThan">
      <formula>$C$4</formula>
    </cfRule>
    <cfRule type="cellIs" dxfId="3765" priority="3241" operator="lessThan">
      <formula>$C$4</formula>
    </cfRule>
  </conditionalFormatting>
  <conditionalFormatting sqref="BA20">
    <cfRule type="cellIs" dxfId="3764" priority="3340" operator="lessThan">
      <formula>$C$4</formula>
    </cfRule>
    <cfRule type="cellIs" dxfId="3763" priority="3341" operator="lessThan">
      <formula>$C$4</formula>
    </cfRule>
  </conditionalFormatting>
  <conditionalFormatting sqref="BB20">
    <cfRule type="cellIs" dxfId="3762" priority="3440" operator="lessThan">
      <formula>$C$4</formula>
    </cfRule>
    <cfRule type="cellIs" dxfId="3761" priority="3441" operator="lessThan">
      <formula>$C$4</formula>
    </cfRule>
  </conditionalFormatting>
  <conditionalFormatting sqref="BC20">
    <cfRule type="cellIs" dxfId="3760" priority="3540" operator="lessThan">
      <formula>$C$4</formula>
    </cfRule>
    <cfRule type="cellIs" dxfId="3759" priority="3541" operator="lessThan">
      <formula>$C$4</formula>
    </cfRule>
  </conditionalFormatting>
  <conditionalFormatting sqref="BD20">
    <cfRule type="cellIs" dxfId="3758" priority="3640" operator="lessThan">
      <formula>$C$4</formula>
    </cfRule>
    <cfRule type="cellIs" dxfId="3757" priority="3641" operator="lessThan">
      <formula>$C$4</formula>
    </cfRule>
  </conditionalFormatting>
  <conditionalFormatting sqref="BE20">
    <cfRule type="cellIs" dxfId="3756" priority="3740" operator="lessThan">
      <formula>$C$4</formula>
    </cfRule>
    <cfRule type="cellIs" dxfId="3755" priority="3741" operator="lessThan">
      <formula>$C$4</formula>
    </cfRule>
  </conditionalFormatting>
  <conditionalFormatting sqref="BF20">
    <cfRule type="cellIs" dxfId="3754" priority="3840" operator="lessThan">
      <formula>$C$4</formula>
    </cfRule>
    <cfRule type="cellIs" dxfId="3753" priority="3841" operator="lessThan">
      <formula>$C$4</formula>
    </cfRule>
  </conditionalFormatting>
  <conditionalFormatting sqref="BG20">
    <cfRule type="cellIs" dxfId="3752" priority="3940" operator="lessThan">
      <formula>$C$4</formula>
    </cfRule>
    <cfRule type="cellIs" dxfId="3751" priority="3941" operator="lessThan">
      <formula>$C$4</formula>
    </cfRule>
  </conditionalFormatting>
  <conditionalFormatting sqref="BH20">
    <cfRule type="cellIs" dxfId="3750" priority="4040" operator="lessThan">
      <formula>$C$4</formula>
    </cfRule>
    <cfRule type="cellIs" dxfId="3749" priority="4041" operator="lessThan">
      <formula>$C$4</formula>
    </cfRule>
  </conditionalFormatting>
  <conditionalFormatting sqref="BI20">
    <cfRule type="cellIs" dxfId="3748" priority="4140" operator="lessThan">
      <formula>$C$4</formula>
    </cfRule>
    <cfRule type="cellIs" dxfId="3747" priority="4141" operator="lessThan">
      <formula>$C$4</formula>
    </cfRule>
  </conditionalFormatting>
  <conditionalFormatting sqref="BJ20">
    <cfRule type="cellIs" dxfId="3746" priority="4240" operator="lessThan">
      <formula>$C$4</formula>
    </cfRule>
    <cfRule type="cellIs" dxfId="3745" priority="4241" operator="lessThan">
      <formula>$C$4</formula>
    </cfRule>
  </conditionalFormatting>
  <conditionalFormatting sqref="BK20">
    <cfRule type="cellIs" dxfId="3744" priority="4340" operator="lessThan">
      <formula>$C$4</formula>
    </cfRule>
    <cfRule type="cellIs" dxfId="3743" priority="4341" operator="lessThan">
      <formula>$C$4</formula>
    </cfRule>
  </conditionalFormatting>
  <conditionalFormatting sqref="BL20">
    <cfRule type="cellIs" dxfId="3742" priority="4440" operator="lessThan">
      <formula>$C$4</formula>
    </cfRule>
    <cfRule type="cellIs" dxfId="3741" priority="4441" operator="lessThan">
      <formula>$C$4</formula>
    </cfRule>
  </conditionalFormatting>
  <conditionalFormatting sqref="BM20">
    <cfRule type="cellIs" dxfId="3740" priority="1561" operator="lessThan">
      <formula>$C$4</formula>
    </cfRule>
  </conditionalFormatting>
  <conditionalFormatting sqref="BN20">
    <cfRule type="cellIs" dxfId="3739" priority="1611" operator="lessThan">
      <formula>$C$4</formula>
    </cfRule>
  </conditionalFormatting>
  <conditionalFormatting sqref="BO20">
    <cfRule type="cellIs" dxfId="3738" priority="1661" operator="lessThan">
      <formula>$C$4</formula>
    </cfRule>
  </conditionalFormatting>
  <conditionalFormatting sqref="BP20">
    <cfRule type="cellIs" dxfId="3737" priority="1711" operator="lessThan">
      <formula>$C$4</formula>
    </cfRule>
  </conditionalFormatting>
  <conditionalFormatting sqref="BQ20">
    <cfRule type="cellIs" dxfId="3736" priority="1761" operator="lessThan">
      <formula>$C$4</formula>
    </cfRule>
  </conditionalFormatting>
  <conditionalFormatting sqref="BR20">
    <cfRule type="cellIs" dxfId="3735" priority="1811" operator="lessThan">
      <formula>$C$4</formula>
    </cfRule>
  </conditionalFormatting>
  <conditionalFormatting sqref="BS20">
    <cfRule type="cellIs" dxfId="3734" priority="1861" operator="lessThan">
      <formula>$C$4</formula>
    </cfRule>
  </conditionalFormatting>
  <conditionalFormatting sqref="BT20">
    <cfRule type="cellIs" dxfId="3733" priority="1911" operator="lessThan">
      <formula>$C$4</formula>
    </cfRule>
  </conditionalFormatting>
  <conditionalFormatting sqref="BU20">
    <cfRule type="cellIs" dxfId="3732" priority="1961" operator="lessThan">
      <formula>$C$4</formula>
    </cfRule>
  </conditionalFormatting>
  <conditionalFormatting sqref="BV20">
    <cfRule type="cellIs" dxfId="3731" priority="2011" operator="lessThan">
      <formula>$C$4</formula>
    </cfRule>
  </conditionalFormatting>
  <conditionalFormatting sqref="BW20">
    <cfRule type="cellIs" dxfId="3730" priority="2061" operator="lessThan">
      <formula>$C$4</formula>
    </cfRule>
  </conditionalFormatting>
  <conditionalFormatting sqref="BX20">
    <cfRule type="cellIs" dxfId="3729" priority="2111" operator="lessThan">
      <formula>$C$4</formula>
    </cfRule>
  </conditionalFormatting>
  <conditionalFormatting sqref="BY20">
    <cfRule type="cellIs" dxfId="3728" priority="2161" operator="lessThan">
      <formula>$C$4</formula>
    </cfRule>
  </conditionalFormatting>
  <conditionalFormatting sqref="BZ20">
    <cfRule type="cellIs" dxfId="3727" priority="2211" operator="lessThan">
      <formula>$C$4</formula>
    </cfRule>
  </conditionalFormatting>
  <conditionalFormatting sqref="CA20">
    <cfRule type="cellIs" dxfId="3726" priority="2261" operator="lessThan">
      <formula>$C$4</formula>
    </cfRule>
  </conditionalFormatting>
  <conditionalFormatting sqref="CB20">
    <cfRule type="cellIs" dxfId="3725" priority="2311" operator="lessThan">
      <formula>$C$4</formula>
    </cfRule>
  </conditionalFormatting>
  <conditionalFormatting sqref="CC20">
    <cfRule type="cellIs" dxfId="3724" priority="2361" operator="lessThan">
      <formula>$C$4</formula>
    </cfRule>
  </conditionalFormatting>
  <conditionalFormatting sqref="CD20">
    <cfRule type="cellIs" dxfId="3723" priority="2411" operator="lessThan">
      <formula>$C$4</formula>
    </cfRule>
  </conditionalFormatting>
  <conditionalFormatting sqref="CE20">
    <cfRule type="cellIs" dxfId="3722" priority="2461" operator="lessThan">
      <formula>$C$4</formula>
    </cfRule>
  </conditionalFormatting>
  <conditionalFormatting sqref="CF20">
    <cfRule type="cellIs" dxfId="3721" priority="4540" operator="lessThan">
      <formula>$C$4</formula>
    </cfRule>
    <cfRule type="cellIs" dxfId="3720" priority="4541" operator="lessThan">
      <formula>$C$4</formula>
    </cfRule>
  </conditionalFormatting>
  <conditionalFormatting sqref="CH20">
    <cfRule type="cellIs" dxfId="3719" priority="2720" operator="lessThan">
      <formula>$C$4</formula>
    </cfRule>
    <cfRule type="cellIs" dxfId="3718" priority="2721" operator="lessThan">
      <formula>$C$4</formula>
    </cfRule>
  </conditionalFormatting>
  <conditionalFormatting sqref="L21">
    <cfRule type="cellIs" dxfId="3717" priority="2822" operator="lessThan">
      <formula>$C$4</formula>
    </cfRule>
    <cfRule type="cellIs" dxfId="3716" priority="2823" operator="lessThan">
      <formula>$C$4</formula>
    </cfRule>
  </conditionalFormatting>
  <conditionalFormatting sqref="M21">
    <cfRule type="cellIs" dxfId="3715" priority="2922" operator="lessThan">
      <formula>$C$4</formula>
    </cfRule>
    <cfRule type="cellIs" dxfId="3714" priority="2923" operator="lessThan">
      <formula>$C$4</formula>
    </cfRule>
  </conditionalFormatting>
  <conditionalFormatting sqref="O21">
    <cfRule type="cellIs" dxfId="3713" priority="12" operator="lessThan">
      <formula>$C$4</formula>
    </cfRule>
  </conditionalFormatting>
  <conditionalFormatting sqref="P21">
    <cfRule type="cellIs" dxfId="3712" priority="62" operator="lessThan">
      <formula>$C$4</formula>
    </cfRule>
  </conditionalFormatting>
  <conditionalFormatting sqref="Q21">
    <cfRule type="cellIs" dxfId="3711" priority="112" operator="lessThan">
      <formula>$C$4</formula>
    </cfRule>
  </conditionalFormatting>
  <conditionalFormatting sqref="R21">
    <cfRule type="cellIs" dxfId="3710" priority="2512" operator="lessThan">
      <formula>$C$4</formula>
    </cfRule>
  </conditionalFormatting>
  <conditionalFormatting sqref="S21">
    <cfRule type="cellIs" dxfId="3709" priority="2562" operator="lessThan">
      <formula>$C$4</formula>
    </cfRule>
  </conditionalFormatting>
  <conditionalFormatting sqref="T21">
    <cfRule type="cellIs" dxfId="3708" priority="162" operator="lessThan">
      <formula>$C$4</formula>
    </cfRule>
  </conditionalFormatting>
  <conditionalFormatting sqref="U21">
    <cfRule type="cellIs" dxfId="3707" priority="2612" operator="lessThan">
      <formula>$C$4</formula>
    </cfRule>
  </conditionalFormatting>
  <conditionalFormatting sqref="V21">
    <cfRule type="cellIs" dxfId="3706" priority="2662" operator="lessThan">
      <formula>$C$4</formula>
    </cfRule>
  </conditionalFormatting>
  <conditionalFormatting sqref="W21">
    <cfRule type="cellIs" dxfId="3705" priority="212" operator="lessThan">
      <formula>$C$4</formula>
    </cfRule>
  </conditionalFormatting>
  <conditionalFormatting sqref="X21">
    <cfRule type="cellIs" dxfId="3704" priority="262" operator="lessThan">
      <formula>$C$4</formula>
    </cfRule>
  </conditionalFormatting>
  <conditionalFormatting sqref="Y21">
    <cfRule type="cellIs" dxfId="3703" priority="312" operator="lessThan">
      <formula>$C$4</formula>
    </cfRule>
  </conditionalFormatting>
  <conditionalFormatting sqref="Z21">
    <cfRule type="cellIs" dxfId="3702" priority="362" operator="lessThan">
      <formula>$C$4</formula>
    </cfRule>
  </conditionalFormatting>
  <conditionalFormatting sqref="AA21">
    <cfRule type="cellIs" dxfId="3701" priority="412" operator="lessThan">
      <formula>$C$4</formula>
    </cfRule>
  </conditionalFormatting>
  <conditionalFormatting sqref="AB21">
    <cfRule type="cellIs" dxfId="3700" priority="462" operator="lessThan">
      <formula>$C$4</formula>
    </cfRule>
  </conditionalFormatting>
  <conditionalFormatting sqref="AC21">
    <cfRule type="cellIs" dxfId="3699" priority="512" operator="lessThan">
      <formula>$C$4</formula>
    </cfRule>
  </conditionalFormatting>
  <conditionalFormatting sqref="AD21">
    <cfRule type="cellIs" dxfId="3698" priority="562" operator="lessThan">
      <formula>$C$4</formula>
    </cfRule>
  </conditionalFormatting>
  <conditionalFormatting sqref="AE21">
    <cfRule type="cellIs" dxfId="3697" priority="612" operator="lessThan">
      <formula>$C$4</formula>
    </cfRule>
  </conditionalFormatting>
  <conditionalFormatting sqref="AF21">
    <cfRule type="cellIs" dxfId="3696" priority="662" operator="lessThan">
      <formula>$C$4</formula>
    </cfRule>
  </conditionalFormatting>
  <conditionalFormatting sqref="AG21">
    <cfRule type="cellIs" dxfId="3695" priority="712" operator="lessThan">
      <formula>$C$4</formula>
    </cfRule>
  </conditionalFormatting>
  <conditionalFormatting sqref="AH21">
    <cfRule type="cellIs" dxfId="3694" priority="762" operator="lessThan">
      <formula>$C$4</formula>
    </cfRule>
  </conditionalFormatting>
  <conditionalFormatting sqref="AI21">
    <cfRule type="cellIs" dxfId="3693" priority="812" operator="lessThan">
      <formula>$C$4</formula>
    </cfRule>
  </conditionalFormatting>
  <conditionalFormatting sqref="AJ21">
    <cfRule type="cellIs" dxfId="3692" priority="862" operator="lessThan">
      <formula>$C$4</formula>
    </cfRule>
  </conditionalFormatting>
  <conditionalFormatting sqref="AK21">
    <cfRule type="cellIs" dxfId="3691" priority="912" operator="lessThan">
      <formula>$C$4</formula>
    </cfRule>
  </conditionalFormatting>
  <conditionalFormatting sqref="AL21">
    <cfRule type="cellIs" dxfId="3690" priority="962" operator="lessThan">
      <formula>$C$4</formula>
    </cfRule>
  </conditionalFormatting>
  <conditionalFormatting sqref="AM21">
    <cfRule type="cellIs" dxfId="3689" priority="1012" operator="lessThan">
      <formula>$C$4</formula>
    </cfRule>
  </conditionalFormatting>
  <conditionalFormatting sqref="AN21">
    <cfRule type="cellIs" dxfId="3688" priority="1062" operator="lessThan">
      <formula>$C$4</formula>
    </cfRule>
  </conditionalFormatting>
  <conditionalFormatting sqref="AO21">
    <cfRule type="cellIs" dxfId="3687" priority="1112" operator="lessThan">
      <formula>$C$4</formula>
    </cfRule>
  </conditionalFormatting>
  <conditionalFormatting sqref="AP21">
    <cfRule type="cellIs" dxfId="3686" priority="1162" operator="lessThan">
      <formula>$C$4</formula>
    </cfRule>
  </conditionalFormatting>
  <conditionalFormatting sqref="AQ21">
    <cfRule type="cellIs" dxfId="3685" priority="1212" operator="lessThan">
      <formula>$C$4</formula>
    </cfRule>
  </conditionalFormatting>
  <conditionalFormatting sqref="AR21">
    <cfRule type="cellIs" dxfId="3684" priority="1262" operator="lessThan">
      <formula>$C$4</formula>
    </cfRule>
  </conditionalFormatting>
  <conditionalFormatting sqref="AS21">
    <cfRule type="cellIs" dxfId="3683" priority="1312" operator="lessThan">
      <formula>$C$4</formula>
    </cfRule>
  </conditionalFormatting>
  <conditionalFormatting sqref="AT21">
    <cfRule type="cellIs" dxfId="3682" priority="1362" operator="lessThan">
      <formula>$C$4</formula>
    </cfRule>
  </conditionalFormatting>
  <conditionalFormatting sqref="AU21">
    <cfRule type="cellIs" dxfId="3681" priority="1412" operator="lessThan">
      <formula>$C$4</formula>
    </cfRule>
  </conditionalFormatting>
  <conditionalFormatting sqref="AV21">
    <cfRule type="cellIs" dxfId="3680" priority="1462" operator="lessThan">
      <formula>$C$4</formula>
    </cfRule>
  </conditionalFormatting>
  <conditionalFormatting sqref="AW21">
    <cfRule type="cellIs" dxfId="3679" priority="1512" operator="lessThan">
      <formula>$C$4</formula>
    </cfRule>
  </conditionalFormatting>
  <conditionalFormatting sqref="AX21">
    <cfRule type="cellIs" dxfId="3678" priority="3042" operator="lessThan">
      <formula>$C$4</formula>
    </cfRule>
    <cfRule type="cellIs" dxfId="3677" priority="3043" operator="lessThan">
      <formula>$C$4</formula>
    </cfRule>
  </conditionalFormatting>
  <conditionalFormatting sqref="AY21">
    <cfRule type="cellIs" dxfId="3676" priority="3142" operator="lessThan">
      <formula>$C$4</formula>
    </cfRule>
    <cfRule type="cellIs" dxfId="3675" priority="3143" operator="lessThan">
      <formula>$C$4</formula>
    </cfRule>
  </conditionalFormatting>
  <conditionalFormatting sqref="AZ21">
    <cfRule type="cellIs" dxfId="3674" priority="3242" operator="lessThan">
      <formula>$C$4</formula>
    </cfRule>
    <cfRule type="cellIs" dxfId="3673" priority="3243" operator="lessThan">
      <formula>$C$4</formula>
    </cfRule>
  </conditionalFormatting>
  <conditionalFormatting sqref="BA21">
    <cfRule type="cellIs" dxfId="3672" priority="3342" operator="lessThan">
      <formula>$C$4</formula>
    </cfRule>
    <cfRule type="cellIs" dxfId="3671" priority="3343" operator="lessThan">
      <formula>$C$4</formula>
    </cfRule>
  </conditionalFormatting>
  <conditionalFormatting sqref="BB21">
    <cfRule type="cellIs" dxfId="3670" priority="3442" operator="lessThan">
      <formula>$C$4</formula>
    </cfRule>
    <cfRule type="cellIs" dxfId="3669" priority="3443" operator="lessThan">
      <formula>$C$4</formula>
    </cfRule>
  </conditionalFormatting>
  <conditionalFormatting sqref="BC21">
    <cfRule type="cellIs" dxfId="3668" priority="3542" operator="lessThan">
      <formula>$C$4</formula>
    </cfRule>
    <cfRule type="cellIs" dxfId="3667" priority="3543" operator="lessThan">
      <formula>$C$4</formula>
    </cfRule>
  </conditionalFormatting>
  <conditionalFormatting sqref="BD21">
    <cfRule type="cellIs" dxfId="3666" priority="3642" operator="lessThan">
      <formula>$C$4</formula>
    </cfRule>
    <cfRule type="cellIs" dxfId="3665" priority="3643" operator="lessThan">
      <formula>$C$4</formula>
    </cfRule>
  </conditionalFormatting>
  <conditionalFormatting sqref="BE21">
    <cfRule type="cellIs" dxfId="3664" priority="3742" operator="lessThan">
      <formula>$C$4</formula>
    </cfRule>
    <cfRule type="cellIs" dxfId="3663" priority="3743" operator="lessThan">
      <formula>$C$4</formula>
    </cfRule>
  </conditionalFormatting>
  <conditionalFormatting sqref="BF21">
    <cfRule type="cellIs" dxfId="3662" priority="3842" operator="lessThan">
      <formula>$C$4</formula>
    </cfRule>
    <cfRule type="cellIs" dxfId="3661" priority="3843" operator="lessThan">
      <formula>$C$4</formula>
    </cfRule>
  </conditionalFormatting>
  <conditionalFormatting sqref="BG21">
    <cfRule type="cellIs" dxfId="3660" priority="3942" operator="lessThan">
      <formula>$C$4</formula>
    </cfRule>
    <cfRule type="cellIs" dxfId="3659" priority="3943" operator="lessThan">
      <formula>$C$4</formula>
    </cfRule>
  </conditionalFormatting>
  <conditionalFormatting sqref="BH21">
    <cfRule type="cellIs" dxfId="3658" priority="4042" operator="lessThan">
      <formula>$C$4</formula>
    </cfRule>
    <cfRule type="cellIs" dxfId="3657" priority="4043" operator="lessThan">
      <formula>$C$4</formula>
    </cfRule>
  </conditionalFormatting>
  <conditionalFormatting sqref="BI21">
    <cfRule type="cellIs" dxfId="3656" priority="4142" operator="lessThan">
      <formula>$C$4</formula>
    </cfRule>
    <cfRule type="cellIs" dxfId="3655" priority="4143" operator="lessThan">
      <formula>$C$4</formula>
    </cfRule>
  </conditionalFormatting>
  <conditionalFormatting sqref="BJ21">
    <cfRule type="cellIs" dxfId="3654" priority="4242" operator="lessThan">
      <formula>$C$4</formula>
    </cfRule>
    <cfRule type="cellIs" dxfId="3653" priority="4243" operator="lessThan">
      <formula>$C$4</formula>
    </cfRule>
  </conditionalFormatting>
  <conditionalFormatting sqref="BK21">
    <cfRule type="cellIs" dxfId="3652" priority="4342" operator="lessThan">
      <formula>$C$4</formula>
    </cfRule>
    <cfRule type="cellIs" dxfId="3651" priority="4343" operator="lessThan">
      <formula>$C$4</formula>
    </cfRule>
  </conditionalFormatting>
  <conditionalFormatting sqref="BL21">
    <cfRule type="cellIs" dxfId="3650" priority="4442" operator="lessThan">
      <formula>$C$4</formula>
    </cfRule>
    <cfRule type="cellIs" dxfId="3649" priority="4443" operator="lessThan">
      <formula>$C$4</formula>
    </cfRule>
  </conditionalFormatting>
  <conditionalFormatting sqref="BM21">
    <cfRule type="cellIs" dxfId="3648" priority="1562" operator="lessThan">
      <formula>$C$4</formula>
    </cfRule>
  </conditionalFormatting>
  <conditionalFormatting sqref="BN21">
    <cfRule type="cellIs" dxfId="3647" priority="1612" operator="lessThan">
      <formula>$C$4</formula>
    </cfRule>
  </conditionalFormatting>
  <conditionalFormatting sqref="BO21">
    <cfRule type="cellIs" dxfId="3646" priority="1662" operator="lessThan">
      <formula>$C$4</formula>
    </cfRule>
  </conditionalFormatting>
  <conditionalFormatting sqref="BP21">
    <cfRule type="cellIs" dxfId="3645" priority="1712" operator="lessThan">
      <formula>$C$4</formula>
    </cfRule>
  </conditionalFormatting>
  <conditionalFormatting sqref="BQ21">
    <cfRule type="cellIs" dxfId="3644" priority="1762" operator="lessThan">
      <formula>$C$4</formula>
    </cfRule>
  </conditionalFormatting>
  <conditionalFormatting sqref="BR21">
    <cfRule type="cellIs" dxfId="3643" priority="1812" operator="lessThan">
      <formula>$C$4</formula>
    </cfRule>
  </conditionalFormatting>
  <conditionalFormatting sqref="BS21">
    <cfRule type="cellIs" dxfId="3642" priority="1862" operator="lessThan">
      <formula>$C$4</formula>
    </cfRule>
  </conditionalFormatting>
  <conditionalFormatting sqref="BT21">
    <cfRule type="cellIs" dxfId="3641" priority="1912" operator="lessThan">
      <formula>$C$4</formula>
    </cfRule>
  </conditionalFormatting>
  <conditionalFormatting sqref="BU21">
    <cfRule type="cellIs" dxfId="3640" priority="1962" operator="lessThan">
      <formula>$C$4</formula>
    </cfRule>
  </conditionalFormatting>
  <conditionalFormatting sqref="BV21">
    <cfRule type="cellIs" dxfId="3639" priority="2012" operator="lessThan">
      <formula>$C$4</formula>
    </cfRule>
  </conditionalFormatting>
  <conditionalFormatting sqref="BW21">
    <cfRule type="cellIs" dxfId="3638" priority="2062" operator="lessThan">
      <formula>$C$4</formula>
    </cfRule>
  </conditionalFormatting>
  <conditionalFormatting sqref="BX21">
    <cfRule type="cellIs" dxfId="3637" priority="2112" operator="lessThan">
      <formula>$C$4</formula>
    </cfRule>
  </conditionalFormatting>
  <conditionalFormatting sqref="BY21">
    <cfRule type="cellIs" dxfId="3636" priority="2162" operator="lessThan">
      <formula>$C$4</formula>
    </cfRule>
  </conditionalFormatting>
  <conditionalFormatting sqref="BZ21">
    <cfRule type="cellIs" dxfId="3635" priority="2212" operator="lessThan">
      <formula>$C$4</formula>
    </cfRule>
  </conditionalFormatting>
  <conditionalFormatting sqref="CA21">
    <cfRule type="cellIs" dxfId="3634" priority="2262" operator="lessThan">
      <formula>$C$4</formula>
    </cfRule>
  </conditionalFormatting>
  <conditionalFormatting sqref="CB21">
    <cfRule type="cellIs" dxfId="3633" priority="2312" operator="lessThan">
      <formula>$C$4</formula>
    </cfRule>
  </conditionalFormatting>
  <conditionalFormatting sqref="CC21">
    <cfRule type="cellIs" dxfId="3632" priority="2362" operator="lessThan">
      <formula>$C$4</formula>
    </cfRule>
  </conditionalFormatting>
  <conditionalFormatting sqref="CD21">
    <cfRule type="cellIs" dxfId="3631" priority="2412" operator="lessThan">
      <formula>$C$4</formula>
    </cfRule>
  </conditionalFormatting>
  <conditionalFormatting sqref="CE21">
    <cfRule type="cellIs" dxfId="3630" priority="2462" operator="lessThan">
      <formula>$C$4</formula>
    </cfRule>
  </conditionalFormatting>
  <conditionalFormatting sqref="CF21">
    <cfRule type="cellIs" dxfId="3629" priority="4542" operator="lessThan">
      <formula>$C$4</formula>
    </cfRule>
    <cfRule type="cellIs" dxfId="3628" priority="4543" operator="lessThan">
      <formula>$C$4</formula>
    </cfRule>
  </conditionalFormatting>
  <conditionalFormatting sqref="CH21">
    <cfRule type="cellIs" dxfId="3627" priority="2722" operator="lessThan">
      <formula>$C$4</formula>
    </cfRule>
    <cfRule type="cellIs" dxfId="3626" priority="2723" operator="lessThan">
      <formula>$C$4</formula>
    </cfRule>
  </conditionalFormatting>
  <conditionalFormatting sqref="L22">
    <cfRule type="cellIs" dxfId="3625" priority="2824" operator="lessThan">
      <formula>$C$4</formula>
    </cfRule>
    <cfRule type="cellIs" dxfId="3624" priority="2825" operator="lessThan">
      <formula>$C$4</formula>
    </cfRule>
  </conditionalFormatting>
  <conditionalFormatting sqref="M22">
    <cfRule type="cellIs" dxfId="3623" priority="2924" operator="lessThan">
      <formula>$C$4</formula>
    </cfRule>
    <cfRule type="cellIs" dxfId="3622" priority="2925" operator="lessThan">
      <formula>$C$4</formula>
    </cfRule>
  </conditionalFormatting>
  <conditionalFormatting sqref="O22">
    <cfRule type="cellIs" dxfId="3621" priority="13" operator="lessThan">
      <formula>$C$4</formula>
    </cfRule>
  </conditionalFormatting>
  <conditionalFormatting sqref="P22">
    <cfRule type="cellIs" dxfId="3620" priority="63" operator="lessThan">
      <formula>$C$4</formula>
    </cfRule>
  </conditionalFormatting>
  <conditionalFormatting sqref="Q22">
    <cfRule type="cellIs" dxfId="3619" priority="113" operator="lessThan">
      <formula>$C$4</formula>
    </cfRule>
  </conditionalFormatting>
  <conditionalFormatting sqref="R22">
    <cfRule type="cellIs" dxfId="3618" priority="2513" operator="lessThan">
      <formula>$C$4</formula>
    </cfRule>
  </conditionalFormatting>
  <conditionalFormatting sqref="S22">
    <cfRule type="cellIs" dxfId="3617" priority="2563" operator="lessThan">
      <formula>$C$4</formula>
    </cfRule>
  </conditionalFormatting>
  <conditionalFormatting sqref="T22">
    <cfRule type="cellIs" dxfId="3616" priority="163" operator="lessThan">
      <formula>$C$4</formula>
    </cfRule>
  </conditionalFormatting>
  <conditionalFormatting sqref="U22">
    <cfRule type="cellIs" dxfId="3615" priority="2613" operator="lessThan">
      <formula>$C$4</formula>
    </cfRule>
  </conditionalFormatting>
  <conditionalFormatting sqref="V22">
    <cfRule type="cellIs" dxfId="3614" priority="2663" operator="lessThan">
      <formula>$C$4</formula>
    </cfRule>
  </conditionalFormatting>
  <conditionalFormatting sqref="W22">
    <cfRule type="cellIs" dxfId="3613" priority="213" operator="lessThan">
      <formula>$C$4</formula>
    </cfRule>
  </conditionalFormatting>
  <conditionalFormatting sqref="X22">
    <cfRule type="cellIs" dxfId="3612" priority="263" operator="lessThan">
      <formula>$C$4</formula>
    </cfRule>
  </conditionalFormatting>
  <conditionalFormatting sqref="Y22">
    <cfRule type="cellIs" dxfId="3611" priority="313" operator="lessThan">
      <formula>$C$4</formula>
    </cfRule>
  </conditionalFormatting>
  <conditionalFormatting sqref="Z22">
    <cfRule type="cellIs" dxfId="3610" priority="363" operator="lessThan">
      <formula>$C$4</formula>
    </cfRule>
  </conditionalFormatting>
  <conditionalFormatting sqref="AA22">
    <cfRule type="cellIs" dxfId="3609" priority="413" operator="lessThan">
      <formula>$C$4</formula>
    </cfRule>
  </conditionalFormatting>
  <conditionalFormatting sqref="AB22">
    <cfRule type="cellIs" dxfId="3608" priority="463" operator="lessThan">
      <formula>$C$4</formula>
    </cfRule>
  </conditionalFormatting>
  <conditionalFormatting sqref="AC22">
    <cfRule type="cellIs" dxfId="3607" priority="513" operator="lessThan">
      <formula>$C$4</formula>
    </cfRule>
  </conditionalFormatting>
  <conditionalFormatting sqref="AD22">
    <cfRule type="cellIs" dxfId="3606" priority="563" operator="lessThan">
      <formula>$C$4</formula>
    </cfRule>
  </conditionalFormatting>
  <conditionalFormatting sqref="AE22">
    <cfRule type="cellIs" dxfId="3605" priority="613" operator="lessThan">
      <formula>$C$4</formula>
    </cfRule>
  </conditionalFormatting>
  <conditionalFormatting sqref="AF22">
    <cfRule type="cellIs" dxfId="3604" priority="663" operator="lessThan">
      <formula>$C$4</formula>
    </cfRule>
  </conditionalFormatting>
  <conditionalFormatting sqref="AG22">
    <cfRule type="cellIs" dxfId="3603" priority="713" operator="lessThan">
      <formula>$C$4</formula>
    </cfRule>
  </conditionalFormatting>
  <conditionalFormatting sqref="AH22">
    <cfRule type="cellIs" dxfId="3602" priority="763" operator="lessThan">
      <formula>$C$4</formula>
    </cfRule>
  </conditionalFormatting>
  <conditionalFormatting sqref="AI22">
    <cfRule type="cellIs" dxfId="3601" priority="813" operator="lessThan">
      <formula>$C$4</formula>
    </cfRule>
  </conditionalFormatting>
  <conditionalFormatting sqref="AJ22">
    <cfRule type="cellIs" dxfId="3600" priority="863" operator="lessThan">
      <formula>$C$4</formula>
    </cfRule>
  </conditionalFormatting>
  <conditionalFormatting sqref="AK22">
    <cfRule type="cellIs" dxfId="3599" priority="913" operator="lessThan">
      <formula>$C$4</formula>
    </cfRule>
  </conditionalFormatting>
  <conditionalFormatting sqref="AL22">
    <cfRule type="cellIs" dxfId="3598" priority="963" operator="lessThan">
      <formula>$C$4</formula>
    </cfRule>
  </conditionalFormatting>
  <conditionalFormatting sqref="AM22">
    <cfRule type="cellIs" dxfId="3597" priority="1013" operator="lessThan">
      <formula>$C$4</formula>
    </cfRule>
  </conditionalFormatting>
  <conditionalFormatting sqref="AN22">
    <cfRule type="cellIs" dxfId="3596" priority="1063" operator="lessThan">
      <formula>$C$4</formula>
    </cfRule>
  </conditionalFormatting>
  <conditionalFormatting sqref="AO22">
    <cfRule type="cellIs" dxfId="3595" priority="1113" operator="lessThan">
      <formula>$C$4</formula>
    </cfRule>
  </conditionalFormatting>
  <conditionalFormatting sqref="AP22">
    <cfRule type="cellIs" dxfId="3594" priority="1163" operator="lessThan">
      <formula>$C$4</formula>
    </cfRule>
  </conditionalFormatting>
  <conditionalFormatting sqref="AQ22">
    <cfRule type="cellIs" dxfId="3593" priority="1213" operator="lessThan">
      <formula>$C$4</formula>
    </cfRule>
  </conditionalFormatting>
  <conditionalFormatting sqref="AR22">
    <cfRule type="cellIs" dxfId="3592" priority="1263" operator="lessThan">
      <formula>$C$4</formula>
    </cfRule>
  </conditionalFormatting>
  <conditionalFormatting sqref="AS22">
    <cfRule type="cellIs" dxfId="3591" priority="1313" operator="lessThan">
      <formula>$C$4</formula>
    </cfRule>
  </conditionalFormatting>
  <conditionalFormatting sqref="AT22">
    <cfRule type="cellIs" dxfId="3590" priority="1363" operator="lessThan">
      <formula>$C$4</formula>
    </cfRule>
  </conditionalFormatting>
  <conditionalFormatting sqref="AU22">
    <cfRule type="cellIs" dxfId="3589" priority="1413" operator="lessThan">
      <formula>$C$4</formula>
    </cfRule>
  </conditionalFormatting>
  <conditionalFormatting sqref="AV22">
    <cfRule type="cellIs" dxfId="3588" priority="1463" operator="lessThan">
      <formula>$C$4</formula>
    </cfRule>
  </conditionalFormatting>
  <conditionalFormatting sqref="AW22">
    <cfRule type="cellIs" dxfId="3587" priority="1513" operator="lessThan">
      <formula>$C$4</formula>
    </cfRule>
  </conditionalFormatting>
  <conditionalFormatting sqref="AX22">
    <cfRule type="cellIs" dxfId="3586" priority="3044" operator="lessThan">
      <formula>$C$4</formula>
    </cfRule>
    <cfRule type="cellIs" dxfId="3585" priority="3045" operator="lessThan">
      <formula>$C$4</formula>
    </cfRule>
  </conditionalFormatting>
  <conditionalFormatting sqref="AY22">
    <cfRule type="cellIs" dxfId="3584" priority="3144" operator="lessThan">
      <formula>$C$4</formula>
    </cfRule>
    <cfRule type="cellIs" dxfId="3583" priority="3145" operator="lessThan">
      <formula>$C$4</formula>
    </cfRule>
  </conditionalFormatting>
  <conditionalFormatting sqref="AZ22">
    <cfRule type="cellIs" dxfId="3582" priority="3244" operator="lessThan">
      <formula>$C$4</formula>
    </cfRule>
    <cfRule type="cellIs" dxfId="3581" priority="3245" operator="lessThan">
      <formula>$C$4</formula>
    </cfRule>
  </conditionalFormatting>
  <conditionalFormatting sqref="BA22">
    <cfRule type="cellIs" dxfId="3580" priority="3344" operator="lessThan">
      <formula>$C$4</formula>
    </cfRule>
    <cfRule type="cellIs" dxfId="3579" priority="3345" operator="lessThan">
      <formula>$C$4</formula>
    </cfRule>
  </conditionalFormatting>
  <conditionalFormatting sqref="BB22">
    <cfRule type="cellIs" dxfId="3578" priority="3444" operator="lessThan">
      <formula>$C$4</formula>
    </cfRule>
    <cfRule type="cellIs" dxfId="3577" priority="3445" operator="lessThan">
      <formula>$C$4</formula>
    </cfRule>
  </conditionalFormatting>
  <conditionalFormatting sqref="BC22">
    <cfRule type="cellIs" dxfId="3576" priority="3544" operator="lessThan">
      <formula>$C$4</formula>
    </cfRule>
    <cfRule type="cellIs" dxfId="3575" priority="3545" operator="lessThan">
      <formula>$C$4</formula>
    </cfRule>
  </conditionalFormatting>
  <conditionalFormatting sqref="BD22">
    <cfRule type="cellIs" dxfId="3574" priority="3644" operator="lessThan">
      <formula>$C$4</formula>
    </cfRule>
    <cfRule type="cellIs" dxfId="3573" priority="3645" operator="lessThan">
      <formula>$C$4</formula>
    </cfRule>
  </conditionalFormatting>
  <conditionalFormatting sqref="BE22">
    <cfRule type="cellIs" dxfId="3572" priority="3744" operator="lessThan">
      <formula>$C$4</formula>
    </cfRule>
    <cfRule type="cellIs" dxfId="3571" priority="3745" operator="lessThan">
      <formula>$C$4</formula>
    </cfRule>
  </conditionalFormatting>
  <conditionalFormatting sqref="BF22">
    <cfRule type="cellIs" dxfId="3570" priority="3844" operator="lessThan">
      <formula>$C$4</formula>
    </cfRule>
    <cfRule type="cellIs" dxfId="3569" priority="3845" operator="lessThan">
      <formula>$C$4</formula>
    </cfRule>
  </conditionalFormatting>
  <conditionalFormatting sqref="BG22">
    <cfRule type="cellIs" dxfId="3568" priority="3944" operator="lessThan">
      <formula>$C$4</formula>
    </cfRule>
    <cfRule type="cellIs" dxfId="3567" priority="3945" operator="lessThan">
      <formula>$C$4</formula>
    </cfRule>
  </conditionalFormatting>
  <conditionalFormatting sqref="BH22">
    <cfRule type="cellIs" dxfId="3566" priority="4044" operator="lessThan">
      <formula>$C$4</formula>
    </cfRule>
    <cfRule type="cellIs" dxfId="3565" priority="4045" operator="lessThan">
      <formula>$C$4</formula>
    </cfRule>
  </conditionalFormatting>
  <conditionalFormatting sqref="BI22">
    <cfRule type="cellIs" dxfId="3564" priority="4144" operator="lessThan">
      <formula>$C$4</formula>
    </cfRule>
    <cfRule type="cellIs" dxfId="3563" priority="4145" operator="lessThan">
      <formula>$C$4</formula>
    </cfRule>
  </conditionalFormatting>
  <conditionalFormatting sqref="BJ22">
    <cfRule type="cellIs" dxfId="3562" priority="4244" operator="lessThan">
      <formula>$C$4</formula>
    </cfRule>
    <cfRule type="cellIs" dxfId="3561" priority="4245" operator="lessThan">
      <formula>$C$4</formula>
    </cfRule>
  </conditionalFormatting>
  <conditionalFormatting sqref="BK22">
    <cfRule type="cellIs" dxfId="3560" priority="4344" operator="lessThan">
      <formula>$C$4</formula>
    </cfRule>
    <cfRule type="cellIs" dxfId="3559" priority="4345" operator="lessThan">
      <formula>$C$4</formula>
    </cfRule>
  </conditionalFormatting>
  <conditionalFormatting sqref="BL22">
    <cfRule type="cellIs" dxfId="3558" priority="4444" operator="lessThan">
      <formula>$C$4</formula>
    </cfRule>
    <cfRule type="cellIs" dxfId="3557" priority="4445" operator="lessThan">
      <formula>$C$4</formula>
    </cfRule>
  </conditionalFormatting>
  <conditionalFormatting sqref="BM22">
    <cfRule type="cellIs" dxfId="3556" priority="1563" operator="lessThan">
      <formula>$C$4</formula>
    </cfRule>
  </conditionalFormatting>
  <conditionalFormatting sqref="BN22">
    <cfRule type="cellIs" dxfId="3555" priority="1613" operator="lessThan">
      <formula>$C$4</formula>
    </cfRule>
  </conditionalFormatting>
  <conditionalFormatting sqref="BO22">
    <cfRule type="cellIs" dxfId="3554" priority="1663" operator="lessThan">
      <formula>$C$4</formula>
    </cfRule>
  </conditionalFormatting>
  <conditionalFormatting sqref="BP22">
    <cfRule type="cellIs" dxfId="3553" priority="1713" operator="lessThan">
      <formula>$C$4</formula>
    </cfRule>
  </conditionalFormatting>
  <conditionalFormatting sqref="BQ22">
    <cfRule type="cellIs" dxfId="3552" priority="1763" operator="lessThan">
      <formula>$C$4</formula>
    </cfRule>
  </conditionalFormatting>
  <conditionalFormatting sqref="BR22">
    <cfRule type="cellIs" dxfId="3551" priority="1813" operator="lessThan">
      <formula>$C$4</formula>
    </cfRule>
  </conditionalFormatting>
  <conditionalFormatting sqref="BS22">
    <cfRule type="cellIs" dxfId="3550" priority="1863" operator="lessThan">
      <formula>$C$4</formula>
    </cfRule>
  </conditionalFormatting>
  <conditionalFormatting sqref="BT22">
    <cfRule type="cellIs" dxfId="3549" priority="1913" operator="lessThan">
      <formula>$C$4</formula>
    </cfRule>
  </conditionalFormatting>
  <conditionalFormatting sqref="BU22">
    <cfRule type="cellIs" dxfId="3548" priority="1963" operator="lessThan">
      <formula>$C$4</formula>
    </cfRule>
  </conditionalFormatting>
  <conditionalFormatting sqref="BV22">
    <cfRule type="cellIs" dxfId="3547" priority="2013" operator="lessThan">
      <formula>$C$4</formula>
    </cfRule>
  </conditionalFormatting>
  <conditionalFormatting sqref="BW22">
    <cfRule type="cellIs" dxfId="3546" priority="2063" operator="lessThan">
      <formula>$C$4</formula>
    </cfRule>
  </conditionalFormatting>
  <conditionalFormatting sqref="BX22">
    <cfRule type="cellIs" dxfId="3545" priority="2113" operator="lessThan">
      <formula>$C$4</formula>
    </cfRule>
  </conditionalFormatting>
  <conditionalFormatting sqref="BY22">
    <cfRule type="cellIs" dxfId="3544" priority="2163" operator="lessThan">
      <formula>$C$4</formula>
    </cfRule>
  </conditionalFormatting>
  <conditionalFormatting sqref="BZ22">
    <cfRule type="cellIs" dxfId="3543" priority="2213" operator="lessThan">
      <formula>$C$4</formula>
    </cfRule>
  </conditionalFormatting>
  <conditionalFormatting sqref="CA22">
    <cfRule type="cellIs" dxfId="3542" priority="2263" operator="lessThan">
      <formula>$C$4</formula>
    </cfRule>
  </conditionalFormatting>
  <conditionalFormatting sqref="CB22">
    <cfRule type="cellIs" dxfId="3541" priority="2313" operator="lessThan">
      <formula>$C$4</formula>
    </cfRule>
  </conditionalFormatting>
  <conditionalFormatting sqref="CC22">
    <cfRule type="cellIs" dxfId="3540" priority="2363" operator="lessThan">
      <formula>$C$4</formula>
    </cfRule>
  </conditionalFormatting>
  <conditionalFormatting sqref="CD22">
    <cfRule type="cellIs" dxfId="3539" priority="2413" operator="lessThan">
      <formula>$C$4</formula>
    </cfRule>
  </conditionalFormatting>
  <conditionalFormatting sqref="CE22">
    <cfRule type="cellIs" dxfId="3538" priority="2463" operator="lessThan">
      <formula>$C$4</formula>
    </cfRule>
  </conditionalFormatting>
  <conditionalFormatting sqref="CF22">
    <cfRule type="cellIs" dxfId="3537" priority="4544" operator="lessThan">
      <formula>$C$4</formula>
    </cfRule>
    <cfRule type="cellIs" dxfId="3536" priority="4545" operator="lessThan">
      <formula>$C$4</formula>
    </cfRule>
  </conditionalFormatting>
  <conditionalFormatting sqref="CH22">
    <cfRule type="cellIs" dxfId="3535" priority="2724" operator="lessThan">
      <formula>$C$4</formula>
    </cfRule>
    <cfRule type="cellIs" dxfId="3534" priority="2725" operator="lessThan">
      <formula>$C$4</formula>
    </cfRule>
  </conditionalFormatting>
  <conditionalFormatting sqref="L23">
    <cfRule type="cellIs" dxfId="3533" priority="2826" operator="lessThan">
      <formula>$C$4</formula>
    </cfRule>
    <cfRule type="cellIs" dxfId="3532" priority="2827" operator="lessThan">
      <formula>$C$4</formula>
    </cfRule>
  </conditionalFormatting>
  <conditionalFormatting sqref="M23">
    <cfRule type="cellIs" dxfId="3531" priority="2926" operator="lessThan">
      <formula>$C$4</formula>
    </cfRule>
    <cfRule type="cellIs" dxfId="3530" priority="2927" operator="lessThan">
      <formula>$C$4</formula>
    </cfRule>
  </conditionalFormatting>
  <conditionalFormatting sqref="O23">
    <cfRule type="cellIs" dxfId="3529" priority="14" operator="lessThan">
      <formula>$C$4</formula>
    </cfRule>
  </conditionalFormatting>
  <conditionalFormatting sqref="P23">
    <cfRule type="cellIs" dxfId="3528" priority="64" operator="lessThan">
      <formula>$C$4</formula>
    </cfRule>
  </conditionalFormatting>
  <conditionalFormatting sqref="Q23">
    <cfRule type="cellIs" dxfId="3527" priority="114" operator="lessThan">
      <formula>$C$4</formula>
    </cfRule>
  </conditionalFormatting>
  <conditionalFormatting sqref="R23">
    <cfRule type="cellIs" dxfId="3526" priority="2514" operator="lessThan">
      <formula>$C$4</formula>
    </cfRule>
  </conditionalFormatting>
  <conditionalFormatting sqref="S23">
    <cfRule type="cellIs" dxfId="3525" priority="2564" operator="lessThan">
      <formula>$C$4</formula>
    </cfRule>
  </conditionalFormatting>
  <conditionalFormatting sqref="T23">
    <cfRule type="cellIs" dxfId="3524" priority="164" operator="lessThan">
      <formula>$C$4</formula>
    </cfRule>
  </conditionalFormatting>
  <conditionalFormatting sqref="U23">
    <cfRule type="cellIs" dxfId="3523" priority="2614" operator="lessThan">
      <formula>$C$4</formula>
    </cfRule>
  </conditionalFormatting>
  <conditionalFormatting sqref="V23">
    <cfRule type="cellIs" dxfId="3522" priority="2664" operator="lessThan">
      <formula>$C$4</formula>
    </cfRule>
  </conditionalFormatting>
  <conditionalFormatting sqref="W23">
    <cfRule type="cellIs" dxfId="3521" priority="214" operator="lessThan">
      <formula>$C$4</formula>
    </cfRule>
  </conditionalFormatting>
  <conditionalFormatting sqref="X23">
    <cfRule type="cellIs" dxfId="3520" priority="264" operator="lessThan">
      <formula>$C$4</formula>
    </cfRule>
  </conditionalFormatting>
  <conditionalFormatting sqref="Y23">
    <cfRule type="cellIs" dxfId="3519" priority="314" operator="lessThan">
      <formula>$C$4</formula>
    </cfRule>
  </conditionalFormatting>
  <conditionalFormatting sqref="Z23">
    <cfRule type="cellIs" dxfId="3518" priority="364" operator="lessThan">
      <formula>$C$4</formula>
    </cfRule>
  </conditionalFormatting>
  <conditionalFormatting sqref="AA23">
    <cfRule type="cellIs" dxfId="3517" priority="414" operator="lessThan">
      <formula>$C$4</formula>
    </cfRule>
  </conditionalFormatting>
  <conditionalFormatting sqref="AB23">
    <cfRule type="cellIs" dxfId="3516" priority="464" operator="lessThan">
      <formula>$C$4</formula>
    </cfRule>
  </conditionalFormatting>
  <conditionalFormatting sqref="AC23">
    <cfRule type="cellIs" dxfId="3515" priority="514" operator="lessThan">
      <formula>$C$4</formula>
    </cfRule>
  </conditionalFormatting>
  <conditionalFormatting sqref="AD23">
    <cfRule type="cellIs" dxfId="3514" priority="564" operator="lessThan">
      <formula>$C$4</formula>
    </cfRule>
  </conditionalFormatting>
  <conditionalFormatting sqref="AE23">
    <cfRule type="cellIs" dxfId="3513" priority="614" operator="lessThan">
      <formula>$C$4</formula>
    </cfRule>
  </conditionalFormatting>
  <conditionalFormatting sqref="AF23">
    <cfRule type="cellIs" dxfId="3512" priority="664" operator="lessThan">
      <formula>$C$4</formula>
    </cfRule>
  </conditionalFormatting>
  <conditionalFormatting sqref="AG23">
    <cfRule type="cellIs" dxfId="3511" priority="714" operator="lessThan">
      <formula>$C$4</formula>
    </cfRule>
  </conditionalFormatting>
  <conditionalFormatting sqref="AH23">
    <cfRule type="cellIs" dxfId="3510" priority="764" operator="lessThan">
      <formula>$C$4</formula>
    </cfRule>
  </conditionalFormatting>
  <conditionalFormatting sqref="AI23">
    <cfRule type="cellIs" dxfId="3509" priority="814" operator="lessThan">
      <formula>$C$4</formula>
    </cfRule>
  </conditionalFormatting>
  <conditionalFormatting sqref="AJ23">
    <cfRule type="cellIs" dxfId="3508" priority="864" operator="lessThan">
      <formula>$C$4</formula>
    </cfRule>
  </conditionalFormatting>
  <conditionalFormatting sqref="AK23">
    <cfRule type="cellIs" dxfId="3507" priority="914" operator="lessThan">
      <formula>$C$4</formula>
    </cfRule>
  </conditionalFormatting>
  <conditionalFormatting sqref="AL23">
    <cfRule type="cellIs" dxfId="3506" priority="964" operator="lessThan">
      <formula>$C$4</formula>
    </cfRule>
  </conditionalFormatting>
  <conditionalFormatting sqref="AM23">
    <cfRule type="cellIs" dxfId="3505" priority="1014" operator="lessThan">
      <formula>$C$4</formula>
    </cfRule>
  </conditionalFormatting>
  <conditionalFormatting sqref="AN23">
    <cfRule type="cellIs" dxfId="3504" priority="1064" operator="lessThan">
      <formula>$C$4</formula>
    </cfRule>
  </conditionalFormatting>
  <conditionalFormatting sqref="AO23">
    <cfRule type="cellIs" dxfId="3503" priority="1114" operator="lessThan">
      <formula>$C$4</formula>
    </cfRule>
  </conditionalFormatting>
  <conditionalFormatting sqref="AP23">
    <cfRule type="cellIs" dxfId="3502" priority="1164" operator="lessThan">
      <formula>$C$4</formula>
    </cfRule>
  </conditionalFormatting>
  <conditionalFormatting sqref="AQ23">
    <cfRule type="cellIs" dxfId="3501" priority="1214" operator="lessThan">
      <formula>$C$4</formula>
    </cfRule>
  </conditionalFormatting>
  <conditionalFormatting sqref="AR23">
    <cfRule type="cellIs" dxfId="3500" priority="1264" operator="lessThan">
      <formula>$C$4</formula>
    </cfRule>
  </conditionalFormatting>
  <conditionalFormatting sqref="AS23">
    <cfRule type="cellIs" dxfId="3499" priority="1314" operator="lessThan">
      <formula>$C$4</formula>
    </cfRule>
  </conditionalFormatting>
  <conditionalFormatting sqref="AT23">
    <cfRule type="cellIs" dxfId="3498" priority="1364" operator="lessThan">
      <formula>$C$4</formula>
    </cfRule>
  </conditionalFormatting>
  <conditionalFormatting sqref="AU23">
    <cfRule type="cellIs" dxfId="3497" priority="1414" operator="lessThan">
      <formula>$C$4</formula>
    </cfRule>
  </conditionalFormatting>
  <conditionalFormatting sqref="AV23">
    <cfRule type="cellIs" dxfId="3496" priority="1464" operator="lessThan">
      <formula>$C$4</formula>
    </cfRule>
  </conditionalFormatting>
  <conditionalFormatting sqref="AW23">
    <cfRule type="cellIs" dxfId="3495" priority="1514" operator="lessThan">
      <formula>$C$4</formula>
    </cfRule>
  </conditionalFormatting>
  <conditionalFormatting sqref="AX23">
    <cfRule type="cellIs" dxfId="3494" priority="3046" operator="lessThan">
      <formula>$C$4</formula>
    </cfRule>
    <cfRule type="cellIs" dxfId="3493" priority="3047" operator="lessThan">
      <formula>$C$4</formula>
    </cfRule>
  </conditionalFormatting>
  <conditionalFormatting sqref="AY23">
    <cfRule type="cellIs" dxfId="3492" priority="3146" operator="lessThan">
      <formula>$C$4</formula>
    </cfRule>
    <cfRule type="cellIs" dxfId="3491" priority="3147" operator="lessThan">
      <formula>$C$4</formula>
    </cfRule>
  </conditionalFormatting>
  <conditionalFormatting sqref="AZ23">
    <cfRule type="cellIs" dxfId="3490" priority="3246" operator="lessThan">
      <formula>$C$4</formula>
    </cfRule>
    <cfRule type="cellIs" dxfId="3489" priority="3247" operator="lessThan">
      <formula>$C$4</formula>
    </cfRule>
  </conditionalFormatting>
  <conditionalFormatting sqref="BA23">
    <cfRule type="cellIs" dxfId="3488" priority="3346" operator="lessThan">
      <formula>$C$4</formula>
    </cfRule>
    <cfRule type="cellIs" dxfId="3487" priority="3347" operator="lessThan">
      <formula>$C$4</formula>
    </cfRule>
  </conditionalFormatting>
  <conditionalFormatting sqref="BB23">
    <cfRule type="cellIs" dxfId="3486" priority="3446" operator="lessThan">
      <formula>$C$4</formula>
    </cfRule>
    <cfRule type="cellIs" dxfId="3485" priority="3447" operator="lessThan">
      <formula>$C$4</formula>
    </cfRule>
  </conditionalFormatting>
  <conditionalFormatting sqref="BC23">
    <cfRule type="cellIs" dxfId="3484" priority="3546" operator="lessThan">
      <formula>$C$4</formula>
    </cfRule>
    <cfRule type="cellIs" dxfId="3483" priority="3547" operator="lessThan">
      <formula>$C$4</formula>
    </cfRule>
  </conditionalFormatting>
  <conditionalFormatting sqref="BD23">
    <cfRule type="cellIs" dxfId="3482" priority="3646" operator="lessThan">
      <formula>$C$4</formula>
    </cfRule>
    <cfRule type="cellIs" dxfId="3481" priority="3647" operator="lessThan">
      <formula>$C$4</formula>
    </cfRule>
  </conditionalFormatting>
  <conditionalFormatting sqref="BE23">
    <cfRule type="cellIs" dxfId="3480" priority="3746" operator="lessThan">
      <formula>$C$4</formula>
    </cfRule>
    <cfRule type="cellIs" dxfId="3479" priority="3747" operator="lessThan">
      <formula>$C$4</formula>
    </cfRule>
  </conditionalFormatting>
  <conditionalFormatting sqref="BF23">
    <cfRule type="cellIs" dxfId="3478" priority="3846" operator="lessThan">
      <formula>$C$4</formula>
    </cfRule>
    <cfRule type="cellIs" dxfId="3477" priority="3847" operator="lessThan">
      <formula>$C$4</formula>
    </cfRule>
  </conditionalFormatting>
  <conditionalFormatting sqref="BG23">
    <cfRule type="cellIs" dxfId="3476" priority="3946" operator="lessThan">
      <formula>$C$4</formula>
    </cfRule>
    <cfRule type="cellIs" dxfId="3475" priority="3947" operator="lessThan">
      <formula>$C$4</formula>
    </cfRule>
  </conditionalFormatting>
  <conditionalFormatting sqref="BH23">
    <cfRule type="cellIs" dxfId="3474" priority="4046" operator="lessThan">
      <formula>$C$4</formula>
    </cfRule>
    <cfRule type="cellIs" dxfId="3473" priority="4047" operator="lessThan">
      <formula>$C$4</formula>
    </cfRule>
  </conditionalFormatting>
  <conditionalFormatting sqref="BI23">
    <cfRule type="cellIs" dxfId="3472" priority="4146" operator="lessThan">
      <formula>$C$4</formula>
    </cfRule>
    <cfRule type="cellIs" dxfId="3471" priority="4147" operator="lessThan">
      <formula>$C$4</formula>
    </cfRule>
  </conditionalFormatting>
  <conditionalFormatting sqref="BJ23">
    <cfRule type="cellIs" dxfId="3470" priority="4246" operator="lessThan">
      <formula>$C$4</formula>
    </cfRule>
    <cfRule type="cellIs" dxfId="3469" priority="4247" operator="lessThan">
      <formula>$C$4</formula>
    </cfRule>
  </conditionalFormatting>
  <conditionalFormatting sqref="BK23">
    <cfRule type="cellIs" dxfId="3468" priority="4346" operator="lessThan">
      <formula>$C$4</formula>
    </cfRule>
    <cfRule type="cellIs" dxfId="3467" priority="4347" operator="lessThan">
      <formula>$C$4</formula>
    </cfRule>
  </conditionalFormatting>
  <conditionalFormatting sqref="BL23">
    <cfRule type="cellIs" dxfId="3466" priority="4446" operator="lessThan">
      <formula>$C$4</formula>
    </cfRule>
    <cfRule type="cellIs" dxfId="3465" priority="4447" operator="lessThan">
      <formula>$C$4</formula>
    </cfRule>
  </conditionalFormatting>
  <conditionalFormatting sqref="BM23">
    <cfRule type="cellIs" dxfId="3464" priority="1564" operator="lessThan">
      <formula>$C$4</formula>
    </cfRule>
  </conditionalFormatting>
  <conditionalFormatting sqref="BN23">
    <cfRule type="cellIs" dxfId="3463" priority="1614" operator="lessThan">
      <formula>$C$4</formula>
    </cfRule>
  </conditionalFormatting>
  <conditionalFormatting sqref="BO23">
    <cfRule type="cellIs" dxfId="3462" priority="1664" operator="lessThan">
      <formula>$C$4</formula>
    </cfRule>
  </conditionalFormatting>
  <conditionalFormatting sqref="BP23">
    <cfRule type="cellIs" dxfId="3461" priority="1714" operator="lessThan">
      <formula>$C$4</formula>
    </cfRule>
  </conditionalFormatting>
  <conditionalFormatting sqref="BQ23">
    <cfRule type="cellIs" dxfId="3460" priority="1764" operator="lessThan">
      <formula>$C$4</formula>
    </cfRule>
  </conditionalFormatting>
  <conditionalFormatting sqref="BR23">
    <cfRule type="cellIs" dxfId="3459" priority="1814" operator="lessThan">
      <formula>$C$4</formula>
    </cfRule>
  </conditionalFormatting>
  <conditionalFormatting sqref="BS23">
    <cfRule type="cellIs" dxfId="3458" priority="1864" operator="lessThan">
      <formula>$C$4</formula>
    </cfRule>
  </conditionalFormatting>
  <conditionalFormatting sqref="BT23">
    <cfRule type="cellIs" dxfId="3457" priority="1914" operator="lessThan">
      <formula>$C$4</formula>
    </cfRule>
  </conditionalFormatting>
  <conditionalFormatting sqref="BU23">
    <cfRule type="cellIs" dxfId="3456" priority="1964" operator="lessThan">
      <formula>$C$4</formula>
    </cfRule>
  </conditionalFormatting>
  <conditionalFormatting sqref="BV23">
    <cfRule type="cellIs" dxfId="3455" priority="2014" operator="lessThan">
      <formula>$C$4</formula>
    </cfRule>
  </conditionalFormatting>
  <conditionalFormatting sqref="BW23">
    <cfRule type="cellIs" dxfId="3454" priority="2064" operator="lessThan">
      <formula>$C$4</formula>
    </cfRule>
  </conditionalFormatting>
  <conditionalFormatting sqref="BX23">
    <cfRule type="cellIs" dxfId="3453" priority="2114" operator="lessThan">
      <formula>$C$4</formula>
    </cfRule>
  </conditionalFormatting>
  <conditionalFormatting sqref="BY23">
    <cfRule type="cellIs" dxfId="3452" priority="2164" operator="lessThan">
      <formula>$C$4</formula>
    </cfRule>
  </conditionalFormatting>
  <conditionalFormatting sqref="BZ23">
    <cfRule type="cellIs" dxfId="3451" priority="2214" operator="lessThan">
      <formula>$C$4</formula>
    </cfRule>
  </conditionalFormatting>
  <conditionalFormatting sqref="CA23">
    <cfRule type="cellIs" dxfId="3450" priority="2264" operator="lessThan">
      <formula>$C$4</formula>
    </cfRule>
  </conditionalFormatting>
  <conditionalFormatting sqref="CB23">
    <cfRule type="cellIs" dxfId="3449" priority="2314" operator="lessThan">
      <formula>$C$4</formula>
    </cfRule>
  </conditionalFormatting>
  <conditionalFormatting sqref="CC23">
    <cfRule type="cellIs" dxfId="3448" priority="2364" operator="lessThan">
      <formula>$C$4</formula>
    </cfRule>
  </conditionalFormatting>
  <conditionalFormatting sqref="CD23">
    <cfRule type="cellIs" dxfId="3447" priority="2414" operator="lessThan">
      <formula>$C$4</formula>
    </cfRule>
  </conditionalFormatting>
  <conditionalFormatting sqref="CE23">
    <cfRule type="cellIs" dxfId="3446" priority="2464" operator="lessThan">
      <formula>$C$4</formula>
    </cfRule>
  </conditionalFormatting>
  <conditionalFormatting sqref="CF23">
    <cfRule type="cellIs" dxfId="3445" priority="4546" operator="lessThan">
      <formula>$C$4</formula>
    </cfRule>
    <cfRule type="cellIs" dxfId="3444" priority="4547" operator="lessThan">
      <formula>$C$4</formula>
    </cfRule>
  </conditionalFormatting>
  <conditionalFormatting sqref="CH23">
    <cfRule type="cellIs" dxfId="3443" priority="2726" operator="lessThan">
      <formula>$C$4</formula>
    </cfRule>
    <cfRule type="cellIs" dxfId="3442" priority="2727" operator="lessThan">
      <formula>$C$4</formula>
    </cfRule>
  </conditionalFormatting>
  <conditionalFormatting sqref="L24">
    <cfRule type="cellIs" dxfId="3441" priority="2828" operator="lessThan">
      <formula>$C$4</formula>
    </cfRule>
    <cfRule type="cellIs" dxfId="3440" priority="2829" operator="lessThan">
      <formula>$C$4</formula>
    </cfRule>
  </conditionalFormatting>
  <conditionalFormatting sqref="M24">
    <cfRule type="cellIs" dxfId="3439" priority="2928" operator="lessThan">
      <formula>$C$4</formula>
    </cfRule>
    <cfRule type="cellIs" dxfId="3438" priority="2929" operator="lessThan">
      <formula>$C$4</formula>
    </cfRule>
  </conditionalFormatting>
  <conditionalFormatting sqref="O24">
    <cfRule type="cellIs" dxfId="3437" priority="15" operator="lessThan">
      <formula>$C$4</formula>
    </cfRule>
  </conditionalFormatting>
  <conditionalFormatting sqref="P24">
    <cfRule type="cellIs" dxfId="3436" priority="65" operator="lessThan">
      <formula>$C$4</formula>
    </cfRule>
  </conditionalFormatting>
  <conditionalFormatting sqref="Q24">
    <cfRule type="cellIs" dxfId="3435" priority="115" operator="lessThan">
      <formula>$C$4</formula>
    </cfRule>
  </conditionalFormatting>
  <conditionalFormatting sqref="R24">
    <cfRule type="cellIs" dxfId="3434" priority="2515" operator="lessThan">
      <formula>$C$4</formula>
    </cfRule>
  </conditionalFormatting>
  <conditionalFormatting sqref="S24">
    <cfRule type="cellIs" dxfId="3433" priority="2565" operator="lessThan">
      <formula>$C$4</formula>
    </cfRule>
  </conditionalFormatting>
  <conditionalFormatting sqref="T24">
    <cfRule type="cellIs" dxfId="3432" priority="165" operator="lessThan">
      <formula>$C$4</formula>
    </cfRule>
  </conditionalFormatting>
  <conditionalFormatting sqref="U24">
    <cfRule type="cellIs" dxfId="3431" priority="2615" operator="lessThan">
      <formula>$C$4</formula>
    </cfRule>
  </conditionalFormatting>
  <conditionalFormatting sqref="V24">
    <cfRule type="cellIs" dxfId="3430" priority="2665" operator="lessThan">
      <formula>$C$4</formula>
    </cfRule>
  </conditionalFormatting>
  <conditionalFormatting sqref="W24">
    <cfRule type="cellIs" dxfId="3429" priority="215" operator="lessThan">
      <formula>$C$4</formula>
    </cfRule>
  </conditionalFormatting>
  <conditionalFormatting sqref="X24">
    <cfRule type="cellIs" dxfId="3428" priority="265" operator="lessThan">
      <formula>$C$4</formula>
    </cfRule>
  </conditionalFormatting>
  <conditionalFormatting sqref="Y24">
    <cfRule type="cellIs" dxfId="3427" priority="315" operator="lessThan">
      <formula>$C$4</formula>
    </cfRule>
  </conditionalFormatting>
  <conditionalFormatting sqref="Z24">
    <cfRule type="cellIs" dxfId="3426" priority="365" operator="lessThan">
      <formula>$C$4</formula>
    </cfRule>
  </conditionalFormatting>
  <conditionalFormatting sqref="AA24">
    <cfRule type="cellIs" dxfId="3425" priority="415" operator="lessThan">
      <formula>$C$4</formula>
    </cfRule>
  </conditionalFormatting>
  <conditionalFormatting sqref="AB24">
    <cfRule type="cellIs" dxfId="3424" priority="465" operator="lessThan">
      <formula>$C$4</formula>
    </cfRule>
  </conditionalFormatting>
  <conditionalFormatting sqref="AC24">
    <cfRule type="cellIs" dxfId="3423" priority="515" operator="lessThan">
      <formula>$C$4</formula>
    </cfRule>
  </conditionalFormatting>
  <conditionalFormatting sqref="AD24">
    <cfRule type="cellIs" dxfId="3422" priority="565" operator="lessThan">
      <formula>$C$4</formula>
    </cfRule>
  </conditionalFormatting>
  <conditionalFormatting sqref="AE24">
    <cfRule type="cellIs" dxfId="3421" priority="615" operator="lessThan">
      <formula>$C$4</formula>
    </cfRule>
  </conditionalFormatting>
  <conditionalFormatting sqref="AF24">
    <cfRule type="cellIs" dxfId="3420" priority="665" operator="lessThan">
      <formula>$C$4</formula>
    </cfRule>
  </conditionalFormatting>
  <conditionalFormatting sqref="AG24">
    <cfRule type="cellIs" dxfId="3419" priority="715" operator="lessThan">
      <formula>$C$4</formula>
    </cfRule>
  </conditionalFormatting>
  <conditionalFormatting sqref="AH24">
    <cfRule type="cellIs" dxfId="3418" priority="765" operator="lessThan">
      <formula>$C$4</formula>
    </cfRule>
  </conditionalFormatting>
  <conditionalFormatting sqref="AI24">
    <cfRule type="cellIs" dxfId="3417" priority="815" operator="lessThan">
      <formula>$C$4</formula>
    </cfRule>
  </conditionalFormatting>
  <conditionalFormatting sqref="AJ24">
    <cfRule type="cellIs" dxfId="3416" priority="865" operator="lessThan">
      <formula>$C$4</formula>
    </cfRule>
  </conditionalFormatting>
  <conditionalFormatting sqref="AK24">
    <cfRule type="cellIs" dxfId="3415" priority="915" operator="lessThan">
      <formula>$C$4</formula>
    </cfRule>
  </conditionalFormatting>
  <conditionalFormatting sqref="AL24">
    <cfRule type="cellIs" dxfId="3414" priority="965" operator="lessThan">
      <formula>$C$4</formula>
    </cfRule>
  </conditionalFormatting>
  <conditionalFormatting sqref="AM24">
    <cfRule type="cellIs" dxfId="3413" priority="1015" operator="lessThan">
      <formula>$C$4</formula>
    </cfRule>
  </conditionalFormatting>
  <conditionalFormatting sqref="AN24">
    <cfRule type="cellIs" dxfId="3412" priority="1065" operator="lessThan">
      <formula>$C$4</formula>
    </cfRule>
  </conditionalFormatting>
  <conditionalFormatting sqref="AO24">
    <cfRule type="cellIs" dxfId="3411" priority="1115" operator="lessThan">
      <formula>$C$4</formula>
    </cfRule>
  </conditionalFormatting>
  <conditionalFormatting sqref="AP24">
    <cfRule type="cellIs" dxfId="3410" priority="1165" operator="lessThan">
      <formula>$C$4</formula>
    </cfRule>
  </conditionalFormatting>
  <conditionalFormatting sqref="AQ24">
    <cfRule type="cellIs" dxfId="3409" priority="1215" operator="lessThan">
      <formula>$C$4</formula>
    </cfRule>
  </conditionalFormatting>
  <conditionalFormatting sqref="AR24">
    <cfRule type="cellIs" dxfId="3408" priority="1265" operator="lessThan">
      <formula>$C$4</formula>
    </cfRule>
  </conditionalFormatting>
  <conditionalFormatting sqref="AS24">
    <cfRule type="cellIs" dxfId="3407" priority="1315" operator="lessThan">
      <formula>$C$4</formula>
    </cfRule>
  </conditionalFormatting>
  <conditionalFormatting sqref="AT24">
    <cfRule type="cellIs" dxfId="3406" priority="1365" operator="lessThan">
      <formula>$C$4</formula>
    </cfRule>
  </conditionalFormatting>
  <conditionalFormatting sqref="AU24">
    <cfRule type="cellIs" dxfId="3405" priority="1415" operator="lessThan">
      <formula>$C$4</formula>
    </cfRule>
  </conditionalFormatting>
  <conditionalFormatting sqref="AV24">
    <cfRule type="cellIs" dxfId="3404" priority="1465" operator="lessThan">
      <formula>$C$4</formula>
    </cfRule>
  </conditionalFormatting>
  <conditionalFormatting sqref="AW24">
    <cfRule type="cellIs" dxfId="3403" priority="1515" operator="lessThan">
      <formula>$C$4</formula>
    </cfRule>
  </conditionalFormatting>
  <conditionalFormatting sqref="AX24">
    <cfRule type="cellIs" dxfId="3402" priority="3048" operator="lessThan">
      <formula>$C$4</formula>
    </cfRule>
    <cfRule type="cellIs" dxfId="3401" priority="3049" operator="lessThan">
      <formula>$C$4</formula>
    </cfRule>
  </conditionalFormatting>
  <conditionalFormatting sqref="AY24">
    <cfRule type="cellIs" dxfId="3400" priority="3148" operator="lessThan">
      <formula>$C$4</formula>
    </cfRule>
    <cfRule type="cellIs" dxfId="3399" priority="3149" operator="lessThan">
      <formula>$C$4</formula>
    </cfRule>
  </conditionalFormatting>
  <conditionalFormatting sqref="AZ24">
    <cfRule type="cellIs" dxfId="3398" priority="3248" operator="lessThan">
      <formula>$C$4</formula>
    </cfRule>
    <cfRule type="cellIs" dxfId="3397" priority="3249" operator="lessThan">
      <formula>$C$4</formula>
    </cfRule>
  </conditionalFormatting>
  <conditionalFormatting sqref="BA24">
    <cfRule type="cellIs" dxfId="3396" priority="3348" operator="lessThan">
      <formula>$C$4</formula>
    </cfRule>
    <cfRule type="cellIs" dxfId="3395" priority="3349" operator="lessThan">
      <formula>$C$4</formula>
    </cfRule>
  </conditionalFormatting>
  <conditionalFormatting sqref="BB24">
    <cfRule type="cellIs" dxfId="3394" priority="3448" operator="lessThan">
      <formula>$C$4</formula>
    </cfRule>
    <cfRule type="cellIs" dxfId="3393" priority="3449" operator="lessThan">
      <formula>$C$4</formula>
    </cfRule>
  </conditionalFormatting>
  <conditionalFormatting sqref="BC24">
    <cfRule type="cellIs" dxfId="3392" priority="3548" operator="lessThan">
      <formula>$C$4</formula>
    </cfRule>
    <cfRule type="cellIs" dxfId="3391" priority="3549" operator="lessThan">
      <formula>$C$4</formula>
    </cfRule>
  </conditionalFormatting>
  <conditionalFormatting sqref="BD24">
    <cfRule type="cellIs" dxfId="3390" priority="3648" operator="lessThan">
      <formula>$C$4</formula>
    </cfRule>
    <cfRule type="cellIs" dxfId="3389" priority="3649" operator="lessThan">
      <formula>$C$4</formula>
    </cfRule>
  </conditionalFormatting>
  <conditionalFormatting sqref="BE24">
    <cfRule type="cellIs" dxfId="3388" priority="3748" operator="lessThan">
      <formula>$C$4</formula>
    </cfRule>
    <cfRule type="cellIs" dxfId="3387" priority="3749" operator="lessThan">
      <formula>$C$4</formula>
    </cfRule>
  </conditionalFormatting>
  <conditionalFormatting sqref="BF24">
    <cfRule type="cellIs" dxfId="3386" priority="3848" operator="lessThan">
      <formula>$C$4</formula>
    </cfRule>
    <cfRule type="cellIs" dxfId="3385" priority="3849" operator="lessThan">
      <formula>$C$4</formula>
    </cfRule>
  </conditionalFormatting>
  <conditionalFormatting sqref="BG24">
    <cfRule type="cellIs" dxfId="3384" priority="3948" operator="lessThan">
      <formula>$C$4</formula>
    </cfRule>
    <cfRule type="cellIs" dxfId="3383" priority="3949" operator="lessThan">
      <formula>$C$4</formula>
    </cfRule>
  </conditionalFormatting>
  <conditionalFormatting sqref="BH24">
    <cfRule type="cellIs" dxfId="3382" priority="4048" operator="lessThan">
      <formula>$C$4</formula>
    </cfRule>
    <cfRule type="cellIs" dxfId="3381" priority="4049" operator="lessThan">
      <formula>$C$4</formula>
    </cfRule>
  </conditionalFormatting>
  <conditionalFormatting sqref="BI24">
    <cfRule type="cellIs" dxfId="3380" priority="4148" operator="lessThan">
      <formula>$C$4</formula>
    </cfRule>
    <cfRule type="cellIs" dxfId="3379" priority="4149" operator="lessThan">
      <formula>$C$4</formula>
    </cfRule>
  </conditionalFormatting>
  <conditionalFormatting sqref="BJ24">
    <cfRule type="cellIs" dxfId="3378" priority="4248" operator="lessThan">
      <formula>$C$4</formula>
    </cfRule>
    <cfRule type="cellIs" dxfId="3377" priority="4249" operator="lessThan">
      <formula>$C$4</formula>
    </cfRule>
  </conditionalFormatting>
  <conditionalFormatting sqref="BK24">
    <cfRule type="cellIs" dxfId="3376" priority="4348" operator="lessThan">
      <formula>$C$4</formula>
    </cfRule>
    <cfRule type="cellIs" dxfId="3375" priority="4349" operator="lessThan">
      <formula>$C$4</formula>
    </cfRule>
  </conditionalFormatting>
  <conditionalFormatting sqref="BL24">
    <cfRule type="cellIs" dxfId="3374" priority="4448" operator="lessThan">
      <formula>$C$4</formula>
    </cfRule>
    <cfRule type="cellIs" dxfId="3373" priority="4449" operator="lessThan">
      <formula>$C$4</formula>
    </cfRule>
  </conditionalFormatting>
  <conditionalFormatting sqref="BM24">
    <cfRule type="cellIs" dxfId="3372" priority="1565" operator="lessThan">
      <formula>$C$4</formula>
    </cfRule>
  </conditionalFormatting>
  <conditionalFormatting sqref="BN24">
    <cfRule type="cellIs" dxfId="3371" priority="1615" operator="lessThan">
      <formula>$C$4</formula>
    </cfRule>
  </conditionalFormatting>
  <conditionalFormatting sqref="BO24">
    <cfRule type="cellIs" dxfId="3370" priority="1665" operator="lessThan">
      <formula>$C$4</formula>
    </cfRule>
  </conditionalFormatting>
  <conditionalFormatting sqref="BP24">
    <cfRule type="cellIs" dxfId="3369" priority="1715" operator="lessThan">
      <formula>$C$4</formula>
    </cfRule>
  </conditionalFormatting>
  <conditionalFormatting sqref="BQ24">
    <cfRule type="cellIs" dxfId="3368" priority="1765" operator="lessThan">
      <formula>$C$4</formula>
    </cfRule>
  </conditionalFormatting>
  <conditionalFormatting sqref="BR24">
    <cfRule type="cellIs" dxfId="3367" priority="1815" operator="lessThan">
      <formula>$C$4</formula>
    </cfRule>
  </conditionalFormatting>
  <conditionalFormatting sqref="BS24">
    <cfRule type="cellIs" dxfId="3366" priority="1865" operator="lessThan">
      <formula>$C$4</formula>
    </cfRule>
  </conditionalFormatting>
  <conditionalFormatting sqref="BT24">
    <cfRule type="cellIs" dxfId="3365" priority="1915" operator="lessThan">
      <formula>$C$4</formula>
    </cfRule>
  </conditionalFormatting>
  <conditionalFormatting sqref="BU24">
    <cfRule type="cellIs" dxfId="3364" priority="1965" operator="lessThan">
      <formula>$C$4</formula>
    </cfRule>
  </conditionalFormatting>
  <conditionalFormatting sqref="BV24">
    <cfRule type="cellIs" dxfId="3363" priority="2015" operator="lessThan">
      <formula>$C$4</formula>
    </cfRule>
  </conditionalFormatting>
  <conditionalFormatting sqref="BW24">
    <cfRule type="cellIs" dxfId="3362" priority="2065" operator="lessThan">
      <formula>$C$4</formula>
    </cfRule>
  </conditionalFormatting>
  <conditionalFormatting sqref="BX24">
    <cfRule type="cellIs" dxfId="3361" priority="2115" operator="lessThan">
      <formula>$C$4</formula>
    </cfRule>
  </conditionalFormatting>
  <conditionalFormatting sqref="BY24">
    <cfRule type="cellIs" dxfId="3360" priority="2165" operator="lessThan">
      <formula>$C$4</formula>
    </cfRule>
  </conditionalFormatting>
  <conditionalFormatting sqref="BZ24">
    <cfRule type="cellIs" dxfId="3359" priority="2215" operator="lessThan">
      <formula>$C$4</formula>
    </cfRule>
  </conditionalFormatting>
  <conditionalFormatting sqref="CA24">
    <cfRule type="cellIs" dxfId="3358" priority="2265" operator="lessThan">
      <formula>$C$4</formula>
    </cfRule>
  </conditionalFormatting>
  <conditionalFormatting sqref="CB24">
    <cfRule type="cellIs" dxfId="3357" priority="2315" operator="lessThan">
      <formula>$C$4</formula>
    </cfRule>
  </conditionalFormatting>
  <conditionalFormatting sqref="CC24">
    <cfRule type="cellIs" dxfId="3356" priority="2365" operator="lessThan">
      <formula>$C$4</formula>
    </cfRule>
  </conditionalFormatting>
  <conditionalFormatting sqref="CD24">
    <cfRule type="cellIs" dxfId="3355" priority="2415" operator="lessThan">
      <formula>$C$4</formula>
    </cfRule>
  </conditionalFormatting>
  <conditionalFormatting sqref="CE24">
    <cfRule type="cellIs" dxfId="3354" priority="2465" operator="lessThan">
      <formula>$C$4</formula>
    </cfRule>
  </conditionalFormatting>
  <conditionalFormatting sqref="CF24">
    <cfRule type="cellIs" dxfId="3353" priority="4548" operator="lessThan">
      <formula>$C$4</formula>
    </cfRule>
    <cfRule type="cellIs" dxfId="3352" priority="4549" operator="lessThan">
      <formula>$C$4</formula>
    </cfRule>
  </conditionalFormatting>
  <conditionalFormatting sqref="CH24">
    <cfRule type="cellIs" dxfId="3351" priority="2728" operator="lessThan">
      <formula>$C$4</formula>
    </cfRule>
    <cfRule type="cellIs" dxfId="3350" priority="2729" operator="lessThan">
      <formula>$C$4</formula>
    </cfRule>
  </conditionalFormatting>
  <conditionalFormatting sqref="L25">
    <cfRule type="cellIs" dxfId="3349" priority="2830" operator="lessThan">
      <formula>$C$4</formula>
    </cfRule>
    <cfRule type="cellIs" dxfId="3348" priority="2831" operator="lessThan">
      <formula>$C$4</formula>
    </cfRule>
  </conditionalFormatting>
  <conditionalFormatting sqref="M25">
    <cfRule type="cellIs" dxfId="3347" priority="2930" operator="lessThan">
      <formula>$C$4</formula>
    </cfRule>
    <cfRule type="cellIs" dxfId="3346" priority="2931" operator="lessThan">
      <formula>$C$4</formula>
    </cfRule>
  </conditionalFormatting>
  <conditionalFormatting sqref="O25">
    <cfRule type="cellIs" dxfId="3345" priority="16" operator="lessThan">
      <formula>$C$4</formula>
    </cfRule>
  </conditionalFormatting>
  <conditionalFormatting sqref="P25">
    <cfRule type="cellIs" dxfId="3344" priority="66" operator="lessThan">
      <formula>$C$4</formula>
    </cfRule>
  </conditionalFormatting>
  <conditionalFormatting sqref="Q25">
    <cfRule type="cellIs" dxfId="3343" priority="116" operator="lessThan">
      <formula>$C$4</formula>
    </cfRule>
  </conditionalFormatting>
  <conditionalFormatting sqref="R25">
    <cfRule type="cellIs" dxfId="3342" priority="2516" operator="lessThan">
      <formula>$C$4</formula>
    </cfRule>
  </conditionalFormatting>
  <conditionalFormatting sqref="S25">
    <cfRule type="cellIs" dxfId="3341" priority="2566" operator="lessThan">
      <formula>$C$4</formula>
    </cfRule>
  </conditionalFormatting>
  <conditionalFormatting sqref="T25">
    <cfRule type="cellIs" dxfId="3340" priority="166" operator="lessThan">
      <formula>$C$4</formula>
    </cfRule>
  </conditionalFormatting>
  <conditionalFormatting sqref="U25">
    <cfRule type="cellIs" dxfId="3339" priority="2616" operator="lessThan">
      <formula>$C$4</formula>
    </cfRule>
  </conditionalFormatting>
  <conditionalFormatting sqref="V25">
    <cfRule type="cellIs" dxfId="3338" priority="2666" operator="lessThan">
      <formula>$C$4</formula>
    </cfRule>
  </conditionalFormatting>
  <conditionalFormatting sqref="W25">
    <cfRule type="cellIs" dxfId="3337" priority="216" operator="lessThan">
      <formula>$C$4</formula>
    </cfRule>
  </conditionalFormatting>
  <conditionalFormatting sqref="X25">
    <cfRule type="cellIs" dxfId="3336" priority="266" operator="lessThan">
      <formula>$C$4</formula>
    </cfRule>
  </conditionalFormatting>
  <conditionalFormatting sqref="Y25">
    <cfRule type="cellIs" dxfId="3335" priority="316" operator="lessThan">
      <formula>$C$4</formula>
    </cfRule>
  </conditionalFormatting>
  <conditionalFormatting sqref="Z25">
    <cfRule type="cellIs" dxfId="3334" priority="366" operator="lessThan">
      <formula>$C$4</formula>
    </cfRule>
  </conditionalFormatting>
  <conditionalFormatting sqref="AA25">
    <cfRule type="cellIs" dxfId="3333" priority="416" operator="lessThan">
      <formula>$C$4</formula>
    </cfRule>
  </conditionalFormatting>
  <conditionalFormatting sqref="AB25">
    <cfRule type="cellIs" dxfId="3332" priority="466" operator="lessThan">
      <formula>$C$4</formula>
    </cfRule>
  </conditionalFormatting>
  <conditionalFormatting sqref="AC25">
    <cfRule type="cellIs" dxfId="3331" priority="516" operator="lessThan">
      <formula>$C$4</formula>
    </cfRule>
  </conditionalFormatting>
  <conditionalFormatting sqref="AD25">
    <cfRule type="cellIs" dxfId="3330" priority="566" operator="lessThan">
      <formula>$C$4</formula>
    </cfRule>
  </conditionalFormatting>
  <conditionalFormatting sqref="AE25">
    <cfRule type="cellIs" dxfId="3329" priority="616" operator="lessThan">
      <formula>$C$4</formula>
    </cfRule>
  </conditionalFormatting>
  <conditionalFormatting sqref="AF25">
    <cfRule type="cellIs" dxfId="3328" priority="666" operator="lessThan">
      <formula>$C$4</formula>
    </cfRule>
  </conditionalFormatting>
  <conditionalFormatting sqref="AG25">
    <cfRule type="cellIs" dxfId="3327" priority="716" operator="lessThan">
      <formula>$C$4</formula>
    </cfRule>
  </conditionalFormatting>
  <conditionalFormatting sqref="AH25">
    <cfRule type="cellIs" dxfId="3326" priority="766" operator="lessThan">
      <formula>$C$4</formula>
    </cfRule>
  </conditionalFormatting>
  <conditionalFormatting sqref="AI25">
    <cfRule type="cellIs" dxfId="3325" priority="816" operator="lessThan">
      <formula>$C$4</formula>
    </cfRule>
  </conditionalFormatting>
  <conditionalFormatting sqref="AJ25">
    <cfRule type="cellIs" dxfId="3324" priority="866" operator="lessThan">
      <formula>$C$4</formula>
    </cfRule>
  </conditionalFormatting>
  <conditionalFormatting sqref="AK25">
    <cfRule type="cellIs" dxfId="3323" priority="916" operator="lessThan">
      <formula>$C$4</formula>
    </cfRule>
  </conditionalFormatting>
  <conditionalFormatting sqref="AL25">
    <cfRule type="cellIs" dxfId="3322" priority="966" operator="lessThan">
      <formula>$C$4</formula>
    </cfRule>
  </conditionalFormatting>
  <conditionalFormatting sqref="AM25">
    <cfRule type="cellIs" dxfId="3321" priority="1016" operator="lessThan">
      <formula>$C$4</formula>
    </cfRule>
  </conditionalFormatting>
  <conditionalFormatting sqref="AN25">
    <cfRule type="cellIs" dxfId="3320" priority="1066" operator="lessThan">
      <formula>$C$4</formula>
    </cfRule>
  </conditionalFormatting>
  <conditionalFormatting sqref="AO25">
    <cfRule type="cellIs" dxfId="3319" priority="1116" operator="lessThan">
      <formula>$C$4</formula>
    </cfRule>
  </conditionalFormatting>
  <conditionalFormatting sqref="AP25">
    <cfRule type="cellIs" dxfId="3318" priority="1166" operator="lessThan">
      <formula>$C$4</formula>
    </cfRule>
  </conditionalFormatting>
  <conditionalFormatting sqref="AQ25">
    <cfRule type="cellIs" dxfId="3317" priority="1216" operator="lessThan">
      <formula>$C$4</formula>
    </cfRule>
  </conditionalFormatting>
  <conditionalFormatting sqref="AR25">
    <cfRule type="cellIs" dxfId="3316" priority="1266" operator="lessThan">
      <formula>$C$4</formula>
    </cfRule>
  </conditionalFormatting>
  <conditionalFormatting sqref="AS25">
    <cfRule type="cellIs" dxfId="3315" priority="1316" operator="lessThan">
      <formula>$C$4</formula>
    </cfRule>
  </conditionalFormatting>
  <conditionalFormatting sqref="AT25">
    <cfRule type="cellIs" dxfId="3314" priority="1366" operator="lessThan">
      <formula>$C$4</formula>
    </cfRule>
  </conditionalFormatting>
  <conditionalFormatting sqref="AU25">
    <cfRule type="cellIs" dxfId="3313" priority="1416" operator="lessThan">
      <formula>$C$4</formula>
    </cfRule>
  </conditionalFormatting>
  <conditionalFormatting sqref="AV25">
    <cfRule type="cellIs" dxfId="3312" priority="1466" operator="lessThan">
      <formula>$C$4</formula>
    </cfRule>
  </conditionalFormatting>
  <conditionalFormatting sqref="AW25">
    <cfRule type="cellIs" dxfId="3311" priority="1516" operator="lessThan">
      <formula>$C$4</formula>
    </cfRule>
  </conditionalFormatting>
  <conditionalFormatting sqref="AX25">
    <cfRule type="cellIs" dxfId="3310" priority="3050" operator="lessThan">
      <formula>$C$4</formula>
    </cfRule>
    <cfRule type="cellIs" dxfId="3309" priority="3051" operator="lessThan">
      <formula>$C$4</formula>
    </cfRule>
  </conditionalFormatting>
  <conditionalFormatting sqref="AY25">
    <cfRule type="cellIs" dxfId="3308" priority="3150" operator="lessThan">
      <formula>$C$4</formula>
    </cfRule>
    <cfRule type="cellIs" dxfId="3307" priority="3151" operator="lessThan">
      <formula>$C$4</formula>
    </cfRule>
  </conditionalFormatting>
  <conditionalFormatting sqref="AZ25">
    <cfRule type="cellIs" dxfId="3306" priority="3250" operator="lessThan">
      <formula>$C$4</formula>
    </cfRule>
    <cfRule type="cellIs" dxfId="3305" priority="3251" operator="lessThan">
      <formula>$C$4</formula>
    </cfRule>
  </conditionalFormatting>
  <conditionalFormatting sqref="BA25">
    <cfRule type="cellIs" dxfId="3304" priority="3350" operator="lessThan">
      <formula>$C$4</formula>
    </cfRule>
    <cfRule type="cellIs" dxfId="3303" priority="3351" operator="lessThan">
      <formula>$C$4</formula>
    </cfRule>
  </conditionalFormatting>
  <conditionalFormatting sqref="BB25">
    <cfRule type="cellIs" dxfId="3302" priority="3450" operator="lessThan">
      <formula>$C$4</formula>
    </cfRule>
    <cfRule type="cellIs" dxfId="3301" priority="3451" operator="lessThan">
      <formula>$C$4</formula>
    </cfRule>
  </conditionalFormatting>
  <conditionalFormatting sqref="BC25">
    <cfRule type="cellIs" dxfId="3300" priority="3550" operator="lessThan">
      <formula>$C$4</formula>
    </cfRule>
    <cfRule type="cellIs" dxfId="3299" priority="3551" operator="lessThan">
      <formula>$C$4</formula>
    </cfRule>
  </conditionalFormatting>
  <conditionalFormatting sqref="BD25">
    <cfRule type="cellIs" dxfId="3298" priority="3650" operator="lessThan">
      <formula>$C$4</formula>
    </cfRule>
    <cfRule type="cellIs" dxfId="3297" priority="3651" operator="lessThan">
      <formula>$C$4</formula>
    </cfRule>
  </conditionalFormatting>
  <conditionalFormatting sqref="BE25">
    <cfRule type="cellIs" dxfId="3296" priority="3750" operator="lessThan">
      <formula>$C$4</formula>
    </cfRule>
    <cfRule type="cellIs" dxfId="3295" priority="3751" operator="lessThan">
      <formula>$C$4</formula>
    </cfRule>
  </conditionalFormatting>
  <conditionalFormatting sqref="BF25">
    <cfRule type="cellIs" dxfId="3294" priority="3850" operator="lessThan">
      <formula>$C$4</formula>
    </cfRule>
    <cfRule type="cellIs" dxfId="3293" priority="3851" operator="lessThan">
      <formula>$C$4</formula>
    </cfRule>
  </conditionalFormatting>
  <conditionalFormatting sqref="BG25">
    <cfRule type="cellIs" dxfId="3292" priority="3950" operator="lessThan">
      <formula>$C$4</formula>
    </cfRule>
    <cfRule type="cellIs" dxfId="3291" priority="3951" operator="lessThan">
      <formula>$C$4</formula>
    </cfRule>
  </conditionalFormatting>
  <conditionalFormatting sqref="BH25">
    <cfRule type="cellIs" dxfId="3290" priority="4050" operator="lessThan">
      <formula>$C$4</formula>
    </cfRule>
    <cfRule type="cellIs" dxfId="3289" priority="4051" operator="lessThan">
      <formula>$C$4</formula>
    </cfRule>
  </conditionalFormatting>
  <conditionalFormatting sqref="BI25">
    <cfRule type="cellIs" dxfId="3288" priority="4150" operator="lessThan">
      <formula>$C$4</formula>
    </cfRule>
    <cfRule type="cellIs" dxfId="3287" priority="4151" operator="lessThan">
      <formula>$C$4</formula>
    </cfRule>
  </conditionalFormatting>
  <conditionalFormatting sqref="BJ25">
    <cfRule type="cellIs" dxfId="3286" priority="4250" operator="lessThan">
      <formula>$C$4</formula>
    </cfRule>
    <cfRule type="cellIs" dxfId="3285" priority="4251" operator="lessThan">
      <formula>$C$4</formula>
    </cfRule>
  </conditionalFormatting>
  <conditionalFormatting sqref="BK25">
    <cfRule type="cellIs" dxfId="3284" priority="4350" operator="lessThan">
      <formula>$C$4</formula>
    </cfRule>
    <cfRule type="cellIs" dxfId="3283" priority="4351" operator="lessThan">
      <formula>$C$4</formula>
    </cfRule>
  </conditionalFormatting>
  <conditionalFormatting sqref="BL25">
    <cfRule type="cellIs" dxfId="3282" priority="4450" operator="lessThan">
      <formula>$C$4</formula>
    </cfRule>
    <cfRule type="cellIs" dxfId="3281" priority="4451" operator="lessThan">
      <formula>$C$4</formula>
    </cfRule>
  </conditionalFormatting>
  <conditionalFormatting sqref="BM25">
    <cfRule type="cellIs" dxfId="3280" priority="1566" operator="lessThan">
      <formula>$C$4</formula>
    </cfRule>
  </conditionalFormatting>
  <conditionalFormatting sqref="BN25">
    <cfRule type="cellIs" dxfId="3279" priority="1616" operator="lessThan">
      <formula>$C$4</formula>
    </cfRule>
  </conditionalFormatting>
  <conditionalFormatting sqref="BO25">
    <cfRule type="cellIs" dxfId="3278" priority="1666" operator="lessThan">
      <formula>$C$4</formula>
    </cfRule>
  </conditionalFormatting>
  <conditionalFormatting sqref="BP25">
    <cfRule type="cellIs" dxfId="3277" priority="1716" operator="lessThan">
      <formula>$C$4</formula>
    </cfRule>
  </conditionalFormatting>
  <conditionalFormatting sqref="BQ25">
    <cfRule type="cellIs" dxfId="3276" priority="1766" operator="lessThan">
      <formula>$C$4</formula>
    </cfRule>
  </conditionalFormatting>
  <conditionalFormatting sqref="BR25">
    <cfRule type="cellIs" dxfId="3275" priority="1816" operator="lessThan">
      <formula>$C$4</formula>
    </cfRule>
  </conditionalFormatting>
  <conditionalFormatting sqref="BS25">
    <cfRule type="cellIs" dxfId="3274" priority="1866" operator="lessThan">
      <formula>$C$4</formula>
    </cfRule>
  </conditionalFormatting>
  <conditionalFormatting sqref="BT25">
    <cfRule type="cellIs" dxfId="3273" priority="1916" operator="lessThan">
      <formula>$C$4</formula>
    </cfRule>
  </conditionalFormatting>
  <conditionalFormatting sqref="BU25">
    <cfRule type="cellIs" dxfId="3272" priority="1966" operator="lessThan">
      <formula>$C$4</formula>
    </cfRule>
  </conditionalFormatting>
  <conditionalFormatting sqref="BV25">
    <cfRule type="cellIs" dxfId="3271" priority="2016" operator="lessThan">
      <formula>$C$4</formula>
    </cfRule>
  </conditionalFormatting>
  <conditionalFormatting sqref="BW25">
    <cfRule type="cellIs" dxfId="3270" priority="2066" operator="lessThan">
      <formula>$C$4</formula>
    </cfRule>
  </conditionalFormatting>
  <conditionalFormatting sqref="BX25">
    <cfRule type="cellIs" dxfId="3269" priority="2116" operator="lessThan">
      <formula>$C$4</formula>
    </cfRule>
  </conditionalFormatting>
  <conditionalFormatting sqref="BY25">
    <cfRule type="cellIs" dxfId="3268" priority="2166" operator="lessThan">
      <formula>$C$4</formula>
    </cfRule>
  </conditionalFormatting>
  <conditionalFormatting sqref="BZ25">
    <cfRule type="cellIs" dxfId="3267" priority="2216" operator="lessThan">
      <formula>$C$4</formula>
    </cfRule>
  </conditionalFormatting>
  <conditionalFormatting sqref="CA25">
    <cfRule type="cellIs" dxfId="3266" priority="2266" operator="lessThan">
      <formula>$C$4</formula>
    </cfRule>
  </conditionalFormatting>
  <conditionalFormatting sqref="CB25">
    <cfRule type="cellIs" dxfId="3265" priority="2316" operator="lessThan">
      <formula>$C$4</formula>
    </cfRule>
  </conditionalFormatting>
  <conditionalFormatting sqref="CC25">
    <cfRule type="cellIs" dxfId="3264" priority="2366" operator="lessThan">
      <formula>$C$4</formula>
    </cfRule>
  </conditionalFormatting>
  <conditionalFormatting sqref="CD25">
    <cfRule type="cellIs" dxfId="3263" priority="2416" operator="lessThan">
      <formula>$C$4</formula>
    </cfRule>
  </conditionalFormatting>
  <conditionalFormatting sqref="CE25">
    <cfRule type="cellIs" dxfId="3262" priority="2466" operator="lessThan">
      <formula>$C$4</formula>
    </cfRule>
  </conditionalFormatting>
  <conditionalFormatting sqref="CF25">
    <cfRule type="cellIs" dxfId="3261" priority="4550" operator="lessThan">
      <formula>$C$4</formula>
    </cfRule>
    <cfRule type="cellIs" dxfId="3260" priority="4551" operator="lessThan">
      <formula>$C$4</formula>
    </cfRule>
  </conditionalFormatting>
  <conditionalFormatting sqref="CH25">
    <cfRule type="cellIs" dxfId="3259" priority="2730" operator="lessThan">
      <formula>$C$4</formula>
    </cfRule>
    <cfRule type="cellIs" dxfId="3258" priority="2731" operator="lessThan">
      <formula>$C$4</formula>
    </cfRule>
  </conditionalFormatting>
  <conditionalFormatting sqref="CM25">
    <cfRule type="cellIs" dxfId="3257" priority="1" operator="lessThan">
      <formula>1</formula>
    </cfRule>
  </conditionalFormatting>
  <conditionalFormatting sqref="L26">
    <cfRule type="cellIs" dxfId="3256" priority="2832" operator="lessThan">
      <formula>$C$4</formula>
    </cfRule>
    <cfRule type="cellIs" dxfId="3255" priority="2833" operator="lessThan">
      <formula>$C$4</formula>
    </cfRule>
  </conditionalFormatting>
  <conditionalFormatting sqref="M26">
    <cfRule type="cellIs" dxfId="3254" priority="2932" operator="lessThan">
      <formula>$C$4</formula>
    </cfRule>
    <cfRule type="cellIs" dxfId="3253" priority="2933" operator="lessThan">
      <formula>$C$4</formula>
    </cfRule>
  </conditionalFormatting>
  <conditionalFormatting sqref="O26">
    <cfRule type="cellIs" dxfId="3252" priority="17" operator="lessThan">
      <formula>$C$4</formula>
    </cfRule>
  </conditionalFormatting>
  <conditionalFormatting sqref="P26">
    <cfRule type="cellIs" dxfId="3251" priority="67" operator="lessThan">
      <formula>$C$4</formula>
    </cfRule>
  </conditionalFormatting>
  <conditionalFormatting sqref="Q26">
    <cfRule type="cellIs" dxfId="3250" priority="117" operator="lessThan">
      <formula>$C$4</formula>
    </cfRule>
  </conditionalFormatting>
  <conditionalFormatting sqref="R26">
    <cfRule type="cellIs" dxfId="3249" priority="2517" operator="lessThan">
      <formula>$C$4</formula>
    </cfRule>
  </conditionalFormatting>
  <conditionalFormatting sqref="S26">
    <cfRule type="cellIs" dxfId="3248" priority="2567" operator="lessThan">
      <formula>$C$4</formula>
    </cfRule>
  </conditionalFormatting>
  <conditionalFormatting sqref="T26">
    <cfRule type="cellIs" dxfId="3247" priority="167" operator="lessThan">
      <formula>$C$4</formula>
    </cfRule>
  </conditionalFormatting>
  <conditionalFormatting sqref="U26">
    <cfRule type="cellIs" dxfId="3246" priority="2617" operator="lessThan">
      <formula>$C$4</formula>
    </cfRule>
  </conditionalFormatting>
  <conditionalFormatting sqref="V26">
    <cfRule type="cellIs" dxfId="3245" priority="2667" operator="lessThan">
      <formula>$C$4</formula>
    </cfRule>
  </conditionalFormatting>
  <conditionalFormatting sqref="W26">
    <cfRule type="cellIs" dxfId="3244" priority="217" operator="lessThan">
      <formula>$C$4</formula>
    </cfRule>
  </conditionalFormatting>
  <conditionalFormatting sqref="X26">
    <cfRule type="cellIs" dxfId="3243" priority="267" operator="lessThan">
      <formula>$C$4</formula>
    </cfRule>
  </conditionalFormatting>
  <conditionalFormatting sqref="Y26">
    <cfRule type="cellIs" dxfId="3242" priority="317" operator="lessThan">
      <formula>$C$4</formula>
    </cfRule>
  </conditionalFormatting>
  <conditionalFormatting sqref="Z26">
    <cfRule type="cellIs" dxfId="3241" priority="367" operator="lessThan">
      <formula>$C$4</formula>
    </cfRule>
  </conditionalFormatting>
  <conditionalFormatting sqref="AA26">
    <cfRule type="cellIs" dxfId="3240" priority="417" operator="lessThan">
      <formula>$C$4</formula>
    </cfRule>
  </conditionalFormatting>
  <conditionalFormatting sqref="AB26">
    <cfRule type="cellIs" dxfId="3239" priority="467" operator="lessThan">
      <formula>$C$4</formula>
    </cfRule>
  </conditionalFormatting>
  <conditionalFormatting sqref="AC26">
    <cfRule type="cellIs" dxfId="3238" priority="517" operator="lessThan">
      <formula>$C$4</formula>
    </cfRule>
  </conditionalFormatting>
  <conditionalFormatting sqref="AD26">
    <cfRule type="cellIs" dxfId="3237" priority="567" operator="lessThan">
      <formula>$C$4</formula>
    </cfRule>
  </conditionalFormatting>
  <conditionalFormatting sqref="AE26">
    <cfRule type="cellIs" dxfId="3236" priority="617" operator="lessThan">
      <formula>$C$4</formula>
    </cfRule>
  </conditionalFormatting>
  <conditionalFormatting sqref="AF26">
    <cfRule type="cellIs" dxfId="3235" priority="667" operator="lessThan">
      <formula>$C$4</formula>
    </cfRule>
  </conditionalFormatting>
  <conditionalFormatting sqref="AG26">
    <cfRule type="cellIs" dxfId="3234" priority="717" operator="lessThan">
      <formula>$C$4</formula>
    </cfRule>
  </conditionalFormatting>
  <conditionalFormatting sqref="AH26">
    <cfRule type="cellIs" dxfId="3233" priority="767" operator="lessThan">
      <formula>$C$4</formula>
    </cfRule>
  </conditionalFormatting>
  <conditionalFormatting sqref="AI26">
    <cfRule type="cellIs" dxfId="3232" priority="817" operator="lessThan">
      <formula>$C$4</formula>
    </cfRule>
  </conditionalFormatting>
  <conditionalFormatting sqref="AJ26">
    <cfRule type="cellIs" dxfId="3231" priority="867" operator="lessThan">
      <formula>$C$4</formula>
    </cfRule>
  </conditionalFormatting>
  <conditionalFormatting sqref="AK26">
    <cfRule type="cellIs" dxfId="3230" priority="917" operator="lessThan">
      <formula>$C$4</formula>
    </cfRule>
  </conditionalFormatting>
  <conditionalFormatting sqref="AL26">
    <cfRule type="cellIs" dxfId="3229" priority="967" operator="lessThan">
      <formula>$C$4</formula>
    </cfRule>
  </conditionalFormatting>
  <conditionalFormatting sqref="AM26">
    <cfRule type="cellIs" dxfId="3228" priority="1017" operator="lessThan">
      <formula>$C$4</formula>
    </cfRule>
  </conditionalFormatting>
  <conditionalFormatting sqref="AN26">
    <cfRule type="cellIs" dxfId="3227" priority="1067" operator="lessThan">
      <formula>$C$4</formula>
    </cfRule>
  </conditionalFormatting>
  <conditionalFormatting sqref="AO26">
    <cfRule type="cellIs" dxfId="3226" priority="1117" operator="lessThan">
      <formula>$C$4</formula>
    </cfRule>
  </conditionalFormatting>
  <conditionalFormatting sqref="AP26">
    <cfRule type="cellIs" dxfId="3225" priority="1167" operator="lessThan">
      <formula>$C$4</formula>
    </cfRule>
  </conditionalFormatting>
  <conditionalFormatting sqref="AQ26">
    <cfRule type="cellIs" dxfId="3224" priority="1217" operator="lessThan">
      <formula>$C$4</formula>
    </cfRule>
  </conditionalFormatting>
  <conditionalFormatting sqref="AR26">
    <cfRule type="cellIs" dxfId="3223" priority="1267" operator="lessThan">
      <formula>$C$4</formula>
    </cfRule>
  </conditionalFormatting>
  <conditionalFormatting sqref="AS26">
    <cfRule type="cellIs" dxfId="3222" priority="1317" operator="lessThan">
      <formula>$C$4</formula>
    </cfRule>
  </conditionalFormatting>
  <conditionalFormatting sqref="AT26">
    <cfRule type="cellIs" dxfId="3221" priority="1367" operator="lessThan">
      <formula>$C$4</formula>
    </cfRule>
  </conditionalFormatting>
  <conditionalFormatting sqref="AU26">
    <cfRule type="cellIs" dxfId="3220" priority="1417" operator="lessThan">
      <formula>$C$4</formula>
    </cfRule>
  </conditionalFormatting>
  <conditionalFormatting sqref="AV26">
    <cfRule type="cellIs" dxfId="3219" priority="1467" operator="lessThan">
      <formula>$C$4</formula>
    </cfRule>
  </conditionalFormatting>
  <conditionalFormatting sqref="AW26">
    <cfRule type="cellIs" dxfId="3218" priority="1517" operator="lessThan">
      <formula>$C$4</formula>
    </cfRule>
  </conditionalFormatting>
  <conditionalFormatting sqref="AX26">
    <cfRule type="cellIs" dxfId="3217" priority="3052" operator="lessThan">
      <formula>$C$4</formula>
    </cfRule>
    <cfRule type="cellIs" dxfId="3216" priority="3053" operator="lessThan">
      <formula>$C$4</formula>
    </cfRule>
  </conditionalFormatting>
  <conditionalFormatting sqref="AY26">
    <cfRule type="cellIs" dxfId="3215" priority="3152" operator="lessThan">
      <formula>$C$4</formula>
    </cfRule>
    <cfRule type="cellIs" dxfId="3214" priority="3153" operator="lessThan">
      <formula>$C$4</formula>
    </cfRule>
  </conditionalFormatting>
  <conditionalFormatting sqref="AZ26">
    <cfRule type="cellIs" dxfId="3213" priority="3252" operator="lessThan">
      <formula>$C$4</formula>
    </cfRule>
    <cfRule type="cellIs" dxfId="3212" priority="3253" operator="lessThan">
      <formula>$C$4</formula>
    </cfRule>
  </conditionalFormatting>
  <conditionalFormatting sqref="BA26">
    <cfRule type="cellIs" dxfId="3211" priority="3352" operator="lessThan">
      <formula>$C$4</formula>
    </cfRule>
    <cfRule type="cellIs" dxfId="3210" priority="3353" operator="lessThan">
      <formula>$C$4</formula>
    </cfRule>
  </conditionalFormatting>
  <conditionalFormatting sqref="BB26">
    <cfRule type="cellIs" dxfId="3209" priority="3452" operator="lessThan">
      <formula>$C$4</formula>
    </cfRule>
    <cfRule type="cellIs" dxfId="3208" priority="3453" operator="lessThan">
      <formula>$C$4</formula>
    </cfRule>
  </conditionalFormatting>
  <conditionalFormatting sqref="BC26">
    <cfRule type="cellIs" dxfId="3207" priority="3552" operator="lessThan">
      <formula>$C$4</formula>
    </cfRule>
    <cfRule type="cellIs" dxfId="3206" priority="3553" operator="lessThan">
      <formula>$C$4</formula>
    </cfRule>
  </conditionalFormatting>
  <conditionalFormatting sqref="BD26">
    <cfRule type="cellIs" dxfId="3205" priority="3652" operator="lessThan">
      <formula>$C$4</formula>
    </cfRule>
    <cfRule type="cellIs" dxfId="3204" priority="3653" operator="lessThan">
      <formula>$C$4</formula>
    </cfRule>
  </conditionalFormatting>
  <conditionalFormatting sqref="BE26">
    <cfRule type="cellIs" dxfId="3203" priority="3752" operator="lessThan">
      <formula>$C$4</formula>
    </cfRule>
    <cfRule type="cellIs" dxfId="3202" priority="3753" operator="lessThan">
      <formula>$C$4</formula>
    </cfRule>
  </conditionalFormatting>
  <conditionalFormatting sqref="BF26">
    <cfRule type="cellIs" dxfId="3201" priority="3852" operator="lessThan">
      <formula>$C$4</formula>
    </cfRule>
    <cfRule type="cellIs" dxfId="3200" priority="3853" operator="lessThan">
      <formula>$C$4</formula>
    </cfRule>
  </conditionalFormatting>
  <conditionalFormatting sqref="BG26">
    <cfRule type="cellIs" dxfId="3199" priority="3952" operator="lessThan">
      <formula>$C$4</formula>
    </cfRule>
    <cfRule type="cellIs" dxfId="3198" priority="3953" operator="lessThan">
      <formula>$C$4</formula>
    </cfRule>
  </conditionalFormatting>
  <conditionalFormatting sqref="BH26">
    <cfRule type="cellIs" dxfId="3197" priority="4052" operator="lessThan">
      <formula>$C$4</formula>
    </cfRule>
    <cfRule type="cellIs" dxfId="3196" priority="4053" operator="lessThan">
      <formula>$C$4</formula>
    </cfRule>
  </conditionalFormatting>
  <conditionalFormatting sqref="BI26">
    <cfRule type="cellIs" dxfId="3195" priority="4152" operator="lessThan">
      <formula>$C$4</formula>
    </cfRule>
    <cfRule type="cellIs" dxfId="3194" priority="4153" operator="lessThan">
      <formula>$C$4</formula>
    </cfRule>
  </conditionalFormatting>
  <conditionalFormatting sqref="BJ26">
    <cfRule type="cellIs" dxfId="3193" priority="4252" operator="lessThan">
      <formula>$C$4</formula>
    </cfRule>
    <cfRule type="cellIs" dxfId="3192" priority="4253" operator="lessThan">
      <formula>$C$4</formula>
    </cfRule>
  </conditionalFormatting>
  <conditionalFormatting sqref="BK26">
    <cfRule type="cellIs" dxfId="3191" priority="4352" operator="lessThan">
      <formula>$C$4</formula>
    </cfRule>
    <cfRule type="cellIs" dxfId="3190" priority="4353" operator="lessThan">
      <formula>$C$4</formula>
    </cfRule>
  </conditionalFormatting>
  <conditionalFormatting sqref="BL26">
    <cfRule type="cellIs" dxfId="3189" priority="4452" operator="lessThan">
      <formula>$C$4</formula>
    </cfRule>
    <cfRule type="cellIs" dxfId="3188" priority="4453" operator="lessThan">
      <formula>$C$4</formula>
    </cfRule>
  </conditionalFormatting>
  <conditionalFormatting sqref="BM26">
    <cfRule type="cellIs" dxfId="3187" priority="1567" operator="lessThan">
      <formula>$C$4</formula>
    </cfRule>
  </conditionalFormatting>
  <conditionalFormatting sqref="BN26">
    <cfRule type="cellIs" dxfId="3186" priority="1617" operator="lessThan">
      <formula>$C$4</formula>
    </cfRule>
  </conditionalFormatting>
  <conditionalFormatting sqref="BO26">
    <cfRule type="cellIs" dxfId="3185" priority="1667" operator="lessThan">
      <formula>$C$4</formula>
    </cfRule>
  </conditionalFormatting>
  <conditionalFormatting sqref="BP26">
    <cfRule type="cellIs" dxfId="3184" priority="1717" operator="lessThan">
      <formula>$C$4</formula>
    </cfRule>
  </conditionalFormatting>
  <conditionalFormatting sqref="BQ26">
    <cfRule type="cellIs" dxfId="3183" priority="1767" operator="lessThan">
      <formula>$C$4</formula>
    </cfRule>
  </conditionalFormatting>
  <conditionalFormatting sqref="BR26">
    <cfRule type="cellIs" dxfId="3182" priority="1817" operator="lessThan">
      <formula>$C$4</formula>
    </cfRule>
  </conditionalFormatting>
  <conditionalFormatting sqref="BS26">
    <cfRule type="cellIs" dxfId="3181" priority="1867" operator="lessThan">
      <formula>$C$4</formula>
    </cfRule>
  </conditionalFormatting>
  <conditionalFormatting sqref="BT26">
    <cfRule type="cellIs" dxfId="3180" priority="1917" operator="lessThan">
      <formula>$C$4</formula>
    </cfRule>
  </conditionalFormatting>
  <conditionalFormatting sqref="BU26">
    <cfRule type="cellIs" dxfId="3179" priority="1967" operator="lessThan">
      <formula>$C$4</formula>
    </cfRule>
  </conditionalFormatting>
  <conditionalFormatting sqref="BV26">
    <cfRule type="cellIs" dxfId="3178" priority="2017" operator="lessThan">
      <formula>$C$4</formula>
    </cfRule>
  </conditionalFormatting>
  <conditionalFormatting sqref="BW26">
    <cfRule type="cellIs" dxfId="3177" priority="2067" operator="lessThan">
      <formula>$C$4</formula>
    </cfRule>
  </conditionalFormatting>
  <conditionalFormatting sqref="BX26">
    <cfRule type="cellIs" dxfId="3176" priority="2117" operator="lessThan">
      <formula>$C$4</formula>
    </cfRule>
  </conditionalFormatting>
  <conditionalFormatting sqref="BY26">
    <cfRule type="cellIs" dxfId="3175" priority="2167" operator="lessThan">
      <formula>$C$4</formula>
    </cfRule>
  </conditionalFormatting>
  <conditionalFormatting sqref="BZ26">
    <cfRule type="cellIs" dxfId="3174" priority="2217" operator="lessThan">
      <formula>$C$4</formula>
    </cfRule>
  </conditionalFormatting>
  <conditionalFormatting sqref="CA26">
    <cfRule type="cellIs" dxfId="3173" priority="2267" operator="lessThan">
      <formula>$C$4</formula>
    </cfRule>
  </conditionalFormatting>
  <conditionalFormatting sqref="CB26">
    <cfRule type="cellIs" dxfId="3172" priority="2317" operator="lessThan">
      <formula>$C$4</formula>
    </cfRule>
  </conditionalFormatting>
  <conditionalFormatting sqref="CC26">
    <cfRule type="cellIs" dxfId="3171" priority="2367" operator="lessThan">
      <formula>$C$4</formula>
    </cfRule>
  </conditionalFormatting>
  <conditionalFormatting sqref="CD26">
    <cfRule type="cellIs" dxfId="3170" priority="2417" operator="lessThan">
      <formula>$C$4</formula>
    </cfRule>
  </conditionalFormatting>
  <conditionalFormatting sqref="CE26">
    <cfRule type="cellIs" dxfId="3169" priority="2467" operator="lessThan">
      <formula>$C$4</formula>
    </cfRule>
  </conditionalFormatting>
  <conditionalFormatting sqref="CF26">
    <cfRule type="cellIs" dxfId="3168" priority="4552" operator="lessThan">
      <formula>$C$4</formula>
    </cfRule>
    <cfRule type="cellIs" dxfId="3167" priority="4553" operator="lessThan">
      <formula>$C$4</formula>
    </cfRule>
  </conditionalFormatting>
  <conditionalFormatting sqref="CH26">
    <cfRule type="cellIs" dxfId="3166" priority="2732" operator="lessThan">
      <formula>$C$4</formula>
    </cfRule>
    <cfRule type="cellIs" dxfId="3165" priority="2733" operator="lessThan">
      <formula>$C$4</formula>
    </cfRule>
  </conditionalFormatting>
  <conditionalFormatting sqref="CM26">
    <cfRule type="cellIs" dxfId="3164" priority="3015" operator="lessThan">
      <formula>1</formula>
    </cfRule>
  </conditionalFormatting>
  <conditionalFormatting sqref="L27">
    <cfRule type="cellIs" dxfId="3163" priority="2834" operator="lessThan">
      <formula>$C$4</formula>
    </cfRule>
    <cfRule type="cellIs" dxfId="3162" priority="2835" operator="lessThan">
      <formula>$C$4</formula>
    </cfRule>
  </conditionalFormatting>
  <conditionalFormatting sqref="M27">
    <cfRule type="cellIs" dxfId="3161" priority="2934" operator="lessThan">
      <formula>$C$4</formula>
    </cfRule>
    <cfRule type="cellIs" dxfId="3160" priority="2935" operator="lessThan">
      <formula>$C$4</formula>
    </cfRule>
  </conditionalFormatting>
  <conditionalFormatting sqref="O27">
    <cfRule type="cellIs" dxfId="3159" priority="18" operator="lessThan">
      <formula>$C$4</formula>
    </cfRule>
  </conditionalFormatting>
  <conditionalFormatting sqref="P27">
    <cfRule type="cellIs" dxfId="3158" priority="68" operator="lessThan">
      <formula>$C$4</formula>
    </cfRule>
  </conditionalFormatting>
  <conditionalFormatting sqref="Q27">
    <cfRule type="cellIs" dxfId="3157" priority="118" operator="lessThan">
      <formula>$C$4</formula>
    </cfRule>
  </conditionalFormatting>
  <conditionalFormatting sqref="R27">
    <cfRule type="cellIs" dxfId="3156" priority="2518" operator="lessThan">
      <formula>$C$4</formula>
    </cfRule>
  </conditionalFormatting>
  <conditionalFormatting sqref="S27">
    <cfRule type="cellIs" dxfId="3155" priority="2568" operator="lessThan">
      <formula>$C$4</formula>
    </cfRule>
  </conditionalFormatting>
  <conditionalFormatting sqref="T27">
    <cfRule type="cellIs" dxfId="3154" priority="168" operator="lessThan">
      <formula>$C$4</formula>
    </cfRule>
  </conditionalFormatting>
  <conditionalFormatting sqref="U27">
    <cfRule type="cellIs" dxfId="3153" priority="2618" operator="lessThan">
      <formula>$C$4</formula>
    </cfRule>
  </conditionalFormatting>
  <conditionalFormatting sqref="V27">
    <cfRule type="cellIs" dxfId="3152" priority="2668" operator="lessThan">
      <formula>$C$4</formula>
    </cfRule>
  </conditionalFormatting>
  <conditionalFormatting sqref="W27">
    <cfRule type="cellIs" dxfId="3151" priority="218" operator="lessThan">
      <formula>$C$4</formula>
    </cfRule>
  </conditionalFormatting>
  <conditionalFormatting sqref="X27">
    <cfRule type="cellIs" dxfId="3150" priority="268" operator="lessThan">
      <formula>$C$4</formula>
    </cfRule>
  </conditionalFormatting>
  <conditionalFormatting sqref="Y27">
    <cfRule type="cellIs" dxfId="3149" priority="318" operator="lessThan">
      <formula>$C$4</formula>
    </cfRule>
  </conditionalFormatting>
  <conditionalFormatting sqref="Z27">
    <cfRule type="cellIs" dxfId="3148" priority="368" operator="lessThan">
      <formula>$C$4</formula>
    </cfRule>
  </conditionalFormatting>
  <conditionalFormatting sqref="AA27">
    <cfRule type="cellIs" dxfId="3147" priority="418" operator="lessThan">
      <formula>$C$4</formula>
    </cfRule>
  </conditionalFormatting>
  <conditionalFormatting sqref="AB27">
    <cfRule type="cellIs" dxfId="3146" priority="468" operator="lessThan">
      <formula>$C$4</formula>
    </cfRule>
  </conditionalFormatting>
  <conditionalFormatting sqref="AC27">
    <cfRule type="cellIs" dxfId="3145" priority="518" operator="lessThan">
      <formula>$C$4</formula>
    </cfRule>
  </conditionalFormatting>
  <conditionalFormatting sqref="AD27">
    <cfRule type="cellIs" dxfId="3144" priority="568" operator="lessThan">
      <formula>$C$4</formula>
    </cfRule>
  </conditionalFormatting>
  <conditionalFormatting sqref="AE27">
    <cfRule type="cellIs" dxfId="3143" priority="618" operator="lessThan">
      <formula>$C$4</formula>
    </cfRule>
  </conditionalFormatting>
  <conditionalFormatting sqref="AF27">
    <cfRule type="cellIs" dxfId="3142" priority="668" operator="lessThan">
      <formula>$C$4</formula>
    </cfRule>
  </conditionalFormatting>
  <conditionalFormatting sqref="AG27">
    <cfRule type="cellIs" dxfId="3141" priority="718" operator="lessThan">
      <formula>$C$4</formula>
    </cfRule>
  </conditionalFormatting>
  <conditionalFormatting sqref="AH27">
    <cfRule type="cellIs" dxfId="3140" priority="768" operator="lessThan">
      <formula>$C$4</formula>
    </cfRule>
  </conditionalFormatting>
  <conditionalFormatting sqref="AI27">
    <cfRule type="cellIs" dxfId="3139" priority="818" operator="lessThan">
      <formula>$C$4</formula>
    </cfRule>
  </conditionalFormatting>
  <conditionalFormatting sqref="AJ27">
    <cfRule type="cellIs" dxfId="3138" priority="868" operator="lessThan">
      <formula>$C$4</formula>
    </cfRule>
  </conditionalFormatting>
  <conditionalFormatting sqref="AK27">
    <cfRule type="cellIs" dxfId="3137" priority="918" operator="lessThan">
      <formula>$C$4</formula>
    </cfRule>
  </conditionalFormatting>
  <conditionalFormatting sqref="AL27">
    <cfRule type="cellIs" dxfId="3136" priority="968" operator="lessThan">
      <formula>$C$4</formula>
    </cfRule>
  </conditionalFormatting>
  <conditionalFormatting sqref="AM27">
    <cfRule type="cellIs" dxfId="3135" priority="1018" operator="lessThan">
      <formula>$C$4</formula>
    </cfRule>
  </conditionalFormatting>
  <conditionalFormatting sqref="AN27">
    <cfRule type="cellIs" dxfId="3134" priority="1068" operator="lessThan">
      <formula>$C$4</formula>
    </cfRule>
  </conditionalFormatting>
  <conditionalFormatting sqref="AO27">
    <cfRule type="cellIs" dxfId="3133" priority="1118" operator="lessThan">
      <formula>$C$4</formula>
    </cfRule>
  </conditionalFormatting>
  <conditionalFormatting sqref="AP27">
    <cfRule type="cellIs" dxfId="3132" priority="1168" operator="lessThan">
      <formula>$C$4</formula>
    </cfRule>
  </conditionalFormatting>
  <conditionalFormatting sqref="AQ27">
    <cfRule type="cellIs" dxfId="3131" priority="1218" operator="lessThan">
      <formula>$C$4</formula>
    </cfRule>
  </conditionalFormatting>
  <conditionalFormatting sqref="AR27">
    <cfRule type="cellIs" dxfId="3130" priority="1268" operator="lessThan">
      <formula>$C$4</formula>
    </cfRule>
  </conditionalFormatting>
  <conditionalFormatting sqref="AS27">
    <cfRule type="cellIs" dxfId="3129" priority="1318" operator="lessThan">
      <formula>$C$4</formula>
    </cfRule>
  </conditionalFormatting>
  <conditionalFormatting sqref="AT27">
    <cfRule type="cellIs" dxfId="3128" priority="1368" operator="lessThan">
      <formula>$C$4</formula>
    </cfRule>
  </conditionalFormatting>
  <conditionalFormatting sqref="AU27">
    <cfRule type="cellIs" dxfId="3127" priority="1418" operator="lessThan">
      <formula>$C$4</formula>
    </cfRule>
  </conditionalFormatting>
  <conditionalFormatting sqref="AV27">
    <cfRule type="cellIs" dxfId="3126" priority="1468" operator="lessThan">
      <formula>$C$4</formula>
    </cfRule>
  </conditionalFormatting>
  <conditionalFormatting sqref="AW27">
    <cfRule type="cellIs" dxfId="3125" priority="1518" operator="lessThan">
      <formula>$C$4</formula>
    </cfRule>
  </conditionalFormatting>
  <conditionalFormatting sqref="AX27">
    <cfRule type="cellIs" dxfId="3124" priority="3054" operator="lessThan">
      <formula>$C$4</formula>
    </cfRule>
    <cfRule type="cellIs" dxfId="3123" priority="3055" operator="lessThan">
      <formula>$C$4</formula>
    </cfRule>
  </conditionalFormatting>
  <conditionalFormatting sqref="AY27">
    <cfRule type="cellIs" dxfId="3122" priority="3154" operator="lessThan">
      <formula>$C$4</formula>
    </cfRule>
    <cfRule type="cellIs" dxfId="3121" priority="3155" operator="lessThan">
      <formula>$C$4</formula>
    </cfRule>
  </conditionalFormatting>
  <conditionalFormatting sqref="AZ27">
    <cfRule type="cellIs" dxfId="3120" priority="3254" operator="lessThan">
      <formula>$C$4</formula>
    </cfRule>
    <cfRule type="cellIs" dxfId="3119" priority="3255" operator="lessThan">
      <formula>$C$4</formula>
    </cfRule>
  </conditionalFormatting>
  <conditionalFormatting sqref="BA27">
    <cfRule type="cellIs" dxfId="3118" priority="3354" operator="lessThan">
      <formula>$C$4</formula>
    </cfRule>
    <cfRule type="cellIs" dxfId="3117" priority="3355" operator="lessThan">
      <formula>$C$4</formula>
    </cfRule>
  </conditionalFormatting>
  <conditionalFormatting sqref="BB27">
    <cfRule type="cellIs" dxfId="3116" priority="3454" operator="lessThan">
      <formula>$C$4</formula>
    </cfRule>
    <cfRule type="cellIs" dxfId="3115" priority="3455" operator="lessThan">
      <formula>$C$4</formula>
    </cfRule>
  </conditionalFormatting>
  <conditionalFormatting sqref="BC27">
    <cfRule type="cellIs" dxfId="3114" priority="3554" operator="lessThan">
      <formula>$C$4</formula>
    </cfRule>
    <cfRule type="cellIs" dxfId="3113" priority="3555" operator="lessThan">
      <formula>$C$4</formula>
    </cfRule>
  </conditionalFormatting>
  <conditionalFormatting sqref="BD27">
    <cfRule type="cellIs" dxfId="3112" priority="3654" operator="lessThan">
      <formula>$C$4</formula>
    </cfRule>
    <cfRule type="cellIs" dxfId="3111" priority="3655" operator="lessThan">
      <formula>$C$4</formula>
    </cfRule>
  </conditionalFormatting>
  <conditionalFormatting sqref="BE27">
    <cfRule type="cellIs" dxfId="3110" priority="3754" operator="lessThan">
      <formula>$C$4</formula>
    </cfRule>
    <cfRule type="cellIs" dxfId="3109" priority="3755" operator="lessThan">
      <formula>$C$4</formula>
    </cfRule>
  </conditionalFormatting>
  <conditionalFormatting sqref="BF27">
    <cfRule type="cellIs" dxfId="3108" priority="3854" operator="lessThan">
      <formula>$C$4</formula>
    </cfRule>
    <cfRule type="cellIs" dxfId="3107" priority="3855" operator="lessThan">
      <formula>$C$4</formula>
    </cfRule>
  </conditionalFormatting>
  <conditionalFormatting sqref="BG27">
    <cfRule type="cellIs" dxfId="3106" priority="3954" operator="lessThan">
      <formula>$C$4</formula>
    </cfRule>
    <cfRule type="cellIs" dxfId="3105" priority="3955" operator="lessThan">
      <formula>$C$4</formula>
    </cfRule>
  </conditionalFormatting>
  <conditionalFormatting sqref="BH27">
    <cfRule type="cellIs" dxfId="3104" priority="4054" operator="lessThan">
      <formula>$C$4</formula>
    </cfRule>
    <cfRule type="cellIs" dxfId="3103" priority="4055" operator="lessThan">
      <formula>$C$4</formula>
    </cfRule>
  </conditionalFormatting>
  <conditionalFormatting sqref="BI27">
    <cfRule type="cellIs" dxfId="3102" priority="4154" operator="lessThan">
      <formula>$C$4</formula>
    </cfRule>
    <cfRule type="cellIs" dxfId="3101" priority="4155" operator="lessThan">
      <formula>$C$4</formula>
    </cfRule>
  </conditionalFormatting>
  <conditionalFormatting sqref="BJ27">
    <cfRule type="cellIs" dxfId="3100" priority="4254" operator="lessThan">
      <formula>$C$4</formula>
    </cfRule>
    <cfRule type="cellIs" dxfId="3099" priority="4255" operator="lessThan">
      <formula>$C$4</formula>
    </cfRule>
  </conditionalFormatting>
  <conditionalFormatting sqref="BK27">
    <cfRule type="cellIs" dxfId="3098" priority="4354" operator="lessThan">
      <formula>$C$4</formula>
    </cfRule>
    <cfRule type="cellIs" dxfId="3097" priority="4355" operator="lessThan">
      <formula>$C$4</formula>
    </cfRule>
  </conditionalFormatting>
  <conditionalFormatting sqref="BL27">
    <cfRule type="cellIs" dxfId="3096" priority="4454" operator="lessThan">
      <formula>$C$4</formula>
    </cfRule>
    <cfRule type="cellIs" dxfId="3095" priority="4455" operator="lessThan">
      <formula>$C$4</formula>
    </cfRule>
  </conditionalFormatting>
  <conditionalFormatting sqref="BM27">
    <cfRule type="cellIs" dxfId="3094" priority="1568" operator="lessThan">
      <formula>$C$4</formula>
    </cfRule>
  </conditionalFormatting>
  <conditionalFormatting sqref="BN27">
    <cfRule type="cellIs" dxfId="3093" priority="1618" operator="lessThan">
      <formula>$C$4</formula>
    </cfRule>
  </conditionalFormatting>
  <conditionalFormatting sqref="BO27">
    <cfRule type="cellIs" dxfId="3092" priority="1668" operator="lessThan">
      <formula>$C$4</formula>
    </cfRule>
  </conditionalFormatting>
  <conditionalFormatting sqref="BP27">
    <cfRule type="cellIs" dxfId="3091" priority="1718" operator="lessThan">
      <formula>$C$4</formula>
    </cfRule>
  </conditionalFormatting>
  <conditionalFormatting sqref="BQ27">
    <cfRule type="cellIs" dxfId="3090" priority="1768" operator="lessThan">
      <formula>$C$4</formula>
    </cfRule>
  </conditionalFormatting>
  <conditionalFormatting sqref="BR27">
    <cfRule type="cellIs" dxfId="3089" priority="1818" operator="lessThan">
      <formula>$C$4</formula>
    </cfRule>
  </conditionalFormatting>
  <conditionalFormatting sqref="BS27">
    <cfRule type="cellIs" dxfId="3088" priority="1868" operator="lessThan">
      <formula>$C$4</formula>
    </cfRule>
  </conditionalFormatting>
  <conditionalFormatting sqref="BT27">
    <cfRule type="cellIs" dxfId="3087" priority="1918" operator="lessThan">
      <formula>$C$4</formula>
    </cfRule>
  </conditionalFormatting>
  <conditionalFormatting sqref="BU27">
    <cfRule type="cellIs" dxfId="3086" priority="1968" operator="lessThan">
      <formula>$C$4</formula>
    </cfRule>
  </conditionalFormatting>
  <conditionalFormatting sqref="BV27">
    <cfRule type="cellIs" dxfId="3085" priority="2018" operator="lessThan">
      <formula>$C$4</formula>
    </cfRule>
  </conditionalFormatting>
  <conditionalFormatting sqref="BW27">
    <cfRule type="cellIs" dxfId="3084" priority="2068" operator="lessThan">
      <formula>$C$4</formula>
    </cfRule>
  </conditionalFormatting>
  <conditionalFormatting sqref="BX27">
    <cfRule type="cellIs" dxfId="3083" priority="2118" operator="lessThan">
      <formula>$C$4</formula>
    </cfRule>
  </conditionalFormatting>
  <conditionalFormatting sqref="BY27">
    <cfRule type="cellIs" dxfId="3082" priority="2168" operator="lessThan">
      <formula>$C$4</formula>
    </cfRule>
  </conditionalFormatting>
  <conditionalFormatting sqref="BZ27">
    <cfRule type="cellIs" dxfId="3081" priority="2218" operator="lessThan">
      <formula>$C$4</formula>
    </cfRule>
  </conditionalFormatting>
  <conditionalFormatting sqref="CA27">
    <cfRule type="cellIs" dxfId="3080" priority="2268" operator="lessThan">
      <formula>$C$4</formula>
    </cfRule>
  </conditionalFormatting>
  <conditionalFormatting sqref="CB27">
    <cfRule type="cellIs" dxfId="3079" priority="2318" operator="lessThan">
      <formula>$C$4</formula>
    </cfRule>
  </conditionalFormatting>
  <conditionalFormatting sqref="CC27">
    <cfRule type="cellIs" dxfId="3078" priority="2368" operator="lessThan">
      <formula>$C$4</formula>
    </cfRule>
  </conditionalFormatting>
  <conditionalFormatting sqref="CD27">
    <cfRule type="cellIs" dxfId="3077" priority="2418" operator="lessThan">
      <formula>$C$4</formula>
    </cfRule>
  </conditionalFormatting>
  <conditionalFormatting sqref="CE27">
    <cfRule type="cellIs" dxfId="3076" priority="2468" operator="lessThan">
      <formula>$C$4</formula>
    </cfRule>
  </conditionalFormatting>
  <conditionalFormatting sqref="CF27">
    <cfRule type="cellIs" dxfId="3075" priority="4554" operator="lessThan">
      <formula>$C$4</formula>
    </cfRule>
    <cfRule type="cellIs" dxfId="3074" priority="4555" operator="lessThan">
      <formula>$C$4</formula>
    </cfRule>
  </conditionalFormatting>
  <conditionalFormatting sqref="CH27">
    <cfRule type="cellIs" dxfId="3073" priority="2734" operator="lessThan">
      <formula>$C$4</formula>
    </cfRule>
    <cfRule type="cellIs" dxfId="3072" priority="2735" operator="lessThan">
      <formula>$C$4</formula>
    </cfRule>
  </conditionalFormatting>
  <conditionalFormatting sqref="CM27">
    <cfRule type="cellIs" dxfId="3071" priority="3016" operator="lessThan">
      <formula>1</formula>
    </cfRule>
  </conditionalFormatting>
  <conditionalFormatting sqref="L28">
    <cfRule type="cellIs" dxfId="3070" priority="2836" operator="lessThan">
      <formula>$C$4</formula>
    </cfRule>
    <cfRule type="cellIs" dxfId="3069" priority="2837" operator="lessThan">
      <formula>$C$4</formula>
    </cfRule>
  </conditionalFormatting>
  <conditionalFormatting sqref="M28">
    <cfRule type="cellIs" dxfId="3068" priority="2936" operator="lessThan">
      <formula>$C$4</formula>
    </cfRule>
    <cfRule type="cellIs" dxfId="3067" priority="2937" operator="lessThan">
      <formula>$C$4</formula>
    </cfRule>
  </conditionalFormatting>
  <conditionalFormatting sqref="O28">
    <cfRule type="cellIs" dxfId="3066" priority="19" operator="lessThan">
      <formula>$C$4</formula>
    </cfRule>
  </conditionalFormatting>
  <conditionalFormatting sqref="P28">
    <cfRule type="cellIs" dxfId="3065" priority="69" operator="lessThan">
      <formula>$C$4</formula>
    </cfRule>
  </conditionalFormatting>
  <conditionalFormatting sqref="Q28">
    <cfRule type="cellIs" dxfId="3064" priority="119" operator="lessThan">
      <formula>$C$4</formula>
    </cfRule>
  </conditionalFormatting>
  <conditionalFormatting sqref="R28">
    <cfRule type="cellIs" dxfId="3063" priority="2519" operator="lessThan">
      <formula>$C$4</formula>
    </cfRule>
  </conditionalFormatting>
  <conditionalFormatting sqref="S28">
    <cfRule type="cellIs" dxfId="3062" priority="2569" operator="lessThan">
      <formula>$C$4</formula>
    </cfRule>
  </conditionalFormatting>
  <conditionalFormatting sqref="T28">
    <cfRule type="cellIs" dxfId="3061" priority="169" operator="lessThan">
      <formula>$C$4</formula>
    </cfRule>
  </conditionalFormatting>
  <conditionalFormatting sqref="U28">
    <cfRule type="cellIs" dxfId="3060" priority="2619" operator="lessThan">
      <formula>$C$4</formula>
    </cfRule>
  </conditionalFormatting>
  <conditionalFormatting sqref="V28">
    <cfRule type="cellIs" dxfId="3059" priority="2669" operator="lessThan">
      <formula>$C$4</formula>
    </cfRule>
  </conditionalFormatting>
  <conditionalFormatting sqref="W28">
    <cfRule type="cellIs" dxfId="3058" priority="219" operator="lessThan">
      <formula>$C$4</formula>
    </cfRule>
  </conditionalFormatting>
  <conditionalFormatting sqref="X28">
    <cfRule type="cellIs" dxfId="3057" priority="269" operator="lessThan">
      <formula>$C$4</formula>
    </cfRule>
  </conditionalFormatting>
  <conditionalFormatting sqref="Y28">
    <cfRule type="cellIs" dxfId="3056" priority="319" operator="lessThan">
      <formula>$C$4</formula>
    </cfRule>
  </conditionalFormatting>
  <conditionalFormatting sqref="Z28">
    <cfRule type="cellIs" dxfId="3055" priority="369" operator="lessThan">
      <formula>$C$4</formula>
    </cfRule>
  </conditionalFormatting>
  <conditionalFormatting sqref="AA28">
    <cfRule type="cellIs" dxfId="3054" priority="419" operator="lessThan">
      <formula>$C$4</formula>
    </cfRule>
  </conditionalFormatting>
  <conditionalFormatting sqref="AB28">
    <cfRule type="cellIs" dxfId="3053" priority="469" operator="lessThan">
      <formula>$C$4</formula>
    </cfRule>
  </conditionalFormatting>
  <conditionalFormatting sqref="AC28">
    <cfRule type="cellIs" dxfId="3052" priority="519" operator="lessThan">
      <formula>$C$4</formula>
    </cfRule>
  </conditionalFormatting>
  <conditionalFormatting sqref="AD28">
    <cfRule type="cellIs" dxfId="3051" priority="569" operator="lessThan">
      <formula>$C$4</formula>
    </cfRule>
  </conditionalFormatting>
  <conditionalFormatting sqref="AE28">
    <cfRule type="cellIs" dxfId="3050" priority="619" operator="lessThan">
      <formula>$C$4</formula>
    </cfRule>
  </conditionalFormatting>
  <conditionalFormatting sqref="AF28">
    <cfRule type="cellIs" dxfId="3049" priority="669" operator="lessThan">
      <formula>$C$4</formula>
    </cfRule>
  </conditionalFormatting>
  <conditionalFormatting sqref="AG28">
    <cfRule type="cellIs" dxfId="3048" priority="719" operator="lessThan">
      <formula>$C$4</formula>
    </cfRule>
  </conditionalFormatting>
  <conditionalFormatting sqref="AH28">
    <cfRule type="cellIs" dxfId="3047" priority="769" operator="lessThan">
      <formula>$C$4</formula>
    </cfRule>
  </conditionalFormatting>
  <conditionalFormatting sqref="AI28">
    <cfRule type="cellIs" dxfId="3046" priority="819" operator="lessThan">
      <formula>$C$4</formula>
    </cfRule>
  </conditionalFormatting>
  <conditionalFormatting sqref="AJ28">
    <cfRule type="cellIs" dxfId="3045" priority="869" operator="lessThan">
      <formula>$C$4</formula>
    </cfRule>
  </conditionalFormatting>
  <conditionalFormatting sqref="AK28">
    <cfRule type="cellIs" dxfId="3044" priority="919" operator="lessThan">
      <formula>$C$4</formula>
    </cfRule>
  </conditionalFormatting>
  <conditionalFormatting sqref="AL28">
    <cfRule type="cellIs" dxfId="3043" priority="969" operator="lessThan">
      <formula>$C$4</formula>
    </cfRule>
  </conditionalFormatting>
  <conditionalFormatting sqref="AM28">
    <cfRule type="cellIs" dxfId="3042" priority="1019" operator="lessThan">
      <formula>$C$4</formula>
    </cfRule>
  </conditionalFormatting>
  <conditionalFormatting sqref="AN28">
    <cfRule type="cellIs" dxfId="3041" priority="1069" operator="lessThan">
      <formula>$C$4</formula>
    </cfRule>
  </conditionalFormatting>
  <conditionalFormatting sqref="AO28">
    <cfRule type="cellIs" dxfId="3040" priority="1119" operator="lessThan">
      <formula>$C$4</formula>
    </cfRule>
  </conditionalFormatting>
  <conditionalFormatting sqref="AP28">
    <cfRule type="cellIs" dxfId="3039" priority="1169" operator="lessThan">
      <formula>$C$4</formula>
    </cfRule>
  </conditionalFormatting>
  <conditionalFormatting sqref="AQ28">
    <cfRule type="cellIs" dxfId="3038" priority="1219" operator="lessThan">
      <formula>$C$4</formula>
    </cfRule>
  </conditionalFormatting>
  <conditionalFormatting sqref="AR28">
    <cfRule type="cellIs" dxfId="3037" priority="1269" operator="lessThan">
      <formula>$C$4</formula>
    </cfRule>
  </conditionalFormatting>
  <conditionalFormatting sqref="AS28">
    <cfRule type="cellIs" dxfId="3036" priority="1319" operator="lessThan">
      <formula>$C$4</formula>
    </cfRule>
  </conditionalFormatting>
  <conditionalFormatting sqref="AT28">
    <cfRule type="cellIs" dxfId="3035" priority="1369" operator="lessThan">
      <formula>$C$4</formula>
    </cfRule>
  </conditionalFormatting>
  <conditionalFormatting sqref="AU28">
    <cfRule type="cellIs" dxfId="3034" priority="1419" operator="lessThan">
      <formula>$C$4</formula>
    </cfRule>
  </conditionalFormatting>
  <conditionalFormatting sqref="AV28">
    <cfRule type="cellIs" dxfId="3033" priority="1469" operator="lessThan">
      <formula>$C$4</formula>
    </cfRule>
  </conditionalFormatting>
  <conditionalFormatting sqref="AW28">
    <cfRule type="cellIs" dxfId="3032" priority="1519" operator="lessThan">
      <formula>$C$4</formula>
    </cfRule>
  </conditionalFormatting>
  <conditionalFormatting sqref="AX28">
    <cfRule type="cellIs" dxfId="3031" priority="3056" operator="lessThan">
      <formula>$C$4</formula>
    </cfRule>
    <cfRule type="cellIs" dxfId="3030" priority="3057" operator="lessThan">
      <formula>$C$4</formula>
    </cfRule>
  </conditionalFormatting>
  <conditionalFormatting sqref="AY28">
    <cfRule type="cellIs" dxfId="3029" priority="3156" operator="lessThan">
      <formula>$C$4</formula>
    </cfRule>
    <cfRule type="cellIs" dxfId="3028" priority="3157" operator="lessThan">
      <formula>$C$4</formula>
    </cfRule>
  </conditionalFormatting>
  <conditionalFormatting sqref="AZ28">
    <cfRule type="cellIs" dxfId="3027" priority="3256" operator="lessThan">
      <formula>$C$4</formula>
    </cfRule>
    <cfRule type="cellIs" dxfId="3026" priority="3257" operator="lessThan">
      <formula>$C$4</formula>
    </cfRule>
  </conditionalFormatting>
  <conditionalFormatting sqref="BA28">
    <cfRule type="cellIs" dxfId="3025" priority="3356" operator="lessThan">
      <formula>$C$4</formula>
    </cfRule>
    <cfRule type="cellIs" dxfId="3024" priority="3357" operator="lessThan">
      <formula>$C$4</formula>
    </cfRule>
  </conditionalFormatting>
  <conditionalFormatting sqref="BB28">
    <cfRule type="cellIs" dxfId="3023" priority="3456" operator="lessThan">
      <formula>$C$4</formula>
    </cfRule>
    <cfRule type="cellIs" dxfId="3022" priority="3457" operator="lessThan">
      <formula>$C$4</formula>
    </cfRule>
  </conditionalFormatting>
  <conditionalFormatting sqref="BC28">
    <cfRule type="cellIs" dxfId="3021" priority="3556" operator="lessThan">
      <formula>$C$4</formula>
    </cfRule>
    <cfRule type="cellIs" dxfId="3020" priority="3557" operator="lessThan">
      <formula>$C$4</formula>
    </cfRule>
  </conditionalFormatting>
  <conditionalFormatting sqref="BD28">
    <cfRule type="cellIs" dxfId="3019" priority="3656" operator="lessThan">
      <formula>$C$4</formula>
    </cfRule>
    <cfRule type="cellIs" dxfId="3018" priority="3657" operator="lessThan">
      <formula>$C$4</formula>
    </cfRule>
  </conditionalFormatting>
  <conditionalFormatting sqref="BE28">
    <cfRule type="cellIs" dxfId="3017" priority="3756" operator="lessThan">
      <formula>$C$4</formula>
    </cfRule>
    <cfRule type="cellIs" dxfId="3016" priority="3757" operator="lessThan">
      <formula>$C$4</formula>
    </cfRule>
  </conditionalFormatting>
  <conditionalFormatting sqref="BF28">
    <cfRule type="cellIs" dxfId="3015" priority="3856" operator="lessThan">
      <formula>$C$4</formula>
    </cfRule>
    <cfRule type="cellIs" dxfId="3014" priority="3857" operator="lessThan">
      <formula>$C$4</formula>
    </cfRule>
  </conditionalFormatting>
  <conditionalFormatting sqref="BG28">
    <cfRule type="cellIs" dxfId="3013" priority="3956" operator="lessThan">
      <formula>$C$4</formula>
    </cfRule>
    <cfRule type="cellIs" dxfId="3012" priority="3957" operator="lessThan">
      <formula>$C$4</formula>
    </cfRule>
  </conditionalFormatting>
  <conditionalFormatting sqref="BH28">
    <cfRule type="cellIs" dxfId="3011" priority="4056" operator="lessThan">
      <formula>$C$4</formula>
    </cfRule>
    <cfRule type="cellIs" dxfId="3010" priority="4057" operator="lessThan">
      <formula>$C$4</formula>
    </cfRule>
  </conditionalFormatting>
  <conditionalFormatting sqref="BI28">
    <cfRule type="cellIs" dxfId="3009" priority="4156" operator="lessThan">
      <formula>$C$4</formula>
    </cfRule>
    <cfRule type="cellIs" dxfId="3008" priority="4157" operator="lessThan">
      <formula>$C$4</formula>
    </cfRule>
  </conditionalFormatting>
  <conditionalFormatting sqref="BJ28">
    <cfRule type="cellIs" dxfId="3007" priority="4256" operator="lessThan">
      <formula>$C$4</formula>
    </cfRule>
    <cfRule type="cellIs" dxfId="3006" priority="4257" operator="lessThan">
      <formula>$C$4</formula>
    </cfRule>
  </conditionalFormatting>
  <conditionalFormatting sqref="BK28">
    <cfRule type="cellIs" dxfId="3005" priority="4356" operator="lessThan">
      <formula>$C$4</formula>
    </cfRule>
    <cfRule type="cellIs" dxfId="3004" priority="4357" operator="lessThan">
      <formula>$C$4</formula>
    </cfRule>
  </conditionalFormatting>
  <conditionalFormatting sqref="BL28">
    <cfRule type="cellIs" dxfId="3003" priority="4456" operator="lessThan">
      <formula>$C$4</formula>
    </cfRule>
    <cfRule type="cellIs" dxfId="3002" priority="4457" operator="lessThan">
      <formula>$C$4</formula>
    </cfRule>
  </conditionalFormatting>
  <conditionalFormatting sqref="BM28">
    <cfRule type="cellIs" dxfId="3001" priority="1569" operator="lessThan">
      <formula>$C$4</formula>
    </cfRule>
  </conditionalFormatting>
  <conditionalFormatting sqref="BN28">
    <cfRule type="cellIs" dxfId="3000" priority="1619" operator="lessThan">
      <formula>$C$4</formula>
    </cfRule>
  </conditionalFormatting>
  <conditionalFormatting sqref="BO28">
    <cfRule type="cellIs" dxfId="2999" priority="1669" operator="lessThan">
      <formula>$C$4</formula>
    </cfRule>
  </conditionalFormatting>
  <conditionalFormatting sqref="BP28">
    <cfRule type="cellIs" dxfId="2998" priority="1719" operator="lessThan">
      <formula>$C$4</formula>
    </cfRule>
  </conditionalFormatting>
  <conditionalFormatting sqref="BQ28">
    <cfRule type="cellIs" dxfId="2997" priority="1769" operator="lessThan">
      <formula>$C$4</formula>
    </cfRule>
  </conditionalFormatting>
  <conditionalFormatting sqref="BR28">
    <cfRule type="cellIs" dxfId="2996" priority="1819" operator="lessThan">
      <formula>$C$4</formula>
    </cfRule>
  </conditionalFormatting>
  <conditionalFormatting sqref="BS28">
    <cfRule type="cellIs" dxfId="2995" priority="1869" operator="lessThan">
      <formula>$C$4</formula>
    </cfRule>
  </conditionalFormatting>
  <conditionalFormatting sqref="BT28">
    <cfRule type="cellIs" dxfId="2994" priority="1919" operator="lessThan">
      <formula>$C$4</formula>
    </cfRule>
  </conditionalFormatting>
  <conditionalFormatting sqref="BU28">
    <cfRule type="cellIs" dxfId="2993" priority="1969" operator="lessThan">
      <formula>$C$4</formula>
    </cfRule>
  </conditionalFormatting>
  <conditionalFormatting sqref="BV28">
    <cfRule type="cellIs" dxfId="2992" priority="2019" operator="lessThan">
      <formula>$C$4</formula>
    </cfRule>
  </conditionalFormatting>
  <conditionalFormatting sqref="BW28">
    <cfRule type="cellIs" dxfId="2991" priority="2069" operator="lessThan">
      <formula>$C$4</formula>
    </cfRule>
  </conditionalFormatting>
  <conditionalFormatting sqref="BX28">
    <cfRule type="cellIs" dxfId="2990" priority="2119" operator="lessThan">
      <formula>$C$4</formula>
    </cfRule>
  </conditionalFormatting>
  <conditionalFormatting sqref="BY28">
    <cfRule type="cellIs" dxfId="2989" priority="2169" operator="lessThan">
      <formula>$C$4</formula>
    </cfRule>
  </conditionalFormatting>
  <conditionalFormatting sqref="BZ28">
    <cfRule type="cellIs" dxfId="2988" priority="2219" operator="lessThan">
      <formula>$C$4</formula>
    </cfRule>
  </conditionalFormatting>
  <conditionalFormatting sqref="CA28">
    <cfRule type="cellIs" dxfId="2987" priority="2269" operator="lessThan">
      <formula>$C$4</formula>
    </cfRule>
  </conditionalFormatting>
  <conditionalFormatting sqref="CB28">
    <cfRule type="cellIs" dxfId="2986" priority="2319" operator="lessThan">
      <formula>$C$4</formula>
    </cfRule>
  </conditionalFormatting>
  <conditionalFormatting sqref="CC28">
    <cfRule type="cellIs" dxfId="2985" priority="2369" operator="lessThan">
      <formula>$C$4</formula>
    </cfRule>
  </conditionalFormatting>
  <conditionalFormatting sqref="CD28">
    <cfRule type="cellIs" dxfId="2984" priority="2419" operator="lessThan">
      <formula>$C$4</formula>
    </cfRule>
  </conditionalFormatting>
  <conditionalFormatting sqref="CE28">
    <cfRule type="cellIs" dxfId="2983" priority="2469" operator="lessThan">
      <formula>$C$4</formula>
    </cfRule>
  </conditionalFormatting>
  <conditionalFormatting sqref="CF28">
    <cfRule type="cellIs" dxfId="2982" priority="4556" operator="lessThan">
      <formula>$C$4</formula>
    </cfRule>
    <cfRule type="cellIs" dxfId="2981" priority="4557" operator="lessThan">
      <formula>$C$4</formula>
    </cfRule>
  </conditionalFormatting>
  <conditionalFormatting sqref="CH28">
    <cfRule type="cellIs" dxfId="2980" priority="2736" operator="lessThan">
      <formula>$C$4</formula>
    </cfRule>
    <cfRule type="cellIs" dxfId="2979" priority="2737" operator="lessThan">
      <formula>$C$4</formula>
    </cfRule>
  </conditionalFormatting>
  <conditionalFormatting sqref="CM28">
    <cfRule type="cellIs" dxfId="2978" priority="3017" operator="lessThan">
      <formula>1</formula>
    </cfRule>
  </conditionalFormatting>
  <conditionalFormatting sqref="L29">
    <cfRule type="cellIs" dxfId="2977" priority="2838" operator="lessThan">
      <formula>$C$4</formula>
    </cfRule>
    <cfRule type="cellIs" dxfId="2976" priority="2839" operator="lessThan">
      <formula>$C$4</formula>
    </cfRule>
  </conditionalFormatting>
  <conditionalFormatting sqref="M29">
    <cfRule type="cellIs" dxfId="2975" priority="2938" operator="lessThan">
      <formula>$C$4</formula>
    </cfRule>
    <cfRule type="cellIs" dxfId="2974" priority="2939" operator="lessThan">
      <formula>$C$4</formula>
    </cfRule>
  </conditionalFormatting>
  <conditionalFormatting sqref="O29">
    <cfRule type="cellIs" dxfId="2973" priority="20" operator="lessThan">
      <formula>$C$4</formula>
    </cfRule>
  </conditionalFormatting>
  <conditionalFormatting sqref="P29">
    <cfRule type="cellIs" dxfId="2972" priority="70" operator="lessThan">
      <formula>$C$4</formula>
    </cfRule>
  </conditionalFormatting>
  <conditionalFormatting sqref="Q29">
    <cfRule type="cellIs" dxfId="2971" priority="120" operator="lessThan">
      <formula>$C$4</formula>
    </cfRule>
  </conditionalFormatting>
  <conditionalFormatting sqref="R29">
    <cfRule type="cellIs" dxfId="2970" priority="2520" operator="lessThan">
      <formula>$C$4</formula>
    </cfRule>
  </conditionalFormatting>
  <conditionalFormatting sqref="S29">
    <cfRule type="cellIs" dxfId="2969" priority="2570" operator="lessThan">
      <formula>$C$4</formula>
    </cfRule>
  </conditionalFormatting>
  <conditionalFormatting sqref="T29">
    <cfRule type="cellIs" dxfId="2968" priority="170" operator="lessThan">
      <formula>$C$4</formula>
    </cfRule>
  </conditionalFormatting>
  <conditionalFormatting sqref="U29">
    <cfRule type="cellIs" dxfId="2967" priority="2620" operator="lessThan">
      <formula>$C$4</formula>
    </cfRule>
  </conditionalFormatting>
  <conditionalFormatting sqref="V29">
    <cfRule type="cellIs" dxfId="2966" priority="2670" operator="lessThan">
      <formula>$C$4</formula>
    </cfRule>
  </conditionalFormatting>
  <conditionalFormatting sqref="W29">
    <cfRule type="cellIs" dxfId="2965" priority="220" operator="lessThan">
      <formula>$C$4</formula>
    </cfRule>
  </conditionalFormatting>
  <conditionalFormatting sqref="X29">
    <cfRule type="cellIs" dxfId="2964" priority="270" operator="lessThan">
      <formula>$C$4</formula>
    </cfRule>
  </conditionalFormatting>
  <conditionalFormatting sqref="Y29">
    <cfRule type="cellIs" dxfId="2963" priority="320" operator="lessThan">
      <formula>$C$4</formula>
    </cfRule>
  </conditionalFormatting>
  <conditionalFormatting sqref="Z29">
    <cfRule type="cellIs" dxfId="2962" priority="370" operator="lessThan">
      <formula>$C$4</formula>
    </cfRule>
  </conditionalFormatting>
  <conditionalFormatting sqref="AA29">
    <cfRule type="cellIs" dxfId="2961" priority="420" operator="lessThan">
      <formula>$C$4</formula>
    </cfRule>
  </conditionalFormatting>
  <conditionalFormatting sqref="AB29">
    <cfRule type="cellIs" dxfId="2960" priority="470" operator="lessThan">
      <formula>$C$4</formula>
    </cfRule>
  </conditionalFormatting>
  <conditionalFormatting sqref="AC29">
    <cfRule type="cellIs" dxfId="2959" priority="520" operator="lessThan">
      <formula>$C$4</formula>
    </cfRule>
  </conditionalFormatting>
  <conditionalFormatting sqref="AD29">
    <cfRule type="cellIs" dxfId="2958" priority="570" operator="lessThan">
      <formula>$C$4</formula>
    </cfRule>
  </conditionalFormatting>
  <conditionalFormatting sqref="AE29">
    <cfRule type="cellIs" dxfId="2957" priority="620" operator="lessThan">
      <formula>$C$4</formula>
    </cfRule>
  </conditionalFormatting>
  <conditionalFormatting sqref="AF29">
    <cfRule type="cellIs" dxfId="2956" priority="670" operator="lessThan">
      <formula>$C$4</formula>
    </cfRule>
  </conditionalFormatting>
  <conditionalFormatting sqref="AG29">
    <cfRule type="cellIs" dxfId="2955" priority="720" operator="lessThan">
      <formula>$C$4</formula>
    </cfRule>
  </conditionalFormatting>
  <conditionalFormatting sqref="AH29">
    <cfRule type="cellIs" dxfId="2954" priority="770" operator="lessThan">
      <formula>$C$4</formula>
    </cfRule>
  </conditionalFormatting>
  <conditionalFormatting sqref="AI29">
    <cfRule type="cellIs" dxfId="2953" priority="820" operator="lessThan">
      <formula>$C$4</formula>
    </cfRule>
  </conditionalFormatting>
  <conditionalFormatting sqref="AJ29">
    <cfRule type="cellIs" dxfId="2952" priority="870" operator="lessThan">
      <formula>$C$4</formula>
    </cfRule>
  </conditionalFormatting>
  <conditionalFormatting sqref="AK29">
    <cfRule type="cellIs" dxfId="2951" priority="920" operator="lessThan">
      <formula>$C$4</formula>
    </cfRule>
  </conditionalFormatting>
  <conditionalFormatting sqref="AL29">
    <cfRule type="cellIs" dxfId="2950" priority="970" operator="lessThan">
      <formula>$C$4</formula>
    </cfRule>
  </conditionalFormatting>
  <conditionalFormatting sqref="AM29">
    <cfRule type="cellIs" dxfId="2949" priority="1020" operator="lessThan">
      <formula>$C$4</formula>
    </cfRule>
  </conditionalFormatting>
  <conditionalFormatting sqref="AN29">
    <cfRule type="cellIs" dxfId="2948" priority="1070" operator="lessThan">
      <formula>$C$4</formula>
    </cfRule>
  </conditionalFormatting>
  <conditionalFormatting sqref="AO29">
    <cfRule type="cellIs" dxfId="2947" priority="1120" operator="lessThan">
      <formula>$C$4</formula>
    </cfRule>
  </conditionalFormatting>
  <conditionalFormatting sqref="AP29">
    <cfRule type="cellIs" dxfId="2946" priority="1170" operator="lessThan">
      <formula>$C$4</formula>
    </cfRule>
  </conditionalFormatting>
  <conditionalFormatting sqref="AQ29">
    <cfRule type="cellIs" dxfId="2945" priority="1220" operator="lessThan">
      <formula>$C$4</formula>
    </cfRule>
  </conditionalFormatting>
  <conditionalFormatting sqref="AR29">
    <cfRule type="cellIs" dxfId="2944" priority="1270" operator="lessThan">
      <formula>$C$4</formula>
    </cfRule>
  </conditionalFormatting>
  <conditionalFormatting sqref="AS29">
    <cfRule type="cellIs" dxfId="2943" priority="1320" operator="lessThan">
      <formula>$C$4</formula>
    </cfRule>
  </conditionalFormatting>
  <conditionalFormatting sqref="AT29">
    <cfRule type="cellIs" dxfId="2942" priority="1370" operator="lessThan">
      <formula>$C$4</formula>
    </cfRule>
  </conditionalFormatting>
  <conditionalFormatting sqref="AU29">
    <cfRule type="cellIs" dxfId="2941" priority="1420" operator="lessThan">
      <formula>$C$4</formula>
    </cfRule>
  </conditionalFormatting>
  <conditionalFormatting sqref="AV29">
    <cfRule type="cellIs" dxfId="2940" priority="1470" operator="lessThan">
      <formula>$C$4</formula>
    </cfRule>
  </conditionalFormatting>
  <conditionalFormatting sqref="AW29">
    <cfRule type="cellIs" dxfId="2939" priority="1520" operator="lessThan">
      <formula>$C$4</formula>
    </cfRule>
  </conditionalFormatting>
  <conditionalFormatting sqref="AX29">
    <cfRule type="cellIs" dxfId="2938" priority="3058" operator="lessThan">
      <formula>$C$4</formula>
    </cfRule>
    <cfRule type="cellIs" dxfId="2937" priority="3059" operator="lessThan">
      <formula>$C$4</formula>
    </cfRule>
  </conditionalFormatting>
  <conditionalFormatting sqref="AY29">
    <cfRule type="cellIs" dxfId="2936" priority="3158" operator="lessThan">
      <formula>$C$4</formula>
    </cfRule>
    <cfRule type="cellIs" dxfId="2935" priority="3159" operator="lessThan">
      <formula>$C$4</formula>
    </cfRule>
  </conditionalFormatting>
  <conditionalFormatting sqref="AZ29">
    <cfRule type="cellIs" dxfId="2934" priority="3258" operator="lessThan">
      <formula>$C$4</formula>
    </cfRule>
    <cfRule type="cellIs" dxfId="2933" priority="3259" operator="lessThan">
      <formula>$C$4</formula>
    </cfRule>
  </conditionalFormatting>
  <conditionalFormatting sqref="BA29">
    <cfRule type="cellIs" dxfId="2932" priority="3358" operator="lessThan">
      <formula>$C$4</formula>
    </cfRule>
    <cfRule type="cellIs" dxfId="2931" priority="3359" operator="lessThan">
      <formula>$C$4</formula>
    </cfRule>
  </conditionalFormatting>
  <conditionalFormatting sqref="BB29">
    <cfRule type="cellIs" dxfId="2930" priority="3458" operator="lessThan">
      <formula>$C$4</formula>
    </cfRule>
    <cfRule type="cellIs" dxfId="2929" priority="3459" operator="lessThan">
      <formula>$C$4</formula>
    </cfRule>
  </conditionalFormatting>
  <conditionalFormatting sqref="BC29">
    <cfRule type="cellIs" dxfId="2928" priority="3558" operator="lessThan">
      <formula>$C$4</formula>
    </cfRule>
    <cfRule type="cellIs" dxfId="2927" priority="3559" operator="lessThan">
      <formula>$C$4</formula>
    </cfRule>
  </conditionalFormatting>
  <conditionalFormatting sqref="BD29">
    <cfRule type="cellIs" dxfId="2926" priority="3658" operator="lessThan">
      <formula>$C$4</formula>
    </cfRule>
    <cfRule type="cellIs" dxfId="2925" priority="3659" operator="lessThan">
      <formula>$C$4</formula>
    </cfRule>
  </conditionalFormatting>
  <conditionalFormatting sqref="BE29">
    <cfRule type="cellIs" dxfId="2924" priority="3758" operator="lessThan">
      <formula>$C$4</formula>
    </cfRule>
    <cfRule type="cellIs" dxfId="2923" priority="3759" operator="lessThan">
      <formula>$C$4</formula>
    </cfRule>
  </conditionalFormatting>
  <conditionalFormatting sqref="BF29">
    <cfRule type="cellIs" dxfId="2922" priority="3858" operator="lessThan">
      <formula>$C$4</formula>
    </cfRule>
    <cfRule type="cellIs" dxfId="2921" priority="3859" operator="lessThan">
      <formula>$C$4</formula>
    </cfRule>
  </conditionalFormatting>
  <conditionalFormatting sqref="BG29">
    <cfRule type="cellIs" dxfId="2920" priority="3958" operator="lessThan">
      <formula>$C$4</formula>
    </cfRule>
    <cfRule type="cellIs" dxfId="2919" priority="3959" operator="lessThan">
      <formula>$C$4</formula>
    </cfRule>
  </conditionalFormatting>
  <conditionalFormatting sqref="BH29">
    <cfRule type="cellIs" dxfId="2918" priority="4058" operator="lessThan">
      <formula>$C$4</formula>
    </cfRule>
    <cfRule type="cellIs" dxfId="2917" priority="4059" operator="lessThan">
      <formula>$C$4</formula>
    </cfRule>
  </conditionalFormatting>
  <conditionalFormatting sqref="BI29">
    <cfRule type="cellIs" dxfId="2916" priority="4158" operator="lessThan">
      <formula>$C$4</formula>
    </cfRule>
    <cfRule type="cellIs" dxfId="2915" priority="4159" operator="lessThan">
      <formula>$C$4</formula>
    </cfRule>
  </conditionalFormatting>
  <conditionalFormatting sqref="BJ29">
    <cfRule type="cellIs" dxfId="2914" priority="4258" operator="lessThan">
      <formula>$C$4</formula>
    </cfRule>
    <cfRule type="cellIs" dxfId="2913" priority="4259" operator="lessThan">
      <formula>$C$4</formula>
    </cfRule>
  </conditionalFormatting>
  <conditionalFormatting sqref="BK29">
    <cfRule type="cellIs" dxfId="2912" priority="4358" operator="lessThan">
      <formula>$C$4</formula>
    </cfRule>
    <cfRule type="cellIs" dxfId="2911" priority="4359" operator="lessThan">
      <formula>$C$4</formula>
    </cfRule>
  </conditionalFormatting>
  <conditionalFormatting sqref="BL29">
    <cfRule type="cellIs" dxfId="2910" priority="4458" operator="lessThan">
      <formula>$C$4</formula>
    </cfRule>
    <cfRule type="cellIs" dxfId="2909" priority="4459" operator="lessThan">
      <formula>$C$4</formula>
    </cfRule>
  </conditionalFormatting>
  <conditionalFormatting sqref="BM29">
    <cfRule type="cellIs" dxfId="2908" priority="1570" operator="lessThan">
      <formula>$C$4</formula>
    </cfRule>
  </conditionalFormatting>
  <conditionalFormatting sqref="BN29">
    <cfRule type="cellIs" dxfId="2907" priority="1620" operator="lessThan">
      <formula>$C$4</formula>
    </cfRule>
  </conditionalFormatting>
  <conditionalFormatting sqref="BO29">
    <cfRule type="cellIs" dxfId="2906" priority="1670" operator="lessThan">
      <formula>$C$4</formula>
    </cfRule>
  </conditionalFormatting>
  <conditionalFormatting sqref="BP29">
    <cfRule type="cellIs" dxfId="2905" priority="1720" operator="lessThan">
      <formula>$C$4</formula>
    </cfRule>
  </conditionalFormatting>
  <conditionalFormatting sqref="BQ29">
    <cfRule type="cellIs" dxfId="2904" priority="1770" operator="lessThan">
      <formula>$C$4</formula>
    </cfRule>
  </conditionalFormatting>
  <conditionalFormatting sqref="BR29">
    <cfRule type="cellIs" dxfId="2903" priority="1820" operator="lessThan">
      <formula>$C$4</formula>
    </cfRule>
  </conditionalFormatting>
  <conditionalFormatting sqref="BS29">
    <cfRule type="cellIs" dxfId="2902" priority="1870" operator="lessThan">
      <formula>$C$4</formula>
    </cfRule>
  </conditionalFormatting>
  <conditionalFormatting sqref="BT29">
    <cfRule type="cellIs" dxfId="2901" priority="1920" operator="lessThan">
      <formula>$C$4</formula>
    </cfRule>
  </conditionalFormatting>
  <conditionalFormatting sqref="BU29">
    <cfRule type="cellIs" dxfId="2900" priority="1970" operator="lessThan">
      <formula>$C$4</formula>
    </cfRule>
  </conditionalFormatting>
  <conditionalFormatting sqref="BV29">
    <cfRule type="cellIs" dxfId="2899" priority="2020" operator="lessThan">
      <formula>$C$4</formula>
    </cfRule>
  </conditionalFormatting>
  <conditionalFormatting sqref="BW29">
    <cfRule type="cellIs" dxfId="2898" priority="2070" operator="lessThan">
      <formula>$C$4</formula>
    </cfRule>
  </conditionalFormatting>
  <conditionalFormatting sqref="BX29">
    <cfRule type="cellIs" dxfId="2897" priority="2120" operator="lessThan">
      <formula>$C$4</formula>
    </cfRule>
  </conditionalFormatting>
  <conditionalFormatting sqref="BY29">
    <cfRule type="cellIs" dxfId="2896" priority="2170" operator="lessThan">
      <formula>$C$4</formula>
    </cfRule>
  </conditionalFormatting>
  <conditionalFormatting sqref="BZ29">
    <cfRule type="cellIs" dxfId="2895" priority="2220" operator="lessThan">
      <formula>$C$4</formula>
    </cfRule>
  </conditionalFormatting>
  <conditionalFormatting sqref="CA29">
    <cfRule type="cellIs" dxfId="2894" priority="2270" operator="lessThan">
      <formula>$C$4</formula>
    </cfRule>
  </conditionalFormatting>
  <conditionalFormatting sqref="CB29">
    <cfRule type="cellIs" dxfId="2893" priority="2320" operator="lessThan">
      <formula>$C$4</formula>
    </cfRule>
  </conditionalFormatting>
  <conditionalFormatting sqref="CC29">
    <cfRule type="cellIs" dxfId="2892" priority="2370" operator="lessThan">
      <formula>$C$4</formula>
    </cfRule>
  </conditionalFormatting>
  <conditionalFormatting sqref="CD29">
    <cfRule type="cellIs" dxfId="2891" priority="2420" operator="lessThan">
      <formula>$C$4</formula>
    </cfRule>
  </conditionalFormatting>
  <conditionalFormatting sqref="CE29">
    <cfRule type="cellIs" dxfId="2890" priority="2470" operator="lessThan">
      <formula>$C$4</formula>
    </cfRule>
  </conditionalFormatting>
  <conditionalFormatting sqref="CF29">
    <cfRule type="cellIs" dxfId="2889" priority="4558" operator="lessThan">
      <formula>$C$4</formula>
    </cfRule>
    <cfRule type="cellIs" dxfId="2888" priority="4559" operator="lessThan">
      <formula>$C$4</formula>
    </cfRule>
  </conditionalFormatting>
  <conditionalFormatting sqref="CH29">
    <cfRule type="cellIs" dxfId="2887" priority="2738" operator="lessThan">
      <formula>$C$4</formula>
    </cfRule>
    <cfRule type="cellIs" dxfId="2886" priority="2739" operator="lessThan">
      <formula>$C$4</formula>
    </cfRule>
  </conditionalFormatting>
  <conditionalFormatting sqref="CM29">
    <cfRule type="cellIs" dxfId="2885" priority="3018" operator="lessThan">
      <formula>1</formula>
    </cfRule>
  </conditionalFormatting>
  <conditionalFormatting sqref="L30">
    <cfRule type="cellIs" dxfId="2884" priority="2840" operator="lessThan">
      <formula>$C$4</formula>
    </cfRule>
    <cfRule type="cellIs" dxfId="2883" priority="2841" operator="lessThan">
      <formula>$C$4</formula>
    </cfRule>
  </conditionalFormatting>
  <conditionalFormatting sqref="M30">
    <cfRule type="cellIs" dxfId="2882" priority="2940" operator="lessThan">
      <formula>$C$4</formula>
    </cfRule>
    <cfRule type="cellIs" dxfId="2881" priority="2941" operator="lessThan">
      <formula>$C$4</formula>
    </cfRule>
  </conditionalFormatting>
  <conditionalFormatting sqref="O30">
    <cfRule type="cellIs" dxfId="2880" priority="21" operator="lessThan">
      <formula>$C$4</formula>
    </cfRule>
  </conditionalFormatting>
  <conditionalFormatting sqref="P30">
    <cfRule type="cellIs" dxfId="2879" priority="71" operator="lessThan">
      <formula>$C$4</formula>
    </cfRule>
  </conditionalFormatting>
  <conditionalFormatting sqref="Q30">
    <cfRule type="cellIs" dxfId="2878" priority="121" operator="lessThan">
      <formula>$C$4</formula>
    </cfRule>
  </conditionalFormatting>
  <conditionalFormatting sqref="R30">
    <cfRule type="cellIs" dxfId="2877" priority="2521" operator="lessThan">
      <formula>$C$4</formula>
    </cfRule>
  </conditionalFormatting>
  <conditionalFormatting sqref="S30">
    <cfRule type="cellIs" dxfId="2876" priority="2571" operator="lessThan">
      <formula>$C$4</formula>
    </cfRule>
  </conditionalFormatting>
  <conditionalFormatting sqref="T30">
    <cfRule type="cellIs" dxfId="2875" priority="171" operator="lessThan">
      <formula>$C$4</formula>
    </cfRule>
  </conditionalFormatting>
  <conditionalFormatting sqref="U30">
    <cfRule type="cellIs" dxfId="2874" priority="2621" operator="lessThan">
      <formula>$C$4</formula>
    </cfRule>
  </conditionalFormatting>
  <conditionalFormatting sqref="V30">
    <cfRule type="cellIs" dxfId="2873" priority="2671" operator="lessThan">
      <formula>$C$4</formula>
    </cfRule>
  </conditionalFormatting>
  <conditionalFormatting sqref="W30">
    <cfRule type="cellIs" dxfId="2872" priority="221" operator="lessThan">
      <formula>$C$4</formula>
    </cfRule>
  </conditionalFormatting>
  <conditionalFormatting sqref="X30">
    <cfRule type="cellIs" dxfId="2871" priority="271" operator="lessThan">
      <formula>$C$4</formula>
    </cfRule>
  </conditionalFormatting>
  <conditionalFormatting sqref="Y30">
    <cfRule type="cellIs" dxfId="2870" priority="321" operator="lessThan">
      <formula>$C$4</formula>
    </cfRule>
  </conditionalFormatting>
  <conditionalFormatting sqref="Z30">
    <cfRule type="cellIs" dxfId="2869" priority="371" operator="lessThan">
      <formula>$C$4</formula>
    </cfRule>
  </conditionalFormatting>
  <conditionalFormatting sqref="AA30">
    <cfRule type="cellIs" dxfId="2868" priority="421" operator="lessThan">
      <formula>$C$4</formula>
    </cfRule>
  </conditionalFormatting>
  <conditionalFormatting sqref="AB30">
    <cfRule type="cellIs" dxfId="2867" priority="471" operator="lessThan">
      <formula>$C$4</formula>
    </cfRule>
  </conditionalFormatting>
  <conditionalFormatting sqref="AC30">
    <cfRule type="cellIs" dxfId="2866" priority="521" operator="lessThan">
      <formula>$C$4</formula>
    </cfRule>
  </conditionalFormatting>
  <conditionalFormatting sqref="AD30">
    <cfRule type="cellIs" dxfId="2865" priority="571" operator="lessThan">
      <formula>$C$4</formula>
    </cfRule>
  </conditionalFormatting>
  <conditionalFormatting sqref="AE30">
    <cfRule type="cellIs" dxfId="2864" priority="621" operator="lessThan">
      <formula>$C$4</formula>
    </cfRule>
  </conditionalFormatting>
  <conditionalFormatting sqref="AF30">
    <cfRule type="cellIs" dxfId="2863" priority="671" operator="lessThan">
      <formula>$C$4</formula>
    </cfRule>
  </conditionalFormatting>
  <conditionalFormatting sqref="AG30">
    <cfRule type="cellIs" dxfId="2862" priority="721" operator="lessThan">
      <formula>$C$4</formula>
    </cfRule>
  </conditionalFormatting>
  <conditionalFormatting sqref="AH30">
    <cfRule type="cellIs" dxfId="2861" priority="771" operator="lessThan">
      <formula>$C$4</formula>
    </cfRule>
  </conditionalFormatting>
  <conditionalFormatting sqref="AI30">
    <cfRule type="cellIs" dxfId="2860" priority="821" operator="lessThan">
      <formula>$C$4</formula>
    </cfRule>
  </conditionalFormatting>
  <conditionalFormatting sqref="AJ30">
    <cfRule type="cellIs" dxfId="2859" priority="871" operator="lessThan">
      <formula>$C$4</formula>
    </cfRule>
  </conditionalFormatting>
  <conditionalFormatting sqref="AK30">
    <cfRule type="cellIs" dxfId="2858" priority="921" operator="lessThan">
      <formula>$C$4</formula>
    </cfRule>
  </conditionalFormatting>
  <conditionalFormatting sqref="AL30">
    <cfRule type="cellIs" dxfId="2857" priority="971" operator="lessThan">
      <formula>$C$4</formula>
    </cfRule>
  </conditionalFormatting>
  <conditionalFormatting sqref="AM30">
    <cfRule type="cellIs" dxfId="2856" priority="1021" operator="lessThan">
      <formula>$C$4</formula>
    </cfRule>
  </conditionalFormatting>
  <conditionalFormatting sqref="AN30">
    <cfRule type="cellIs" dxfId="2855" priority="1071" operator="lessThan">
      <formula>$C$4</formula>
    </cfRule>
  </conditionalFormatting>
  <conditionalFormatting sqref="AO30">
    <cfRule type="cellIs" dxfId="2854" priority="1121" operator="lessThan">
      <formula>$C$4</formula>
    </cfRule>
  </conditionalFormatting>
  <conditionalFormatting sqref="AP30">
    <cfRule type="cellIs" dxfId="2853" priority="1171" operator="lessThan">
      <formula>$C$4</formula>
    </cfRule>
  </conditionalFormatting>
  <conditionalFormatting sqref="AQ30">
    <cfRule type="cellIs" dxfId="2852" priority="1221" operator="lessThan">
      <formula>$C$4</formula>
    </cfRule>
  </conditionalFormatting>
  <conditionalFormatting sqref="AR30">
    <cfRule type="cellIs" dxfId="2851" priority="1271" operator="lessThan">
      <formula>$C$4</formula>
    </cfRule>
  </conditionalFormatting>
  <conditionalFormatting sqref="AS30">
    <cfRule type="cellIs" dxfId="2850" priority="1321" operator="lessThan">
      <formula>$C$4</formula>
    </cfRule>
  </conditionalFormatting>
  <conditionalFormatting sqref="AT30">
    <cfRule type="cellIs" dxfId="2849" priority="1371" operator="lessThan">
      <formula>$C$4</formula>
    </cfRule>
  </conditionalFormatting>
  <conditionalFormatting sqref="AU30">
    <cfRule type="cellIs" dxfId="2848" priority="1421" operator="lessThan">
      <formula>$C$4</formula>
    </cfRule>
  </conditionalFormatting>
  <conditionalFormatting sqref="AV30">
    <cfRule type="cellIs" dxfId="2847" priority="1471" operator="lessThan">
      <formula>$C$4</formula>
    </cfRule>
  </conditionalFormatting>
  <conditionalFormatting sqref="AW30">
    <cfRule type="cellIs" dxfId="2846" priority="1521" operator="lessThan">
      <formula>$C$4</formula>
    </cfRule>
  </conditionalFormatting>
  <conditionalFormatting sqref="AX30">
    <cfRule type="cellIs" dxfId="2845" priority="3060" operator="lessThan">
      <formula>$C$4</formula>
    </cfRule>
    <cfRule type="cellIs" dxfId="2844" priority="3061" operator="lessThan">
      <formula>$C$4</formula>
    </cfRule>
  </conditionalFormatting>
  <conditionalFormatting sqref="AY30">
    <cfRule type="cellIs" dxfId="2843" priority="3160" operator="lessThan">
      <formula>$C$4</formula>
    </cfRule>
    <cfRule type="cellIs" dxfId="2842" priority="3161" operator="lessThan">
      <formula>$C$4</formula>
    </cfRule>
  </conditionalFormatting>
  <conditionalFormatting sqref="AZ30">
    <cfRule type="cellIs" dxfId="2841" priority="3260" operator="lessThan">
      <formula>$C$4</formula>
    </cfRule>
    <cfRule type="cellIs" dxfId="2840" priority="3261" operator="lessThan">
      <formula>$C$4</formula>
    </cfRule>
  </conditionalFormatting>
  <conditionalFormatting sqref="BA30">
    <cfRule type="cellIs" dxfId="2839" priority="3360" operator="lessThan">
      <formula>$C$4</formula>
    </cfRule>
    <cfRule type="cellIs" dxfId="2838" priority="3361" operator="lessThan">
      <formula>$C$4</formula>
    </cfRule>
  </conditionalFormatting>
  <conditionalFormatting sqref="BB30">
    <cfRule type="cellIs" dxfId="2837" priority="3460" operator="lessThan">
      <formula>$C$4</formula>
    </cfRule>
    <cfRule type="cellIs" dxfId="2836" priority="3461" operator="lessThan">
      <formula>$C$4</formula>
    </cfRule>
  </conditionalFormatting>
  <conditionalFormatting sqref="BC30">
    <cfRule type="cellIs" dxfId="2835" priority="3560" operator="lessThan">
      <formula>$C$4</formula>
    </cfRule>
    <cfRule type="cellIs" dxfId="2834" priority="3561" operator="lessThan">
      <formula>$C$4</formula>
    </cfRule>
  </conditionalFormatting>
  <conditionalFormatting sqref="BD30">
    <cfRule type="cellIs" dxfId="2833" priority="3660" operator="lessThan">
      <formula>$C$4</formula>
    </cfRule>
    <cfRule type="cellIs" dxfId="2832" priority="3661" operator="lessThan">
      <formula>$C$4</formula>
    </cfRule>
  </conditionalFormatting>
  <conditionalFormatting sqref="BE30">
    <cfRule type="cellIs" dxfId="2831" priority="3760" operator="lessThan">
      <formula>$C$4</formula>
    </cfRule>
    <cfRule type="cellIs" dxfId="2830" priority="3761" operator="lessThan">
      <formula>$C$4</formula>
    </cfRule>
  </conditionalFormatting>
  <conditionalFormatting sqref="BF30">
    <cfRule type="cellIs" dxfId="2829" priority="3860" operator="lessThan">
      <formula>$C$4</formula>
    </cfRule>
    <cfRule type="cellIs" dxfId="2828" priority="3861" operator="lessThan">
      <formula>$C$4</formula>
    </cfRule>
  </conditionalFormatting>
  <conditionalFormatting sqref="BG30">
    <cfRule type="cellIs" dxfId="2827" priority="3960" operator="lessThan">
      <formula>$C$4</formula>
    </cfRule>
    <cfRule type="cellIs" dxfId="2826" priority="3961" operator="lessThan">
      <formula>$C$4</formula>
    </cfRule>
  </conditionalFormatting>
  <conditionalFormatting sqref="BH30">
    <cfRule type="cellIs" dxfId="2825" priority="4060" operator="lessThan">
      <formula>$C$4</formula>
    </cfRule>
    <cfRule type="cellIs" dxfId="2824" priority="4061" operator="lessThan">
      <formula>$C$4</formula>
    </cfRule>
  </conditionalFormatting>
  <conditionalFormatting sqref="BI30">
    <cfRule type="cellIs" dxfId="2823" priority="4160" operator="lessThan">
      <formula>$C$4</formula>
    </cfRule>
    <cfRule type="cellIs" dxfId="2822" priority="4161" operator="lessThan">
      <formula>$C$4</formula>
    </cfRule>
  </conditionalFormatting>
  <conditionalFormatting sqref="BJ30">
    <cfRule type="cellIs" dxfId="2821" priority="4260" operator="lessThan">
      <formula>$C$4</formula>
    </cfRule>
    <cfRule type="cellIs" dxfId="2820" priority="4261" operator="lessThan">
      <formula>$C$4</formula>
    </cfRule>
  </conditionalFormatting>
  <conditionalFormatting sqref="BK30">
    <cfRule type="cellIs" dxfId="2819" priority="4360" operator="lessThan">
      <formula>$C$4</formula>
    </cfRule>
    <cfRule type="cellIs" dxfId="2818" priority="4361" operator="lessThan">
      <formula>$C$4</formula>
    </cfRule>
  </conditionalFormatting>
  <conditionalFormatting sqref="BL30">
    <cfRule type="cellIs" dxfId="2817" priority="4460" operator="lessThan">
      <formula>$C$4</formula>
    </cfRule>
    <cfRule type="cellIs" dxfId="2816" priority="4461" operator="lessThan">
      <formula>$C$4</formula>
    </cfRule>
  </conditionalFormatting>
  <conditionalFormatting sqref="BM30">
    <cfRule type="cellIs" dxfId="2815" priority="1571" operator="lessThan">
      <formula>$C$4</formula>
    </cfRule>
  </conditionalFormatting>
  <conditionalFormatting sqref="BN30">
    <cfRule type="cellIs" dxfId="2814" priority="1621" operator="lessThan">
      <formula>$C$4</formula>
    </cfRule>
  </conditionalFormatting>
  <conditionalFormatting sqref="BO30">
    <cfRule type="cellIs" dxfId="2813" priority="1671" operator="lessThan">
      <formula>$C$4</formula>
    </cfRule>
  </conditionalFormatting>
  <conditionalFormatting sqref="BP30">
    <cfRule type="cellIs" dxfId="2812" priority="1721" operator="lessThan">
      <formula>$C$4</formula>
    </cfRule>
  </conditionalFormatting>
  <conditionalFormatting sqref="BQ30">
    <cfRule type="cellIs" dxfId="2811" priority="1771" operator="lessThan">
      <formula>$C$4</formula>
    </cfRule>
  </conditionalFormatting>
  <conditionalFormatting sqref="BR30">
    <cfRule type="cellIs" dxfId="2810" priority="1821" operator="lessThan">
      <formula>$C$4</formula>
    </cfRule>
  </conditionalFormatting>
  <conditionalFormatting sqref="BS30">
    <cfRule type="cellIs" dxfId="2809" priority="1871" operator="lessThan">
      <formula>$C$4</formula>
    </cfRule>
  </conditionalFormatting>
  <conditionalFormatting sqref="BT30">
    <cfRule type="cellIs" dxfId="2808" priority="1921" operator="lessThan">
      <formula>$C$4</formula>
    </cfRule>
  </conditionalFormatting>
  <conditionalFormatting sqref="BU30">
    <cfRule type="cellIs" dxfId="2807" priority="1971" operator="lessThan">
      <formula>$C$4</formula>
    </cfRule>
  </conditionalFormatting>
  <conditionalFormatting sqref="BV30">
    <cfRule type="cellIs" dxfId="2806" priority="2021" operator="lessThan">
      <formula>$C$4</formula>
    </cfRule>
  </conditionalFormatting>
  <conditionalFormatting sqref="BW30">
    <cfRule type="cellIs" dxfId="2805" priority="2071" operator="lessThan">
      <formula>$C$4</formula>
    </cfRule>
  </conditionalFormatting>
  <conditionalFormatting sqref="BX30">
    <cfRule type="cellIs" dxfId="2804" priority="2121" operator="lessThan">
      <formula>$C$4</formula>
    </cfRule>
  </conditionalFormatting>
  <conditionalFormatting sqref="BY30">
    <cfRule type="cellIs" dxfId="2803" priority="2171" operator="lessThan">
      <formula>$C$4</formula>
    </cfRule>
  </conditionalFormatting>
  <conditionalFormatting sqref="BZ30">
    <cfRule type="cellIs" dxfId="2802" priority="2221" operator="lessThan">
      <formula>$C$4</formula>
    </cfRule>
  </conditionalFormatting>
  <conditionalFormatting sqref="CA30">
    <cfRule type="cellIs" dxfId="2801" priority="2271" operator="lessThan">
      <formula>$C$4</formula>
    </cfRule>
  </conditionalFormatting>
  <conditionalFormatting sqref="CB30">
    <cfRule type="cellIs" dxfId="2800" priority="2321" operator="lessThan">
      <formula>$C$4</formula>
    </cfRule>
  </conditionalFormatting>
  <conditionalFormatting sqref="CC30">
    <cfRule type="cellIs" dxfId="2799" priority="2371" operator="lessThan">
      <formula>$C$4</formula>
    </cfRule>
  </conditionalFormatting>
  <conditionalFormatting sqref="CD30">
    <cfRule type="cellIs" dxfId="2798" priority="2421" operator="lessThan">
      <formula>$C$4</formula>
    </cfRule>
  </conditionalFormatting>
  <conditionalFormatting sqref="CE30">
    <cfRule type="cellIs" dxfId="2797" priority="2471" operator="lessThan">
      <formula>$C$4</formula>
    </cfRule>
  </conditionalFormatting>
  <conditionalFormatting sqref="CF30">
    <cfRule type="cellIs" dxfId="2796" priority="4560" operator="lessThan">
      <formula>$C$4</formula>
    </cfRule>
    <cfRule type="cellIs" dxfId="2795" priority="4561" operator="lessThan">
      <formula>$C$4</formula>
    </cfRule>
  </conditionalFormatting>
  <conditionalFormatting sqref="CH30">
    <cfRule type="cellIs" dxfId="2794" priority="2740" operator="lessThan">
      <formula>$C$4</formula>
    </cfRule>
    <cfRule type="cellIs" dxfId="2793" priority="2741" operator="lessThan">
      <formula>$C$4</formula>
    </cfRule>
  </conditionalFormatting>
  <conditionalFormatting sqref="CM30">
    <cfRule type="cellIs" dxfId="2792" priority="3019" operator="lessThan">
      <formula>1</formula>
    </cfRule>
  </conditionalFormatting>
  <conditionalFormatting sqref="L31">
    <cfRule type="cellIs" dxfId="2791" priority="2842" operator="lessThan">
      <formula>$C$4</formula>
    </cfRule>
    <cfRule type="cellIs" dxfId="2790" priority="2843" operator="lessThan">
      <formula>$C$4</formula>
    </cfRule>
  </conditionalFormatting>
  <conditionalFormatting sqref="M31">
    <cfRule type="cellIs" dxfId="2789" priority="2942" operator="lessThan">
      <formula>$C$4</formula>
    </cfRule>
    <cfRule type="cellIs" dxfId="2788" priority="2943" operator="lessThan">
      <formula>$C$4</formula>
    </cfRule>
  </conditionalFormatting>
  <conditionalFormatting sqref="O31">
    <cfRule type="cellIs" dxfId="2787" priority="22" operator="lessThan">
      <formula>$C$4</formula>
    </cfRule>
  </conditionalFormatting>
  <conditionalFormatting sqref="P31">
    <cfRule type="cellIs" dxfId="2786" priority="72" operator="lessThan">
      <formula>$C$4</formula>
    </cfRule>
  </conditionalFormatting>
  <conditionalFormatting sqref="Q31">
    <cfRule type="cellIs" dxfId="2785" priority="122" operator="lessThan">
      <formula>$C$4</formula>
    </cfRule>
  </conditionalFormatting>
  <conditionalFormatting sqref="R31">
    <cfRule type="cellIs" dxfId="2784" priority="2522" operator="lessThan">
      <formula>$C$4</formula>
    </cfRule>
  </conditionalFormatting>
  <conditionalFormatting sqref="S31">
    <cfRule type="cellIs" dxfId="2783" priority="2572" operator="lessThan">
      <formula>$C$4</formula>
    </cfRule>
  </conditionalFormatting>
  <conditionalFormatting sqref="T31">
    <cfRule type="cellIs" dxfId="2782" priority="172" operator="lessThan">
      <formula>$C$4</formula>
    </cfRule>
  </conditionalFormatting>
  <conditionalFormatting sqref="U31">
    <cfRule type="cellIs" dxfId="2781" priority="2622" operator="lessThan">
      <formula>$C$4</formula>
    </cfRule>
  </conditionalFormatting>
  <conditionalFormatting sqref="V31">
    <cfRule type="cellIs" dxfId="2780" priority="2672" operator="lessThan">
      <formula>$C$4</formula>
    </cfRule>
  </conditionalFormatting>
  <conditionalFormatting sqref="W31">
    <cfRule type="cellIs" dxfId="2779" priority="222" operator="lessThan">
      <formula>$C$4</formula>
    </cfRule>
  </conditionalFormatting>
  <conditionalFormatting sqref="X31">
    <cfRule type="cellIs" dxfId="2778" priority="272" operator="lessThan">
      <formula>$C$4</formula>
    </cfRule>
  </conditionalFormatting>
  <conditionalFormatting sqref="Y31">
    <cfRule type="cellIs" dxfId="2777" priority="322" operator="lessThan">
      <formula>$C$4</formula>
    </cfRule>
  </conditionalFormatting>
  <conditionalFormatting sqref="Z31">
    <cfRule type="cellIs" dxfId="2776" priority="372" operator="lessThan">
      <formula>$C$4</formula>
    </cfRule>
  </conditionalFormatting>
  <conditionalFormatting sqref="AA31">
    <cfRule type="cellIs" dxfId="2775" priority="422" operator="lessThan">
      <formula>$C$4</formula>
    </cfRule>
  </conditionalFormatting>
  <conditionalFormatting sqref="AB31">
    <cfRule type="cellIs" dxfId="2774" priority="472" operator="lessThan">
      <formula>$C$4</formula>
    </cfRule>
  </conditionalFormatting>
  <conditionalFormatting sqref="AC31">
    <cfRule type="cellIs" dxfId="2773" priority="522" operator="lessThan">
      <formula>$C$4</formula>
    </cfRule>
  </conditionalFormatting>
  <conditionalFormatting sqref="AD31">
    <cfRule type="cellIs" dxfId="2772" priority="572" operator="lessThan">
      <formula>$C$4</formula>
    </cfRule>
  </conditionalFormatting>
  <conditionalFormatting sqref="AE31">
    <cfRule type="cellIs" dxfId="2771" priority="622" operator="lessThan">
      <formula>$C$4</formula>
    </cfRule>
  </conditionalFormatting>
  <conditionalFormatting sqref="AF31">
    <cfRule type="cellIs" dxfId="2770" priority="672" operator="lessThan">
      <formula>$C$4</formula>
    </cfRule>
  </conditionalFormatting>
  <conditionalFormatting sqref="AG31">
    <cfRule type="cellIs" dxfId="2769" priority="722" operator="lessThan">
      <formula>$C$4</formula>
    </cfRule>
  </conditionalFormatting>
  <conditionalFormatting sqref="AH31">
    <cfRule type="cellIs" dxfId="2768" priority="772" operator="lessThan">
      <formula>$C$4</formula>
    </cfRule>
  </conditionalFormatting>
  <conditionalFormatting sqref="AI31">
    <cfRule type="cellIs" dxfId="2767" priority="822" operator="lessThan">
      <formula>$C$4</formula>
    </cfRule>
  </conditionalFormatting>
  <conditionalFormatting sqref="AJ31">
    <cfRule type="cellIs" dxfId="2766" priority="872" operator="lessThan">
      <formula>$C$4</formula>
    </cfRule>
  </conditionalFormatting>
  <conditionalFormatting sqref="AK31">
    <cfRule type="cellIs" dxfId="2765" priority="922" operator="lessThan">
      <formula>$C$4</formula>
    </cfRule>
  </conditionalFormatting>
  <conditionalFormatting sqref="AL31">
    <cfRule type="cellIs" dxfId="2764" priority="972" operator="lessThan">
      <formula>$C$4</formula>
    </cfRule>
  </conditionalFormatting>
  <conditionalFormatting sqref="AM31">
    <cfRule type="cellIs" dxfId="2763" priority="1022" operator="lessThan">
      <formula>$C$4</formula>
    </cfRule>
  </conditionalFormatting>
  <conditionalFormatting sqref="AN31">
    <cfRule type="cellIs" dxfId="2762" priority="1072" operator="lessThan">
      <formula>$C$4</formula>
    </cfRule>
  </conditionalFormatting>
  <conditionalFormatting sqref="AO31">
    <cfRule type="cellIs" dxfId="2761" priority="1122" operator="lessThan">
      <formula>$C$4</formula>
    </cfRule>
  </conditionalFormatting>
  <conditionalFormatting sqref="AP31">
    <cfRule type="cellIs" dxfId="2760" priority="1172" operator="lessThan">
      <formula>$C$4</formula>
    </cfRule>
  </conditionalFormatting>
  <conditionalFormatting sqref="AQ31">
    <cfRule type="cellIs" dxfId="2759" priority="1222" operator="lessThan">
      <formula>$C$4</formula>
    </cfRule>
  </conditionalFormatting>
  <conditionalFormatting sqref="AR31">
    <cfRule type="cellIs" dxfId="2758" priority="1272" operator="lessThan">
      <formula>$C$4</formula>
    </cfRule>
  </conditionalFormatting>
  <conditionalFormatting sqref="AS31">
    <cfRule type="cellIs" dxfId="2757" priority="1322" operator="lessThan">
      <formula>$C$4</formula>
    </cfRule>
  </conditionalFormatting>
  <conditionalFormatting sqref="AT31">
    <cfRule type="cellIs" dxfId="2756" priority="1372" operator="lessThan">
      <formula>$C$4</formula>
    </cfRule>
  </conditionalFormatting>
  <conditionalFormatting sqref="AU31">
    <cfRule type="cellIs" dxfId="2755" priority="1422" operator="lessThan">
      <formula>$C$4</formula>
    </cfRule>
  </conditionalFormatting>
  <conditionalFormatting sqref="AV31">
    <cfRule type="cellIs" dxfId="2754" priority="1472" operator="lessThan">
      <formula>$C$4</formula>
    </cfRule>
  </conditionalFormatting>
  <conditionalFormatting sqref="AW31">
    <cfRule type="cellIs" dxfId="2753" priority="1522" operator="lessThan">
      <formula>$C$4</formula>
    </cfRule>
  </conditionalFormatting>
  <conditionalFormatting sqref="AX31">
    <cfRule type="cellIs" dxfId="2752" priority="3062" operator="lessThan">
      <formula>$C$4</formula>
    </cfRule>
    <cfRule type="cellIs" dxfId="2751" priority="3063" operator="lessThan">
      <formula>$C$4</formula>
    </cfRule>
  </conditionalFormatting>
  <conditionalFormatting sqref="AY31">
    <cfRule type="cellIs" dxfId="2750" priority="3162" operator="lessThan">
      <formula>$C$4</formula>
    </cfRule>
    <cfRule type="cellIs" dxfId="2749" priority="3163" operator="lessThan">
      <formula>$C$4</formula>
    </cfRule>
  </conditionalFormatting>
  <conditionalFormatting sqref="AZ31">
    <cfRule type="cellIs" dxfId="2748" priority="3262" operator="lessThan">
      <formula>$C$4</formula>
    </cfRule>
    <cfRule type="cellIs" dxfId="2747" priority="3263" operator="lessThan">
      <formula>$C$4</formula>
    </cfRule>
  </conditionalFormatting>
  <conditionalFormatting sqref="BA31">
    <cfRule type="cellIs" dxfId="2746" priority="3362" operator="lessThan">
      <formula>$C$4</formula>
    </cfRule>
    <cfRule type="cellIs" dxfId="2745" priority="3363" operator="lessThan">
      <formula>$C$4</formula>
    </cfRule>
  </conditionalFormatting>
  <conditionalFormatting sqref="BB31">
    <cfRule type="cellIs" dxfId="2744" priority="3462" operator="lessThan">
      <formula>$C$4</formula>
    </cfRule>
    <cfRule type="cellIs" dxfId="2743" priority="3463" operator="lessThan">
      <formula>$C$4</formula>
    </cfRule>
  </conditionalFormatting>
  <conditionalFormatting sqref="BC31">
    <cfRule type="cellIs" dxfId="2742" priority="3562" operator="lessThan">
      <formula>$C$4</formula>
    </cfRule>
    <cfRule type="cellIs" dxfId="2741" priority="3563" operator="lessThan">
      <formula>$C$4</formula>
    </cfRule>
  </conditionalFormatting>
  <conditionalFormatting sqref="BD31">
    <cfRule type="cellIs" dxfId="2740" priority="3662" operator="lessThan">
      <formula>$C$4</formula>
    </cfRule>
    <cfRule type="cellIs" dxfId="2739" priority="3663" operator="lessThan">
      <formula>$C$4</formula>
    </cfRule>
  </conditionalFormatting>
  <conditionalFormatting sqref="BE31">
    <cfRule type="cellIs" dxfId="2738" priority="3762" operator="lessThan">
      <formula>$C$4</formula>
    </cfRule>
    <cfRule type="cellIs" dxfId="2737" priority="3763" operator="lessThan">
      <formula>$C$4</formula>
    </cfRule>
  </conditionalFormatting>
  <conditionalFormatting sqref="BF31">
    <cfRule type="cellIs" dxfId="2736" priority="3862" operator="lessThan">
      <formula>$C$4</formula>
    </cfRule>
    <cfRule type="cellIs" dxfId="2735" priority="3863" operator="lessThan">
      <formula>$C$4</formula>
    </cfRule>
  </conditionalFormatting>
  <conditionalFormatting sqref="BG31">
    <cfRule type="cellIs" dxfId="2734" priority="3962" operator="lessThan">
      <formula>$C$4</formula>
    </cfRule>
    <cfRule type="cellIs" dxfId="2733" priority="3963" operator="lessThan">
      <formula>$C$4</formula>
    </cfRule>
  </conditionalFormatting>
  <conditionalFormatting sqref="BH31">
    <cfRule type="cellIs" dxfId="2732" priority="4062" operator="lessThan">
      <formula>$C$4</formula>
    </cfRule>
    <cfRule type="cellIs" dxfId="2731" priority="4063" operator="lessThan">
      <formula>$C$4</formula>
    </cfRule>
  </conditionalFormatting>
  <conditionalFormatting sqref="BI31">
    <cfRule type="cellIs" dxfId="2730" priority="4162" operator="lessThan">
      <formula>$C$4</formula>
    </cfRule>
    <cfRule type="cellIs" dxfId="2729" priority="4163" operator="lessThan">
      <formula>$C$4</formula>
    </cfRule>
  </conditionalFormatting>
  <conditionalFormatting sqref="BJ31">
    <cfRule type="cellIs" dxfId="2728" priority="4262" operator="lessThan">
      <formula>$C$4</formula>
    </cfRule>
    <cfRule type="cellIs" dxfId="2727" priority="4263" operator="lessThan">
      <formula>$C$4</formula>
    </cfRule>
  </conditionalFormatting>
  <conditionalFormatting sqref="BK31">
    <cfRule type="cellIs" dxfId="2726" priority="4362" operator="lessThan">
      <formula>$C$4</formula>
    </cfRule>
    <cfRule type="cellIs" dxfId="2725" priority="4363" operator="lessThan">
      <formula>$C$4</formula>
    </cfRule>
  </conditionalFormatting>
  <conditionalFormatting sqref="BL31">
    <cfRule type="cellIs" dxfId="2724" priority="4462" operator="lessThan">
      <formula>$C$4</formula>
    </cfRule>
    <cfRule type="cellIs" dxfId="2723" priority="4463" operator="lessThan">
      <formula>$C$4</formula>
    </cfRule>
  </conditionalFormatting>
  <conditionalFormatting sqref="BM31">
    <cfRule type="cellIs" dxfId="2722" priority="1572" operator="lessThan">
      <formula>$C$4</formula>
    </cfRule>
  </conditionalFormatting>
  <conditionalFormatting sqref="BN31">
    <cfRule type="cellIs" dxfId="2721" priority="1622" operator="lessThan">
      <formula>$C$4</formula>
    </cfRule>
  </conditionalFormatting>
  <conditionalFormatting sqref="BO31">
    <cfRule type="cellIs" dxfId="2720" priority="1672" operator="lessThan">
      <formula>$C$4</formula>
    </cfRule>
  </conditionalFormatting>
  <conditionalFormatting sqref="BP31">
    <cfRule type="cellIs" dxfId="2719" priority="1722" operator="lessThan">
      <formula>$C$4</formula>
    </cfRule>
  </conditionalFormatting>
  <conditionalFormatting sqref="BQ31">
    <cfRule type="cellIs" dxfId="2718" priority="1772" operator="lessThan">
      <formula>$C$4</formula>
    </cfRule>
  </conditionalFormatting>
  <conditionalFormatting sqref="BR31">
    <cfRule type="cellIs" dxfId="2717" priority="1822" operator="lessThan">
      <formula>$C$4</formula>
    </cfRule>
  </conditionalFormatting>
  <conditionalFormatting sqref="BS31">
    <cfRule type="cellIs" dxfId="2716" priority="1872" operator="lessThan">
      <formula>$C$4</formula>
    </cfRule>
  </conditionalFormatting>
  <conditionalFormatting sqref="BT31">
    <cfRule type="cellIs" dxfId="2715" priority="1922" operator="lessThan">
      <formula>$C$4</formula>
    </cfRule>
  </conditionalFormatting>
  <conditionalFormatting sqref="BU31">
    <cfRule type="cellIs" dxfId="2714" priority="1972" operator="lessThan">
      <formula>$C$4</formula>
    </cfRule>
  </conditionalFormatting>
  <conditionalFormatting sqref="BV31">
    <cfRule type="cellIs" dxfId="2713" priority="2022" operator="lessThan">
      <formula>$C$4</formula>
    </cfRule>
  </conditionalFormatting>
  <conditionalFormatting sqref="BW31">
    <cfRule type="cellIs" dxfId="2712" priority="2072" operator="lessThan">
      <formula>$C$4</formula>
    </cfRule>
  </conditionalFormatting>
  <conditionalFormatting sqref="BX31">
    <cfRule type="cellIs" dxfId="2711" priority="2122" operator="lessThan">
      <formula>$C$4</formula>
    </cfRule>
  </conditionalFormatting>
  <conditionalFormatting sqref="BY31">
    <cfRule type="cellIs" dxfId="2710" priority="2172" operator="lessThan">
      <formula>$C$4</formula>
    </cfRule>
  </conditionalFormatting>
  <conditionalFormatting sqref="BZ31">
    <cfRule type="cellIs" dxfId="2709" priority="2222" operator="lessThan">
      <formula>$C$4</formula>
    </cfRule>
  </conditionalFormatting>
  <conditionalFormatting sqref="CA31">
    <cfRule type="cellIs" dxfId="2708" priority="2272" operator="lessThan">
      <formula>$C$4</formula>
    </cfRule>
  </conditionalFormatting>
  <conditionalFormatting sqref="CB31">
    <cfRule type="cellIs" dxfId="2707" priority="2322" operator="lessThan">
      <formula>$C$4</formula>
    </cfRule>
  </conditionalFormatting>
  <conditionalFormatting sqref="CC31">
    <cfRule type="cellIs" dxfId="2706" priority="2372" operator="lessThan">
      <formula>$C$4</formula>
    </cfRule>
  </conditionalFormatting>
  <conditionalFormatting sqref="CD31">
    <cfRule type="cellIs" dxfId="2705" priority="2422" operator="lessThan">
      <formula>$C$4</formula>
    </cfRule>
  </conditionalFormatting>
  <conditionalFormatting sqref="CE31">
    <cfRule type="cellIs" dxfId="2704" priority="2472" operator="lessThan">
      <formula>$C$4</formula>
    </cfRule>
  </conditionalFormatting>
  <conditionalFormatting sqref="CF31">
    <cfRule type="cellIs" dxfId="2703" priority="4562" operator="lessThan">
      <formula>$C$4</formula>
    </cfRule>
    <cfRule type="cellIs" dxfId="2702" priority="4563" operator="lessThan">
      <formula>$C$4</formula>
    </cfRule>
  </conditionalFormatting>
  <conditionalFormatting sqref="CH31">
    <cfRule type="cellIs" dxfId="2701" priority="2742" operator="lessThan">
      <formula>$C$4</formula>
    </cfRule>
    <cfRule type="cellIs" dxfId="2700" priority="2743" operator="lessThan">
      <formula>$C$4</formula>
    </cfRule>
  </conditionalFormatting>
  <conditionalFormatting sqref="CM31">
    <cfRule type="cellIs" dxfId="2699" priority="3020" operator="lessThan">
      <formula>1</formula>
    </cfRule>
  </conditionalFormatting>
  <conditionalFormatting sqref="L32">
    <cfRule type="cellIs" dxfId="2698" priority="2844" operator="lessThan">
      <formula>$C$4</formula>
    </cfRule>
    <cfRule type="cellIs" dxfId="2697" priority="2845" operator="lessThan">
      <formula>$C$4</formula>
    </cfRule>
  </conditionalFormatting>
  <conditionalFormatting sqref="M32">
    <cfRule type="cellIs" dxfId="2696" priority="2944" operator="lessThan">
      <formula>$C$4</formula>
    </cfRule>
    <cfRule type="cellIs" dxfId="2695" priority="2945" operator="lessThan">
      <formula>$C$4</formula>
    </cfRule>
  </conditionalFormatting>
  <conditionalFormatting sqref="O32">
    <cfRule type="cellIs" dxfId="2694" priority="23" operator="lessThan">
      <formula>$C$4</formula>
    </cfRule>
  </conditionalFormatting>
  <conditionalFormatting sqref="P32">
    <cfRule type="cellIs" dxfId="2693" priority="73" operator="lessThan">
      <formula>$C$4</formula>
    </cfRule>
  </conditionalFormatting>
  <conditionalFormatting sqref="Q32">
    <cfRule type="cellIs" dxfId="2692" priority="123" operator="lessThan">
      <formula>$C$4</formula>
    </cfRule>
  </conditionalFormatting>
  <conditionalFormatting sqref="R32">
    <cfRule type="cellIs" dxfId="2691" priority="2523" operator="lessThan">
      <formula>$C$4</formula>
    </cfRule>
  </conditionalFormatting>
  <conditionalFormatting sqref="S32">
    <cfRule type="cellIs" dxfId="2690" priority="2573" operator="lessThan">
      <formula>$C$4</formula>
    </cfRule>
  </conditionalFormatting>
  <conditionalFormatting sqref="T32">
    <cfRule type="cellIs" dxfId="2689" priority="173" operator="lessThan">
      <formula>$C$4</formula>
    </cfRule>
  </conditionalFormatting>
  <conditionalFormatting sqref="U32">
    <cfRule type="cellIs" dxfId="2688" priority="2623" operator="lessThan">
      <formula>$C$4</formula>
    </cfRule>
  </conditionalFormatting>
  <conditionalFormatting sqref="V32">
    <cfRule type="cellIs" dxfId="2687" priority="2673" operator="lessThan">
      <formula>$C$4</formula>
    </cfRule>
  </conditionalFormatting>
  <conditionalFormatting sqref="W32">
    <cfRule type="cellIs" dxfId="2686" priority="223" operator="lessThan">
      <formula>$C$4</formula>
    </cfRule>
  </conditionalFormatting>
  <conditionalFormatting sqref="X32">
    <cfRule type="cellIs" dxfId="2685" priority="273" operator="lessThan">
      <formula>$C$4</formula>
    </cfRule>
  </conditionalFormatting>
  <conditionalFormatting sqref="Y32">
    <cfRule type="cellIs" dxfId="2684" priority="323" operator="lessThan">
      <formula>$C$4</formula>
    </cfRule>
  </conditionalFormatting>
  <conditionalFormatting sqref="Z32">
    <cfRule type="cellIs" dxfId="2683" priority="373" operator="lessThan">
      <formula>$C$4</formula>
    </cfRule>
  </conditionalFormatting>
  <conditionalFormatting sqref="AA32">
    <cfRule type="cellIs" dxfId="2682" priority="423" operator="lessThan">
      <formula>$C$4</formula>
    </cfRule>
  </conditionalFormatting>
  <conditionalFormatting sqref="AB32">
    <cfRule type="cellIs" dxfId="2681" priority="473" operator="lessThan">
      <formula>$C$4</formula>
    </cfRule>
  </conditionalFormatting>
  <conditionalFormatting sqref="AC32">
    <cfRule type="cellIs" dxfId="2680" priority="523" operator="lessThan">
      <formula>$C$4</formula>
    </cfRule>
  </conditionalFormatting>
  <conditionalFormatting sqref="AD32">
    <cfRule type="cellIs" dxfId="2679" priority="573" operator="lessThan">
      <formula>$C$4</formula>
    </cfRule>
  </conditionalFormatting>
  <conditionalFormatting sqref="AE32">
    <cfRule type="cellIs" dxfId="2678" priority="623" operator="lessThan">
      <formula>$C$4</formula>
    </cfRule>
  </conditionalFormatting>
  <conditionalFormatting sqref="AF32">
    <cfRule type="cellIs" dxfId="2677" priority="673" operator="lessThan">
      <formula>$C$4</formula>
    </cfRule>
  </conditionalFormatting>
  <conditionalFormatting sqref="AG32">
    <cfRule type="cellIs" dxfId="2676" priority="723" operator="lessThan">
      <formula>$C$4</formula>
    </cfRule>
  </conditionalFormatting>
  <conditionalFormatting sqref="AH32">
    <cfRule type="cellIs" dxfId="2675" priority="773" operator="lessThan">
      <formula>$C$4</formula>
    </cfRule>
  </conditionalFormatting>
  <conditionalFormatting sqref="AI32">
    <cfRule type="cellIs" dxfId="2674" priority="823" operator="lessThan">
      <formula>$C$4</formula>
    </cfRule>
  </conditionalFormatting>
  <conditionalFormatting sqref="AJ32">
    <cfRule type="cellIs" dxfId="2673" priority="873" operator="lessThan">
      <formula>$C$4</formula>
    </cfRule>
  </conditionalFormatting>
  <conditionalFormatting sqref="AK32">
    <cfRule type="cellIs" dxfId="2672" priority="923" operator="lessThan">
      <formula>$C$4</formula>
    </cfRule>
  </conditionalFormatting>
  <conditionalFormatting sqref="AL32">
    <cfRule type="cellIs" dxfId="2671" priority="973" operator="lessThan">
      <formula>$C$4</formula>
    </cfRule>
  </conditionalFormatting>
  <conditionalFormatting sqref="AM32">
    <cfRule type="cellIs" dxfId="2670" priority="1023" operator="lessThan">
      <formula>$C$4</formula>
    </cfRule>
  </conditionalFormatting>
  <conditionalFormatting sqref="AN32">
    <cfRule type="cellIs" dxfId="2669" priority="1073" operator="lessThan">
      <formula>$C$4</formula>
    </cfRule>
  </conditionalFormatting>
  <conditionalFormatting sqref="AO32">
    <cfRule type="cellIs" dxfId="2668" priority="1123" operator="lessThan">
      <formula>$C$4</formula>
    </cfRule>
  </conditionalFormatting>
  <conditionalFormatting sqref="AP32">
    <cfRule type="cellIs" dxfId="2667" priority="1173" operator="lessThan">
      <formula>$C$4</formula>
    </cfRule>
  </conditionalFormatting>
  <conditionalFormatting sqref="AQ32">
    <cfRule type="cellIs" dxfId="2666" priority="1223" operator="lessThan">
      <formula>$C$4</formula>
    </cfRule>
  </conditionalFormatting>
  <conditionalFormatting sqref="AR32">
    <cfRule type="cellIs" dxfId="2665" priority="1273" operator="lessThan">
      <formula>$C$4</formula>
    </cfRule>
  </conditionalFormatting>
  <conditionalFormatting sqref="AS32">
    <cfRule type="cellIs" dxfId="2664" priority="1323" operator="lessThan">
      <formula>$C$4</formula>
    </cfRule>
  </conditionalFormatting>
  <conditionalFormatting sqref="AT32">
    <cfRule type="cellIs" dxfId="2663" priority="1373" operator="lessThan">
      <formula>$C$4</formula>
    </cfRule>
  </conditionalFormatting>
  <conditionalFormatting sqref="AU32">
    <cfRule type="cellIs" dxfId="2662" priority="1423" operator="lessThan">
      <formula>$C$4</formula>
    </cfRule>
  </conditionalFormatting>
  <conditionalFormatting sqref="AV32">
    <cfRule type="cellIs" dxfId="2661" priority="1473" operator="lessThan">
      <formula>$C$4</formula>
    </cfRule>
  </conditionalFormatting>
  <conditionalFormatting sqref="AW32">
    <cfRule type="cellIs" dxfId="2660" priority="1523" operator="lessThan">
      <formula>$C$4</formula>
    </cfRule>
  </conditionalFormatting>
  <conditionalFormatting sqref="AX32">
    <cfRule type="cellIs" dxfId="2659" priority="3064" operator="lessThan">
      <formula>$C$4</formula>
    </cfRule>
    <cfRule type="cellIs" dxfId="2658" priority="3065" operator="lessThan">
      <formula>$C$4</formula>
    </cfRule>
  </conditionalFormatting>
  <conditionalFormatting sqref="AY32">
    <cfRule type="cellIs" dxfId="2657" priority="3164" operator="lessThan">
      <formula>$C$4</formula>
    </cfRule>
    <cfRule type="cellIs" dxfId="2656" priority="3165" operator="lessThan">
      <formula>$C$4</formula>
    </cfRule>
  </conditionalFormatting>
  <conditionalFormatting sqref="AZ32">
    <cfRule type="cellIs" dxfId="2655" priority="3264" operator="lessThan">
      <formula>$C$4</formula>
    </cfRule>
    <cfRule type="cellIs" dxfId="2654" priority="3265" operator="lessThan">
      <formula>$C$4</formula>
    </cfRule>
  </conditionalFormatting>
  <conditionalFormatting sqref="BA32">
    <cfRule type="cellIs" dxfId="2653" priority="3364" operator="lessThan">
      <formula>$C$4</formula>
    </cfRule>
    <cfRule type="cellIs" dxfId="2652" priority="3365" operator="lessThan">
      <formula>$C$4</formula>
    </cfRule>
  </conditionalFormatting>
  <conditionalFormatting sqref="BB32">
    <cfRule type="cellIs" dxfId="2651" priority="3464" operator="lessThan">
      <formula>$C$4</formula>
    </cfRule>
    <cfRule type="cellIs" dxfId="2650" priority="3465" operator="lessThan">
      <formula>$C$4</formula>
    </cfRule>
  </conditionalFormatting>
  <conditionalFormatting sqref="BC32">
    <cfRule type="cellIs" dxfId="2649" priority="3564" operator="lessThan">
      <formula>$C$4</formula>
    </cfRule>
    <cfRule type="cellIs" dxfId="2648" priority="3565" operator="lessThan">
      <formula>$C$4</formula>
    </cfRule>
  </conditionalFormatting>
  <conditionalFormatting sqref="BD32">
    <cfRule type="cellIs" dxfId="2647" priority="3664" operator="lessThan">
      <formula>$C$4</formula>
    </cfRule>
    <cfRule type="cellIs" dxfId="2646" priority="3665" operator="lessThan">
      <formula>$C$4</formula>
    </cfRule>
  </conditionalFormatting>
  <conditionalFormatting sqref="BE32">
    <cfRule type="cellIs" dxfId="2645" priority="3764" operator="lessThan">
      <formula>$C$4</formula>
    </cfRule>
    <cfRule type="cellIs" dxfId="2644" priority="3765" operator="lessThan">
      <formula>$C$4</formula>
    </cfRule>
  </conditionalFormatting>
  <conditionalFormatting sqref="BF32">
    <cfRule type="cellIs" dxfId="2643" priority="3864" operator="lessThan">
      <formula>$C$4</formula>
    </cfRule>
    <cfRule type="cellIs" dxfId="2642" priority="3865" operator="lessThan">
      <formula>$C$4</formula>
    </cfRule>
  </conditionalFormatting>
  <conditionalFormatting sqref="BG32">
    <cfRule type="cellIs" dxfId="2641" priority="3964" operator="lessThan">
      <formula>$C$4</formula>
    </cfRule>
    <cfRule type="cellIs" dxfId="2640" priority="3965" operator="lessThan">
      <formula>$C$4</formula>
    </cfRule>
  </conditionalFormatting>
  <conditionalFormatting sqref="BH32">
    <cfRule type="cellIs" dxfId="2639" priority="4064" operator="lessThan">
      <formula>$C$4</formula>
    </cfRule>
    <cfRule type="cellIs" dxfId="2638" priority="4065" operator="lessThan">
      <formula>$C$4</formula>
    </cfRule>
  </conditionalFormatting>
  <conditionalFormatting sqref="BI32">
    <cfRule type="cellIs" dxfId="2637" priority="4164" operator="lessThan">
      <formula>$C$4</formula>
    </cfRule>
    <cfRule type="cellIs" dxfId="2636" priority="4165" operator="lessThan">
      <formula>$C$4</formula>
    </cfRule>
  </conditionalFormatting>
  <conditionalFormatting sqref="BJ32">
    <cfRule type="cellIs" dxfId="2635" priority="4264" operator="lessThan">
      <formula>$C$4</formula>
    </cfRule>
    <cfRule type="cellIs" dxfId="2634" priority="4265" operator="lessThan">
      <formula>$C$4</formula>
    </cfRule>
  </conditionalFormatting>
  <conditionalFormatting sqref="BK32">
    <cfRule type="cellIs" dxfId="2633" priority="4364" operator="lessThan">
      <formula>$C$4</formula>
    </cfRule>
    <cfRule type="cellIs" dxfId="2632" priority="4365" operator="lessThan">
      <formula>$C$4</formula>
    </cfRule>
  </conditionalFormatting>
  <conditionalFormatting sqref="BL32">
    <cfRule type="cellIs" dxfId="2631" priority="4464" operator="lessThan">
      <formula>$C$4</formula>
    </cfRule>
    <cfRule type="cellIs" dxfId="2630" priority="4465" operator="lessThan">
      <formula>$C$4</formula>
    </cfRule>
  </conditionalFormatting>
  <conditionalFormatting sqref="BM32">
    <cfRule type="cellIs" dxfId="2629" priority="1573" operator="lessThan">
      <formula>$C$4</formula>
    </cfRule>
  </conditionalFormatting>
  <conditionalFormatting sqref="BN32">
    <cfRule type="cellIs" dxfId="2628" priority="1623" operator="lessThan">
      <formula>$C$4</formula>
    </cfRule>
  </conditionalFormatting>
  <conditionalFormatting sqref="BO32">
    <cfRule type="cellIs" dxfId="2627" priority="1673" operator="lessThan">
      <formula>$C$4</formula>
    </cfRule>
  </conditionalFormatting>
  <conditionalFormatting sqref="BP32">
    <cfRule type="cellIs" dxfId="2626" priority="1723" operator="lessThan">
      <formula>$C$4</formula>
    </cfRule>
  </conditionalFormatting>
  <conditionalFormatting sqref="BQ32">
    <cfRule type="cellIs" dxfId="2625" priority="1773" operator="lessThan">
      <formula>$C$4</formula>
    </cfRule>
  </conditionalFormatting>
  <conditionalFormatting sqref="BR32">
    <cfRule type="cellIs" dxfId="2624" priority="1823" operator="lessThan">
      <formula>$C$4</formula>
    </cfRule>
  </conditionalFormatting>
  <conditionalFormatting sqref="BS32">
    <cfRule type="cellIs" dxfId="2623" priority="1873" operator="lessThan">
      <formula>$C$4</formula>
    </cfRule>
  </conditionalFormatting>
  <conditionalFormatting sqref="BT32">
    <cfRule type="cellIs" dxfId="2622" priority="1923" operator="lessThan">
      <formula>$C$4</formula>
    </cfRule>
  </conditionalFormatting>
  <conditionalFormatting sqref="BU32">
    <cfRule type="cellIs" dxfId="2621" priority="1973" operator="lessThan">
      <formula>$C$4</formula>
    </cfRule>
  </conditionalFormatting>
  <conditionalFormatting sqref="BV32">
    <cfRule type="cellIs" dxfId="2620" priority="2023" operator="lessThan">
      <formula>$C$4</formula>
    </cfRule>
  </conditionalFormatting>
  <conditionalFormatting sqref="BW32">
    <cfRule type="cellIs" dxfId="2619" priority="2073" operator="lessThan">
      <formula>$C$4</formula>
    </cfRule>
  </conditionalFormatting>
  <conditionalFormatting sqref="BX32">
    <cfRule type="cellIs" dxfId="2618" priority="2123" operator="lessThan">
      <formula>$C$4</formula>
    </cfRule>
  </conditionalFormatting>
  <conditionalFormatting sqref="BY32">
    <cfRule type="cellIs" dxfId="2617" priority="2173" operator="lessThan">
      <formula>$C$4</formula>
    </cfRule>
  </conditionalFormatting>
  <conditionalFormatting sqref="BZ32">
    <cfRule type="cellIs" dxfId="2616" priority="2223" operator="lessThan">
      <formula>$C$4</formula>
    </cfRule>
  </conditionalFormatting>
  <conditionalFormatting sqref="CA32">
    <cfRule type="cellIs" dxfId="2615" priority="2273" operator="lessThan">
      <formula>$C$4</formula>
    </cfRule>
  </conditionalFormatting>
  <conditionalFormatting sqref="CB32">
    <cfRule type="cellIs" dxfId="2614" priority="2323" operator="lessThan">
      <formula>$C$4</formula>
    </cfRule>
  </conditionalFormatting>
  <conditionalFormatting sqref="CC32">
    <cfRule type="cellIs" dxfId="2613" priority="2373" operator="lessThan">
      <formula>$C$4</formula>
    </cfRule>
  </conditionalFormatting>
  <conditionalFormatting sqref="CD32">
    <cfRule type="cellIs" dxfId="2612" priority="2423" operator="lessThan">
      <formula>$C$4</formula>
    </cfRule>
  </conditionalFormatting>
  <conditionalFormatting sqref="CE32">
    <cfRule type="cellIs" dxfId="2611" priority="2473" operator="lessThan">
      <formula>$C$4</formula>
    </cfRule>
  </conditionalFormatting>
  <conditionalFormatting sqref="CF32">
    <cfRule type="cellIs" dxfId="2610" priority="4564" operator="lessThan">
      <formula>$C$4</formula>
    </cfRule>
    <cfRule type="cellIs" dxfId="2609" priority="4565" operator="lessThan">
      <formula>$C$4</formula>
    </cfRule>
  </conditionalFormatting>
  <conditionalFormatting sqref="CH32">
    <cfRule type="cellIs" dxfId="2608" priority="2744" operator="lessThan">
      <formula>$C$4</formula>
    </cfRule>
    <cfRule type="cellIs" dxfId="2607" priority="2745" operator="lessThan">
      <formula>$C$4</formula>
    </cfRule>
  </conditionalFormatting>
  <conditionalFormatting sqref="CM32">
    <cfRule type="cellIs" dxfId="2606" priority="3021" operator="lessThan">
      <formula>1</formula>
    </cfRule>
  </conditionalFormatting>
  <conditionalFormatting sqref="L33">
    <cfRule type="cellIs" dxfId="2605" priority="2846" operator="lessThan">
      <formula>$C$4</formula>
    </cfRule>
    <cfRule type="cellIs" dxfId="2604" priority="2847" operator="lessThan">
      <formula>$C$4</formula>
    </cfRule>
  </conditionalFormatting>
  <conditionalFormatting sqref="M33">
    <cfRule type="cellIs" dxfId="2603" priority="2946" operator="lessThan">
      <formula>$C$4</formula>
    </cfRule>
    <cfRule type="cellIs" dxfId="2602" priority="2947" operator="lessThan">
      <formula>$C$4</formula>
    </cfRule>
  </conditionalFormatting>
  <conditionalFormatting sqref="O33">
    <cfRule type="cellIs" dxfId="2601" priority="24" operator="lessThan">
      <formula>$C$4</formula>
    </cfRule>
  </conditionalFormatting>
  <conditionalFormatting sqref="P33">
    <cfRule type="cellIs" dxfId="2600" priority="74" operator="lessThan">
      <formula>$C$4</formula>
    </cfRule>
  </conditionalFormatting>
  <conditionalFormatting sqref="Q33">
    <cfRule type="cellIs" dxfId="2599" priority="124" operator="lessThan">
      <formula>$C$4</formula>
    </cfRule>
  </conditionalFormatting>
  <conditionalFormatting sqref="R33">
    <cfRule type="cellIs" dxfId="2598" priority="2524" operator="lessThan">
      <formula>$C$4</formula>
    </cfRule>
  </conditionalFormatting>
  <conditionalFormatting sqref="S33">
    <cfRule type="cellIs" dxfId="2597" priority="2574" operator="lessThan">
      <formula>$C$4</formula>
    </cfRule>
  </conditionalFormatting>
  <conditionalFormatting sqref="T33">
    <cfRule type="cellIs" dxfId="2596" priority="174" operator="lessThan">
      <formula>$C$4</formula>
    </cfRule>
  </conditionalFormatting>
  <conditionalFormatting sqref="U33">
    <cfRule type="cellIs" dxfId="2595" priority="2624" operator="lessThan">
      <formula>$C$4</formula>
    </cfRule>
  </conditionalFormatting>
  <conditionalFormatting sqref="V33">
    <cfRule type="cellIs" dxfId="2594" priority="2674" operator="lessThan">
      <formula>$C$4</formula>
    </cfRule>
  </conditionalFormatting>
  <conditionalFormatting sqref="W33">
    <cfRule type="cellIs" dxfId="2593" priority="224" operator="lessThan">
      <formula>$C$4</formula>
    </cfRule>
  </conditionalFormatting>
  <conditionalFormatting sqref="X33">
    <cfRule type="cellIs" dxfId="2592" priority="274" operator="lessThan">
      <formula>$C$4</formula>
    </cfRule>
  </conditionalFormatting>
  <conditionalFormatting sqref="Y33">
    <cfRule type="cellIs" dxfId="2591" priority="324" operator="lessThan">
      <formula>$C$4</formula>
    </cfRule>
  </conditionalFormatting>
  <conditionalFormatting sqref="Z33">
    <cfRule type="cellIs" dxfId="2590" priority="374" operator="lessThan">
      <formula>$C$4</formula>
    </cfRule>
  </conditionalFormatting>
  <conditionalFormatting sqref="AA33">
    <cfRule type="cellIs" dxfId="2589" priority="424" operator="lessThan">
      <formula>$C$4</formula>
    </cfRule>
  </conditionalFormatting>
  <conditionalFormatting sqref="AB33">
    <cfRule type="cellIs" dxfId="2588" priority="474" operator="lessThan">
      <formula>$C$4</formula>
    </cfRule>
  </conditionalFormatting>
  <conditionalFormatting sqref="AC33">
    <cfRule type="cellIs" dxfId="2587" priority="524" operator="lessThan">
      <formula>$C$4</formula>
    </cfRule>
  </conditionalFormatting>
  <conditionalFormatting sqref="AD33">
    <cfRule type="cellIs" dxfId="2586" priority="574" operator="lessThan">
      <formula>$C$4</formula>
    </cfRule>
  </conditionalFormatting>
  <conditionalFormatting sqref="AE33">
    <cfRule type="cellIs" dxfId="2585" priority="624" operator="lessThan">
      <formula>$C$4</formula>
    </cfRule>
  </conditionalFormatting>
  <conditionalFormatting sqref="AF33">
    <cfRule type="cellIs" dxfId="2584" priority="674" operator="lessThan">
      <formula>$C$4</formula>
    </cfRule>
  </conditionalFormatting>
  <conditionalFormatting sqref="AG33">
    <cfRule type="cellIs" dxfId="2583" priority="724" operator="lessThan">
      <formula>$C$4</formula>
    </cfRule>
  </conditionalFormatting>
  <conditionalFormatting sqref="AH33">
    <cfRule type="cellIs" dxfId="2582" priority="774" operator="lessThan">
      <formula>$C$4</formula>
    </cfRule>
  </conditionalFormatting>
  <conditionalFormatting sqref="AI33">
    <cfRule type="cellIs" dxfId="2581" priority="824" operator="lessThan">
      <formula>$C$4</formula>
    </cfRule>
  </conditionalFormatting>
  <conditionalFormatting sqref="AJ33">
    <cfRule type="cellIs" dxfId="2580" priority="874" operator="lessThan">
      <formula>$C$4</formula>
    </cfRule>
  </conditionalFormatting>
  <conditionalFormatting sqref="AK33">
    <cfRule type="cellIs" dxfId="2579" priority="924" operator="lessThan">
      <formula>$C$4</formula>
    </cfRule>
  </conditionalFormatting>
  <conditionalFormatting sqref="AL33">
    <cfRule type="cellIs" dxfId="2578" priority="974" operator="lessThan">
      <formula>$C$4</formula>
    </cfRule>
  </conditionalFormatting>
  <conditionalFormatting sqref="AM33">
    <cfRule type="cellIs" dxfId="2577" priority="1024" operator="lessThan">
      <formula>$C$4</formula>
    </cfRule>
  </conditionalFormatting>
  <conditionalFormatting sqref="AN33">
    <cfRule type="cellIs" dxfId="2576" priority="1074" operator="lessThan">
      <formula>$C$4</formula>
    </cfRule>
  </conditionalFormatting>
  <conditionalFormatting sqref="AO33">
    <cfRule type="cellIs" dxfId="2575" priority="1124" operator="lessThan">
      <formula>$C$4</formula>
    </cfRule>
  </conditionalFormatting>
  <conditionalFormatting sqref="AP33">
    <cfRule type="cellIs" dxfId="2574" priority="1174" operator="lessThan">
      <formula>$C$4</formula>
    </cfRule>
  </conditionalFormatting>
  <conditionalFormatting sqref="AQ33">
    <cfRule type="cellIs" dxfId="2573" priority="1224" operator="lessThan">
      <formula>$C$4</formula>
    </cfRule>
  </conditionalFormatting>
  <conditionalFormatting sqref="AR33">
    <cfRule type="cellIs" dxfId="2572" priority="1274" operator="lessThan">
      <formula>$C$4</formula>
    </cfRule>
  </conditionalFormatting>
  <conditionalFormatting sqref="AS33">
    <cfRule type="cellIs" dxfId="2571" priority="1324" operator="lessThan">
      <formula>$C$4</formula>
    </cfRule>
  </conditionalFormatting>
  <conditionalFormatting sqref="AT33">
    <cfRule type="cellIs" dxfId="2570" priority="1374" operator="lessThan">
      <formula>$C$4</formula>
    </cfRule>
  </conditionalFormatting>
  <conditionalFormatting sqref="AU33">
    <cfRule type="cellIs" dxfId="2569" priority="1424" operator="lessThan">
      <formula>$C$4</formula>
    </cfRule>
  </conditionalFormatting>
  <conditionalFormatting sqref="AV33">
    <cfRule type="cellIs" dxfId="2568" priority="1474" operator="lessThan">
      <formula>$C$4</formula>
    </cfRule>
  </conditionalFormatting>
  <conditionalFormatting sqref="AW33">
    <cfRule type="cellIs" dxfId="2567" priority="1524" operator="lessThan">
      <formula>$C$4</formula>
    </cfRule>
  </conditionalFormatting>
  <conditionalFormatting sqref="AX33">
    <cfRule type="cellIs" dxfId="2566" priority="3066" operator="lessThan">
      <formula>$C$4</formula>
    </cfRule>
    <cfRule type="cellIs" dxfId="2565" priority="3067" operator="lessThan">
      <formula>$C$4</formula>
    </cfRule>
  </conditionalFormatting>
  <conditionalFormatting sqref="AY33">
    <cfRule type="cellIs" dxfId="2564" priority="3166" operator="lessThan">
      <formula>$C$4</formula>
    </cfRule>
    <cfRule type="cellIs" dxfId="2563" priority="3167" operator="lessThan">
      <formula>$C$4</formula>
    </cfRule>
  </conditionalFormatting>
  <conditionalFormatting sqref="AZ33">
    <cfRule type="cellIs" dxfId="2562" priority="3266" operator="lessThan">
      <formula>$C$4</formula>
    </cfRule>
    <cfRule type="cellIs" dxfId="2561" priority="3267" operator="lessThan">
      <formula>$C$4</formula>
    </cfRule>
  </conditionalFormatting>
  <conditionalFormatting sqref="BA33">
    <cfRule type="cellIs" dxfId="2560" priority="3366" operator="lessThan">
      <formula>$C$4</formula>
    </cfRule>
    <cfRule type="cellIs" dxfId="2559" priority="3367" operator="lessThan">
      <formula>$C$4</formula>
    </cfRule>
  </conditionalFormatting>
  <conditionalFormatting sqref="BB33">
    <cfRule type="cellIs" dxfId="2558" priority="3466" operator="lessThan">
      <formula>$C$4</formula>
    </cfRule>
    <cfRule type="cellIs" dxfId="2557" priority="3467" operator="lessThan">
      <formula>$C$4</formula>
    </cfRule>
  </conditionalFormatting>
  <conditionalFormatting sqref="BC33">
    <cfRule type="cellIs" dxfId="2556" priority="3566" operator="lessThan">
      <formula>$C$4</formula>
    </cfRule>
    <cfRule type="cellIs" dxfId="2555" priority="3567" operator="lessThan">
      <formula>$C$4</formula>
    </cfRule>
  </conditionalFormatting>
  <conditionalFormatting sqref="BD33">
    <cfRule type="cellIs" dxfId="2554" priority="3666" operator="lessThan">
      <formula>$C$4</formula>
    </cfRule>
    <cfRule type="cellIs" dxfId="2553" priority="3667" operator="lessThan">
      <formula>$C$4</formula>
    </cfRule>
  </conditionalFormatting>
  <conditionalFormatting sqref="BE33">
    <cfRule type="cellIs" dxfId="2552" priority="3766" operator="lessThan">
      <formula>$C$4</formula>
    </cfRule>
    <cfRule type="cellIs" dxfId="2551" priority="3767" operator="lessThan">
      <formula>$C$4</formula>
    </cfRule>
  </conditionalFormatting>
  <conditionalFormatting sqref="BF33">
    <cfRule type="cellIs" dxfId="2550" priority="3866" operator="lessThan">
      <formula>$C$4</formula>
    </cfRule>
    <cfRule type="cellIs" dxfId="2549" priority="3867" operator="lessThan">
      <formula>$C$4</formula>
    </cfRule>
  </conditionalFormatting>
  <conditionalFormatting sqref="BG33">
    <cfRule type="cellIs" dxfId="2548" priority="3966" operator="lessThan">
      <formula>$C$4</formula>
    </cfRule>
    <cfRule type="cellIs" dxfId="2547" priority="3967" operator="lessThan">
      <formula>$C$4</formula>
    </cfRule>
  </conditionalFormatting>
  <conditionalFormatting sqref="BH33">
    <cfRule type="cellIs" dxfId="2546" priority="4066" operator="lessThan">
      <formula>$C$4</formula>
    </cfRule>
    <cfRule type="cellIs" dxfId="2545" priority="4067" operator="lessThan">
      <formula>$C$4</formula>
    </cfRule>
  </conditionalFormatting>
  <conditionalFormatting sqref="BI33">
    <cfRule type="cellIs" dxfId="2544" priority="4166" operator="lessThan">
      <formula>$C$4</formula>
    </cfRule>
    <cfRule type="cellIs" dxfId="2543" priority="4167" operator="lessThan">
      <formula>$C$4</formula>
    </cfRule>
  </conditionalFormatting>
  <conditionalFormatting sqref="BJ33">
    <cfRule type="cellIs" dxfId="2542" priority="4266" operator="lessThan">
      <formula>$C$4</formula>
    </cfRule>
    <cfRule type="cellIs" dxfId="2541" priority="4267" operator="lessThan">
      <formula>$C$4</formula>
    </cfRule>
  </conditionalFormatting>
  <conditionalFormatting sqref="BK33">
    <cfRule type="cellIs" dxfId="2540" priority="4366" operator="lessThan">
      <formula>$C$4</formula>
    </cfRule>
    <cfRule type="cellIs" dxfId="2539" priority="4367" operator="lessThan">
      <formula>$C$4</formula>
    </cfRule>
  </conditionalFormatting>
  <conditionalFormatting sqref="BL33">
    <cfRule type="cellIs" dxfId="2538" priority="4466" operator="lessThan">
      <formula>$C$4</formula>
    </cfRule>
    <cfRule type="cellIs" dxfId="2537" priority="4467" operator="lessThan">
      <formula>$C$4</formula>
    </cfRule>
  </conditionalFormatting>
  <conditionalFormatting sqref="BM33">
    <cfRule type="cellIs" dxfId="2536" priority="1574" operator="lessThan">
      <formula>$C$4</formula>
    </cfRule>
  </conditionalFormatting>
  <conditionalFormatting sqref="BN33">
    <cfRule type="cellIs" dxfId="2535" priority="1624" operator="lessThan">
      <formula>$C$4</formula>
    </cfRule>
  </conditionalFormatting>
  <conditionalFormatting sqref="BO33">
    <cfRule type="cellIs" dxfId="2534" priority="1674" operator="lessThan">
      <formula>$C$4</formula>
    </cfRule>
  </conditionalFormatting>
  <conditionalFormatting sqref="BP33">
    <cfRule type="cellIs" dxfId="2533" priority="1724" operator="lessThan">
      <formula>$C$4</formula>
    </cfRule>
  </conditionalFormatting>
  <conditionalFormatting sqref="BQ33">
    <cfRule type="cellIs" dxfId="2532" priority="1774" operator="lessThan">
      <formula>$C$4</formula>
    </cfRule>
  </conditionalFormatting>
  <conditionalFormatting sqref="BR33">
    <cfRule type="cellIs" dxfId="2531" priority="1824" operator="lessThan">
      <formula>$C$4</formula>
    </cfRule>
  </conditionalFormatting>
  <conditionalFormatting sqref="BS33">
    <cfRule type="cellIs" dxfId="2530" priority="1874" operator="lessThan">
      <formula>$C$4</formula>
    </cfRule>
  </conditionalFormatting>
  <conditionalFormatting sqref="BT33">
    <cfRule type="cellIs" dxfId="2529" priority="1924" operator="lessThan">
      <formula>$C$4</formula>
    </cfRule>
  </conditionalFormatting>
  <conditionalFormatting sqref="BU33">
    <cfRule type="cellIs" dxfId="2528" priority="1974" operator="lessThan">
      <formula>$C$4</formula>
    </cfRule>
  </conditionalFormatting>
  <conditionalFormatting sqref="BV33">
    <cfRule type="cellIs" dxfId="2527" priority="2024" operator="lessThan">
      <formula>$C$4</formula>
    </cfRule>
  </conditionalFormatting>
  <conditionalFormatting sqref="BW33">
    <cfRule type="cellIs" dxfId="2526" priority="2074" operator="lessThan">
      <formula>$C$4</formula>
    </cfRule>
  </conditionalFormatting>
  <conditionalFormatting sqref="BX33">
    <cfRule type="cellIs" dxfId="2525" priority="2124" operator="lessThan">
      <formula>$C$4</formula>
    </cfRule>
  </conditionalFormatting>
  <conditionalFormatting sqref="BY33">
    <cfRule type="cellIs" dxfId="2524" priority="2174" operator="lessThan">
      <formula>$C$4</formula>
    </cfRule>
  </conditionalFormatting>
  <conditionalFormatting sqref="BZ33">
    <cfRule type="cellIs" dxfId="2523" priority="2224" operator="lessThan">
      <formula>$C$4</formula>
    </cfRule>
  </conditionalFormatting>
  <conditionalFormatting sqref="CA33">
    <cfRule type="cellIs" dxfId="2522" priority="2274" operator="lessThan">
      <formula>$C$4</formula>
    </cfRule>
  </conditionalFormatting>
  <conditionalFormatting sqref="CB33">
    <cfRule type="cellIs" dxfId="2521" priority="2324" operator="lessThan">
      <formula>$C$4</formula>
    </cfRule>
  </conditionalFormatting>
  <conditionalFormatting sqref="CC33">
    <cfRule type="cellIs" dxfId="2520" priority="2374" operator="lessThan">
      <formula>$C$4</formula>
    </cfRule>
  </conditionalFormatting>
  <conditionalFormatting sqref="CD33">
    <cfRule type="cellIs" dxfId="2519" priority="2424" operator="lessThan">
      <formula>$C$4</formula>
    </cfRule>
  </conditionalFormatting>
  <conditionalFormatting sqref="CE33">
    <cfRule type="cellIs" dxfId="2518" priority="2474" operator="lessThan">
      <formula>$C$4</formula>
    </cfRule>
  </conditionalFormatting>
  <conditionalFormatting sqref="CF33">
    <cfRule type="cellIs" dxfId="2517" priority="4566" operator="lessThan">
      <formula>$C$4</formula>
    </cfRule>
    <cfRule type="cellIs" dxfId="2516" priority="4567" operator="lessThan">
      <formula>$C$4</formula>
    </cfRule>
  </conditionalFormatting>
  <conditionalFormatting sqref="CH33">
    <cfRule type="cellIs" dxfId="2515" priority="2746" operator="lessThan">
      <formula>$C$4</formula>
    </cfRule>
    <cfRule type="cellIs" dxfId="2514" priority="2747" operator="lessThan">
      <formula>$C$4</formula>
    </cfRule>
  </conditionalFormatting>
  <conditionalFormatting sqref="L34">
    <cfRule type="cellIs" dxfId="2513" priority="2848" operator="lessThan">
      <formula>$C$4</formula>
    </cfRule>
    <cfRule type="cellIs" dxfId="2512" priority="2849" operator="lessThan">
      <formula>$C$4</formula>
    </cfRule>
  </conditionalFormatting>
  <conditionalFormatting sqref="M34">
    <cfRule type="cellIs" dxfId="2511" priority="2948" operator="lessThan">
      <formula>$C$4</formula>
    </cfRule>
    <cfRule type="cellIs" dxfId="2510" priority="2949" operator="lessThan">
      <formula>$C$4</formula>
    </cfRule>
  </conditionalFormatting>
  <conditionalFormatting sqref="O34">
    <cfRule type="cellIs" dxfId="2509" priority="25" operator="lessThan">
      <formula>$C$4</formula>
    </cfRule>
  </conditionalFormatting>
  <conditionalFormatting sqref="P34">
    <cfRule type="cellIs" dxfId="2508" priority="75" operator="lessThan">
      <formula>$C$4</formula>
    </cfRule>
  </conditionalFormatting>
  <conditionalFormatting sqref="Q34">
    <cfRule type="cellIs" dxfId="2507" priority="125" operator="lessThan">
      <formula>$C$4</formula>
    </cfRule>
  </conditionalFormatting>
  <conditionalFormatting sqref="R34">
    <cfRule type="cellIs" dxfId="2506" priority="2525" operator="lessThan">
      <formula>$C$4</formula>
    </cfRule>
  </conditionalFormatting>
  <conditionalFormatting sqref="S34">
    <cfRule type="cellIs" dxfId="2505" priority="2575" operator="lessThan">
      <formula>$C$4</formula>
    </cfRule>
  </conditionalFormatting>
  <conditionalFormatting sqref="T34">
    <cfRule type="cellIs" dxfId="2504" priority="175" operator="lessThan">
      <formula>$C$4</formula>
    </cfRule>
  </conditionalFormatting>
  <conditionalFormatting sqref="U34">
    <cfRule type="cellIs" dxfId="2503" priority="2625" operator="lessThan">
      <formula>$C$4</formula>
    </cfRule>
  </conditionalFormatting>
  <conditionalFormatting sqref="V34">
    <cfRule type="cellIs" dxfId="2502" priority="2675" operator="lessThan">
      <formula>$C$4</formula>
    </cfRule>
  </conditionalFormatting>
  <conditionalFormatting sqref="W34">
    <cfRule type="cellIs" dxfId="2501" priority="225" operator="lessThan">
      <formula>$C$4</formula>
    </cfRule>
  </conditionalFormatting>
  <conditionalFormatting sqref="X34">
    <cfRule type="cellIs" dxfId="2500" priority="275" operator="lessThan">
      <formula>$C$4</formula>
    </cfRule>
  </conditionalFormatting>
  <conditionalFormatting sqref="Y34">
    <cfRule type="cellIs" dxfId="2499" priority="325" operator="lessThan">
      <formula>$C$4</formula>
    </cfRule>
  </conditionalFormatting>
  <conditionalFormatting sqref="Z34">
    <cfRule type="cellIs" dxfId="2498" priority="375" operator="lessThan">
      <formula>$C$4</formula>
    </cfRule>
  </conditionalFormatting>
  <conditionalFormatting sqref="AA34">
    <cfRule type="cellIs" dxfId="2497" priority="425" operator="lessThan">
      <formula>$C$4</formula>
    </cfRule>
  </conditionalFormatting>
  <conditionalFormatting sqref="AB34">
    <cfRule type="cellIs" dxfId="2496" priority="475" operator="lessThan">
      <formula>$C$4</formula>
    </cfRule>
  </conditionalFormatting>
  <conditionalFormatting sqref="AC34">
    <cfRule type="cellIs" dxfId="2495" priority="525" operator="lessThan">
      <formula>$C$4</formula>
    </cfRule>
  </conditionalFormatting>
  <conditionalFormatting sqref="AD34">
    <cfRule type="cellIs" dxfId="2494" priority="575" operator="lessThan">
      <formula>$C$4</formula>
    </cfRule>
  </conditionalFormatting>
  <conditionalFormatting sqref="AE34">
    <cfRule type="cellIs" dxfId="2493" priority="625" operator="lessThan">
      <formula>$C$4</formula>
    </cfRule>
  </conditionalFormatting>
  <conditionalFormatting sqref="AF34">
    <cfRule type="cellIs" dxfId="2492" priority="675" operator="lessThan">
      <formula>$C$4</formula>
    </cfRule>
  </conditionalFormatting>
  <conditionalFormatting sqref="AG34">
    <cfRule type="cellIs" dxfId="2491" priority="725" operator="lessThan">
      <formula>$C$4</formula>
    </cfRule>
  </conditionalFormatting>
  <conditionalFormatting sqref="AH34">
    <cfRule type="cellIs" dxfId="2490" priority="775" operator="lessThan">
      <formula>$C$4</formula>
    </cfRule>
  </conditionalFormatting>
  <conditionalFormatting sqref="AI34">
    <cfRule type="cellIs" dxfId="2489" priority="825" operator="lessThan">
      <formula>$C$4</formula>
    </cfRule>
  </conditionalFormatting>
  <conditionalFormatting sqref="AJ34">
    <cfRule type="cellIs" dxfId="2488" priority="875" operator="lessThan">
      <formula>$C$4</formula>
    </cfRule>
  </conditionalFormatting>
  <conditionalFormatting sqref="AK34">
    <cfRule type="cellIs" dxfId="2487" priority="925" operator="lessThan">
      <formula>$C$4</formula>
    </cfRule>
  </conditionalFormatting>
  <conditionalFormatting sqref="AL34">
    <cfRule type="cellIs" dxfId="2486" priority="975" operator="lessThan">
      <formula>$C$4</formula>
    </cfRule>
  </conditionalFormatting>
  <conditionalFormatting sqref="AM34">
    <cfRule type="cellIs" dxfId="2485" priority="1025" operator="lessThan">
      <formula>$C$4</formula>
    </cfRule>
  </conditionalFormatting>
  <conditionalFormatting sqref="AN34">
    <cfRule type="cellIs" dxfId="2484" priority="1075" operator="lessThan">
      <formula>$C$4</formula>
    </cfRule>
  </conditionalFormatting>
  <conditionalFormatting sqref="AO34">
    <cfRule type="cellIs" dxfId="2483" priority="1125" operator="lessThan">
      <formula>$C$4</formula>
    </cfRule>
  </conditionalFormatting>
  <conditionalFormatting sqref="AP34">
    <cfRule type="cellIs" dxfId="2482" priority="1175" operator="lessThan">
      <formula>$C$4</formula>
    </cfRule>
  </conditionalFormatting>
  <conditionalFormatting sqref="AQ34">
    <cfRule type="cellIs" dxfId="2481" priority="1225" operator="lessThan">
      <formula>$C$4</formula>
    </cfRule>
  </conditionalFormatting>
  <conditionalFormatting sqref="AR34">
    <cfRule type="cellIs" dxfId="2480" priority="1275" operator="lessThan">
      <formula>$C$4</formula>
    </cfRule>
  </conditionalFormatting>
  <conditionalFormatting sqref="AS34">
    <cfRule type="cellIs" dxfId="2479" priority="1325" operator="lessThan">
      <formula>$C$4</formula>
    </cfRule>
  </conditionalFormatting>
  <conditionalFormatting sqref="AT34">
    <cfRule type="cellIs" dxfId="2478" priority="1375" operator="lessThan">
      <formula>$C$4</formula>
    </cfRule>
  </conditionalFormatting>
  <conditionalFormatting sqref="AU34">
    <cfRule type="cellIs" dxfId="2477" priority="1425" operator="lessThan">
      <formula>$C$4</formula>
    </cfRule>
  </conditionalFormatting>
  <conditionalFormatting sqref="AV34">
    <cfRule type="cellIs" dxfId="2476" priority="1475" operator="lessThan">
      <formula>$C$4</formula>
    </cfRule>
  </conditionalFormatting>
  <conditionalFormatting sqref="AW34">
    <cfRule type="cellIs" dxfId="2475" priority="1525" operator="lessThan">
      <formula>$C$4</formula>
    </cfRule>
  </conditionalFormatting>
  <conditionalFormatting sqref="AX34">
    <cfRule type="cellIs" dxfId="2474" priority="3068" operator="lessThan">
      <formula>$C$4</formula>
    </cfRule>
    <cfRule type="cellIs" dxfId="2473" priority="3069" operator="lessThan">
      <formula>$C$4</formula>
    </cfRule>
  </conditionalFormatting>
  <conditionalFormatting sqref="AY34">
    <cfRule type="cellIs" dxfId="2472" priority="3168" operator="lessThan">
      <formula>$C$4</formula>
    </cfRule>
    <cfRule type="cellIs" dxfId="2471" priority="3169" operator="lessThan">
      <formula>$C$4</formula>
    </cfRule>
  </conditionalFormatting>
  <conditionalFormatting sqref="AZ34">
    <cfRule type="cellIs" dxfId="2470" priority="3268" operator="lessThan">
      <formula>$C$4</formula>
    </cfRule>
    <cfRule type="cellIs" dxfId="2469" priority="3269" operator="lessThan">
      <formula>$C$4</formula>
    </cfRule>
  </conditionalFormatting>
  <conditionalFormatting sqref="BA34">
    <cfRule type="cellIs" dxfId="2468" priority="3368" operator="lessThan">
      <formula>$C$4</formula>
    </cfRule>
    <cfRule type="cellIs" dxfId="2467" priority="3369" operator="lessThan">
      <formula>$C$4</formula>
    </cfRule>
  </conditionalFormatting>
  <conditionalFormatting sqref="BB34">
    <cfRule type="cellIs" dxfId="2466" priority="3468" operator="lessThan">
      <formula>$C$4</formula>
    </cfRule>
    <cfRule type="cellIs" dxfId="2465" priority="3469" operator="lessThan">
      <formula>$C$4</formula>
    </cfRule>
  </conditionalFormatting>
  <conditionalFormatting sqref="BC34">
    <cfRule type="cellIs" dxfId="2464" priority="3568" operator="lessThan">
      <formula>$C$4</formula>
    </cfRule>
    <cfRule type="cellIs" dxfId="2463" priority="3569" operator="lessThan">
      <formula>$C$4</formula>
    </cfRule>
  </conditionalFormatting>
  <conditionalFormatting sqref="BD34">
    <cfRule type="cellIs" dxfId="2462" priority="3668" operator="lessThan">
      <formula>$C$4</formula>
    </cfRule>
    <cfRule type="cellIs" dxfId="2461" priority="3669" operator="lessThan">
      <formula>$C$4</formula>
    </cfRule>
  </conditionalFormatting>
  <conditionalFormatting sqref="BE34">
    <cfRule type="cellIs" dxfId="2460" priority="3768" operator="lessThan">
      <formula>$C$4</formula>
    </cfRule>
    <cfRule type="cellIs" dxfId="2459" priority="3769" operator="lessThan">
      <formula>$C$4</formula>
    </cfRule>
  </conditionalFormatting>
  <conditionalFormatting sqref="BF34">
    <cfRule type="cellIs" dxfId="2458" priority="3868" operator="lessThan">
      <formula>$C$4</formula>
    </cfRule>
    <cfRule type="cellIs" dxfId="2457" priority="3869" operator="lessThan">
      <formula>$C$4</formula>
    </cfRule>
  </conditionalFormatting>
  <conditionalFormatting sqref="BG34">
    <cfRule type="cellIs" dxfId="2456" priority="3968" operator="lessThan">
      <formula>$C$4</formula>
    </cfRule>
    <cfRule type="cellIs" dxfId="2455" priority="3969" operator="lessThan">
      <formula>$C$4</formula>
    </cfRule>
  </conditionalFormatting>
  <conditionalFormatting sqref="BH34">
    <cfRule type="cellIs" dxfId="2454" priority="4068" operator="lessThan">
      <formula>$C$4</formula>
    </cfRule>
    <cfRule type="cellIs" dxfId="2453" priority="4069" operator="lessThan">
      <formula>$C$4</formula>
    </cfRule>
  </conditionalFormatting>
  <conditionalFormatting sqref="BI34">
    <cfRule type="cellIs" dxfId="2452" priority="4168" operator="lessThan">
      <formula>$C$4</formula>
    </cfRule>
    <cfRule type="cellIs" dxfId="2451" priority="4169" operator="lessThan">
      <formula>$C$4</formula>
    </cfRule>
  </conditionalFormatting>
  <conditionalFormatting sqref="BJ34">
    <cfRule type="cellIs" dxfId="2450" priority="4268" operator="lessThan">
      <formula>$C$4</formula>
    </cfRule>
    <cfRule type="cellIs" dxfId="2449" priority="4269" operator="lessThan">
      <formula>$C$4</formula>
    </cfRule>
  </conditionalFormatting>
  <conditionalFormatting sqref="BK34">
    <cfRule type="cellIs" dxfId="2448" priority="4368" operator="lessThan">
      <formula>$C$4</formula>
    </cfRule>
    <cfRule type="cellIs" dxfId="2447" priority="4369" operator="lessThan">
      <formula>$C$4</formula>
    </cfRule>
  </conditionalFormatting>
  <conditionalFormatting sqref="BL34">
    <cfRule type="cellIs" dxfId="2446" priority="4468" operator="lessThan">
      <formula>$C$4</formula>
    </cfRule>
    <cfRule type="cellIs" dxfId="2445" priority="4469" operator="lessThan">
      <formula>$C$4</formula>
    </cfRule>
  </conditionalFormatting>
  <conditionalFormatting sqref="BM34">
    <cfRule type="cellIs" dxfId="2444" priority="1575" operator="lessThan">
      <formula>$C$4</formula>
    </cfRule>
  </conditionalFormatting>
  <conditionalFormatting sqref="BN34">
    <cfRule type="cellIs" dxfId="2443" priority="1625" operator="lessThan">
      <formula>$C$4</formula>
    </cfRule>
  </conditionalFormatting>
  <conditionalFormatting sqref="BO34">
    <cfRule type="cellIs" dxfId="2442" priority="1675" operator="lessThan">
      <formula>$C$4</formula>
    </cfRule>
  </conditionalFormatting>
  <conditionalFormatting sqref="BP34">
    <cfRule type="cellIs" dxfId="2441" priority="1725" operator="lessThan">
      <formula>$C$4</formula>
    </cfRule>
  </conditionalFormatting>
  <conditionalFormatting sqref="BQ34">
    <cfRule type="cellIs" dxfId="2440" priority="1775" operator="lessThan">
      <formula>$C$4</formula>
    </cfRule>
  </conditionalFormatting>
  <conditionalFormatting sqref="BR34">
    <cfRule type="cellIs" dxfId="2439" priority="1825" operator="lessThan">
      <formula>$C$4</formula>
    </cfRule>
  </conditionalFormatting>
  <conditionalFormatting sqref="BS34">
    <cfRule type="cellIs" dxfId="2438" priority="1875" operator="lessThan">
      <formula>$C$4</formula>
    </cfRule>
  </conditionalFormatting>
  <conditionalFormatting sqref="BT34">
    <cfRule type="cellIs" dxfId="2437" priority="1925" operator="lessThan">
      <formula>$C$4</formula>
    </cfRule>
  </conditionalFormatting>
  <conditionalFormatting sqref="BU34">
    <cfRule type="cellIs" dxfId="2436" priority="1975" operator="lessThan">
      <formula>$C$4</formula>
    </cfRule>
  </conditionalFormatting>
  <conditionalFormatting sqref="BV34">
    <cfRule type="cellIs" dxfId="2435" priority="2025" operator="lessThan">
      <formula>$C$4</formula>
    </cfRule>
  </conditionalFormatting>
  <conditionalFormatting sqref="BW34">
    <cfRule type="cellIs" dxfId="2434" priority="2075" operator="lessThan">
      <formula>$C$4</formula>
    </cfRule>
  </conditionalFormatting>
  <conditionalFormatting sqref="BX34">
    <cfRule type="cellIs" dxfId="2433" priority="2125" operator="lessThan">
      <formula>$C$4</formula>
    </cfRule>
  </conditionalFormatting>
  <conditionalFormatting sqref="BY34">
    <cfRule type="cellIs" dxfId="2432" priority="2175" operator="lessThan">
      <formula>$C$4</formula>
    </cfRule>
  </conditionalFormatting>
  <conditionalFormatting sqref="BZ34">
    <cfRule type="cellIs" dxfId="2431" priority="2225" operator="lessThan">
      <formula>$C$4</formula>
    </cfRule>
  </conditionalFormatting>
  <conditionalFormatting sqref="CA34">
    <cfRule type="cellIs" dxfId="2430" priority="2275" operator="lessThan">
      <formula>$C$4</formula>
    </cfRule>
  </conditionalFormatting>
  <conditionalFormatting sqref="CB34">
    <cfRule type="cellIs" dxfId="2429" priority="2325" operator="lessThan">
      <formula>$C$4</formula>
    </cfRule>
  </conditionalFormatting>
  <conditionalFormatting sqref="CC34">
    <cfRule type="cellIs" dxfId="2428" priority="2375" operator="lessThan">
      <formula>$C$4</formula>
    </cfRule>
  </conditionalFormatting>
  <conditionalFormatting sqref="CD34">
    <cfRule type="cellIs" dxfId="2427" priority="2425" operator="lessThan">
      <formula>$C$4</formula>
    </cfRule>
  </conditionalFormatting>
  <conditionalFormatting sqref="CE34">
    <cfRule type="cellIs" dxfId="2426" priority="2475" operator="lessThan">
      <formula>$C$4</formula>
    </cfRule>
  </conditionalFormatting>
  <conditionalFormatting sqref="CF34">
    <cfRule type="cellIs" dxfId="2425" priority="4568" operator="lessThan">
      <formula>$C$4</formula>
    </cfRule>
    <cfRule type="cellIs" dxfId="2424" priority="4569" operator="lessThan">
      <formula>$C$4</formula>
    </cfRule>
  </conditionalFormatting>
  <conditionalFormatting sqref="CH34">
    <cfRule type="cellIs" dxfId="2423" priority="2748" operator="lessThan">
      <formula>$C$4</formula>
    </cfRule>
    <cfRule type="cellIs" dxfId="2422" priority="2749" operator="lessThan">
      <formula>$C$4</formula>
    </cfRule>
  </conditionalFormatting>
  <conditionalFormatting sqref="L35">
    <cfRule type="cellIs" dxfId="2421" priority="2850" operator="lessThan">
      <formula>$C$4</formula>
    </cfRule>
    <cfRule type="cellIs" dxfId="2420" priority="2851" operator="lessThan">
      <formula>$C$4</formula>
    </cfRule>
  </conditionalFormatting>
  <conditionalFormatting sqref="M35">
    <cfRule type="cellIs" dxfId="2419" priority="2950" operator="lessThan">
      <formula>$C$4</formula>
    </cfRule>
    <cfRule type="cellIs" dxfId="2418" priority="2951" operator="lessThan">
      <formula>$C$4</formula>
    </cfRule>
  </conditionalFormatting>
  <conditionalFormatting sqref="O35">
    <cfRule type="cellIs" dxfId="2417" priority="26" operator="lessThan">
      <formula>$C$4</formula>
    </cfRule>
  </conditionalFormatting>
  <conditionalFormatting sqref="P35">
    <cfRule type="cellIs" dxfId="2416" priority="76" operator="lessThan">
      <formula>$C$4</formula>
    </cfRule>
  </conditionalFormatting>
  <conditionalFormatting sqref="Q35">
    <cfRule type="cellIs" dxfId="2415" priority="126" operator="lessThan">
      <formula>$C$4</formula>
    </cfRule>
  </conditionalFormatting>
  <conditionalFormatting sqref="R35">
    <cfRule type="cellIs" dxfId="2414" priority="2526" operator="lessThan">
      <formula>$C$4</formula>
    </cfRule>
  </conditionalFormatting>
  <conditionalFormatting sqref="S35">
    <cfRule type="cellIs" dxfId="2413" priority="2576" operator="lessThan">
      <formula>$C$4</formula>
    </cfRule>
  </conditionalFormatting>
  <conditionalFormatting sqref="T35">
    <cfRule type="cellIs" dxfId="2412" priority="176" operator="lessThan">
      <formula>$C$4</formula>
    </cfRule>
  </conditionalFormatting>
  <conditionalFormatting sqref="U35">
    <cfRule type="cellIs" dxfId="2411" priority="2626" operator="lessThan">
      <formula>$C$4</formula>
    </cfRule>
  </conditionalFormatting>
  <conditionalFormatting sqref="V35">
    <cfRule type="cellIs" dxfId="2410" priority="2676" operator="lessThan">
      <formula>$C$4</formula>
    </cfRule>
  </conditionalFormatting>
  <conditionalFormatting sqref="W35">
    <cfRule type="cellIs" dxfId="2409" priority="226" operator="lessThan">
      <formula>$C$4</formula>
    </cfRule>
  </conditionalFormatting>
  <conditionalFormatting sqref="X35">
    <cfRule type="cellIs" dxfId="2408" priority="276" operator="lessThan">
      <formula>$C$4</formula>
    </cfRule>
  </conditionalFormatting>
  <conditionalFormatting sqref="Y35">
    <cfRule type="cellIs" dxfId="2407" priority="326" operator="lessThan">
      <formula>$C$4</formula>
    </cfRule>
  </conditionalFormatting>
  <conditionalFormatting sqref="Z35">
    <cfRule type="cellIs" dxfId="2406" priority="376" operator="lessThan">
      <formula>$C$4</formula>
    </cfRule>
  </conditionalFormatting>
  <conditionalFormatting sqref="AA35">
    <cfRule type="cellIs" dxfId="2405" priority="426" operator="lessThan">
      <formula>$C$4</formula>
    </cfRule>
  </conditionalFormatting>
  <conditionalFormatting sqref="AB35">
    <cfRule type="cellIs" dxfId="2404" priority="476" operator="lessThan">
      <formula>$C$4</formula>
    </cfRule>
  </conditionalFormatting>
  <conditionalFormatting sqref="AC35">
    <cfRule type="cellIs" dxfId="2403" priority="526" operator="lessThan">
      <formula>$C$4</formula>
    </cfRule>
  </conditionalFormatting>
  <conditionalFormatting sqref="AD35">
    <cfRule type="cellIs" dxfId="2402" priority="576" operator="lessThan">
      <formula>$C$4</formula>
    </cfRule>
  </conditionalFormatting>
  <conditionalFormatting sqref="AE35">
    <cfRule type="cellIs" dxfId="2401" priority="626" operator="lessThan">
      <formula>$C$4</formula>
    </cfRule>
  </conditionalFormatting>
  <conditionalFormatting sqref="AF35">
    <cfRule type="cellIs" dxfId="2400" priority="676" operator="lessThan">
      <formula>$C$4</formula>
    </cfRule>
  </conditionalFormatting>
  <conditionalFormatting sqref="AG35">
    <cfRule type="cellIs" dxfId="2399" priority="726" operator="lessThan">
      <formula>$C$4</formula>
    </cfRule>
  </conditionalFormatting>
  <conditionalFormatting sqref="AH35">
    <cfRule type="cellIs" dxfId="2398" priority="776" operator="lessThan">
      <formula>$C$4</formula>
    </cfRule>
  </conditionalFormatting>
  <conditionalFormatting sqref="AI35">
    <cfRule type="cellIs" dxfId="2397" priority="826" operator="lessThan">
      <formula>$C$4</formula>
    </cfRule>
  </conditionalFormatting>
  <conditionalFormatting sqref="AJ35">
    <cfRule type="cellIs" dxfId="2396" priority="876" operator="lessThan">
      <formula>$C$4</formula>
    </cfRule>
  </conditionalFormatting>
  <conditionalFormatting sqref="AK35">
    <cfRule type="cellIs" dxfId="2395" priority="926" operator="lessThan">
      <formula>$C$4</formula>
    </cfRule>
  </conditionalFormatting>
  <conditionalFormatting sqref="AL35">
    <cfRule type="cellIs" dxfId="2394" priority="976" operator="lessThan">
      <formula>$C$4</formula>
    </cfRule>
  </conditionalFormatting>
  <conditionalFormatting sqref="AM35">
    <cfRule type="cellIs" dxfId="2393" priority="1026" operator="lessThan">
      <formula>$C$4</formula>
    </cfRule>
  </conditionalFormatting>
  <conditionalFormatting sqref="AN35">
    <cfRule type="cellIs" dxfId="2392" priority="1076" operator="lessThan">
      <formula>$C$4</formula>
    </cfRule>
  </conditionalFormatting>
  <conditionalFormatting sqref="AO35">
    <cfRule type="cellIs" dxfId="2391" priority="1126" operator="lessThan">
      <formula>$C$4</formula>
    </cfRule>
  </conditionalFormatting>
  <conditionalFormatting sqref="AP35">
    <cfRule type="cellIs" dxfId="2390" priority="1176" operator="lessThan">
      <formula>$C$4</formula>
    </cfRule>
  </conditionalFormatting>
  <conditionalFormatting sqref="AQ35">
    <cfRule type="cellIs" dxfId="2389" priority="1226" operator="lessThan">
      <formula>$C$4</formula>
    </cfRule>
  </conditionalFormatting>
  <conditionalFormatting sqref="AR35">
    <cfRule type="cellIs" dxfId="2388" priority="1276" operator="lessThan">
      <formula>$C$4</formula>
    </cfRule>
  </conditionalFormatting>
  <conditionalFormatting sqref="AS35">
    <cfRule type="cellIs" dxfId="2387" priority="1326" operator="lessThan">
      <formula>$C$4</formula>
    </cfRule>
  </conditionalFormatting>
  <conditionalFormatting sqref="AT35">
    <cfRule type="cellIs" dxfId="2386" priority="1376" operator="lessThan">
      <formula>$C$4</formula>
    </cfRule>
  </conditionalFormatting>
  <conditionalFormatting sqref="AU35">
    <cfRule type="cellIs" dxfId="2385" priority="1426" operator="lessThan">
      <formula>$C$4</formula>
    </cfRule>
  </conditionalFormatting>
  <conditionalFormatting sqref="AV35">
    <cfRule type="cellIs" dxfId="2384" priority="1476" operator="lessThan">
      <formula>$C$4</formula>
    </cfRule>
  </conditionalFormatting>
  <conditionalFormatting sqref="AW35">
    <cfRule type="cellIs" dxfId="2383" priority="1526" operator="lessThan">
      <formula>$C$4</formula>
    </cfRule>
  </conditionalFormatting>
  <conditionalFormatting sqref="AX35">
    <cfRule type="cellIs" dxfId="2382" priority="3070" operator="lessThan">
      <formula>$C$4</formula>
    </cfRule>
    <cfRule type="cellIs" dxfId="2381" priority="3071" operator="lessThan">
      <formula>$C$4</formula>
    </cfRule>
  </conditionalFormatting>
  <conditionalFormatting sqref="AY35">
    <cfRule type="cellIs" dxfId="2380" priority="3170" operator="lessThan">
      <formula>$C$4</formula>
    </cfRule>
    <cfRule type="cellIs" dxfId="2379" priority="3171" operator="lessThan">
      <formula>$C$4</formula>
    </cfRule>
  </conditionalFormatting>
  <conditionalFormatting sqref="AZ35">
    <cfRule type="cellIs" dxfId="2378" priority="3270" operator="lessThan">
      <formula>$C$4</formula>
    </cfRule>
    <cfRule type="cellIs" dxfId="2377" priority="3271" operator="lessThan">
      <formula>$C$4</formula>
    </cfRule>
  </conditionalFormatting>
  <conditionalFormatting sqref="BA35">
    <cfRule type="cellIs" dxfId="2376" priority="3370" operator="lessThan">
      <formula>$C$4</formula>
    </cfRule>
    <cfRule type="cellIs" dxfId="2375" priority="3371" operator="lessThan">
      <formula>$C$4</formula>
    </cfRule>
  </conditionalFormatting>
  <conditionalFormatting sqref="BB35">
    <cfRule type="cellIs" dxfId="2374" priority="3470" operator="lessThan">
      <formula>$C$4</formula>
    </cfRule>
    <cfRule type="cellIs" dxfId="2373" priority="3471" operator="lessThan">
      <formula>$C$4</formula>
    </cfRule>
  </conditionalFormatting>
  <conditionalFormatting sqref="BC35">
    <cfRule type="cellIs" dxfId="2372" priority="3570" operator="lessThan">
      <formula>$C$4</formula>
    </cfRule>
    <cfRule type="cellIs" dxfId="2371" priority="3571" operator="lessThan">
      <formula>$C$4</formula>
    </cfRule>
  </conditionalFormatting>
  <conditionalFormatting sqref="BD35">
    <cfRule type="cellIs" dxfId="2370" priority="3670" operator="lessThan">
      <formula>$C$4</formula>
    </cfRule>
    <cfRule type="cellIs" dxfId="2369" priority="3671" operator="lessThan">
      <formula>$C$4</formula>
    </cfRule>
  </conditionalFormatting>
  <conditionalFormatting sqref="BE35">
    <cfRule type="cellIs" dxfId="2368" priority="3770" operator="lessThan">
      <formula>$C$4</formula>
    </cfRule>
    <cfRule type="cellIs" dxfId="2367" priority="3771" operator="lessThan">
      <formula>$C$4</formula>
    </cfRule>
  </conditionalFormatting>
  <conditionalFormatting sqref="BF35">
    <cfRule type="cellIs" dxfId="2366" priority="3870" operator="lessThan">
      <formula>$C$4</formula>
    </cfRule>
    <cfRule type="cellIs" dxfId="2365" priority="3871" operator="lessThan">
      <formula>$C$4</formula>
    </cfRule>
  </conditionalFormatting>
  <conditionalFormatting sqref="BG35">
    <cfRule type="cellIs" dxfId="2364" priority="3970" operator="lessThan">
      <formula>$C$4</formula>
    </cfRule>
    <cfRule type="cellIs" dxfId="2363" priority="3971" operator="lessThan">
      <formula>$C$4</formula>
    </cfRule>
  </conditionalFormatting>
  <conditionalFormatting sqref="BH35">
    <cfRule type="cellIs" dxfId="2362" priority="4070" operator="lessThan">
      <formula>$C$4</formula>
    </cfRule>
    <cfRule type="cellIs" dxfId="2361" priority="4071" operator="lessThan">
      <formula>$C$4</formula>
    </cfRule>
  </conditionalFormatting>
  <conditionalFormatting sqref="BI35">
    <cfRule type="cellIs" dxfId="2360" priority="4170" operator="lessThan">
      <formula>$C$4</formula>
    </cfRule>
    <cfRule type="cellIs" dxfId="2359" priority="4171" operator="lessThan">
      <formula>$C$4</formula>
    </cfRule>
  </conditionalFormatting>
  <conditionalFormatting sqref="BJ35">
    <cfRule type="cellIs" dxfId="2358" priority="4270" operator="lessThan">
      <formula>$C$4</formula>
    </cfRule>
    <cfRule type="cellIs" dxfId="2357" priority="4271" operator="lessThan">
      <formula>$C$4</formula>
    </cfRule>
  </conditionalFormatting>
  <conditionalFormatting sqref="BK35">
    <cfRule type="cellIs" dxfId="2356" priority="4370" operator="lessThan">
      <formula>$C$4</formula>
    </cfRule>
    <cfRule type="cellIs" dxfId="2355" priority="4371" operator="lessThan">
      <formula>$C$4</formula>
    </cfRule>
  </conditionalFormatting>
  <conditionalFormatting sqref="BL35">
    <cfRule type="cellIs" dxfId="2354" priority="4470" operator="lessThan">
      <formula>$C$4</formula>
    </cfRule>
    <cfRule type="cellIs" dxfId="2353" priority="4471" operator="lessThan">
      <formula>$C$4</formula>
    </cfRule>
  </conditionalFormatting>
  <conditionalFormatting sqref="BM35">
    <cfRule type="cellIs" dxfId="2352" priority="1576" operator="lessThan">
      <formula>$C$4</formula>
    </cfRule>
  </conditionalFormatting>
  <conditionalFormatting sqref="BN35">
    <cfRule type="cellIs" dxfId="2351" priority="1626" operator="lessThan">
      <formula>$C$4</formula>
    </cfRule>
  </conditionalFormatting>
  <conditionalFormatting sqref="BO35">
    <cfRule type="cellIs" dxfId="2350" priority="1676" operator="lessThan">
      <formula>$C$4</formula>
    </cfRule>
  </conditionalFormatting>
  <conditionalFormatting sqref="BP35">
    <cfRule type="cellIs" dxfId="2349" priority="1726" operator="lessThan">
      <formula>$C$4</formula>
    </cfRule>
  </conditionalFormatting>
  <conditionalFormatting sqref="BQ35">
    <cfRule type="cellIs" dxfId="2348" priority="1776" operator="lessThan">
      <formula>$C$4</formula>
    </cfRule>
  </conditionalFormatting>
  <conditionalFormatting sqref="BR35">
    <cfRule type="cellIs" dxfId="2347" priority="1826" operator="lessThan">
      <formula>$C$4</formula>
    </cfRule>
  </conditionalFormatting>
  <conditionalFormatting sqref="BS35">
    <cfRule type="cellIs" dxfId="2346" priority="1876" operator="lessThan">
      <formula>$C$4</formula>
    </cfRule>
  </conditionalFormatting>
  <conditionalFormatting sqref="BT35">
    <cfRule type="cellIs" dxfId="2345" priority="1926" operator="lessThan">
      <formula>$C$4</formula>
    </cfRule>
  </conditionalFormatting>
  <conditionalFormatting sqref="BU35">
    <cfRule type="cellIs" dxfId="2344" priority="1976" operator="lessThan">
      <formula>$C$4</formula>
    </cfRule>
  </conditionalFormatting>
  <conditionalFormatting sqref="BV35">
    <cfRule type="cellIs" dxfId="2343" priority="2026" operator="lessThan">
      <formula>$C$4</formula>
    </cfRule>
  </conditionalFormatting>
  <conditionalFormatting sqref="BW35">
    <cfRule type="cellIs" dxfId="2342" priority="2076" operator="lessThan">
      <formula>$C$4</formula>
    </cfRule>
  </conditionalFormatting>
  <conditionalFormatting sqref="BX35">
    <cfRule type="cellIs" dxfId="2341" priority="2126" operator="lessThan">
      <formula>$C$4</formula>
    </cfRule>
  </conditionalFormatting>
  <conditionalFormatting sqref="BY35">
    <cfRule type="cellIs" dxfId="2340" priority="2176" operator="lessThan">
      <formula>$C$4</formula>
    </cfRule>
  </conditionalFormatting>
  <conditionalFormatting sqref="BZ35">
    <cfRule type="cellIs" dxfId="2339" priority="2226" operator="lessThan">
      <formula>$C$4</formula>
    </cfRule>
  </conditionalFormatting>
  <conditionalFormatting sqref="CA35">
    <cfRule type="cellIs" dxfId="2338" priority="2276" operator="lessThan">
      <formula>$C$4</formula>
    </cfRule>
  </conditionalFormatting>
  <conditionalFormatting sqref="CB35">
    <cfRule type="cellIs" dxfId="2337" priority="2326" operator="lessThan">
      <formula>$C$4</formula>
    </cfRule>
  </conditionalFormatting>
  <conditionalFormatting sqref="CC35">
    <cfRule type="cellIs" dxfId="2336" priority="2376" operator="lessThan">
      <formula>$C$4</formula>
    </cfRule>
  </conditionalFormatting>
  <conditionalFormatting sqref="CD35">
    <cfRule type="cellIs" dxfId="2335" priority="2426" operator="lessThan">
      <formula>$C$4</formula>
    </cfRule>
  </conditionalFormatting>
  <conditionalFormatting sqref="CE35">
    <cfRule type="cellIs" dxfId="2334" priority="2476" operator="lessThan">
      <formula>$C$4</formula>
    </cfRule>
  </conditionalFormatting>
  <conditionalFormatting sqref="CF35">
    <cfRule type="cellIs" dxfId="2333" priority="4570" operator="lessThan">
      <formula>$C$4</formula>
    </cfRule>
    <cfRule type="cellIs" dxfId="2332" priority="4571" operator="lessThan">
      <formula>$C$4</formula>
    </cfRule>
  </conditionalFormatting>
  <conditionalFormatting sqref="CH35">
    <cfRule type="cellIs" dxfId="2331" priority="2750" operator="lessThan">
      <formula>$C$4</formula>
    </cfRule>
    <cfRule type="cellIs" dxfId="2330" priority="2751" operator="lessThan">
      <formula>$C$4</formula>
    </cfRule>
  </conditionalFormatting>
  <conditionalFormatting sqref="L36">
    <cfRule type="cellIs" dxfId="2329" priority="2852" operator="lessThan">
      <formula>$C$4</formula>
    </cfRule>
    <cfRule type="cellIs" dxfId="2328" priority="2853" operator="lessThan">
      <formula>$C$4</formula>
    </cfRule>
  </conditionalFormatting>
  <conditionalFormatting sqref="M36">
    <cfRule type="cellIs" dxfId="2327" priority="2952" operator="lessThan">
      <formula>$C$4</formula>
    </cfRule>
    <cfRule type="cellIs" dxfId="2326" priority="2953" operator="lessThan">
      <formula>$C$4</formula>
    </cfRule>
  </conditionalFormatting>
  <conditionalFormatting sqref="O36">
    <cfRule type="cellIs" dxfId="2325" priority="27" operator="lessThan">
      <formula>$C$4</formula>
    </cfRule>
  </conditionalFormatting>
  <conditionalFormatting sqref="P36">
    <cfRule type="cellIs" dxfId="2324" priority="77" operator="lessThan">
      <formula>$C$4</formula>
    </cfRule>
  </conditionalFormatting>
  <conditionalFormatting sqref="Q36">
    <cfRule type="cellIs" dxfId="2323" priority="127" operator="lessThan">
      <formula>$C$4</formula>
    </cfRule>
  </conditionalFormatting>
  <conditionalFormatting sqref="R36">
    <cfRule type="cellIs" dxfId="2322" priority="2527" operator="lessThan">
      <formula>$C$4</formula>
    </cfRule>
  </conditionalFormatting>
  <conditionalFormatting sqref="S36">
    <cfRule type="cellIs" dxfId="2321" priority="2577" operator="lessThan">
      <formula>$C$4</formula>
    </cfRule>
  </conditionalFormatting>
  <conditionalFormatting sqref="T36">
    <cfRule type="cellIs" dxfId="2320" priority="177" operator="lessThan">
      <formula>$C$4</formula>
    </cfRule>
  </conditionalFormatting>
  <conditionalFormatting sqref="U36">
    <cfRule type="cellIs" dxfId="2319" priority="2627" operator="lessThan">
      <formula>$C$4</formula>
    </cfRule>
  </conditionalFormatting>
  <conditionalFormatting sqref="V36">
    <cfRule type="cellIs" dxfId="2318" priority="2677" operator="lessThan">
      <formula>$C$4</formula>
    </cfRule>
  </conditionalFormatting>
  <conditionalFormatting sqref="W36">
    <cfRule type="cellIs" dxfId="2317" priority="227" operator="lessThan">
      <formula>$C$4</formula>
    </cfRule>
  </conditionalFormatting>
  <conditionalFormatting sqref="X36">
    <cfRule type="cellIs" dxfId="2316" priority="277" operator="lessThan">
      <formula>$C$4</formula>
    </cfRule>
  </conditionalFormatting>
  <conditionalFormatting sqref="Y36">
    <cfRule type="cellIs" dxfId="2315" priority="327" operator="lessThan">
      <formula>$C$4</formula>
    </cfRule>
  </conditionalFormatting>
  <conditionalFormatting sqref="Z36">
    <cfRule type="cellIs" dxfId="2314" priority="377" operator="lessThan">
      <formula>$C$4</formula>
    </cfRule>
  </conditionalFormatting>
  <conditionalFormatting sqref="AA36">
    <cfRule type="cellIs" dxfId="2313" priority="427" operator="lessThan">
      <formula>$C$4</formula>
    </cfRule>
  </conditionalFormatting>
  <conditionalFormatting sqref="AB36">
    <cfRule type="cellIs" dxfId="2312" priority="477" operator="lessThan">
      <formula>$C$4</formula>
    </cfRule>
  </conditionalFormatting>
  <conditionalFormatting sqref="AC36">
    <cfRule type="cellIs" dxfId="2311" priority="527" operator="lessThan">
      <formula>$C$4</formula>
    </cfRule>
  </conditionalFormatting>
  <conditionalFormatting sqref="AD36">
    <cfRule type="cellIs" dxfId="2310" priority="577" operator="lessThan">
      <formula>$C$4</formula>
    </cfRule>
  </conditionalFormatting>
  <conditionalFormatting sqref="AE36">
    <cfRule type="cellIs" dxfId="2309" priority="627" operator="lessThan">
      <formula>$C$4</formula>
    </cfRule>
  </conditionalFormatting>
  <conditionalFormatting sqref="AF36">
    <cfRule type="cellIs" dxfId="2308" priority="677" operator="lessThan">
      <formula>$C$4</formula>
    </cfRule>
  </conditionalFormatting>
  <conditionalFormatting sqref="AG36">
    <cfRule type="cellIs" dxfId="2307" priority="727" operator="lessThan">
      <formula>$C$4</formula>
    </cfRule>
  </conditionalFormatting>
  <conditionalFormatting sqref="AH36">
    <cfRule type="cellIs" dxfId="2306" priority="777" operator="lessThan">
      <formula>$C$4</formula>
    </cfRule>
  </conditionalFormatting>
  <conditionalFormatting sqref="AI36">
    <cfRule type="cellIs" dxfId="2305" priority="827" operator="lessThan">
      <formula>$C$4</formula>
    </cfRule>
  </conditionalFormatting>
  <conditionalFormatting sqref="AJ36">
    <cfRule type="cellIs" dxfId="2304" priority="877" operator="lessThan">
      <formula>$C$4</formula>
    </cfRule>
  </conditionalFormatting>
  <conditionalFormatting sqref="AK36">
    <cfRule type="cellIs" dxfId="2303" priority="927" operator="lessThan">
      <formula>$C$4</formula>
    </cfRule>
  </conditionalFormatting>
  <conditionalFormatting sqref="AL36">
    <cfRule type="cellIs" dxfId="2302" priority="977" operator="lessThan">
      <formula>$C$4</formula>
    </cfRule>
  </conditionalFormatting>
  <conditionalFormatting sqref="AM36">
    <cfRule type="cellIs" dxfId="2301" priority="1027" operator="lessThan">
      <formula>$C$4</formula>
    </cfRule>
  </conditionalFormatting>
  <conditionalFormatting sqref="AN36">
    <cfRule type="cellIs" dxfId="2300" priority="1077" operator="lessThan">
      <formula>$C$4</formula>
    </cfRule>
  </conditionalFormatting>
  <conditionalFormatting sqref="AO36">
    <cfRule type="cellIs" dxfId="2299" priority="1127" operator="lessThan">
      <formula>$C$4</formula>
    </cfRule>
  </conditionalFormatting>
  <conditionalFormatting sqref="AP36">
    <cfRule type="cellIs" dxfId="2298" priority="1177" operator="lessThan">
      <formula>$C$4</formula>
    </cfRule>
  </conditionalFormatting>
  <conditionalFormatting sqref="AQ36">
    <cfRule type="cellIs" dxfId="2297" priority="1227" operator="lessThan">
      <formula>$C$4</formula>
    </cfRule>
  </conditionalFormatting>
  <conditionalFormatting sqref="AR36">
    <cfRule type="cellIs" dxfId="2296" priority="1277" operator="lessThan">
      <formula>$C$4</formula>
    </cfRule>
  </conditionalFormatting>
  <conditionalFormatting sqref="AS36">
    <cfRule type="cellIs" dxfId="2295" priority="1327" operator="lessThan">
      <formula>$C$4</formula>
    </cfRule>
  </conditionalFormatting>
  <conditionalFormatting sqref="AT36">
    <cfRule type="cellIs" dxfId="2294" priority="1377" operator="lessThan">
      <formula>$C$4</formula>
    </cfRule>
  </conditionalFormatting>
  <conditionalFormatting sqref="AU36">
    <cfRule type="cellIs" dxfId="2293" priority="1427" operator="lessThan">
      <formula>$C$4</formula>
    </cfRule>
  </conditionalFormatting>
  <conditionalFormatting sqref="AV36">
    <cfRule type="cellIs" dxfId="2292" priority="1477" operator="lessThan">
      <formula>$C$4</formula>
    </cfRule>
  </conditionalFormatting>
  <conditionalFormatting sqref="AW36">
    <cfRule type="cellIs" dxfId="2291" priority="1527" operator="lessThan">
      <formula>$C$4</formula>
    </cfRule>
  </conditionalFormatting>
  <conditionalFormatting sqref="AX36">
    <cfRule type="cellIs" dxfId="2290" priority="3072" operator="lessThan">
      <formula>$C$4</formula>
    </cfRule>
    <cfRule type="cellIs" dxfId="2289" priority="3073" operator="lessThan">
      <formula>$C$4</formula>
    </cfRule>
  </conditionalFormatting>
  <conditionalFormatting sqref="AY36">
    <cfRule type="cellIs" dxfId="2288" priority="3172" operator="lessThan">
      <formula>$C$4</formula>
    </cfRule>
    <cfRule type="cellIs" dxfId="2287" priority="3173" operator="lessThan">
      <formula>$C$4</formula>
    </cfRule>
  </conditionalFormatting>
  <conditionalFormatting sqref="AZ36">
    <cfRule type="cellIs" dxfId="2286" priority="3272" operator="lessThan">
      <formula>$C$4</formula>
    </cfRule>
    <cfRule type="cellIs" dxfId="2285" priority="3273" operator="lessThan">
      <formula>$C$4</formula>
    </cfRule>
  </conditionalFormatting>
  <conditionalFormatting sqref="BA36">
    <cfRule type="cellIs" dxfId="2284" priority="3372" operator="lessThan">
      <formula>$C$4</formula>
    </cfRule>
    <cfRule type="cellIs" dxfId="2283" priority="3373" operator="lessThan">
      <formula>$C$4</formula>
    </cfRule>
  </conditionalFormatting>
  <conditionalFormatting sqref="BB36">
    <cfRule type="cellIs" dxfId="2282" priority="3472" operator="lessThan">
      <formula>$C$4</formula>
    </cfRule>
    <cfRule type="cellIs" dxfId="2281" priority="3473" operator="lessThan">
      <formula>$C$4</formula>
    </cfRule>
  </conditionalFormatting>
  <conditionalFormatting sqref="BC36">
    <cfRule type="cellIs" dxfId="2280" priority="3572" operator="lessThan">
      <formula>$C$4</formula>
    </cfRule>
    <cfRule type="cellIs" dxfId="2279" priority="3573" operator="lessThan">
      <formula>$C$4</formula>
    </cfRule>
  </conditionalFormatting>
  <conditionalFormatting sqref="BD36">
    <cfRule type="cellIs" dxfId="2278" priority="3672" operator="lessThan">
      <formula>$C$4</formula>
    </cfRule>
    <cfRule type="cellIs" dxfId="2277" priority="3673" operator="lessThan">
      <formula>$C$4</formula>
    </cfRule>
  </conditionalFormatting>
  <conditionalFormatting sqref="BE36">
    <cfRule type="cellIs" dxfId="2276" priority="3772" operator="lessThan">
      <formula>$C$4</formula>
    </cfRule>
    <cfRule type="cellIs" dxfId="2275" priority="3773" operator="lessThan">
      <formula>$C$4</formula>
    </cfRule>
  </conditionalFormatting>
  <conditionalFormatting sqref="BF36">
    <cfRule type="cellIs" dxfId="2274" priority="3872" operator="lessThan">
      <formula>$C$4</formula>
    </cfRule>
    <cfRule type="cellIs" dxfId="2273" priority="3873" operator="lessThan">
      <formula>$C$4</formula>
    </cfRule>
  </conditionalFormatting>
  <conditionalFormatting sqref="BG36">
    <cfRule type="cellIs" dxfId="2272" priority="3972" operator="lessThan">
      <formula>$C$4</formula>
    </cfRule>
    <cfRule type="cellIs" dxfId="2271" priority="3973" operator="lessThan">
      <formula>$C$4</formula>
    </cfRule>
  </conditionalFormatting>
  <conditionalFormatting sqref="BH36">
    <cfRule type="cellIs" dxfId="2270" priority="4072" operator="lessThan">
      <formula>$C$4</formula>
    </cfRule>
    <cfRule type="cellIs" dxfId="2269" priority="4073" operator="lessThan">
      <formula>$C$4</formula>
    </cfRule>
  </conditionalFormatting>
  <conditionalFormatting sqref="BI36">
    <cfRule type="cellIs" dxfId="2268" priority="4172" operator="lessThan">
      <formula>$C$4</formula>
    </cfRule>
    <cfRule type="cellIs" dxfId="2267" priority="4173" operator="lessThan">
      <formula>$C$4</formula>
    </cfRule>
  </conditionalFormatting>
  <conditionalFormatting sqref="BJ36">
    <cfRule type="cellIs" dxfId="2266" priority="4272" operator="lessThan">
      <formula>$C$4</formula>
    </cfRule>
    <cfRule type="cellIs" dxfId="2265" priority="4273" operator="lessThan">
      <formula>$C$4</formula>
    </cfRule>
  </conditionalFormatting>
  <conditionalFormatting sqref="BK36">
    <cfRule type="cellIs" dxfId="2264" priority="4372" operator="lessThan">
      <formula>$C$4</formula>
    </cfRule>
    <cfRule type="cellIs" dxfId="2263" priority="4373" operator="lessThan">
      <formula>$C$4</formula>
    </cfRule>
  </conditionalFormatting>
  <conditionalFormatting sqref="BL36">
    <cfRule type="cellIs" dxfId="2262" priority="4472" operator="lessThan">
      <formula>$C$4</formula>
    </cfRule>
    <cfRule type="cellIs" dxfId="2261" priority="4473" operator="lessThan">
      <formula>$C$4</formula>
    </cfRule>
  </conditionalFormatting>
  <conditionalFormatting sqref="BM36">
    <cfRule type="cellIs" dxfId="2260" priority="1577" operator="lessThan">
      <formula>$C$4</formula>
    </cfRule>
  </conditionalFormatting>
  <conditionalFormatting sqref="BN36">
    <cfRule type="cellIs" dxfId="2259" priority="1627" operator="lessThan">
      <formula>$C$4</formula>
    </cfRule>
  </conditionalFormatting>
  <conditionalFormatting sqref="BO36">
    <cfRule type="cellIs" dxfId="2258" priority="1677" operator="lessThan">
      <formula>$C$4</formula>
    </cfRule>
  </conditionalFormatting>
  <conditionalFormatting sqref="BP36">
    <cfRule type="cellIs" dxfId="2257" priority="1727" operator="lessThan">
      <formula>$C$4</formula>
    </cfRule>
  </conditionalFormatting>
  <conditionalFormatting sqref="BQ36">
    <cfRule type="cellIs" dxfId="2256" priority="1777" operator="lessThan">
      <formula>$C$4</formula>
    </cfRule>
  </conditionalFormatting>
  <conditionalFormatting sqref="BR36">
    <cfRule type="cellIs" dxfId="2255" priority="1827" operator="lessThan">
      <formula>$C$4</formula>
    </cfRule>
  </conditionalFormatting>
  <conditionalFormatting sqref="BS36">
    <cfRule type="cellIs" dxfId="2254" priority="1877" operator="lessThan">
      <formula>$C$4</formula>
    </cfRule>
  </conditionalFormatting>
  <conditionalFormatting sqref="BT36">
    <cfRule type="cellIs" dxfId="2253" priority="1927" operator="lessThan">
      <formula>$C$4</formula>
    </cfRule>
  </conditionalFormatting>
  <conditionalFormatting sqref="BU36">
    <cfRule type="cellIs" dxfId="2252" priority="1977" operator="lessThan">
      <formula>$C$4</formula>
    </cfRule>
  </conditionalFormatting>
  <conditionalFormatting sqref="BV36">
    <cfRule type="cellIs" dxfId="2251" priority="2027" operator="lessThan">
      <formula>$C$4</formula>
    </cfRule>
  </conditionalFormatting>
  <conditionalFormatting sqref="BW36">
    <cfRule type="cellIs" dxfId="2250" priority="2077" operator="lessThan">
      <formula>$C$4</formula>
    </cfRule>
  </conditionalFormatting>
  <conditionalFormatting sqref="BX36">
    <cfRule type="cellIs" dxfId="2249" priority="2127" operator="lessThan">
      <formula>$C$4</formula>
    </cfRule>
  </conditionalFormatting>
  <conditionalFormatting sqref="BY36">
    <cfRule type="cellIs" dxfId="2248" priority="2177" operator="lessThan">
      <formula>$C$4</formula>
    </cfRule>
  </conditionalFormatting>
  <conditionalFormatting sqref="BZ36">
    <cfRule type="cellIs" dxfId="2247" priority="2227" operator="lessThan">
      <formula>$C$4</formula>
    </cfRule>
  </conditionalFormatting>
  <conditionalFormatting sqref="CA36">
    <cfRule type="cellIs" dxfId="2246" priority="2277" operator="lessThan">
      <formula>$C$4</formula>
    </cfRule>
  </conditionalFormatting>
  <conditionalFormatting sqref="CB36">
    <cfRule type="cellIs" dxfId="2245" priority="2327" operator="lessThan">
      <formula>$C$4</formula>
    </cfRule>
  </conditionalFormatting>
  <conditionalFormatting sqref="CC36">
    <cfRule type="cellIs" dxfId="2244" priority="2377" operator="lessThan">
      <formula>$C$4</formula>
    </cfRule>
  </conditionalFormatting>
  <conditionalFormatting sqref="CD36">
    <cfRule type="cellIs" dxfId="2243" priority="2427" operator="lessThan">
      <formula>$C$4</formula>
    </cfRule>
  </conditionalFormatting>
  <conditionalFormatting sqref="CE36">
    <cfRule type="cellIs" dxfId="2242" priority="2477" operator="lessThan">
      <formula>$C$4</formula>
    </cfRule>
  </conditionalFormatting>
  <conditionalFormatting sqref="CF36">
    <cfRule type="cellIs" dxfId="2241" priority="4572" operator="lessThan">
      <formula>$C$4</formula>
    </cfRule>
    <cfRule type="cellIs" dxfId="2240" priority="4573" operator="lessThan">
      <formula>$C$4</formula>
    </cfRule>
  </conditionalFormatting>
  <conditionalFormatting sqref="CH36">
    <cfRule type="cellIs" dxfId="2239" priority="2752" operator="lessThan">
      <formula>$C$4</formula>
    </cfRule>
    <cfRule type="cellIs" dxfId="2238" priority="2753" operator="lessThan">
      <formula>$C$4</formula>
    </cfRule>
  </conditionalFormatting>
  <conditionalFormatting sqref="L37">
    <cfRule type="cellIs" dxfId="2237" priority="2854" operator="lessThan">
      <formula>$C$4</formula>
    </cfRule>
    <cfRule type="cellIs" dxfId="2236" priority="2855" operator="lessThan">
      <formula>$C$4</formula>
    </cfRule>
  </conditionalFormatting>
  <conditionalFormatting sqref="M37">
    <cfRule type="cellIs" dxfId="2235" priority="2954" operator="lessThan">
      <formula>$C$4</formula>
    </cfRule>
    <cfRule type="cellIs" dxfId="2234" priority="2955" operator="lessThan">
      <formula>$C$4</formula>
    </cfRule>
  </conditionalFormatting>
  <conditionalFormatting sqref="O37">
    <cfRule type="cellIs" dxfId="2233" priority="28" operator="lessThan">
      <formula>$C$4</formula>
    </cfRule>
  </conditionalFormatting>
  <conditionalFormatting sqref="P37">
    <cfRule type="cellIs" dxfId="2232" priority="78" operator="lessThan">
      <formula>$C$4</formula>
    </cfRule>
  </conditionalFormatting>
  <conditionalFormatting sqref="Q37">
    <cfRule type="cellIs" dxfId="2231" priority="128" operator="lessThan">
      <formula>$C$4</formula>
    </cfRule>
  </conditionalFormatting>
  <conditionalFormatting sqref="R37">
    <cfRule type="cellIs" dxfId="2230" priority="2528" operator="lessThan">
      <formula>$C$4</formula>
    </cfRule>
  </conditionalFormatting>
  <conditionalFormatting sqref="S37">
    <cfRule type="cellIs" dxfId="2229" priority="2578" operator="lessThan">
      <formula>$C$4</formula>
    </cfRule>
  </conditionalFormatting>
  <conditionalFormatting sqref="T37">
    <cfRule type="cellIs" dxfId="2228" priority="178" operator="lessThan">
      <formula>$C$4</formula>
    </cfRule>
  </conditionalFormatting>
  <conditionalFormatting sqref="U37">
    <cfRule type="cellIs" dxfId="2227" priority="2628" operator="lessThan">
      <formula>$C$4</formula>
    </cfRule>
  </conditionalFormatting>
  <conditionalFormatting sqref="V37">
    <cfRule type="cellIs" dxfId="2226" priority="2678" operator="lessThan">
      <formula>$C$4</formula>
    </cfRule>
  </conditionalFormatting>
  <conditionalFormatting sqref="W37">
    <cfRule type="cellIs" dxfId="2225" priority="228" operator="lessThan">
      <formula>$C$4</formula>
    </cfRule>
  </conditionalFormatting>
  <conditionalFormatting sqref="X37">
    <cfRule type="cellIs" dxfId="2224" priority="278" operator="lessThan">
      <formula>$C$4</formula>
    </cfRule>
  </conditionalFormatting>
  <conditionalFormatting sqref="Y37">
    <cfRule type="cellIs" dxfId="2223" priority="328" operator="lessThan">
      <formula>$C$4</formula>
    </cfRule>
  </conditionalFormatting>
  <conditionalFormatting sqref="Z37">
    <cfRule type="cellIs" dxfId="2222" priority="378" operator="lessThan">
      <formula>$C$4</formula>
    </cfRule>
  </conditionalFormatting>
  <conditionalFormatting sqref="AA37">
    <cfRule type="cellIs" dxfId="2221" priority="428" operator="lessThan">
      <formula>$C$4</formula>
    </cfRule>
  </conditionalFormatting>
  <conditionalFormatting sqref="AB37">
    <cfRule type="cellIs" dxfId="2220" priority="478" operator="lessThan">
      <formula>$C$4</formula>
    </cfRule>
  </conditionalFormatting>
  <conditionalFormatting sqref="AC37">
    <cfRule type="cellIs" dxfId="2219" priority="528" operator="lessThan">
      <formula>$C$4</formula>
    </cfRule>
  </conditionalFormatting>
  <conditionalFormatting sqref="AD37">
    <cfRule type="cellIs" dxfId="2218" priority="578" operator="lessThan">
      <formula>$C$4</formula>
    </cfRule>
  </conditionalFormatting>
  <conditionalFormatting sqref="AE37">
    <cfRule type="cellIs" dxfId="2217" priority="628" operator="lessThan">
      <formula>$C$4</formula>
    </cfRule>
  </conditionalFormatting>
  <conditionalFormatting sqref="AF37">
    <cfRule type="cellIs" dxfId="2216" priority="678" operator="lessThan">
      <formula>$C$4</formula>
    </cfRule>
  </conditionalFormatting>
  <conditionalFormatting sqref="AG37">
    <cfRule type="cellIs" dxfId="2215" priority="728" operator="lessThan">
      <formula>$C$4</formula>
    </cfRule>
  </conditionalFormatting>
  <conditionalFormatting sqref="AH37">
    <cfRule type="cellIs" dxfId="2214" priority="778" operator="lessThan">
      <formula>$C$4</formula>
    </cfRule>
  </conditionalFormatting>
  <conditionalFormatting sqref="AI37">
    <cfRule type="cellIs" dxfId="2213" priority="828" operator="lessThan">
      <formula>$C$4</formula>
    </cfRule>
  </conditionalFormatting>
  <conditionalFormatting sqref="AJ37">
    <cfRule type="cellIs" dxfId="2212" priority="878" operator="lessThan">
      <formula>$C$4</formula>
    </cfRule>
  </conditionalFormatting>
  <conditionalFormatting sqref="AK37">
    <cfRule type="cellIs" dxfId="2211" priority="928" operator="lessThan">
      <formula>$C$4</formula>
    </cfRule>
  </conditionalFormatting>
  <conditionalFormatting sqref="AL37">
    <cfRule type="cellIs" dxfId="2210" priority="978" operator="lessThan">
      <formula>$C$4</formula>
    </cfRule>
  </conditionalFormatting>
  <conditionalFormatting sqref="AM37">
    <cfRule type="cellIs" dxfId="2209" priority="1028" operator="lessThan">
      <formula>$C$4</formula>
    </cfRule>
  </conditionalFormatting>
  <conditionalFormatting sqref="AN37">
    <cfRule type="cellIs" dxfId="2208" priority="1078" operator="lessThan">
      <formula>$C$4</formula>
    </cfRule>
  </conditionalFormatting>
  <conditionalFormatting sqref="AO37">
    <cfRule type="cellIs" dxfId="2207" priority="1128" operator="lessThan">
      <formula>$C$4</formula>
    </cfRule>
  </conditionalFormatting>
  <conditionalFormatting sqref="AP37">
    <cfRule type="cellIs" dxfId="2206" priority="1178" operator="lessThan">
      <formula>$C$4</formula>
    </cfRule>
  </conditionalFormatting>
  <conditionalFormatting sqref="AQ37">
    <cfRule type="cellIs" dxfId="2205" priority="1228" operator="lessThan">
      <formula>$C$4</formula>
    </cfRule>
  </conditionalFormatting>
  <conditionalFormatting sqref="AR37">
    <cfRule type="cellIs" dxfId="2204" priority="1278" operator="lessThan">
      <formula>$C$4</formula>
    </cfRule>
  </conditionalFormatting>
  <conditionalFormatting sqref="AS37">
    <cfRule type="cellIs" dxfId="2203" priority="1328" operator="lessThan">
      <formula>$C$4</formula>
    </cfRule>
  </conditionalFormatting>
  <conditionalFormatting sqref="AT37">
    <cfRule type="cellIs" dxfId="2202" priority="1378" operator="lessThan">
      <formula>$C$4</formula>
    </cfRule>
  </conditionalFormatting>
  <conditionalFormatting sqref="AU37">
    <cfRule type="cellIs" dxfId="2201" priority="1428" operator="lessThan">
      <formula>$C$4</formula>
    </cfRule>
  </conditionalFormatting>
  <conditionalFormatting sqref="AV37">
    <cfRule type="cellIs" dxfId="2200" priority="1478" operator="lessThan">
      <formula>$C$4</formula>
    </cfRule>
  </conditionalFormatting>
  <conditionalFormatting sqref="AW37">
    <cfRule type="cellIs" dxfId="2199" priority="1528" operator="lessThan">
      <formula>$C$4</formula>
    </cfRule>
  </conditionalFormatting>
  <conditionalFormatting sqref="AX37">
    <cfRule type="cellIs" dxfId="2198" priority="3074" operator="lessThan">
      <formula>$C$4</formula>
    </cfRule>
    <cfRule type="cellIs" dxfId="2197" priority="3075" operator="lessThan">
      <formula>$C$4</formula>
    </cfRule>
  </conditionalFormatting>
  <conditionalFormatting sqref="AY37">
    <cfRule type="cellIs" dxfId="2196" priority="3174" operator="lessThan">
      <formula>$C$4</formula>
    </cfRule>
    <cfRule type="cellIs" dxfId="2195" priority="3175" operator="lessThan">
      <formula>$C$4</formula>
    </cfRule>
  </conditionalFormatting>
  <conditionalFormatting sqref="AZ37">
    <cfRule type="cellIs" dxfId="2194" priority="3274" operator="lessThan">
      <formula>$C$4</formula>
    </cfRule>
    <cfRule type="cellIs" dxfId="2193" priority="3275" operator="lessThan">
      <formula>$C$4</formula>
    </cfRule>
  </conditionalFormatting>
  <conditionalFormatting sqref="BA37">
    <cfRule type="cellIs" dxfId="2192" priority="3374" operator="lessThan">
      <formula>$C$4</formula>
    </cfRule>
    <cfRule type="cellIs" dxfId="2191" priority="3375" operator="lessThan">
      <formula>$C$4</formula>
    </cfRule>
  </conditionalFormatting>
  <conditionalFormatting sqref="BB37">
    <cfRule type="cellIs" dxfId="2190" priority="3474" operator="lessThan">
      <formula>$C$4</formula>
    </cfRule>
    <cfRule type="cellIs" dxfId="2189" priority="3475" operator="lessThan">
      <formula>$C$4</formula>
    </cfRule>
  </conditionalFormatting>
  <conditionalFormatting sqref="BC37">
    <cfRule type="cellIs" dxfId="2188" priority="3574" operator="lessThan">
      <formula>$C$4</formula>
    </cfRule>
    <cfRule type="cellIs" dxfId="2187" priority="3575" operator="lessThan">
      <formula>$C$4</formula>
    </cfRule>
  </conditionalFormatting>
  <conditionalFormatting sqref="BD37">
    <cfRule type="cellIs" dxfId="2186" priority="3674" operator="lessThan">
      <formula>$C$4</formula>
    </cfRule>
    <cfRule type="cellIs" dxfId="2185" priority="3675" operator="lessThan">
      <formula>$C$4</formula>
    </cfRule>
  </conditionalFormatting>
  <conditionalFormatting sqref="BE37">
    <cfRule type="cellIs" dxfId="2184" priority="3774" operator="lessThan">
      <formula>$C$4</formula>
    </cfRule>
    <cfRule type="cellIs" dxfId="2183" priority="3775" operator="lessThan">
      <formula>$C$4</formula>
    </cfRule>
  </conditionalFormatting>
  <conditionalFormatting sqref="BF37">
    <cfRule type="cellIs" dxfId="2182" priority="3874" operator="lessThan">
      <formula>$C$4</formula>
    </cfRule>
    <cfRule type="cellIs" dxfId="2181" priority="3875" operator="lessThan">
      <formula>$C$4</formula>
    </cfRule>
  </conditionalFormatting>
  <conditionalFormatting sqref="BG37">
    <cfRule type="cellIs" dxfId="2180" priority="3974" operator="lessThan">
      <formula>$C$4</formula>
    </cfRule>
    <cfRule type="cellIs" dxfId="2179" priority="3975" operator="lessThan">
      <formula>$C$4</formula>
    </cfRule>
  </conditionalFormatting>
  <conditionalFormatting sqref="BH37">
    <cfRule type="cellIs" dxfId="2178" priority="4074" operator="lessThan">
      <formula>$C$4</formula>
    </cfRule>
    <cfRule type="cellIs" dxfId="2177" priority="4075" operator="lessThan">
      <formula>$C$4</formula>
    </cfRule>
  </conditionalFormatting>
  <conditionalFormatting sqref="BI37">
    <cfRule type="cellIs" dxfId="2176" priority="4174" operator="lessThan">
      <formula>$C$4</formula>
    </cfRule>
    <cfRule type="cellIs" dxfId="2175" priority="4175" operator="lessThan">
      <formula>$C$4</formula>
    </cfRule>
  </conditionalFormatting>
  <conditionalFormatting sqref="BJ37">
    <cfRule type="cellIs" dxfId="2174" priority="4274" operator="lessThan">
      <formula>$C$4</formula>
    </cfRule>
    <cfRule type="cellIs" dxfId="2173" priority="4275" operator="lessThan">
      <formula>$C$4</formula>
    </cfRule>
  </conditionalFormatting>
  <conditionalFormatting sqref="BK37">
    <cfRule type="cellIs" dxfId="2172" priority="4374" operator="lessThan">
      <formula>$C$4</formula>
    </cfRule>
    <cfRule type="cellIs" dxfId="2171" priority="4375" operator="lessThan">
      <formula>$C$4</formula>
    </cfRule>
  </conditionalFormatting>
  <conditionalFormatting sqref="BL37">
    <cfRule type="cellIs" dxfId="2170" priority="4474" operator="lessThan">
      <formula>$C$4</formula>
    </cfRule>
    <cfRule type="cellIs" dxfId="2169" priority="4475" operator="lessThan">
      <formula>$C$4</formula>
    </cfRule>
  </conditionalFormatting>
  <conditionalFormatting sqref="BM37">
    <cfRule type="cellIs" dxfId="2168" priority="1578" operator="lessThan">
      <formula>$C$4</formula>
    </cfRule>
  </conditionalFormatting>
  <conditionalFormatting sqref="BN37">
    <cfRule type="cellIs" dxfId="2167" priority="1628" operator="lessThan">
      <formula>$C$4</formula>
    </cfRule>
  </conditionalFormatting>
  <conditionalFormatting sqref="BO37">
    <cfRule type="cellIs" dxfId="2166" priority="1678" operator="lessThan">
      <formula>$C$4</formula>
    </cfRule>
  </conditionalFormatting>
  <conditionalFormatting sqref="BP37">
    <cfRule type="cellIs" dxfId="2165" priority="1728" operator="lessThan">
      <formula>$C$4</formula>
    </cfRule>
  </conditionalFormatting>
  <conditionalFormatting sqref="BQ37">
    <cfRule type="cellIs" dxfId="2164" priority="1778" operator="lessThan">
      <formula>$C$4</formula>
    </cfRule>
  </conditionalFormatting>
  <conditionalFormatting sqref="BR37">
    <cfRule type="cellIs" dxfId="2163" priority="1828" operator="lessThan">
      <formula>$C$4</formula>
    </cfRule>
  </conditionalFormatting>
  <conditionalFormatting sqref="BS37">
    <cfRule type="cellIs" dxfId="2162" priority="1878" operator="lessThan">
      <formula>$C$4</formula>
    </cfRule>
  </conditionalFormatting>
  <conditionalFormatting sqref="BT37">
    <cfRule type="cellIs" dxfId="2161" priority="1928" operator="lessThan">
      <formula>$C$4</formula>
    </cfRule>
  </conditionalFormatting>
  <conditionalFormatting sqref="BU37">
    <cfRule type="cellIs" dxfId="2160" priority="1978" operator="lessThan">
      <formula>$C$4</formula>
    </cfRule>
  </conditionalFormatting>
  <conditionalFormatting sqref="BV37">
    <cfRule type="cellIs" dxfId="2159" priority="2028" operator="lessThan">
      <formula>$C$4</formula>
    </cfRule>
  </conditionalFormatting>
  <conditionalFormatting sqref="BW37">
    <cfRule type="cellIs" dxfId="2158" priority="2078" operator="lessThan">
      <formula>$C$4</formula>
    </cfRule>
  </conditionalFormatting>
  <conditionalFormatting sqref="BX37">
    <cfRule type="cellIs" dxfId="2157" priority="2128" operator="lessThan">
      <formula>$C$4</formula>
    </cfRule>
  </conditionalFormatting>
  <conditionalFormatting sqref="BY37">
    <cfRule type="cellIs" dxfId="2156" priority="2178" operator="lessThan">
      <formula>$C$4</formula>
    </cfRule>
  </conditionalFormatting>
  <conditionalFormatting sqref="BZ37">
    <cfRule type="cellIs" dxfId="2155" priority="2228" operator="lessThan">
      <formula>$C$4</formula>
    </cfRule>
  </conditionalFormatting>
  <conditionalFormatting sqref="CA37">
    <cfRule type="cellIs" dxfId="2154" priority="2278" operator="lessThan">
      <formula>$C$4</formula>
    </cfRule>
  </conditionalFormatting>
  <conditionalFormatting sqref="CB37">
    <cfRule type="cellIs" dxfId="2153" priority="2328" operator="lessThan">
      <formula>$C$4</formula>
    </cfRule>
  </conditionalFormatting>
  <conditionalFormatting sqref="CC37">
    <cfRule type="cellIs" dxfId="2152" priority="2378" operator="lessThan">
      <formula>$C$4</formula>
    </cfRule>
  </conditionalFormatting>
  <conditionalFormatting sqref="CD37">
    <cfRule type="cellIs" dxfId="2151" priority="2428" operator="lessThan">
      <formula>$C$4</formula>
    </cfRule>
  </conditionalFormatting>
  <conditionalFormatting sqref="CE37">
    <cfRule type="cellIs" dxfId="2150" priority="2478" operator="lessThan">
      <formula>$C$4</formula>
    </cfRule>
  </conditionalFormatting>
  <conditionalFormatting sqref="CF37">
    <cfRule type="cellIs" dxfId="2149" priority="4574" operator="lessThan">
      <formula>$C$4</formula>
    </cfRule>
    <cfRule type="cellIs" dxfId="2148" priority="4575" operator="lessThan">
      <formula>$C$4</formula>
    </cfRule>
  </conditionalFormatting>
  <conditionalFormatting sqref="CH37">
    <cfRule type="cellIs" dxfId="2147" priority="2754" operator="lessThan">
      <formula>$C$4</formula>
    </cfRule>
    <cfRule type="cellIs" dxfId="2146" priority="2755" operator="lessThan">
      <formula>$C$4</formula>
    </cfRule>
  </conditionalFormatting>
  <conditionalFormatting sqref="L38">
    <cfRule type="cellIs" dxfId="2145" priority="2856" operator="lessThan">
      <formula>$C$4</formula>
    </cfRule>
    <cfRule type="cellIs" dxfId="2144" priority="2857" operator="lessThan">
      <formula>$C$4</formula>
    </cfRule>
  </conditionalFormatting>
  <conditionalFormatting sqref="M38">
    <cfRule type="cellIs" dxfId="2143" priority="2956" operator="lessThan">
      <formula>$C$4</formula>
    </cfRule>
    <cfRule type="cellIs" dxfId="2142" priority="2957" operator="lessThan">
      <formula>$C$4</formula>
    </cfRule>
  </conditionalFormatting>
  <conditionalFormatting sqref="O38">
    <cfRule type="cellIs" dxfId="2141" priority="29" operator="lessThan">
      <formula>$C$4</formula>
    </cfRule>
  </conditionalFormatting>
  <conditionalFormatting sqref="P38">
    <cfRule type="cellIs" dxfId="2140" priority="79" operator="lessThan">
      <formula>$C$4</formula>
    </cfRule>
  </conditionalFormatting>
  <conditionalFormatting sqref="Q38">
    <cfRule type="cellIs" dxfId="2139" priority="129" operator="lessThan">
      <formula>$C$4</formula>
    </cfRule>
  </conditionalFormatting>
  <conditionalFormatting sqref="R38">
    <cfRule type="cellIs" dxfId="2138" priority="2529" operator="lessThan">
      <formula>$C$4</formula>
    </cfRule>
  </conditionalFormatting>
  <conditionalFormatting sqref="S38">
    <cfRule type="cellIs" dxfId="2137" priority="2579" operator="lessThan">
      <formula>$C$4</formula>
    </cfRule>
  </conditionalFormatting>
  <conditionalFormatting sqref="T38">
    <cfRule type="cellIs" dxfId="2136" priority="179" operator="lessThan">
      <formula>$C$4</formula>
    </cfRule>
  </conditionalFormatting>
  <conditionalFormatting sqref="U38">
    <cfRule type="cellIs" dxfId="2135" priority="2629" operator="lessThan">
      <formula>$C$4</formula>
    </cfRule>
  </conditionalFormatting>
  <conditionalFormatting sqref="V38">
    <cfRule type="cellIs" dxfId="2134" priority="2679" operator="lessThan">
      <formula>$C$4</formula>
    </cfRule>
  </conditionalFormatting>
  <conditionalFormatting sqref="W38">
    <cfRule type="cellIs" dxfId="2133" priority="229" operator="lessThan">
      <formula>$C$4</formula>
    </cfRule>
  </conditionalFormatting>
  <conditionalFormatting sqref="X38">
    <cfRule type="cellIs" dxfId="2132" priority="279" operator="lessThan">
      <formula>$C$4</formula>
    </cfRule>
  </conditionalFormatting>
  <conditionalFormatting sqref="Y38">
    <cfRule type="cellIs" dxfId="2131" priority="329" operator="lessThan">
      <formula>$C$4</formula>
    </cfRule>
  </conditionalFormatting>
  <conditionalFormatting sqref="Z38">
    <cfRule type="cellIs" dxfId="2130" priority="379" operator="lessThan">
      <formula>$C$4</formula>
    </cfRule>
  </conditionalFormatting>
  <conditionalFormatting sqref="AA38">
    <cfRule type="cellIs" dxfId="2129" priority="429" operator="lessThan">
      <formula>$C$4</formula>
    </cfRule>
  </conditionalFormatting>
  <conditionalFormatting sqref="AB38">
    <cfRule type="cellIs" dxfId="2128" priority="479" operator="lessThan">
      <formula>$C$4</formula>
    </cfRule>
  </conditionalFormatting>
  <conditionalFormatting sqref="AC38">
    <cfRule type="cellIs" dxfId="2127" priority="529" operator="lessThan">
      <formula>$C$4</formula>
    </cfRule>
  </conditionalFormatting>
  <conditionalFormatting sqref="AD38">
    <cfRule type="cellIs" dxfId="2126" priority="579" operator="lessThan">
      <formula>$C$4</formula>
    </cfRule>
  </conditionalFormatting>
  <conditionalFormatting sqref="AE38">
    <cfRule type="cellIs" dxfId="2125" priority="629" operator="lessThan">
      <formula>$C$4</formula>
    </cfRule>
  </conditionalFormatting>
  <conditionalFormatting sqref="AF38">
    <cfRule type="cellIs" dxfId="2124" priority="679" operator="lessThan">
      <formula>$C$4</formula>
    </cfRule>
  </conditionalFormatting>
  <conditionalFormatting sqref="AG38">
    <cfRule type="cellIs" dxfId="2123" priority="729" operator="lessThan">
      <formula>$C$4</formula>
    </cfRule>
  </conditionalFormatting>
  <conditionalFormatting sqref="AH38">
    <cfRule type="cellIs" dxfId="2122" priority="779" operator="lessThan">
      <formula>$C$4</formula>
    </cfRule>
  </conditionalFormatting>
  <conditionalFormatting sqref="AI38">
    <cfRule type="cellIs" dxfId="2121" priority="829" operator="lessThan">
      <formula>$C$4</formula>
    </cfRule>
  </conditionalFormatting>
  <conditionalFormatting sqref="AJ38">
    <cfRule type="cellIs" dxfId="2120" priority="879" operator="lessThan">
      <formula>$C$4</formula>
    </cfRule>
  </conditionalFormatting>
  <conditionalFormatting sqref="AK38">
    <cfRule type="cellIs" dxfId="2119" priority="929" operator="lessThan">
      <formula>$C$4</formula>
    </cfRule>
  </conditionalFormatting>
  <conditionalFormatting sqref="AL38">
    <cfRule type="cellIs" dxfId="2118" priority="979" operator="lessThan">
      <formula>$C$4</formula>
    </cfRule>
  </conditionalFormatting>
  <conditionalFormatting sqref="AM38">
    <cfRule type="cellIs" dxfId="2117" priority="1029" operator="lessThan">
      <formula>$C$4</formula>
    </cfRule>
  </conditionalFormatting>
  <conditionalFormatting sqref="AN38">
    <cfRule type="cellIs" dxfId="2116" priority="1079" operator="lessThan">
      <formula>$C$4</formula>
    </cfRule>
  </conditionalFormatting>
  <conditionalFormatting sqref="AO38">
    <cfRule type="cellIs" dxfId="2115" priority="1129" operator="lessThan">
      <formula>$C$4</formula>
    </cfRule>
  </conditionalFormatting>
  <conditionalFormatting sqref="AP38">
    <cfRule type="cellIs" dxfId="2114" priority="1179" operator="lessThan">
      <formula>$C$4</formula>
    </cfRule>
  </conditionalFormatting>
  <conditionalFormatting sqref="AQ38">
    <cfRule type="cellIs" dxfId="2113" priority="1229" operator="lessThan">
      <formula>$C$4</formula>
    </cfRule>
  </conditionalFormatting>
  <conditionalFormatting sqref="AR38">
    <cfRule type="cellIs" dxfId="2112" priority="1279" operator="lessThan">
      <formula>$C$4</formula>
    </cfRule>
  </conditionalFormatting>
  <conditionalFormatting sqref="AS38">
    <cfRule type="cellIs" dxfId="2111" priority="1329" operator="lessThan">
      <formula>$C$4</formula>
    </cfRule>
  </conditionalFormatting>
  <conditionalFormatting sqref="AT38">
    <cfRule type="cellIs" dxfId="2110" priority="1379" operator="lessThan">
      <formula>$C$4</formula>
    </cfRule>
  </conditionalFormatting>
  <conditionalFormatting sqref="AU38">
    <cfRule type="cellIs" dxfId="2109" priority="1429" operator="lessThan">
      <formula>$C$4</formula>
    </cfRule>
  </conditionalFormatting>
  <conditionalFormatting sqref="AV38">
    <cfRule type="cellIs" dxfId="2108" priority="1479" operator="lessThan">
      <formula>$C$4</formula>
    </cfRule>
  </conditionalFormatting>
  <conditionalFormatting sqref="AW38">
    <cfRule type="cellIs" dxfId="2107" priority="1529" operator="lessThan">
      <formula>$C$4</formula>
    </cfRule>
  </conditionalFormatting>
  <conditionalFormatting sqref="AX38">
    <cfRule type="cellIs" dxfId="2106" priority="3076" operator="lessThan">
      <formula>$C$4</formula>
    </cfRule>
    <cfRule type="cellIs" dxfId="2105" priority="3077" operator="lessThan">
      <formula>$C$4</formula>
    </cfRule>
  </conditionalFormatting>
  <conditionalFormatting sqref="AY38">
    <cfRule type="cellIs" dxfId="2104" priority="3176" operator="lessThan">
      <formula>$C$4</formula>
    </cfRule>
    <cfRule type="cellIs" dxfId="2103" priority="3177" operator="lessThan">
      <formula>$C$4</formula>
    </cfRule>
  </conditionalFormatting>
  <conditionalFormatting sqref="AZ38">
    <cfRule type="cellIs" dxfId="2102" priority="3276" operator="lessThan">
      <formula>$C$4</formula>
    </cfRule>
    <cfRule type="cellIs" dxfId="2101" priority="3277" operator="lessThan">
      <formula>$C$4</formula>
    </cfRule>
  </conditionalFormatting>
  <conditionalFormatting sqref="BA38">
    <cfRule type="cellIs" dxfId="2100" priority="3376" operator="lessThan">
      <formula>$C$4</formula>
    </cfRule>
    <cfRule type="cellIs" dxfId="2099" priority="3377" operator="lessThan">
      <formula>$C$4</formula>
    </cfRule>
  </conditionalFormatting>
  <conditionalFormatting sqref="BB38">
    <cfRule type="cellIs" dxfId="2098" priority="3476" operator="lessThan">
      <formula>$C$4</formula>
    </cfRule>
    <cfRule type="cellIs" dxfId="2097" priority="3477" operator="lessThan">
      <formula>$C$4</formula>
    </cfRule>
  </conditionalFormatting>
  <conditionalFormatting sqref="BC38">
    <cfRule type="cellIs" dxfId="2096" priority="3576" operator="lessThan">
      <formula>$C$4</formula>
    </cfRule>
    <cfRule type="cellIs" dxfId="2095" priority="3577" operator="lessThan">
      <formula>$C$4</formula>
    </cfRule>
  </conditionalFormatting>
  <conditionalFormatting sqref="BD38">
    <cfRule type="cellIs" dxfId="2094" priority="3676" operator="lessThan">
      <formula>$C$4</formula>
    </cfRule>
    <cfRule type="cellIs" dxfId="2093" priority="3677" operator="lessThan">
      <formula>$C$4</formula>
    </cfRule>
  </conditionalFormatting>
  <conditionalFormatting sqref="BE38">
    <cfRule type="cellIs" dxfId="2092" priority="3776" operator="lessThan">
      <formula>$C$4</formula>
    </cfRule>
    <cfRule type="cellIs" dxfId="2091" priority="3777" operator="lessThan">
      <formula>$C$4</formula>
    </cfRule>
  </conditionalFormatting>
  <conditionalFormatting sqref="BF38">
    <cfRule type="cellIs" dxfId="2090" priority="3876" operator="lessThan">
      <formula>$C$4</formula>
    </cfRule>
    <cfRule type="cellIs" dxfId="2089" priority="3877" operator="lessThan">
      <formula>$C$4</formula>
    </cfRule>
  </conditionalFormatting>
  <conditionalFormatting sqref="BG38">
    <cfRule type="cellIs" dxfId="2088" priority="3976" operator="lessThan">
      <formula>$C$4</formula>
    </cfRule>
    <cfRule type="cellIs" dxfId="2087" priority="3977" operator="lessThan">
      <formula>$C$4</formula>
    </cfRule>
  </conditionalFormatting>
  <conditionalFormatting sqref="BH38">
    <cfRule type="cellIs" dxfId="2086" priority="4076" operator="lessThan">
      <formula>$C$4</formula>
    </cfRule>
    <cfRule type="cellIs" dxfId="2085" priority="4077" operator="lessThan">
      <formula>$C$4</formula>
    </cfRule>
  </conditionalFormatting>
  <conditionalFormatting sqref="BI38">
    <cfRule type="cellIs" dxfId="2084" priority="4176" operator="lessThan">
      <formula>$C$4</formula>
    </cfRule>
    <cfRule type="cellIs" dxfId="2083" priority="4177" operator="lessThan">
      <formula>$C$4</formula>
    </cfRule>
  </conditionalFormatting>
  <conditionalFormatting sqref="BJ38">
    <cfRule type="cellIs" dxfId="2082" priority="4276" operator="lessThan">
      <formula>$C$4</formula>
    </cfRule>
    <cfRule type="cellIs" dxfId="2081" priority="4277" operator="lessThan">
      <formula>$C$4</formula>
    </cfRule>
  </conditionalFormatting>
  <conditionalFormatting sqref="BK38">
    <cfRule type="cellIs" dxfId="2080" priority="4376" operator="lessThan">
      <formula>$C$4</formula>
    </cfRule>
    <cfRule type="cellIs" dxfId="2079" priority="4377" operator="lessThan">
      <formula>$C$4</formula>
    </cfRule>
  </conditionalFormatting>
  <conditionalFormatting sqref="BL38">
    <cfRule type="cellIs" dxfId="2078" priority="4476" operator="lessThan">
      <formula>$C$4</formula>
    </cfRule>
    <cfRule type="cellIs" dxfId="2077" priority="4477" operator="lessThan">
      <formula>$C$4</formula>
    </cfRule>
  </conditionalFormatting>
  <conditionalFormatting sqref="BM38">
    <cfRule type="cellIs" dxfId="2076" priority="1579" operator="lessThan">
      <formula>$C$4</formula>
    </cfRule>
  </conditionalFormatting>
  <conditionalFormatting sqref="BN38">
    <cfRule type="cellIs" dxfId="2075" priority="1629" operator="lessThan">
      <formula>$C$4</formula>
    </cfRule>
  </conditionalFormatting>
  <conditionalFormatting sqref="BO38">
    <cfRule type="cellIs" dxfId="2074" priority="1679" operator="lessThan">
      <formula>$C$4</formula>
    </cfRule>
  </conditionalFormatting>
  <conditionalFormatting sqref="BP38">
    <cfRule type="cellIs" dxfId="2073" priority="1729" operator="lessThan">
      <formula>$C$4</formula>
    </cfRule>
  </conditionalFormatting>
  <conditionalFormatting sqref="BQ38">
    <cfRule type="cellIs" dxfId="2072" priority="1779" operator="lessThan">
      <formula>$C$4</formula>
    </cfRule>
  </conditionalFormatting>
  <conditionalFormatting sqref="BR38">
    <cfRule type="cellIs" dxfId="2071" priority="1829" operator="lessThan">
      <formula>$C$4</formula>
    </cfRule>
  </conditionalFormatting>
  <conditionalFormatting sqref="BS38">
    <cfRule type="cellIs" dxfId="2070" priority="1879" operator="lessThan">
      <formula>$C$4</formula>
    </cfRule>
  </conditionalFormatting>
  <conditionalFormatting sqref="BT38">
    <cfRule type="cellIs" dxfId="2069" priority="1929" operator="lessThan">
      <formula>$C$4</formula>
    </cfRule>
  </conditionalFormatting>
  <conditionalFormatting sqref="BU38">
    <cfRule type="cellIs" dxfId="2068" priority="1979" operator="lessThan">
      <formula>$C$4</formula>
    </cfRule>
  </conditionalFormatting>
  <conditionalFormatting sqref="BV38">
    <cfRule type="cellIs" dxfId="2067" priority="2029" operator="lessThan">
      <formula>$C$4</formula>
    </cfRule>
  </conditionalFormatting>
  <conditionalFormatting sqref="BW38">
    <cfRule type="cellIs" dxfId="2066" priority="2079" operator="lessThan">
      <formula>$C$4</formula>
    </cfRule>
  </conditionalFormatting>
  <conditionalFormatting sqref="BX38">
    <cfRule type="cellIs" dxfId="2065" priority="2129" operator="lessThan">
      <formula>$C$4</formula>
    </cfRule>
  </conditionalFormatting>
  <conditionalFormatting sqref="BY38">
    <cfRule type="cellIs" dxfId="2064" priority="2179" operator="lessThan">
      <formula>$C$4</formula>
    </cfRule>
  </conditionalFormatting>
  <conditionalFormatting sqref="BZ38">
    <cfRule type="cellIs" dxfId="2063" priority="2229" operator="lessThan">
      <formula>$C$4</formula>
    </cfRule>
  </conditionalFormatting>
  <conditionalFormatting sqref="CA38">
    <cfRule type="cellIs" dxfId="2062" priority="2279" operator="lessThan">
      <formula>$C$4</formula>
    </cfRule>
  </conditionalFormatting>
  <conditionalFormatting sqref="CB38">
    <cfRule type="cellIs" dxfId="2061" priority="2329" operator="lessThan">
      <formula>$C$4</formula>
    </cfRule>
  </conditionalFormatting>
  <conditionalFormatting sqref="CC38">
    <cfRule type="cellIs" dxfId="2060" priority="2379" operator="lessThan">
      <formula>$C$4</formula>
    </cfRule>
  </conditionalFormatting>
  <conditionalFormatting sqref="CD38">
    <cfRule type="cellIs" dxfId="2059" priority="2429" operator="lessThan">
      <formula>$C$4</formula>
    </cfRule>
  </conditionalFormatting>
  <conditionalFormatting sqref="CE38">
    <cfRule type="cellIs" dxfId="2058" priority="2479" operator="lessThan">
      <formula>$C$4</formula>
    </cfRule>
  </conditionalFormatting>
  <conditionalFormatting sqref="CF38">
    <cfRule type="cellIs" dxfId="2057" priority="4576" operator="lessThan">
      <formula>$C$4</formula>
    </cfRule>
    <cfRule type="cellIs" dxfId="2056" priority="4577" operator="lessThan">
      <formula>$C$4</formula>
    </cfRule>
  </conditionalFormatting>
  <conditionalFormatting sqref="CH38">
    <cfRule type="cellIs" dxfId="2055" priority="2756" operator="lessThan">
      <formula>$C$4</formula>
    </cfRule>
    <cfRule type="cellIs" dxfId="2054" priority="2757" operator="lessThan">
      <formula>$C$4</formula>
    </cfRule>
  </conditionalFormatting>
  <conditionalFormatting sqref="L39">
    <cfRule type="cellIs" dxfId="2053" priority="2858" operator="lessThan">
      <formula>$C$4</formula>
    </cfRule>
    <cfRule type="cellIs" dxfId="2052" priority="2859" operator="lessThan">
      <formula>$C$4</formula>
    </cfRule>
  </conditionalFormatting>
  <conditionalFormatting sqref="M39">
    <cfRule type="cellIs" dxfId="2051" priority="2958" operator="lessThan">
      <formula>$C$4</formula>
    </cfRule>
    <cfRule type="cellIs" dxfId="2050" priority="2959" operator="lessThan">
      <formula>$C$4</formula>
    </cfRule>
  </conditionalFormatting>
  <conditionalFormatting sqref="O39">
    <cfRule type="cellIs" dxfId="2049" priority="30" operator="lessThan">
      <formula>$C$4</formula>
    </cfRule>
  </conditionalFormatting>
  <conditionalFormatting sqref="P39">
    <cfRule type="cellIs" dxfId="2048" priority="80" operator="lessThan">
      <formula>$C$4</formula>
    </cfRule>
  </conditionalFormatting>
  <conditionalFormatting sqref="Q39">
    <cfRule type="cellIs" dxfId="2047" priority="130" operator="lessThan">
      <formula>$C$4</formula>
    </cfRule>
  </conditionalFormatting>
  <conditionalFormatting sqref="R39">
    <cfRule type="cellIs" dxfId="2046" priority="2530" operator="lessThan">
      <formula>$C$4</formula>
    </cfRule>
  </conditionalFormatting>
  <conditionalFormatting sqref="S39">
    <cfRule type="cellIs" dxfId="2045" priority="2580" operator="lessThan">
      <formula>$C$4</formula>
    </cfRule>
  </conditionalFormatting>
  <conditionalFormatting sqref="T39">
    <cfRule type="cellIs" dxfId="2044" priority="180" operator="lessThan">
      <formula>$C$4</formula>
    </cfRule>
  </conditionalFormatting>
  <conditionalFormatting sqref="U39">
    <cfRule type="cellIs" dxfId="2043" priority="2630" operator="lessThan">
      <formula>$C$4</formula>
    </cfRule>
  </conditionalFormatting>
  <conditionalFormatting sqref="V39">
    <cfRule type="cellIs" dxfId="2042" priority="2680" operator="lessThan">
      <formula>$C$4</formula>
    </cfRule>
  </conditionalFormatting>
  <conditionalFormatting sqref="W39">
    <cfRule type="cellIs" dxfId="2041" priority="230" operator="lessThan">
      <formula>$C$4</formula>
    </cfRule>
  </conditionalFormatting>
  <conditionalFormatting sqref="X39">
    <cfRule type="cellIs" dxfId="2040" priority="280" operator="lessThan">
      <formula>$C$4</formula>
    </cfRule>
  </conditionalFormatting>
  <conditionalFormatting sqref="Y39">
    <cfRule type="cellIs" dxfId="2039" priority="330" operator="lessThan">
      <formula>$C$4</formula>
    </cfRule>
  </conditionalFormatting>
  <conditionalFormatting sqref="Z39">
    <cfRule type="cellIs" dxfId="2038" priority="380" operator="lessThan">
      <formula>$C$4</formula>
    </cfRule>
  </conditionalFormatting>
  <conditionalFormatting sqref="AA39">
    <cfRule type="cellIs" dxfId="2037" priority="430" operator="lessThan">
      <formula>$C$4</formula>
    </cfRule>
  </conditionalFormatting>
  <conditionalFormatting sqref="AB39">
    <cfRule type="cellIs" dxfId="2036" priority="480" operator="lessThan">
      <formula>$C$4</formula>
    </cfRule>
  </conditionalFormatting>
  <conditionalFormatting sqref="AC39">
    <cfRule type="cellIs" dxfId="2035" priority="530" operator="lessThan">
      <formula>$C$4</formula>
    </cfRule>
  </conditionalFormatting>
  <conditionalFormatting sqref="AD39">
    <cfRule type="cellIs" dxfId="2034" priority="580" operator="lessThan">
      <formula>$C$4</formula>
    </cfRule>
  </conditionalFormatting>
  <conditionalFormatting sqref="AE39">
    <cfRule type="cellIs" dxfId="2033" priority="630" operator="lessThan">
      <formula>$C$4</formula>
    </cfRule>
  </conditionalFormatting>
  <conditionalFormatting sqref="AF39">
    <cfRule type="cellIs" dxfId="2032" priority="680" operator="lessThan">
      <formula>$C$4</formula>
    </cfRule>
  </conditionalFormatting>
  <conditionalFormatting sqref="AG39">
    <cfRule type="cellIs" dxfId="2031" priority="730" operator="lessThan">
      <formula>$C$4</formula>
    </cfRule>
  </conditionalFormatting>
  <conditionalFormatting sqref="AH39">
    <cfRule type="cellIs" dxfId="2030" priority="780" operator="lessThan">
      <formula>$C$4</formula>
    </cfRule>
  </conditionalFormatting>
  <conditionalFormatting sqref="AI39">
    <cfRule type="cellIs" dxfId="2029" priority="830" operator="lessThan">
      <formula>$C$4</formula>
    </cfRule>
  </conditionalFormatting>
  <conditionalFormatting sqref="AJ39">
    <cfRule type="cellIs" dxfId="2028" priority="880" operator="lessThan">
      <formula>$C$4</formula>
    </cfRule>
  </conditionalFormatting>
  <conditionalFormatting sqref="AK39">
    <cfRule type="cellIs" dxfId="2027" priority="930" operator="lessThan">
      <formula>$C$4</formula>
    </cfRule>
  </conditionalFormatting>
  <conditionalFormatting sqref="AL39">
    <cfRule type="cellIs" dxfId="2026" priority="980" operator="lessThan">
      <formula>$C$4</formula>
    </cfRule>
  </conditionalFormatting>
  <conditionalFormatting sqref="AM39">
    <cfRule type="cellIs" dxfId="2025" priority="1030" operator="lessThan">
      <formula>$C$4</formula>
    </cfRule>
  </conditionalFormatting>
  <conditionalFormatting sqref="AN39">
    <cfRule type="cellIs" dxfId="2024" priority="1080" operator="lessThan">
      <formula>$C$4</formula>
    </cfRule>
  </conditionalFormatting>
  <conditionalFormatting sqref="AO39">
    <cfRule type="cellIs" dxfId="2023" priority="1130" operator="lessThan">
      <formula>$C$4</formula>
    </cfRule>
  </conditionalFormatting>
  <conditionalFormatting sqref="AP39">
    <cfRule type="cellIs" dxfId="2022" priority="1180" operator="lessThan">
      <formula>$C$4</formula>
    </cfRule>
  </conditionalFormatting>
  <conditionalFormatting sqref="AQ39">
    <cfRule type="cellIs" dxfId="2021" priority="1230" operator="lessThan">
      <formula>$C$4</formula>
    </cfRule>
  </conditionalFormatting>
  <conditionalFormatting sqref="AR39">
    <cfRule type="cellIs" dxfId="2020" priority="1280" operator="lessThan">
      <formula>$C$4</formula>
    </cfRule>
  </conditionalFormatting>
  <conditionalFormatting sqref="AS39">
    <cfRule type="cellIs" dxfId="2019" priority="1330" operator="lessThan">
      <formula>$C$4</formula>
    </cfRule>
  </conditionalFormatting>
  <conditionalFormatting sqref="AT39">
    <cfRule type="cellIs" dxfId="2018" priority="1380" operator="lessThan">
      <formula>$C$4</formula>
    </cfRule>
  </conditionalFormatting>
  <conditionalFormatting sqref="AU39">
    <cfRule type="cellIs" dxfId="2017" priority="1430" operator="lessThan">
      <formula>$C$4</formula>
    </cfRule>
  </conditionalFormatting>
  <conditionalFormatting sqref="AV39">
    <cfRule type="cellIs" dxfId="2016" priority="1480" operator="lessThan">
      <formula>$C$4</formula>
    </cfRule>
  </conditionalFormatting>
  <conditionalFormatting sqref="AW39">
    <cfRule type="cellIs" dxfId="2015" priority="1530" operator="lessThan">
      <formula>$C$4</formula>
    </cfRule>
  </conditionalFormatting>
  <conditionalFormatting sqref="AX39">
    <cfRule type="cellIs" dxfId="2014" priority="3078" operator="lessThan">
      <formula>$C$4</formula>
    </cfRule>
    <cfRule type="cellIs" dxfId="2013" priority="3079" operator="lessThan">
      <formula>$C$4</formula>
    </cfRule>
  </conditionalFormatting>
  <conditionalFormatting sqref="AY39">
    <cfRule type="cellIs" dxfId="2012" priority="3178" operator="lessThan">
      <formula>$C$4</formula>
    </cfRule>
    <cfRule type="cellIs" dxfId="2011" priority="3179" operator="lessThan">
      <formula>$C$4</formula>
    </cfRule>
  </conditionalFormatting>
  <conditionalFormatting sqref="AZ39">
    <cfRule type="cellIs" dxfId="2010" priority="3278" operator="lessThan">
      <formula>$C$4</formula>
    </cfRule>
    <cfRule type="cellIs" dxfId="2009" priority="3279" operator="lessThan">
      <formula>$C$4</formula>
    </cfRule>
  </conditionalFormatting>
  <conditionalFormatting sqref="BA39">
    <cfRule type="cellIs" dxfId="2008" priority="3378" operator="lessThan">
      <formula>$C$4</formula>
    </cfRule>
    <cfRule type="cellIs" dxfId="2007" priority="3379" operator="lessThan">
      <formula>$C$4</formula>
    </cfRule>
  </conditionalFormatting>
  <conditionalFormatting sqref="BB39">
    <cfRule type="cellIs" dxfId="2006" priority="3478" operator="lessThan">
      <formula>$C$4</formula>
    </cfRule>
    <cfRule type="cellIs" dxfId="2005" priority="3479" operator="lessThan">
      <formula>$C$4</formula>
    </cfRule>
  </conditionalFormatting>
  <conditionalFormatting sqref="BC39">
    <cfRule type="cellIs" dxfId="2004" priority="3578" operator="lessThan">
      <formula>$C$4</formula>
    </cfRule>
    <cfRule type="cellIs" dxfId="2003" priority="3579" operator="lessThan">
      <formula>$C$4</formula>
    </cfRule>
  </conditionalFormatting>
  <conditionalFormatting sqref="BD39">
    <cfRule type="cellIs" dxfId="2002" priority="3678" operator="lessThan">
      <formula>$C$4</formula>
    </cfRule>
    <cfRule type="cellIs" dxfId="2001" priority="3679" operator="lessThan">
      <formula>$C$4</formula>
    </cfRule>
  </conditionalFormatting>
  <conditionalFormatting sqref="BE39">
    <cfRule type="cellIs" dxfId="2000" priority="3778" operator="lessThan">
      <formula>$C$4</formula>
    </cfRule>
    <cfRule type="cellIs" dxfId="1999" priority="3779" operator="lessThan">
      <formula>$C$4</formula>
    </cfRule>
  </conditionalFormatting>
  <conditionalFormatting sqref="BF39">
    <cfRule type="cellIs" dxfId="1998" priority="3878" operator="lessThan">
      <formula>$C$4</formula>
    </cfRule>
    <cfRule type="cellIs" dxfId="1997" priority="3879" operator="lessThan">
      <formula>$C$4</formula>
    </cfRule>
  </conditionalFormatting>
  <conditionalFormatting sqref="BG39">
    <cfRule type="cellIs" dxfId="1996" priority="3978" operator="lessThan">
      <formula>$C$4</formula>
    </cfRule>
    <cfRule type="cellIs" dxfId="1995" priority="3979" operator="lessThan">
      <formula>$C$4</formula>
    </cfRule>
  </conditionalFormatting>
  <conditionalFormatting sqref="BH39">
    <cfRule type="cellIs" dxfId="1994" priority="4078" operator="lessThan">
      <formula>$C$4</formula>
    </cfRule>
    <cfRule type="cellIs" dxfId="1993" priority="4079" operator="lessThan">
      <formula>$C$4</formula>
    </cfRule>
  </conditionalFormatting>
  <conditionalFormatting sqref="BI39">
    <cfRule type="cellIs" dxfId="1992" priority="4178" operator="lessThan">
      <formula>$C$4</formula>
    </cfRule>
    <cfRule type="cellIs" dxfId="1991" priority="4179" operator="lessThan">
      <formula>$C$4</formula>
    </cfRule>
  </conditionalFormatting>
  <conditionalFormatting sqref="BJ39">
    <cfRule type="cellIs" dxfId="1990" priority="4278" operator="lessThan">
      <formula>$C$4</formula>
    </cfRule>
    <cfRule type="cellIs" dxfId="1989" priority="4279" operator="lessThan">
      <formula>$C$4</formula>
    </cfRule>
  </conditionalFormatting>
  <conditionalFormatting sqref="BK39">
    <cfRule type="cellIs" dxfId="1988" priority="4378" operator="lessThan">
      <formula>$C$4</formula>
    </cfRule>
    <cfRule type="cellIs" dxfId="1987" priority="4379" operator="lessThan">
      <formula>$C$4</formula>
    </cfRule>
  </conditionalFormatting>
  <conditionalFormatting sqref="BL39">
    <cfRule type="cellIs" dxfId="1986" priority="4478" operator="lessThan">
      <formula>$C$4</formula>
    </cfRule>
    <cfRule type="cellIs" dxfId="1985" priority="4479" operator="lessThan">
      <formula>$C$4</formula>
    </cfRule>
  </conditionalFormatting>
  <conditionalFormatting sqref="BM39">
    <cfRule type="cellIs" dxfId="1984" priority="1580" operator="lessThan">
      <formula>$C$4</formula>
    </cfRule>
  </conditionalFormatting>
  <conditionalFormatting sqref="BN39">
    <cfRule type="cellIs" dxfId="1983" priority="1630" operator="lessThan">
      <formula>$C$4</formula>
    </cfRule>
  </conditionalFormatting>
  <conditionalFormatting sqref="BO39">
    <cfRule type="cellIs" dxfId="1982" priority="1680" operator="lessThan">
      <formula>$C$4</formula>
    </cfRule>
  </conditionalFormatting>
  <conditionalFormatting sqref="BP39">
    <cfRule type="cellIs" dxfId="1981" priority="1730" operator="lessThan">
      <formula>$C$4</formula>
    </cfRule>
  </conditionalFormatting>
  <conditionalFormatting sqref="BQ39">
    <cfRule type="cellIs" dxfId="1980" priority="1780" operator="lessThan">
      <formula>$C$4</formula>
    </cfRule>
  </conditionalFormatting>
  <conditionalFormatting sqref="BR39">
    <cfRule type="cellIs" dxfId="1979" priority="1830" operator="lessThan">
      <formula>$C$4</formula>
    </cfRule>
  </conditionalFormatting>
  <conditionalFormatting sqref="BS39">
    <cfRule type="cellIs" dxfId="1978" priority="1880" operator="lessThan">
      <formula>$C$4</formula>
    </cfRule>
  </conditionalFormatting>
  <conditionalFormatting sqref="BT39">
    <cfRule type="cellIs" dxfId="1977" priority="1930" operator="lessThan">
      <formula>$C$4</formula>
    </cfRule>
  </conditionalFormatting>
  <conditionalFormatting sqref="BU39">
    <cfRule type="cellIs" dxfId="1976" priority="1980" operator="lessThan">
      <formula>$C$4</formula>
    </cfRule>
  </conditionalFormatting>
  <conditionalFormatting sqref="BV39">
    <cfRule type="cellIs" dxfId="1975" priority="2030" operator="lessThan">
      <formula>$C$4</formula>
    </cfRule>
  </conditionalFormatting>
  <conditionalFormatting sqref="BW39">
    <cfRule type="cellIs" dxfId="1974" priority="2080" operator="lessThan">
      <formula>$C$4</formula>
    </cfRule>
  </conditionalFormatting>
  <conditionalFormatting sqref="BX39">
    <cfRule type="cellIs" dxfId="1973" priority="2130" operator="lessThan">
      <formula>$C$4</formula>
    </cfRule>
  </conditionalFormatting>
  <conditionalFormatting sqref="BY39">
    <cfRule type="cellIs" dxfId="1972" priority="2180" operator="lessThan">
      <formula>$C$4</formula>
    </cfRule>
  </conditionalFormatting>
  <conditionalFormatting sqref="BZ39">
    <cfRule type="cellIs" dxfId="1971" priority="2230" operator="lessThan">
      <formula>$C$4</formula>
    </cfRule>
  </conditionalFormatting>
  <conditionalFormatting sqref="CA39">
    <cfRule type="cellIs" dxfId="1970" priority="2280" operator="lessThan">
      <formula>$C$4</formula>
    </cfRule>
  </conditionalFormatting>
  <conditionalFormatting sqref="CB39">
    <cfRule type="cellIs" dxfId="1969" priority="2330" operator="lessThan">
      <formula>$C$4</formula>
    </cfRule>
  </conditionalFormatting>
  <conditionalFormatting sqref="CC39">
    <cfRule type="cellIs" dxfId="1968" priority="2380" operator="lessThan">
      <formula>$C$4</formula>
    </cfRule>
  </conditionalFormatting>
  <conditionalFormatting sqref="CD39">
    <cfRule type="cellIs" dxfId="1967" priority="2430" operator="lessThan">
      <formula>$C$4</formula>
    </cfRule>
  </conditionalFormatting>
  <conditionalFormatting sqref="CE39">
    <cfRule type="cellIs" dxfId="1966" priority="2480" operator="lessThan">
      <formula>$C$4</formula>
    </cfRule>
  </conditionalFormatting>
  <conditionalFormatting sqref="CF39">
    <cfRule type="cellIs" dxfId="1965" priority="4578" operator="lessThan">
      <formula>$C$4</formula>
    </cfRule>
    <cfRule type="cellIs" dxfId="1964" priority="4579" operator="lessThan">
      <formula>$C$4</formula>
    </cfRule>
  </conditionalFormatting>
  <conditionalFormatting sqref="CH39">
    <cfRule type="cellIs" dxfId="1963" priority="2758" operator="lessThan">
      <formula>$C$4</formula>
    </cfRule>
    <cfRule type="cellIs" dxfId="1962" priority="2759" operator="lessThan">
      <formula>$C$4</formula>
    </cfRule>
  </conditionalFormatting>
  <conditionalFormatting sqref="L40">
    <cfRule type="cellIs" dxfId="1961" priority="2860" operator="lessThan">
      <formula>$C$4</formula>
    </cfRule>
    <cfRule type="cellIs" dxfId="1960" priority="2861" operator="lessThan">
      <formula>$C$4</formula>
    </cfRule>
  </conditionalFormatting>
  <conditionalFormatting sqref="M40">
    <cfRule type="cellIs" dxfId="1959" priority="2960" operator="lessThan">
      <formula>$C$4</formula>
    </cfRule>
    <cfRule type="cellIs" dxfId="1958" priority="2961" operator="lessThan">
      <formula>$C$4</formula>
    </cfRule>
  </conditionalFormatting>
  <conditionalFormatting sqref="O40">
    <cfRule type="cellIs" dxfId="1957" priority="31" operator="lessThan">
      <formula>$C$4</formula>
    </cfRule>
  </conditionalFormatting>
  <conditionalFormatting sqref="P40">
    <cfRule type="cellIs" dxfId="1956" priority="81" operator="lessThan">
      <formula>$C$4</formula>
    </cfRule>
  </conditionalFormatting>
  <conditionalFormatting sqref="Q40">
    <cfRule type="cellIs" dxfId="1955" priority="131" operator="lessThan">
      <formula>$C$4</formula>
    </cfRule>
  </conditionalFormatting>
  <conditionalFormatting sqref="R40">
    <cfRule type="cellIs" dxfId="1954" priority="2531" operator="lessThan">
      <formula>$C$4</formula>
    </cfRule>
  </conditionalFormatting>
  <conditionalFormatting sqref="S40">
    <cfRule type="cellIs" dxfId="1953" priority="2581" operator="lessThan">
      <formula>$C$4</formula>
    </cfRule>
  </conditionalFormatting>
  <conditionalFormatting sqref="T40">
    <cfRule type="cellIs" dxfId="1952" priority="181" operator="lessThan">
      <formula>$C$4</formula>
    </cfRule>
  </conditionalFormatting>
  <conditionalFormatting sqref="U40">
    <cfRule type="cellIs" dxfId="1951" priority="2631" operator="lessThan">
      <formula>$C$4</formula>
    </cfRule>
  </conditionalFormatting>
  <conditionalFormatting sqref="V40">
    <cfRule type="cellIs" dxfId="1950" priority="2681" operator="lessThan">
      <formula>$C$4</formula>
    </cfRule>
  </conditionalFormatting>
  <conditionalFormatting sqref="W40">
    <cfRule type="cellIs" dxfId="1949" priority="231" operator="lessThan">
      <formula>$C$4</formula>
    </cfRule>
  </conditionalFormatting>
  <conditionalFormatting sqref="X40">
    <cfRule type="cellIs" dxfId="1948" priority="281" operator="lessThan">
      <formula>$C$4</formula>
    </cfRule>
  </conditionalFormatting>
  <conditionalFormatting sqref="Y40">
    <cfRule type="cellIs" dxfId="1947" priority="331" operator="lessThan">
      <formula>$C$4</formula>
    </cfRule>
  </conditionalFormatting>
  <conditionalFormatting sqref="Z40">
    <cfRule type="cellIs" dxfId="1946" priority="381" operator="lessThan">
      <formula>$C$4</formula>
    </cfRule>
  </conditionalFormatting>
  <conditionalFormatting sqref="AA40">
    <cfRule type="cellIs" dxfId="1945" priority="431" operator="lessThan">
      <formula>$C$4</formula>
    </cfRule>
  </conditionalFormatting>
  <conditionalFormatting sqref="AB40">
    <cfRule type="cellIs" dxfId="1944" priority="481" operator="lessThan">
      <formula>$C$4</formula>
    </cfRule>
  </conditionalFormatting>
  <conditionalFormatting sqref="AC40">
    <cfRule type="cellIs" dxfId="1943" priority="531" operator="lessThan">
      <formula>$C$4</formula>
    </cfRule>
  </conditionalFormatting>
  <conditionalFormatting sqref="AD40">
    <cfRule type="cellIs" dxfId="1942" priority="581" operator="lessThan">
      <formula>$C$4</formula>
    </cfRule>
  </conditionalFormatting>
  <conditionalFormatting sqref="AE40">
    <cfRule type="cellIs" dxfId="1941" priority="631" operator="lessThan">
      <formula>$C$4</formula>
    </cfRule>
  </conditionalFormatting>
  <conditionalFormatting sqref="AF40">
    <cfRule type="cellIs" dxfId="1940" priority="681" operator="lessThan">
      <formula>$C$4</formula>
    </cfRule>
  </conditionalFormatting>
  <conditionalFormatting sqref="AG40">
    <cfRule type="cellIs" dxfId="1939" priority="731" operator="lessThan">
      <formula>$C$4</formula>
    </cfRule>
  </conditionalFormatting>
  <conditionalFormatting sqref="AH40">
    <cfRule type="cellIs" dxfId="1938" priority="781" operator="lessThan">
      <formula>$C$4</formula>
    </cfRule>
  </conditionalFormatting>
  <conditionalFormatting sqref="AI40">
    <cfRule type="cellIs" dxfId="1937" priority="831" operator="lessThan">
      <formula>$C$4</formula>
    </cfRule>
  </conditionalFormatting>
  <conditionalFormatting sqref="AJ40">
    <cfRule type="cellIs" dxfId="1936" priority="881" operator="lessThan">
      <formula>$C$4</formula>
    </cfRule>
  </conditionalFormatting>
  <conditionalFormatting sqref="AK40">
    <cfRule type="cellIs" dxfId="1935" priority="931" operator="lessThan">
      <formula>$C$4</formula>
    </cfRule>
  </conditionalFormatting>
  <conditionalFormatting sqref="AL40">
    <cfRule type="cellIs" dxfId="1934" priority="981" operator="lessThan">
      <formula>$C$4</formula>
    </cfRule>
  </conditionalFormatting>
  <conditionalFormatting sqref="AM40">
    <cfRule type="cellIs" dxfId="1933" priority="1031" operator="lessThan">
      <formula>$C$4</formula>
    </cfRule>
  </conditionalFormatting>
  <conditionalFormatting sqref="AN40">
    <cfRule type="cellIs" dxfId="1932" priority="1081" operator="lessThan">
      <formula>$C$4</formula>
    </cfRule>
  </conditionalFormatting>
  <conditionalFormatting sqref="AO40">
    <cfRule type="cellIs" dxfId="1931" priority="1131" operator="lessThan">
      <formula>$C$4</formula>
    </cfRule>
  </conditionalFormatting>
  <conditionalFormatting sqref="AP40">
    <cfRule type="cellIs" dxfId="1930" priority="1181" operator="lessThan">
      <formula>$C$4</formula>
    </cfRule>
  </conditionalFormatting>
  <conditionalFormatting sqref="AQ40">
    <cfRule type="cellIs" dxfId="1929" priority="1231" operator="lessThan">
      <formula>$C$4</formula>
    </cfRule>
  </conditionalFormatting>
  <conditionalFormatting sqref="AR40">
    <cfRule type="cellIs" dxfId="1928" priority="1281" operator="lessThan">
      <formula>$C$4</formula>
    </cfRule>
  </conditionalFormatting>
  <conditionalFormatting sqref="AS40">
    <cfRule type="cellIs" dxfId="1927" priority="1331" operator="lessThan">
      <formula>$C$4</formula>
    </cfRule>
  </conditionalFormatting>
  <conditionalFormatting sqref="AT40">
    <cfRule type="cellIs" dxfId="1926" priority="1381" operator="lessThan">
      <formula>$C$4</formula>
    </cfRule>
  </conditionalFormatting>
  <conditionalFormatting sqref="AU40">
    <cfRule type="cellIs" dxfId="1925" priority="1431" operator="lessThan">
      <formula>$C$4</formula>
    </cfRule>
  </conditionalFormatting>
  <conditionalFormatting sqref="AV40">
    <cfRule type="cellIs" dxfId="1924" priority="1481" operator="lessThan">
      <formula>$C$4</formula>
    </cfRule>
  </conditionalFormatting>
  <conditionalFormatting sqref="AW40">
    <cfRule type="cellIs" dxfId="1923" priority="1531" operator="lessThan">
      <formula>$C$4</formula>
    </cfRule>
  </conditionalFormatting>
  <conditionalFormatting sqref="AX40">
    <cfRule type="cellIs" dxfId="1922" priority="3080" operator="lessThan">
      <formula>$C$4</formula>
    </cfRule>
    <cfRule type="cellIs" dxfId="1921" priority="3081" operator="lessThan">
      <formula>$C$4</formula>
    </cfRule>
  </conditionalFormatting>
  <conditionalFormatting sqref="AY40">
    <cfRule type="cellIs" dxfId="1920" priority="3180" operator="lessThan">
      <formula>$C$4</formula>
    </cfRule>
    <cfRule type="cellIs" dxfId="1919" priority="3181" operator="lessThan">
      <formula>$C$4</formula>
    </cfRule>
  </conditionalFormatting>
  <conditionalFormatting sqref="AZ40">
    <cfRule type="cellIs" dxfId="1918" priority="3280" operator="lessThan">
      <formula>$C$4</formula>
    </cfRule>
    <cfRule type="cellIs" dxfId="1917" priority="3281" operator="lessThan">
      <formula>$C$4</formula>
    </cfRule>
  </conditionalFormatting>
  <conditionalFormatting sqref="BA40">
    <cfRule type="cellIs" dxfId="1916" priority="3380" operator="lessThan">
      <formula>$C$4</formula>
    </cfRule>
    <cfRule type="cellIs" dxfId="1915" priority="3381" operator="lessThan">
      <formula>$C$4</formula>
    </cfRule>
  </conditionalFormatting>
  <conditionalFormatting sqref="BB40">
    <cfRule type="cellIs" dxfId="1914" priority="3480" operator="lessThan">
      <formula>$C$4</formula>
    </cfRule>
    <cfRule type="cellIs" dxfId="1913" priority="3481" operator="lessThan">
      <formula>$C$4</formula>
    </cfRule>
  </conditionalFormatting>
  <conditionalFormatting sqref="BC40">
    <cfRule type="cellIs" dxfId="1912" priority="3580" operator="lessThan">
      <formula>$C$4</formula>
    </cfRule>
    <cfRule type="cellIs" dxfId="1911" priority="3581" operator="lessThan">
      <formula>$C$4</formula>
    </cfRule>
  </conditionalFormatting>
  <conditionalFormatting sqref="BD40">
    <cfRule type="cellIs" dxfId="1910" priority="3680" operator="lessThan">
      <formula>$C$4</formula>
    </cfRule>
    <cfRule type="cellIs" dxfId="1909" priority="3681" operator="lessThan">
      <formula>$C$4</formula>
    </cfRule>
  </conditionalFormatting>
  <conditionalFormatting sqref="BE40">
    <cfRule type="cellIs" dxfId="1908" priority="3780" operator="lessThan">
      <formula>$C$4</formula>
    </cfRule>
    <cfRule type="cellIs" dxfId="1907" priority="3781" operator="lessThan">
      <formula>$C$4</formula>
    </cfRule>
  </conditionalFormatting>
  <conditionalFormatting sqref="BF40">
    <cfRule type="cellIs" dxfId="1906" priority="3880" operator="lessThan">
      <formula>$C$4</formula>
    </cfRule>
    <cfRule type="cellIs" dxfId="1905" priority="3881" operator="lessThan">
      <formula>$C$4</formula>
    </cfRule>
  </conditionalFormatting>
  <conditionalFormatting sqref="BG40">
    <cfRule type="cellIs" dxfId="1904" priority="3980" operator="lessThan">
      <formula>$C$4</formula>
    </cfRule>
    <cfRule type="cellIs" dxfId="1903" priority="3981" operator="lessThan">
      <formula>$C$4</formula>
    </cfRule>
  </conditionalFormatting>
  <conditionalFormatting sqref="BH40">
    <cfRule type="cellIs" dxfId="1902" priority="4080" operator="lessThan">
      <formula>$C$4</formula>
    </cfRule>
    <cfRule type="cellIs" dxfId="1901" priority="4081" operator="lessThan">
      <formula>$C$4</formula>
    </cfRule>
  </conditionalFormatting>
  <conditionalFormatting sqref="BI40">
    <cfRule type="cellIs" dxfId="1900" priority="4180" operator="lessThan">
      <formula>$C$4</formula>
    </cfRule>
    <cfRule type="cellIs" dxfId="1899" priority="4181" operator="lessThan">
      <formula>$C$4</formula>
    </cfRule>
  </conditionalFormatting>
  <conditionalFormatting sqref="BJ40">
    <cfRule type="cellIs" dxfId="1898" priority="4280" operator="lessThan">
      <formula>$C$4</formula>
    </cfRule>
    <cfRule type="cellIs" dxfId="1897" priority="4281" operator="lessThan">
      <formula>$C$4</formula>
    </cfRule>
  </conditionalFormatting>
  <conditionalFormatting sqref="BK40">
    <cfRule type="cellIs" dxfId="1896" priority="4380" operator="lessThan">
      <formula>$C$4</formula>
    </cfRule>
    <cfRule type="cellIs" dxfId="1895" priority="4381" operator="lessThan">
      <formula>$C$4</formula>
    </cfRule>
  </conditionalFormatting>
  <conditionalFormatting sqref="BL40">
    <cfRule type="cellIs" dxfId="1894" priority="4480" operator="lessThan">
      <formula>$C$4</formula>
    </cfRule>
    <cfRule type="cellIs" dxfId="1893" priority="4481" operator="lessThan">
      <formula>$C$4</formula>
    </cfRule>
  </conditionalFormatting>
  <conditionalFormatting sqref="BM40">
    <cfRule type="cellIs" dxfId="1892" priority="1581" operator="lessThan">
      <formula>$C$4</formula>
    </cfRule>
  </conditionalFormatting>
  <conditionalFormatting sqref="BN40">
    <cfRule type="cellIs" dxfId="1891" priority="1631" operator="lessThan">
      <formula>$C$4</formula>
    </cfRule>
  </conditionalFormatting>
  <conditionalFormatting sqref="BO40">
    <cfRule type="cellIs" dxfId="1890" priority="1681" operator="lessThan">
      <formula>$C$4</formula>
    </cfRule>
  </conditionalFormatting>
  <conditionalFormatting sqref="BP40">
    <cfRule type="cellIs" dxfId="1889" priority="1731" operator="lessThan">
      <formula>$C$4</formula>
    </cfRule>
  </conditionalFormatting>
  <conditionalFormatting sqref="BQ40">
    <cfRule type="cellIs" dxfId="1888" priority="1781" operator="lessThan">
      <formula>$C$4</formula>
    </cfRule>
  </conditionalFormatting>
  <conditionalFormatting sqref="BR40">
    <cfRule type="cellIs" dxfId="1887" priority="1831" operator="lessThan">
      <formula>$C$4</formula>
    </cfRule>
  </conditionalFormatting>
  <conditionalFormatting sqref="BS40">
    <cfRule type="cellIs" dxfId="1886" priority="1881" operator="lessThan">
      <formula>$C$4</formula>
    </cfRule>
  </conditionalFormatting>
  <conditionalFormatting sqref="BT40">
    <cfRule type="cellIs" dxfId="1885" priority="1931" operator="lessThan">
      <formula>$C$4</formula>
    </cfRule>
  </conditionalFormatting>
  <conditionalFormatting sqref="BU40">
    <cfRule type="cellIs" dxfId="1884" priority="1981" operator="lessThan">
      <formula>$C$4</formula>
    </cfRule>
  </conditionalFormatting>
  <conditionalFormatting sqref="BV40">
    <cfRule type="cellIs" dxfId="1883" priority="2031" operator="lessThan">
      <formula>$C$4</formula>
    </cfRule>
  </conditionalFormatting>
  <conditionalFormatting sqref="BW40">
    <cfRule type="cellIs" dxfId="1882" priority="2081" operator="lessThan">
      <formula>$C$4</formula>
    </cfRule>
  </conditionalFormatting>
  <conditionalFormatting sqref="BX40">
    <cfRule type="cellIs" dxfId="1881" priority="2131" operator="lessThan">
      <formula>$C$4</formula>
    </cfRule>
  </conditionalFormatting>
  <conditionalFormatting sqref="BY40">
    <cfRule type="cellIs" dxfId="1880" priority="2181" operator="lessThan">
      <formula>$C$4</formula>
    </cfRule>
  </conditionalFormatting>
  <conditionalFormatting sqref="BZ40">
    <cfRule type="cellIs" dxfId="1879" priority="2231" operator="lessThan">
      <formula>$C$4</formula>
    </cfRule>
  </conditionalFormatting>
  <conditionalFormatting sqref="CA40">
    <cfRule type="cellIs" dxfId="1878" priority="2281" operator="lessThan">
      <formula>$C$4</formula>
    </cfRule>
  </conditionalFormatting>
  <conditionalFormatting sqref="CB40">
    <cfRule type="cellIs" dxfId="1877" priority="2331" operator="lessThan">
      <formula>$C$4</formula>
    </cfRule>
  </conditionalFormatting>
  <conditionalFormatting sqref="CC40">
    <cfRule type="cellIs" dxfId="1876" priority="2381" operator="lessThan">
      <formula>$C$4</formula>
    </cfRule>
  </conditionalFormatting>
  <conditionalFormatting sqref="CD40">
    <cfRule type="cellIs" dxfId="1875" priority="2431" operator="lessThan">
      <formula>$C$4</formula>
    </cfRule>
  </conditionalFormatting>
  <conditionalFormatting sqref="CE40">
    <cfRule type="cellIs" dxfId="1874" priority="2481" operator="lessThan">
      <formula>$C$4</formula>
    </cfRule>
  </conditionalFormatting>
  <conditionalFormatting sqref="CF40">
    <cfRule type="cellIs" dxfId="1873" priority="4580" operator="lessThan">
      <formula>$C$4</formula>
    </cfRule>
    <cfRule type="cellIs" dxfId="1872" priority="4581" operator="lessThan">
      <formula>$C$4</formula>
    </cfRule>
  </conditionalFormatting>
  <conditionalFormatting sqref="CH40">
    <cfRule type="cellIs" dxfId="1871" priority="2760" operator="lessThan">
      <formula>$C$4</formula>
    </cfRule>
    <cfRule type="cellIs" dxfId="1870" priority="2761" operator="lessThan">
      <formula>$C$4</formula>
    </cfRule>
  </conditionalFormatting>
  <conditionalFormatting sqref="L41">
    <cfRule type="cellIs" dxfId="1869" priority="2862" operator="lessThan">
      <formula>$C$4</formula>
    </cfRule>
    <cfRule type="cellIs" dxfId="1868" priority="2863" operator="lessThan">
      <formula>$C$4</formula>
    </cfRule>
  </conditionalFormatting>
  <conditionalFormatting sqref="M41">
    <cfRule type="cellIs" dxfId="1867" priority="2962" operator="lessThan">
      <formula>$C$4</formula>
    </cfRule>
    <cfRule type="cellIs" dxfId="1866" priority="2963" operator="lessThan">
      <formula>$C$4</formula>
    </cfRule>
  </conditionalFormatting>
  <conditionalFormatting sqref="O41">
    <cfRule type="cellIs" dxfId="1865" priority="32" operator="lessThan">
      <formula>$C$4</formula>
    </cfRule>
  </conditionalFormatting>
  <conditionalFormatting sqref="P41">
    <cfRule type="cellIs" dxfId="1864" priority="82" operator="lessThan">
      <formula>$C$4</formula>
    </cfRule>
  </conditionalFormatting>
  <conditionalFormatting sqref="Q41">
    <cfRule type="cellIs" dxfId="1863" priority="132" operator="lessThan">
      <formula>$C$4</formula>
    </cfRule>
  </conditionalFormatting>
  <conditionalFormatting sqref="R41">
    <cfRule type="cellIs" dxfId="1862" priority="2532" operator="lessThan">
      <formula>$C$4</formula>
    </cfRule>
  </conditionalFormatting>
  <conditionalFormatting sqref="S41">
    <cfRule type="cellIs" dxfId="1861" priority="2582" operator="lessThan">
      <formula>$C$4</formula>
    </cfRule>
  </conditionalFormatting>
  <conditionalFormatting sqref="T41">
    <cfRule type="cellIs" dxfId="1860" priority="182" operator="lessThan">
      <formula>$C$4</formula>
    </cfRule>
  </conditionalFormatting>
  <conditionalFormatting sqref="U41">
    <cfRule type="cellIs" dxfId="1859" priority="2632" operator="lessThan">
      <formula>$C$4</formula>
    </cfRule>
  </conditionalFormatting>
  <conditionalFormatting sqref="V41">
    <cfRule type="cellIs" dxfId="1858" priority="2682" operator="lessThan">
      <formula>$C$4</formula>
    </cfRule>
  </conditionalFormatting>
  <conditionalFormatting sqref="W41">
    <cfRule type="cellIs" dxfId="1857" priority="232" operator="lessThan">
      <formula>$C$4</formula>
    </cfRule>
  </conditionalFormatting>
  <conditionalFormatting sqref="X41">
    <cfRule type="cellIs" dxfId="1856" priority="282" operator="lessThan">
      <formula>$C$4</formula>
    </cfRule>
  </conditionalFormatting>
  <conditionalFormatting sqref="Y41">
    <cfRule type="cellIs" dxfId="1855" priority="332" operator="lessThan">
      <formula>$C$4</formula>
    </cfRule>
  </conditionalFormatting>
  <conditionalFormatting sqref="Z41">
    <cfRule type="cellIs" dxfId="1854" priority="382" operator="lessThan">
      <formula>$C$4</formula>
    </cfRule>
  </conditionalFormatting>
  <conditionalFormatting sqref="AA41">
    <cfRule type="cellIs" dxfId="1853" priority="432" operator="lessThan">
      <formula>$C$4</formula>
    </cfRule>
  </conditionalFormatting>
  <conditionalFormatting sqref="AB41">
    <cfRule type="cellIs" dxfId="1852" priority="482" operator="lessThan">
      <formula>$C$4</formula>
    </cfRule>
  </conditionalFormatting>
  <conditionalFormatting sqref="AC41">
    <cfRule type="cellIs" dxfId="1851" priority="532" operator="lessThan">
      <formula>$C$4</formula>
    </cfRule>
  </conditionalFormatting>
  <conditionalFormatting sqref="AD41">
    <cfRule type="cellIs" dxfId="1850" priority="582" operator="lessThan">
      <formula>$C$4</formula>
    </cfRule>
  </conditionalFormatting>
  <conditionalFormatting sqref="AE41">
    <cfRule type="cellIs" dxfId="1849" priority="632" operator="lessThan">
      <formula>$C$4</formula>
    </cfRule>
  </conditionalFormatting>
  <conditionalFormatting sqref="AF41">
    <cfRule type="cellIs" dxfId="1848" priority="682" operator="lessThan">
      <formula>$C$4</formula>
    </cfRule>
  </conditionalFormatting>
  <conditionalFormatting sqref="AG41">
    <cfRule type="cellIs" dxfId="1847" priority="732" operator="lessThan">
      <formula>$C$4</formula>
    </cfRule>
  </conditionalFormatting>
  <conditionalFormatting sqref="AH41">
    <cfRule type="cellIs" dxfId="1846" priority="782" operator="lessThan">
      <formula>$C$4</formula>
    </cfRule>
  </conditionalFormatting>
  <conditionalFormatting sqref="AI41">
    <cfRule type="cellIs" dxfId="1845" priority="832" operator="lessThan">
      <formula>$C$4</formula>
    </cfRule>
  </conditionalFormatting>
  <conditionalFormatting sqref="AJ41">
    <cfRule type="cellIs" dxfId="1844" priority="882" operator="lessThan">
      <formula>$C$4</formula>
    </cfRule>
  </conditionalFormatting>
  <conditionalFormatting sqref="AK41">
    <cfRule type="cellIs" dxfId="1843" priority="932" operator="lessThan">
      <formula>$C$4</formula>
    </cfRule>
  </conditionalFormatting>
  <conditionalFormatting sqref="AL41">
    <cfRule type="cellIs" dxfId="1842" priority="982" operator="lessThan">
      <formula>$C$4</formula>
    </cfRule>
  </conditionalFormatting>
  <conditionalFormatting sqref="AM41">
    <cfRule type="cellIs" dxfId="1841" priority="1032" operator="lessThan">
      <formula>$C$4</formula>
    </cfRule>
  </conditionalFormatting>
  <conditionalFormatting sqref="AN41">
    <cfRule type="cellIs" dxfId="1840" priority="1082" operator="lessThan">
      <formula>$C$4</formula>
    </cfRule>
  </conditionalFormatting>
  <conditionalFormatting sqref="AO41">
    <cfRule type="cellIs" dxfId="1839" priority="1132" operator="lessThan">
      <formula>$C$4</formula>
    </cfRule>
  </conditionalFormatting>
  <conditionalFormatting sqref="AP41">
    <cfRule type="cellIs" dxfId="1838" priority="1182" operator="lessThan">
      <formula>$C$4</formula>
    </cfRule>
  </conditionalFormatting>
  <conditionalFormatting sqref="AQ41">
    <cfRule type="cellIs" dxfId="1837" priority="1232" operator="lessThan">
      <formula>$C$4</formula>
    </cfRule>
  </conditionalFormatting>
  <conditionalFormatting sqref="AR41">
    <cfRule type="cellIs" dxfId="1836" priority="1282" operator="lessThan">
      <formula>$C$4</formula>
    </cfRule>
  </conditionalFormatting>
  <conditionalFormatting sqref="AS41">
    <cfRule type="cellIs" dxfId="1835" priority="1332" operator="lessThan">
      <formula>$C$4</formula>
    </cfRule>
  </conditionalFormatting>
  <conditionalFormatting sqref="AT41">
    <cfRule type="cellIs" dxfId="1834" priority="1382" operator="lessThan">
      <formula>$C$4</formula>
    </cfRule>
  </conditionalFormatting>
  <conditionalFormatting sqref="AU41">
    <cfRule type="cellIs" dxfId="1833" priority="1432" operator="lessThan">
      <formula>$C$4</formula>
    </cfRule>
  </conditionalFormatting>
  <conditionalFormatting sqref="AV41">
    <cfRule type="cellIs" dxfId="1832" priority="1482" operator="lessThan">
      <formula>$C$4</formula>
    </cfRule>
  </conditionalFormatting>
  <conditionalFormatting sqref="AW41">
    <cfRule type="cellIs" dxfId="1831" priority="1532" operator="lessThan">
      <formula>$C$4</formula>
    </cfRule>
  </conditionalFormatting>
  <conditionalFormatting sqref="AX41">
    <cfRule type="cellIs" dxfId="1830" priority="3082" operator="lessThan">
      <formula>$C$4</formula>
    </cfRule>
    <cfRule type="cellIs" dxfId="1829" priority="3083" operator="lessThan">
      <formula>$C$4</formula>
    </cfRule>
  </conditionalFormatting>
  <conditionalFormatting sqref="AY41">
    <cfRule type="cellIs" dxfId="1828" priority="3182" operator="lessThan">
      <formula>$C$4</formula>
    </cfRule>
    <cfRule type="cellIs" dxfId="1827" priority="3183" operator="lessThan">
      <formula>$C$4</formula>
    </cfRule>
  </conditionalFormatting>
  <conditionalFormatting sqref="AZ41">
    <cfRule type="cellIs" dxfId="1826" priority="3282" operator="lessThan">
      <formula>$C$4</formula>
    </cfRule>
    <cfRule type="cellIs" dxfId="1825" priority="3283" operator="lessThan">
      <formula>$C$4</formula>
    </cfRule>
  </conditionalFormatting>
  <conditionalFormatting sqref="BA41">
    <cfRule type="cellIs" dxfId="1824" priority="3382" operator="lessThan">
      <formula>$C$4</formula>
    </cfRule>
    <cfRule type="cellIs" dxfId="1823" priority="3383" operator="lessThan">
      <formula>$C$4</formula>
    </cfRule>
  </conditionalFormatting>
  <conditionalFormatting sqref="BB41">
    <cfRule type="cellIs" dxfId="1822" priority="3482" operator="lessThan">
      <formula>$C$4</formula>
    </cfRule>
    <cfRule type="cellIs" dxfId="1821" priority="3483" operator="lessThan">
      <formula>$C$4</formula>
    </cfRule>
  </conditionalFormatting>
  <conditionalFormatting sqref="BC41">
    <cfRule type="cellIs" dxfId="1820" priority="3582" operator="lessThan">
      <formula>$C$4</formula>
    </cfRule>
    <cfRule type="cellIs" dxfId="1819" priority="3583" operator="lessThan">
      <formula>$C$4</formula>
    </cfRule>
  </conditionalFormatting>
  <conditionalFormatting sqref="BD41">
    <cfRule type="cellIs" dxfId="1818" priority="3682" operator="lessThan">
      <formula>$C$4</formula>
    </cfRule>
    <cfRule type="cellIs" dxfId="1817" priority="3683" operator="lessThan">
      <formula>$C$4</formula>
    </cfRule>
  </conditionalFormatting>
  <conditionalFormatting sqref="BE41">
    <cfRule type="cellIs" dxfId="1816" priority="3782" operator="lessThan">
      <formula>$C$4</formula>
    </cfRule>
    <cfRule type="cellIs" dxfId="1815" priority="3783" operator="lessThan">
      <formula>$C$4</formula>
    </cfRule>
  </conditionalFormatting>
  <conditionalFormatting sqref="BF41">
    <cfRule type="cellIs" dxfId="1814" priority="3882" operator="lessThan">
      <formula>$C$4</formula>
    </cfRule>
    <cfRule type="cellIs" dxfId="1813" priority="3883" operator="lessThan">
      <formula>$C$4</formula>
    </cfRule>
  </conditionalFormatting>
  <conditionalFormatting sqref="BG41">
    <cfRule type="cellIs" dxfId="1812" priority="3982" operator="lessThan">
      <formula>$C$4</formula>
    </cfRule>
    <cfRule type="cellIs" dxfId="1811" priority="3983" operator="lessThan">
      <formula>$C$4</formula>
    </cfRule>
  </conditionalFormatting>
  <conditionalFormatting sqref="BH41">
    <cfRule type="cellIs" dxfId="1810" priority="4082" operator="lessThan">
      <formula>$C$4</formula>
    </cfRule>
    <cfRule type="cellIs" dxfId="1809" priority="4083" operator="lessThan">
      <formula>$C$4</formula>
    </cfRule>
  </conditionalFormatting>
  <conditionalFormatting sqref="BI41">
    <cfRule type="cellIs" dxfId="1808" priority="4182" operator="lessThan">
      <formula>$C$4</formula>
    </cfRule>
    <cfRule type="cellIs" dxfId="1807" priority="4183" operator="lessThan">
      <formula>$C$4</formula>
    </cfRule>
  </conditionalFormatting>
  <conditionalFormatting sqref="BJ41">
    <cfRule type="cellIs" dxfId="1806" priority="4282" operator="lessThan">
      <formula>$C$4</formula>
    </cfRule>
    <cfRule type="cellIs" dxfId="1805" priority="4283" operator="lessThan">
      <formula>$C$4</formula>
    </cfRule>
  </conditionalFormatting>
  <conditionalFormatting sqref="BK41">
    <cfRule type="cellIs" dxfId="1804" priority="4382" operator="lessThan">
      <formula>$C$4</formula>
    </cfRule>
    <cfRule type="cellIs" dxfId="1803" priority="4383" operator="lessThan">
      <formula>$C$4</formula>
    </cfRule>
  </conditionalFormatting>
  <conditionalFormatting sqref="BL41">
    <cfRule type="cellIs" dxfId="1802" priority="4482" operator="lessThan">
      <formula>$C$4</formula>
    </cfRule>
    <cfRule type="cellIs" dxfId="1801" priority="4483" operator="lessThan">
      <formula>$C$4</formula>
    </cfRule>
  </conditionalFormatting>
  <conditionalFormatting sqref="BM41">
    <cfRule type="cellIs" dxfId="1800" priority="1582" operator="lessThan">
      <formula>$C$4</formula>
    </cfRule>
  </conditionalFormatting>
  <conditionalFormatting sqref="BN41">
    <cfRule type="cellIs" dxfId="1799" priority="1632" operator="lessThan">
      <formula>$C$4</formula>
    </cfRule>
  </conditionalFormatting>
  <conditionalFormatting sqref="BO41">
    <cfRule type="cellIs" dxfId="1798" priority="1682" operator="lessThan">
      <formula>$C$4</formula>
    </cfRule>
  </conditionalFormatting>
  <conditionalFormatting sqref="BP41">
    <cfRule type="cellIs" dxfId="1797" priority="1732" operator="lessThan">
      <formula>$C$4</formula>
    </cfRule>
  </conditionalFormatting>
  <conditionalFormatting sqref="BQ41">
    <cfRule type="cellIs" dxfId="1796" priority="1782" operator="lessThan">
      <formula>$C$4</formula>
    </cfRule>
  </conditionalFormatting>
  <conditionalFormatting sqref="BR41">
    <cfRule type="cellIs" dxfId="1795" priority="1832" operator="lessThan">
      <formula>$C$4</formula>
    </cfRule>
  </conditionalFormatting>
  <conditionalFormatting sqref="BS41">
    <cfRule type="cellIs" dxfId="1794" priority="1882" operator="lessThan">
      <formula>$C$4</formula>
    </cfRule>
  </conditionalFormatting>
  <conditionalFormatting sqref="BT41">
    <cfRule type="cellIs" dxfId="1793" priority="1932" operator="lessThan">
      <formula>$C$4</formula>
    </cfRule>
  </conditionalFormatting>
  <conditionalFormatting sqref="BU41">
    <cfRule type="cellIs" dxfId="1792" priority="1982" operator="lessThan">
      <formula>$C$4</formula>
    </cfRule>
  </conditionalFormatting>
  <conditionalFormatting sqref="BV41">
    <cfRule type="cellIs" dxfId="1791" priority="2032" operator="lessThan">
      <formula>$C$4</formula>
    </cfRule>
  </conditionalFormatting>
  <conditionalFormatting sqref="BW41">
    <cfRule type="cellIs" dxfId="1790" priority="2082" operator="lessThan">
      <formula>$C$4</formula>
    </cfRule>
  </conditionalFormatting>
  <conditionalFormatting sqref="BX41">
    <cfRule type="cellIs" dxfId="1789" priority="2132" operator="lessThan">
      <formula>$C$4</formula>
    </cfRule>
  </conditionalFormatting>
  <conditionalFormatting sqref="BY41">
    <cfRule type="cellIs" dxfId="1788" priority="2182" operator="lessThan">
      <formula>$C$4</formula>
    </cfRule>
  </conditionalFormatting>
  <conditionalFormatting sqref="BZ41">
    <cfRule type="cellIs" dxfId="1787" priority="2232" operator="lessThan">
      <formula>$C$4</formula>
    </cfRule>
  </conditionalFormatting>
  <conditionalFormatting sqref="CA41">
    <cfRule type="cellIs" dxfId="1786" priority="2282" operator="lessThan">
      <formula>$C$4</formula>
    </cfRule>
  </conditionalFormatting>
  <conditionalFormatting sqref="CB41">
    <cfRule type="cellIs" dxfId="1785" priority="2332" operator="lessThan">
      <formula>$C$4</formula>
    </cfRule>
  </conditionalFormatting>
  <conditionalFormatting sqref="CC41">
    <cfRule type="cellIs" dxfId="1784" priority="2382" operator="lessThan">
      <formula>$C$4</formula>
    </cfRule>
  </conditionalFormatting>
  <conditionalFormatting sqref="CD41">
    <cfRule type="cellIs" dxfId="1783" priority="2432" operator="lessThan">
      <formula>$C$4</formula>
    </cfRule>
  </conditionalFormatting>
  <conditionalFormatting sqref="CE41">
    <cfRule type="cellIs" dxfId="1782" priority="2482" operator="lessThan">
      <formula>$C$4</formula>
    </cfRule>
  </conditionalFormatting>
  <conditionalFormatting sqref="CF41">
    <cfRule type="cellIs" dxfId="1781" priority="4582" operator="lessThan">
      <formula>$C$4</formula>
    </cfRule>
    <cfRule type="cellIs" dxfId="1780" priority="4583" operator="lessThan">
      <formula>$C$4</formula>
    </cfRule>
  </conditionalFormatting>
  <conditionalFormatting sqref="CH41">
    <cfRule type="cellIs" dxfId="1779" priority="2762" operator="lessThan">
      <formula>$C$4</formula>
    </cfRule>
    <cfRule type="cellIs" dxfId="1778" priority="2763" operator="lessThan">
      <formula>$C$4</formula>
    </cfRule>
  </conditionalFormatting>
  <conditionalFormatting sqref="L42">
    <cfRule type="cellIs" dxfId="1777" priority="2864" operator="lessThan">
      <formula>$C$4</formula>
    </cfRule>
    <cfRule type="cellIs" dxfId="1776" priority="2865" operator="lessThan">
      <formula>$C$4</formula>
    </cfRule>
  </conditionalFormatting>
  <conditionalFormatting sqref="M42">
    <cfRule type="cellIs" dxfId="1775" priority="2964" operator="lessThan">
      <formula>$C$4</formula>
    </cfRule>
    <cfRule type="cellIs" dxfId="1774" priority="2965" operator="lessThan">
      <formula>$C$4</formula>
    </cfRule>
  </conditionalFormatting>
  <conditionalFormatting sqref="O42">
    <cfRule type="cellIs" dxfId="1773" priority="33" operator="lessThan">
      <formula>$C$4</formula>
    </cfRule>
  </conditionalFormatting>
  <conditionalFormatting sqref="P42">
    <cfRule type="cellIs" dxfId="1772" priority="83" operator="lessThan">
      <formula>$C$4</formula>
    </cfRule>
  </conditionalFormatting>
  <conditionalFormatting sqref="Q42">
    <cfRule type="cellIs" dxfId="1771" priority="133" operator="lessThan">
      <formula>$C$4</formula>
    </cfRule>
  </conditionalFormatting>
  <conditionalFormatting sqref="R42">
    <cfRule type="cellIs" dxfId="1770" priority="2533" operator="lessThan">
      <formula>$C$4</formula>
    </cfRule>
  </conditionalFormatting>
  <conditionalFormatting sqref="S42">
    <cfRule type="cellIs" dxfId="1769" priority="2583" operator="lessThan">
      <formula>$C$4</formula>
    </cfRule>
  </conditionalFormatting>
  <conditionalFormatting sqref="T42">
    <cfRule type="cellIs" dxfId="1768" priority="183" operator="lessThan">
      <formula>$C$4</formula>
    </cfRule>
  </conditionalFormatting>
  <conditionalFormatting sqref="U42">
    <cfRule type="cellIs" dxfId="1767" priority="2633" operator="lessThan">
      <formula>$C$4</formula>
    </cfRule>
  </conditionalFormatting>
  <conditionalFormatting sqref="V42">
    <cfRule type="cellIs" dxfId="1766" priority="2683" operator="lessThan">
      <formula>$C$4</formula>
    </cfRule>
  </conditionalFormatting>
  <conditionalFormatting sqref="W42">
    <cfRule type="cellIs" dxfId="1765" priority="233" operator="lessThan">
      <formula>$C$4</formula>
    </cfRule>
  </conditionalFormatting>
  <conditionalFormatting sqref="X42">
    <cfRule type="cellIs" dxfId="1764" priority="283" operator="lessThan">
      <formula>$C$4</formula>
    </cfRule>
  </conditionalFormatting>
  <conditionalFormatting sqref="Y42">
    <cfRule type="cellIs" dxfId="1763" priority="333" operator="lessThan">
      <formula>$C$4</formula>
    </cfRule>
  </conditionalFormatting>
  <conditionalFormatting sqref="Z42">
    <cfRule type="cellIs" dxfId="1762" priority="383" operator="lessThan">
      <formula>$C$4</formula>
    </cfRule>
  </conditionalFormatting>
  <conditionalFormatting sqref="AA42">
    <cfRule type="cellIs" dxfId="1761" priority="433" operator="lessThan">
      <formula>$C$4</formula>
    </cfRule>
  </conditionalFormatting>
  <conditionalFormatting sqref="AB42">
    <cfRule type="cellIs" dxfId="1760" priority="483" operator="lessThan">
      <formula>$C$4</formula>
    </cfRule>
  </conditionalFormatting>
  <conditionalFormatting sqref="AC42">
    <cfRule type="cellIs" dxfId="1759" priority="533" operator="lessThan">
      <formula>$C$4</formula>
    </cfRule>
  </conditionalFormatting>
  <conditionalFormatting sqref="AD42">
    <cfRule type="cellIs" dxfId="1758" priority="583" operator="lessThan">
      <formula>$C$4</formula>
    </cfRule>
  </conditionalFormatting>
  <conditionalFormatting sqref="AE42">
    <cfRule type="cellIs" dxfId="1757" priority="633" operator="lessThan">
      <formula>$C$4</formula>
    </cfRule>
  </conditionalFormatting>
  <conditionalFormatting sqref="AF42">
    <cfRule type="cellIs" dxfId="1756" priority="683" operator="lessThan">
      <formula>$C$4</formula>
    </cfRule>
  </conditionalFormatting>
  <conditionalFormatting sqref="AG42">
    <cfRule type="cellIs" dxfId="1755" priority="733" operator="lessThan">
      <formula>$C$4</formula>
    </cfRule>
  </conditionalFormatting>
  <conditionalFormatting sqref="AH42">
    <cfRule type="cellIs" dxfId="1754" priority="783" operator="lessThan">
      <formula>$C$4</formula>
    </cfRule>
  </conditionalFormatting>
  <conditionalFormatting sqref="AI42">
    <cfRule type="cellIs" dxfId="1753" priority="833" operator="lessThan">
      <formula>$C$4</formula>
    </cfRule>
  </conditionalFormatting>
  <conditionalFormatting sqref="AJ42">
    <cfRule type="cellIs" dxfId="1752" priority="883" operator="lessThan">
      <formula>$C$4</formula>
    </cfRule>
  </conditionalFormatting>
  <conditionalFormatting sqref="AK42">
    <cfRule type="cellIs" dxfId="1751" priority="933" operator="lessThan">
      <formula>$C$4</formula>
    </cfRule>
  </conditionalFormatting>
  <conditionalFormatting sqref="AL42">
    <cfRule type="cellIs" dxfId="1750" priority="983" operator="lessThan">
      <formula>$C$4</formula>
    </cfRule>
  </conditionalFormatting>
  <conditionalFormatting sqref="AM42">
    <cfRule type="cellIs" dxfId="1749" priority="1033" operator="lessThan">
      <formula>$C$4</formula>
    </cfRule>
  </conditionalFormatting>
  <conditionalFormatting sqref="AN42">
    <cfRule type="cellIs" dxfId="1748" priority="1083" operator="lessThan">
      <formula>$C$4</formula>
    </cfRule>
  </conditionalFormatting>
  <conditionalFormatting sqref="AO42">
    <cfRule type="cellIs" dxfId="1747" priority="1133" operator="lessThan">
      <formula>$C$4</formula>
    </cfRule>
  </conditionalFormatting>
  <conditionalFormatting sqref="AP42">
    <cfRule type="cellIs" dxfId="1746" priority="1183" operator="lessThan">
      <formula>$C$4</formula>
    </cfRule>
  </conditionalFormatting>
  <conditionalFormatting sqref="AQ42">
    <cfRule type="cellIs" dxfId="1745" priority="1233" operator="lessThan">
      <formula>$C$4</formula>
    </cfRule>
  </conditionalFormatting>
  <conditionalFormatting sqref="AR42">
    <cfRule type="cellIs" dxfId="1744" priority="1283" operator="lessThan">
      <formula>$C$4</formula>
    </cfRule>
  </conditionalFormatting>
  <conditionalFormatting sqref="AS42">
    <cfRule type="cellIs" dxfId="1743" priority="1333" operator="lessThan">
      <formula>$C$4</formula>
    </cfRule>
  </conditionalFormatting>
  <conditionalFormatting sqref="AT42">
    <cfRule type="cellIs" dxfId="1742" priority="1383" operator="lessThan">
      <formula>$C$4</formula>
    </cfRule>
  </conditionalFormatting>
  <conditionalFormatting sqref="AU42">
    <cfRule type="cellIs" dxfId="1741" priority="1433" operator="lessThan">
      <formula>$C$4</formula>
    </cfRule>
  </conditionalFormatting>
  <conditionalFormatting sqref="AV42">
    <cfRule type="cellIs" dxfId="1740" priority="1483" operator="lessThan">
      <formula>$C$4</formula>
    </cfRule>
  </conditionalFormatting>
  <conditionalFormatting sqref="AW42">
    <cfRule type="cellIs" dxfId="1739" priority="1533" operator="lessThan">
      <formula>$C$4</formula>
    </cfRule>
  </conditionalFormatting>
  <conditionalFormatting sqref="AX42">
    <cfRule type="cellIs" dxfId="1738" priority="3084" operator="lessThan">
      <formula>$C$4</formula>
    </cfRule>
    <cfRule type="cellIs" dxfId="1737" priority="3085" operator="lessThan">
      <formula>$C$4</formula>
    </cfRule>
  </conditionalFormatting>
  <conditionalFormatting sqref="AY42">
    <cfRule type="cellIs" dxfId="1736" priority="3184" operator="lessThan">
      <formula>$C$4</formula>
    </cfRule>
    <cfRule type="cellIs" dxfId="1735" priority="3185" operator="lessThan">
      <formula>$C$4</formula>
    </cfRule>
  </conditionalFormatting>
  <conditionalFormatting sqref="AZ42">
    <cfRule type="cellIs" dxfId="1734" priority="3284" operator="lessThan">
      <formula>$C$4</formula>
    </cfRule>
    <cfRule type="cellIs" dxfId="1733" priority="3285" operator="lessThan">
      <formula>$C$4</formula>
    </cfRule>
  </conditionalFormatting>
  <conditionalFormatting sqref="BA42">
    <cfRule type="cellIs" dxfId="1732" priority="3384" operator="lessThan">
      <formula>$C$4</formula>
    </cfRule>
    <cfRule type="cellIs" dxfId="1731" priority="3385" operator="lessThan">
      <formula>$C$4</formula>
    </cfRule>
  </conditionalFormatting>
  <conditionalFormatting sqref="BB42">
    <cfRule type="cellIs" dxfId="1730" priority="3484" operator="lessThan">
      <formula>$C$4</formula>
    </cfRule>
    <cfRule type="cellIs" dxfId="1729" priority="3485" operator="lessThan">
      <formula>$C$4</formula>
    </cfRule>
  </conditionalFormatting>
  <conditionalFormatting sqref="BC42">
    <cfRule type="cellIs" dxfId="1728" priority="3584" operator="lessThan">
      <formula>$C$4</formula>
    </cfRule>
    <cfRule type="cellIs" dxfId="1727" priority="3585" operator="lessThan">
      <formula>$C$4</formula>
    </cfRule>
  </conditionalFormatting>
  <conditionalFormatting sqref="BD42">
    <cfRule type="cellIs" dxfId="1726" priority="3684" operator="lessThan">
      <formula>$C$4</formula>
    </cfRule>
    <cfRule type="cellIs" dxfId="1725" priority="3685" operator="lessThan">
      <formula>$C$4</formula>
    </cfRule>
  </conditionalFormatting>
  <conditionalFormatting sqref="BE42">
    <cfRule type="cellIs" dxfId="1724" priority="3784" operator="lessThan">
      <formula>$C$4</formula>
    </cfRule>
    <cfRule type="cellIs" dxfId="1723" priority="3785" operator="lessThan">
      <formula>$C$4</formula>
    </cfRule>
  </conditionalFormatting>
  <conditionalFormatting sqref="BF42">
    <cfRule type="cellIs" dxfId="1722" priority="3884" operator="lessThan">
      <formula>$C$4</formula>
    </cfRule>
    <cfRule type="cellIs" dxfId="1721" priority="3885" operator="lessThan">
      <formula>$C$4</formula>
    </cfRule>
  </conditionalFormatting>
  <conditionalFormatting sqref="BG42">
    <cfRule type="cellIs" dxfId="1720" priority="3984" operator="lessThan">
      <formula>$C$4</formula>
    </cfRule>
    <cfRule type="cellIs" dxfId="1719" priority="3985" operator="lessThan">
      <formula>$C$4</formula>
    </cfRule>
  </conditionalFormatting>
  <conditionalFormatting sqref="BH42">
    <cfRule type="cellIs" dxfId="1718" priority="4084" operator="lessThan">
      <formula>$C$4</formula>
    </cfRule>
    <cfRule type="cellIs" dxfId="1717" priority="4085" operator="lessThan">
      <formula>$C$4</formula>
    </cfRule>
  </conditionalFormatting>
  <conditionalFormatting sqref="BI42">
    <cfRule type="cellIs" dxfId="1716" priority="4184" operator="lessThan">
      <formula>$C$4</formula>
    </cfRule>
    <cfRule type="cellIs" dxfId="1715" priority="4185" operator="lessThan">
      <formula>$C$4</formula>
    </cfRule>
  </conditionalFormatting>
  <conditionalFormatting sqref="BJ42">
    <cfRule type="cellIs" dxfId="1714" priority="4284" operator="lessThan">
      <formula>$C$4</formula>
    </cfRule>
    <cfRule type="cellIs" dxfId="1713" priority="4285" operator="lessThan">
      <formula>$C$4</formula>
    </cfRule>
  </conditionalFormatting>
  <conditionalFormatting sqref="BK42">
    <cfRule type="cellIs" dxfId="1712" priority="4384" operator="lessThan">
      <formula>$C$4</formula>
    </cfRule>
    <cfRule type="cellIs" dxfId="1711" priority="4385" operator="lessThan">
      <formula>$C$4</formula>
    </cfRule>
  </conditionalFormatting>
  <conditionalFormatting sqref="BL42">
    <cfRule type="cellIs" dxfId="1710" priority="4484" operator="lessThan">
      <formula>$C$4</formula>
    </cfRule>
    <cfRule type="cellIs" dxfId="1709" priority="4485" operator="lessThan">
      <formula>$C$4</formula>
    </cfRule>
  </conditionalFormatting>
  <conditionalFormatting sqref="BM42">
    <cfRule type="cellIs" dxfId="1708" priority="1583" operator="lessThan">
      <formula>$C$4</formula>
    </cfRule>
  </conditionalFormatting>
  <conditionalFormatting sqref="BN42">
    <cfRule type="cellIs" dxfId="1707" priority="1633" operator="lessThan">
      <formula>$C$4</formula>
    </cfRule>
  </conditionalFormatting>
  <conditionalFormatting sqref="BO42">
    <cfRule type="cellIs" dxfId="1706" priority="1683" operator="lessThan">
      <formula>$C$4</formula>
    </cfRule>
  </conditionalFormatting>
  <conditionalFormatting sqref="BP42">
    <cfRule type="cellIs" dxfId="1705" priority="1733" operator="lessThan">
      <formula>$C$4</formula>
    </cfRule>
  </conditionalFormatting>
  <conditionalFormatting sqref="BQ42">
    <cfRule type="cellIs" dxfId="1704" priority="1783" operator="lessThan">
      <formula>$C$4</formula>
    </cfRule>
  </conditionalFormatting>
  <conditionalFormatting sqref="BR42">
    <cfRule type="cellIs" dxfId="1703" priority="1833" operator="lessThan">
      <formula>$C$4</formula>
    </cfRule>
  </conditionalFormatting>
  <conditionalFormatting sqref="BS42">
    <cfRule type="cellIs" dxfId="1702" priority="1883" operator="lessThan">
      <formula>$C$4</formula>
    </cfRule>
  </conditionalFormatting>
  <conditionalFormatting sqref="BT42">
    <cfRule type="cellIs" dxfId="1701" priority="1933" operator="lessThan">
      <formula>$C$4</formula>
    </cfRule>
  </conditionalFormatting>
  <conditionalFormatting sqref="BU42">
    <cfRule type="cellIs" dxfId="1700" priority="1983" operator="lessThan">
      <formula>$C$4</formula>
    </cfRule>
  </conditionalFormatting>
  <conditionalFormatting sqref="BV42">
    <cfRule type="cellIs" dxfId="1699" priority="2033" operator="lessThan">
      <formula>$C$4</formula>
    </cfRule>
  </conditionalFormatting>
  <conditionalFormatting sqref="BW42">
    <cfRule type="cellIs" dxfId="1698" priority="2083" operator="lessThan">
      <formula>$C$4</formula>
    </cfRule>
  </conditionalFormatting>
  <conditionalFormatting sqref="BX42">
    <cfRule type="cellIs" dxfId="1697" priority="2133" operator="lessThan">
      <formula>$C$4</formula>
    </cfRule>
  </conditionalFormatting>
  <conditionalFormatting sqref="BY42">
    <cfRule type="cellIs" dxfId="1696" priority="2183" operator="lessThan">
      <formula>$C$4</formula>
    </cfRule>
  </conditionalFormatting>
  <conditionalFormatting sqref="BZ42">
    <cfRule type="cellIs" dxfId="1695" priority="2233" operator="lessThan">
      <formula>$C$4</formula>
    </cfRule>
  </conditionalFormatting>
  <conditionalFormatting sqref="CA42">
    <cfRule type="cellIs" dxfId="1694" priority="2283" operator="lessThan">
      <formula>$C$4</formula>
    </cfRule>
  </conditionalFormatting>
  <conditionalFormatting sqref="CB42">
    <cfRule type="cellIs" dxfId="1693" priority="2333" operator="lessThan">
      <formula>$C$4</formula>
    </cfRule>
  </conditionalFormatting>
  <conditionalFormatting sqref="CC42">
    <cfRule type="cellIs" dxfId="1692" priority="2383" operator="lessThan">
      <formula>$C$4</formula>
    </cfRule>
  </conditionalFormatting>
  <conditionalFormatting sqref="CD42">
    <cfRule type="cellIs" dxfId="1691" priority="2433" operator="lessThan">
      <formula>$C$4</formula>
    </cfRule>
  </conditionalFormatting>
  <conditionalFormatting sqref="CE42">
    <cfRule type="cellIs" dxfId="1690" priority="2483" operator="lessThan">
      <formula>$C$4</formula>
    </cfRule>
  </conditionalFormatting>
  <conditionalFormatting sqref="CF42">
    <cfRule type="cellIs" dxfId="1689" priority="4584" operator="lessThan">
      <formula>$C$4</formula>
    </cfRule>
    <cfRule type="cellIs" dxfId="1688" priority="4585" operator="lessThan">
      <formula>$C$4</formula>
    </cfRule>
  </conditionalFormatting>
  <conditionalFormatting sqref="CH42">
    <cfRule type="cellIs" dxfId="1687" priority="2764" operator="lessThan">
      <formula>$C$4</formula>
    </cfRule>
    <cfRule type="cellIs" dxfId="1686" priority="2765" operator="lessThan">
      <formula>$C$4</formula>
    </cfRule>
  </conditionalFormatting>
  <conditionalFormatting sqref="L43">
    <cfRule type="cellIs" dxfId="1685" priority="2866" operator="lessThan">
      <formula>$C$4</formula>
    </cfRule>
    <cfRule type="cellIs" dxfId="1684" priority="2867" operator="lessThan">
      <formula>$C$4</formula>
    </cfRule>
  </conditionalFormatting>
  <conditionalFormatting sqref="M43">
    <cfRule type="cellIs" dxfId="1683" priority="2966" operator="lessThan">
      <formula>$C$4</formula>
    </cfRule>
    <cfRule type="cellIs" dxfId="1682" priority="2967" operator="lessThan">
      <formula>$C$4</formula>
    </cfRule>
  </conditionalFormatting>
  <conditionalFormatting sqref="O43">
    <cfRule type="cellIs" dxfId="1681" priority="34" operator="lessThan">
      <formula>$C$4</formula>
    </cfRule>
  </conditionalFormatting>
  <conditionalFormatting sqref="P43">
    <cfRule type="cellIs" dxfId="1680" priority="84" operator="lessThan">
      <formula>$C$4</formula>
    </cfRule>
  </conditionalFormatting>
  <conditionalFormatting sqref="Q43">
    <cfRule type="cellIs" dxfId="1679" priority="134" operator="lessThan">
      <formula>$C$4</formula>
    </cfRule>
  </conditionalFormatting>
  <conditionalFormatting sqref="R43">
    <cfRule type="cellIs" dxfId="1678" priority="2534" operator="lessThan">
      <formula>$C$4</formula>
    </cfRule>
  </conditionalFormatting>
  <conditionalFormatting sqref="S43">
    <cfRule type="cellIs" dxfId="1677" priority="2584" operator="lessThan">
      <formula>$C$4</formula>
    </cfRule>
  </conditionalFormatting>
  <conditionalFormatting sqref="T43">
    <cfRule type="cellIs" dxfId="1676" priority="184" operator="lessThan">
      <formula>$C$4</formula>
    </cfRule>
  </conditionalFormatting>
  <conditionalFormatting sqref="U43">
    <cfRule type="cellIs" dxfId="1675" priority="2634" operator="lessThan">
      <formula>$C$4</formula>
    </cfRule>
  </conditionalFormatting>
  <conditionalFormatting sqref="V43">
    <cfRule type="cellIs" dxfId="1674" priority="2684" operator="lessThan">
      <formula>$C$4</formula>
    </cfRule>
  </conditionalFormatting>
  <conditionalFormatting sqref="W43">
    <cfRule type="cellIs" dxfId="1673" priority="234" operator="lessThan">
      <formula>$C$4</formula>
    </cfRule>
  </conditionalFormatting>
  <conditionalFormatting sqref="X43">
    <cfRule type="cellIs" dxfId="1672" priority="284" operator="lessThan">
      <formula>$C$4</formula>
    </cfRule>
  </conditionalFormatting>
  <conditionalFormatting sqref="Y43">
    <cfRule type="cellIs" dxfId="1671" priority="334" operator="lessThan">
      <formula>$C$4</formula>
    </cfRule>
  </conditionalFormatting>
  <conditionalFormatting sqref="Z43">
    <cfRule type="cellIs" dxfId="1670" priority="384" operator="lessThan">
      <formula>$C$4</formula>
    </cfRule>
  </conditionalFormatting>
  <conditionalFormatting sqref="AA43">
    <cfRule type="cellIs" dxfId="1669" priority="434" operator="lessThan">
      <formula>$C$4</formula>
    </cfRule>
  </conditionalFormatting>
  <conditionalFormatting sqref="AB43">
    <cfRule type="cellIs" dxfId="1668" priority="484" operator="lessThan">
      <formula>$C$4</formula>
    </cfRule>
  </conditionalFormatting>
  <conditionalFormatting sqref="AC43">
    <cfRule type="cellIs" dxfId="1667" priority="534" operator="lessThan">
      <formula>$C$4</formula>
    </cfRule>
  </conditionalFormatting>
  <conditionalFormatting sqref="AD43">
    <cfRule type="cellIs" dxfId="1666" priority="584" operator="lessThan">
      <formula>$C$4</formula>
    </cfRule>
  </conditionalFormatting>
  <conditionalFormatting sqref="AE43">
    <cfRule type="cellIs" dxfId="1665" priority="634" operator="lessThan">
      <formula>$C$4</formula>
    </cfRule>
  </conditionalFormatting>
  <conditionalFormatting sqref="AF43">
    <cfRule type="cellIs" dxfId="1664" priority="684" operator="lessThan">
      <formula>$C$4</formula>
    </cfRule>
  </conditionalFormatting>
  <conditionalFormatting sqref="AG43">
    <cfRule type="cellIs" dxfId="1663" priority="734" operator="lessThan">
      <formula>$C$4</formula>
    </cfRule>
  </conditionalFormatting>
  <conditionalFormatting sqref="AH43">
    <cfRule type="cellIs" dxfId="1662" priority="784" operator="lessThan">
      <formula>$C$4</formula>
    </cfRule>
  </conditionalFormatting>
  <conditionalFormatting sqref="AI43">
    <cfRule type="cellIs" dxfId="1661" priority="834" operator="lessThan">
      <formula>$C$4</formula>
    </cfRule>
  </conditionalFormatting>
  <conditionalFormatting sqref="AJ43">
    <cfRule type="cellIs" dxfId="1660" priority="884" operator="lessThan">
      <formula>$C$4</formula>
    </cfRule>
  </conditionalFormatting>
  <conditionalFormatting sqref="AK43">
    <cfRule type="cellIs" dxfId="1659" priority="934" operator="lessThan">
      <formula>$C$4</formula>
    </cfRule>
  </conditionalFormatting>
  <conditionalFormatting sqref="AL43">
    <cfRule type="cellIs" dxfId="1658" priority="984" operator="lessThan">
      <formula>$C$4</formula>
    </cfRule>
  </conditionalFormatting>
  <conditionalFormatting sqref="AM43">
    <cfRule type="cellIs" dxfId="1657" priority="1034" operator="lessThan">
      <formula>$C$4</formula>
    </cfRule>
  </conditionalFormatting>
  <conditionalFormatting sqref="AN43">
    <cfRule type="cellIs" dxfId="1656" priority="1084" operator="lessThan">
      <formula>$C$4</formula>
    </cfRule>
  </conditionalFormatting>
  <conditionalFormatting sqref="AO43">
    <cfRule type="cellIs" dxfId="1655" priority="1134" operator="lessThan">
      <formula>$C$4</formula>
    </cfRule>
  </conditionalFormatting>
  <conditionalFormatting sqref="AP43">
    <cfRule type="cellIs" dxfId="1654" priority="1184" operator="lessThan">
      <formula>$C$4</formula>
    </cfRule>
  </conditionalFormatting>
  <conditionalFormatting sqref="AQ43">
    <cfRule type="cellIs" dxfId="1653" priority="1234" operator="lessThan">
      <formula>$C$4</formula>
    </cfRule>
  </conditionalFormatting>
  <conditionalFormatting sqref="AR43">
    <cfRule type="cellIs" dxfId="1652" priority="1284" operator="lessThan">
      <formula>$C$4</formula>
    </cfRule>
  </conditionalFormatting>
  <conditionalFormatting sqref="AS43">
    <cfRule type="cellIs" dxfId="1651" priority="1334" operator="lessThan">
      <formula>$C$4</formula>
    </cfRule>
  </conditionalFormatting>
  <conditionalFormatting sqref="AT43">
    <cfRule type="cellIs" dxfId="1650" priority="1384" operator="lessThan">
      <formula>$C$4</formula>
    </cfRule>
  </conditionalFormatting>
  <conditionalFormatting sqref="AU43">
    <cfRule type="cellIs" dxfId="1649" priority="1434" operator="lessThan">
      <formula>$C$4</formula>
    </cfRule>
  </conditionalFormatting>
  <conditionalFormatting sqref="AV43">
    <cfRule type="cellIs" dxfId="1648" priority="1484" operator="lessThan">
      <formula>$C$4</formula>
    </cfRule>
  </conditionalFormatting>
  <conditionalFormatting sqref="AW43">
    <cfRule type="cellIs" dxfId="1647" priority="1534" operator="lessThan">
      <formula>$C$4</formula>
    </cfRule>
  </conditionalFormatting>
  <conditionalFormatting sqref="AX43">
    <cfRule type="cellIs" dxfId="1646" priority="3086" operator="lessThan">
      <formula>$C$4</formula>
    </cfRule>
    <cfRule type="cellIs" dxfId="1645" priority="3087" operator="lessThan">
      <formula>$C$4</formula>
    </cfRule>
  </conditionalFormatting>
  <conditionalFormatting sqref="AY43">
    <cfRule type="cellIs" dxfId="1644" priority="3186" operator="lessThan">
      <formula>$C$4</formula>
    </cfRule>
    <cfRule type="cellIs" dxfId="1643" priority="3187" operator="lessThan">
      <formula>$C$4</formula>
    </cfRule>
  </conditionalFormatting>
  <conditionalFormatting sqref="AZ43">
    <cfRule type="cellIs" dxfId="1642" priority="3286" operator="lessThan">
      <formula>$C$4</formula>
    </cfRule>
    <cfRule type="cellIs" dxfId="1641" priority="3287" operator="lessThan">
      <formula>$C$4</formula>
    </cfRule>
  </conditionalFormatting>
  <conditionalFormatting sqref="BA43">
    <cfRule type="cellIs" dxfId="1640" priority="3386" operator="lessThan">
      <formula>$C$4</formula>
    </cfRule>
    <cfRule type="cellIs" dxfId="1639" priority="3387" operator="lessThan">
      <formula>$C$4</formula>
    </cfRule>
  </conditionalFormatting>
  <conditionalFormatting sqref="BB43">
    <cfRule type="cellIs" dxfId="1638" priority="3486" operator="lessThan">
      <formula>$C$4</formula>
    </cfRule>
    <cfRule type="cellIs" dxfId="1637" priority="3487" operator="lessThan">
      <formula>$C$4</formula>
    </cfRule>
  </conditionalFormatting>
  <conditionalFormatting sqref="BC43">
    <cfRule type="cellIs" dxfId="1636" priority="3586" operator="lessThan">
      <formula>$C$4</formula>
    </cfRule>
    <cfRule type="cellIs" dxfId="1635" priority="3587" operator="lessThan">
      <formula>$C$4</formula>
    </cfRule>
  </conditionalFormatting>
  <conditionalFormatting sqref="BD43">
    <cfRule type="cellIs" dxfId="1634" priority="3686" operator="lessThan">
      <formula>$C$4</formula>
    </cfRule>
    <cfRule type="cellIs" dxfId="1633" priority="3687" operator="lessThan">
      <formula>$C$4</formula>
    </cfRule>
  </conditionalFormatting>
  <conditionalFormatting sqref="BE43">
    <cfRule type="cellIs" dxfId="1632" priority="3786" operator="lessThan">
      <formula>$C$4</formula>
    </cfRule>
    <cfRule type="cellIs" dxfId="1631" priority="3787" operator="lessThan">
      <formula>$C$4</formula>
    </cfRule>
  </conditionalFormatting>
  <conditionalFormatting sqref="BF43">
    <cfRule type="cellIs" dxfId="1630" priority="3886" operator="lessThan">
      <formula>$C$4</formula>
    </cfRule>
    <cfRule type="cellIs" dxfId="1629" priority="3887" operator="lessThan">
      <formula>$C$4</formula>
    </cfRule>
  </conditionalFormatting>
  <conditionalFormatting sqref="BG43">
    <cfRule type="cellIs" dxfId="1628" priority="3986" operator="lessThan">
      <formula>$C$4</formula>
    </cfRule>
    <cfRule type="cellIs" dxfId="1627" priority="3987" operator="lessThan">
      <formula>$C$4</formula>
    </cfRule>
  </conditionalFormatting>
  <conditionalFormatting sqref="BH43">
    <cfRule type="cellIs" dxfId="1626" priority="4086" operator="lessThan">
      <formula>$C$4</formula>
    </cfRule>
    <cfRule type="cellIs" dxfId="1625" priority="4087" operator="lessThan">
      <formula>$C$4</formula>
    </cfRule>
  </conditionalFormatting>
  <conditionalFormatting sqref="BI43">
    <cfRule type="cellIs" dxfId="1624" priority="4186" operator="lessThan">
      <formula>$C$4</formula>
    </cfRule>
    <cfRule type="cellIs" dxfId="1623" priority="4187" operator="lessThan">
      <formula>$C$4</formula>
    </cfRule>
  </conditionalFormatting>
  <conditionalFormatting sqref="BJ43">
    <cfRule type="cellIs" dxfId="1622" priority="4286" operator="lessThan">
      <formula>$C$4</formula>
    </cfRule>
    <cfRule type="cellIs" dxfId="1621" priority="4287" operator="lessThan">
      <formula>$C$4</formula>
    </cfRule>
  </conditionalFormatting>
  <conditionalFormatting sqref="BK43">
    <cfRule type="cellIs" dxfId="1620" priority="4386" operator="lessThan">
      <formula>$C$4</formula>
    </cfRule>
    <cfRule type="cellIs" dxfId="1619" priority="4387" operator="lessThan">
      <formula>$C$4</formula>
    </cfRule>
  </conditionalFormatting>
  <conditionalFormatting sqref="BL43">
    <cfRule type="cellIs" dxfId="1618" priority="4486" operator="lessThan">
      <formula>$C$4</formula>
    </cfRule>
    <cfRule type="cellIs" dxfId="1617" priority="4487" operator="lessThan">
      <formula>$C$4</formula>
    </cfRule>
  </conditionalFormatting>
  <conditionalFormatting sqref="BM43">
    <cfRule type="cellIs" dxfId="1616" priority="1584" operator="lessThan">
      <formula>$C$4</formula>
    </cfRule>
  </conditionalFormatting>
  <conditionalFormatting sqref="BN43">
    <cfRule type="cellIs" dxfId="1615" priority="1634" operator="lessThan">
      <formula>$C$4</formula>
    </cfRule>
  </conditionalFormatting>
  <conditionalFormatting sqref="BO43">
    <cfRule type="cellIs" dxfId="1614" priority="1684" operator="lessThan">
      <formula>$C$4</formula>
    </cfRule>
  </conditionalFormatting>
  <conditionalFormatting sqref="BP43">
    <cfRule type="cellIs" dxfId="1613" priority="1734" operator="lessThan">
      <formula>$C$4</formula>
    </cfRule>
  </conditionalFormatting>
  <conditionalFormatting sqref="BQ43">
    <cfRule type="cellIs" dxfId="1612" priority="1784" operator="lessThan">
      <formula>$C$4</formula>
    </cfRule>
  </conditionalFormatting>
  <conditionalFormatting sqref="BR43">
    <cfRule type="cellIs" dxfId="1611" priority="1834" operator="lessThan">
      <formula>$C$4</formula>
    </cfRule>
  </conditionalFormatting>
  <conditionalFormatting sqref="BS43">
    <cfRule type="cellIs" dxfId="1610" priority="1884" operator="lessThan">
      <formula>$C$4</formula>
    </cfRule>
  </conditionalFormatting>
  <conditionalFormatting sqref="BT43">
    <cfRule type="cellIs" dxfId="1609" priority="1934" operator="lessThan">
      <formula>$C$4</formula>
    </cfRule>
  </conditionalFormatting>
  <conditionalFormatting sqref="BU43">
    <cfRule type="cellIs" dxfId="1608" priority="1984" operator="lessThan">
      <formula>$C$4</formula>
    </cfRule>
  </conditionalFormatting>
  <conditionalFormatting sqref="BV43">
    <cfRule type="cellIs" dxfId="1607" priority="2034" operator="lessThan">
      <formula>$C$4</formula>
    </cfRule>
  </conditionalFormatting>
  <conditionalFormatting sqref="BW43">
    <cfRule type="cellIs" dxfId="1606" priority="2084" operator="lessThan">
      <formula>$C$4</formula>
    </cfRule>
  </conditionalFormatting>
  <conditionalFormatting sqref="BX43">
    <cfRule type="cellIs" dxfId="1605" priority="2134" operator="lessThan">
      <formula>$C$4</formula>
    </cfRule>
  </conditionalFormatting>
  <conditionalFormatting sqref="BY43">
    <cfRule type="cellIs" dxfId="1604" priority="2184" operator="lessThan">
      <formula>$C$4</formula>
    </cfRule>
  </conditionalFormatting>
  <conditionalFormatting sqref="BZ43">
    <cfRule type="cellIs" dxfId="1603" priority="2234" operator="lessThan">
      <formula>$C$4</formula>
    </cfRule>
  </conditionalFormatting>
  <conditionalFormatting sqref="CA43">
    <cfRule type="cellIs" dxfId="1602" priority="2284" operator="lessThan">
      <formula>$C$4</formula>
    </cfRule>
  </conditionalFormatting>
  <conditionalFormatting sqref="CB43">
    <cfRule type="cellIs" dxfId="1601" priority="2334" operator="lessThan">
      <formula>$C$4</formula>
    </cfRule>
  </conditionalFormatting>
  <conditionalFormatting sqref="CC43">
    <cfRule type="cellIs" dxfId="1600" priority="2384" operator="lessThan">
      <formula>$C$4</formula>
    </cfRule>
  </conditionalFormatting>
  <conditionalFormatting sqref="CD43">
    <cfRule type="cellIs" dxfId="1599" priority="2434" operator="lessThan">
      <formula>$C$4</formula>
    </cfRule>
  </conditionalFormatting>
  <conditionalFormatting sqref="CE43">
    <cfRule type="cellIs" dxfId="1598" priority="2484" operator="lessThan">
      <formula>$C$4</formula>
    </cfRule>
  </conditionalFormatting>
  <conditionalFormatting sqref="CF43">
    <cfRule type="cellIs" dxfId="1597" priority="4586" operator="lessThan">
      <formula>$C$4</formula>
    </cfRule>
    <cfRule type="cellIs" dxfId="1596" priority="4587" operator="lessThan">
      <formula>$C$4</formula>
    </cfRule>
  </conditionalFormatting>
  <conditionalFormatting sqref="CH43">
    <cfRule type="cellIs" dxfId="1595" priority="2766" operator="lessThan">
      <formula>$C$4</formula>
    </cfRule>
    <cfRule type="cellIs" dxfId="1594" priority="2767" operator="lessThan">
      <formula>$C$4</formula>
    </cfRule>
  </conditionalFormatting>
  <conditionalFormatting sqref="L44">
    <cfRule type="cellIs" dxfId="1593" priority="2868" operator="lessThan">
      <formula>$C$4</formula>
    </cfRule>
    <cfRule type="cellIs" dxfId="1592" priority="2869" operator="lessThan">
      <formula>$C$4</formula>
    </cfRule>
  </conditionalFormatting>
  <conditionalFormatting sqref="M44">
    <cfRule type="cellIs" dxfId="1591" priority="2968" operator="lessThan">
      <formula>$C$4</formula>
    </cfRule>
    <cfRule type="cellIs" dxfId="1590" priority="2969" operator="lessThan">
      <formula>$C$4</formula>
    </cfRule>
  </conditionalFormatting>
  <conditionalFormatting sqref="O44">
    <cfRule type="cellIs" dxfId="1589" priority="35" operator="lessThan">
      <formula>$C$4</formula>
    </cfRule>
  </conditionalFormatting>
  <conditionalFormatting sqref="P44">
    <cfRule type="cellIs" dxfId="1588" priority="85" operator="lessThan">
      <formula>$C$4</formula>
    </cfRule>
  </conditionalFormatting>
  <conditionalFormatting sqref="Q44">
    <cfRule type="cellIs" dxfId="1587" priority="135" operator="lessThan">
      <formula>$C$4</formula>
    </cfRule>
  </conditionalFormatting>
  <conditionalFormatting sqref="R44">
    <cfRule type="cellIs" dxfId="1586" priority="2535" operator="lessThan">
      <formula>$C$4</formula>
    </cfRule>
  </conditionalFormatting>
  <conditionalFormatting sqref="S44">
    <cfRule type="cellIs" dxfId="1585" priority="2585" operator="lessThan">
      <formula>$C$4</formula>
    </cfRule>
  </conditionalFormatting>
  <conditionalFormatting sqref="T44">
    <cfRule type="cellIs" dxfId="1584" priority="185" operator="lessThan">
      <formula>$C$4</formula>
    </cfRule>
  </conditionalFormatting>
  <conditionalFormatting sqref="U44">
    <cfRule type="cellIs" dxfId="1583" priority="2635" operator="lessThan">
      <formula>$C$4</formula>
    </cfRule>
  </conditionalFormatting>
  <conditionalFormatting sqref="V44">
    <cfRule type="cellIs" dxfId="1582" priority="2685" operator="lessThan">
      <formula>$C$4</formula>
    </cfRule>
  </conditionalFormatting>
  <conditionalFormatting sqref="W44">
    <cfRule type="cellIs" dxfId="1581" priority="235" operator="lessThan">
      <formula>$C$4</formula>
    </cfRule>
  </conditionalFormatting>
  <conditionalFormatting sqref="X44">
    <cfRule type="cellIs" dxfId="1580" priority="285" operator="lessThan">
      <formula>$C$4</formula>
    </cfRule>
  </conditionalFormatting>
  <conditionalFormatting sqref="Y44">
    <cfRule type="cellIs" dxfId="1579" priority="335" operator="lessThan">
      <formula>$C$4</formula>
    </cfRule>
  </conditionalFormatting>
  <conditionalFormatting sqref="Z44">
    <cfRule type="cellIs" dxfId="1578" priority="385" operator="lessThan">
      <formula>$C$4</formula>
    </cfRule>
  </conditionalFormatting>
  <conditionalFormatting sqref="AA44">
    <cfRule type="cellIs" dxfId="1577" priority="435" operator="lessThan">
      <formula>$C$4</formula>
    </cfRule>
  </conditionalFormatting>
  <conditionalFormatting sqref="AB44">
    <cfRule type="cellIs" dxfId="1576" priority="485" operator="lessThan">
      <formula>$C$4</formula>
    </cfRule>
  </conditionalFormatting>
  <conditionalFormatting sqref="AC44">
    <cfRule type="cellIs" dxfId="1575" priority="535" operator="lessThan">
      <formula>$C$4</formula>
    </cfRule>
  </conditionalFormatting>
  <conditionalFormatting sqref="AD44">
    <cfRule type="cellIs" dxfId="1574" priority="585" operator="lessThan">
      <formula>$C$4</formula>
    </cfRule>
  </conditionalFormatting>
  <conditionalFormatting sqref="AE44">
    <cfRule type="cellIs" dxfId="1573" priority="635" operator="lessThan">
      <formula>$C$4</formula>
    </cfRule>
  </conditionalFormatting>
  <conditionalFormatting sqref="AF44">
    <cfRule type="cellIs" dxfId="1572" priority="685" operator="lessThan">
      <formula>$C$4</formula>
    </cfRule>
  </conditionalFormatting>
  <conditionalFormatting sqref="AG44">
    <cfRule type="cellIs" dxfId="1571" priority="735" operator="lessThan">
      <formula>$C$4</formula>
    </cfRule>
  </conditionalFormatting>
  <conditionalFormatting sqref="AH44">
    <cfRule type="cellIs" dxfId="1570" priority="785" operator="lessThan">
      <formula>$C$4</formula>
    </cfRule>
  </conditionalFormatting>
  <conditionalFormatting sqref="AI44">
    <cfRule type="cellIs" dxfId="1569" priority="835" operator="lessThan">
      <formula>$C$4</formula>
    </cfRule>
  </conditionalFormatting>
  <conditionalFormatting sqref="AJ44">
    <cfRule type="cellIs" dxfId="1568" priority="885" operator="lessThan">
      <formula>$C$4</formula>
    </cfRule>
  </conditionalFormatting>
  <conditionalFormatting sqref="AK44">
    <cfRule type="cellIs" dxfId="1567" priority="935" operator="lessThan">
      <formula>$C$4</formula>
    </cfRule>
  </conditionalFormatting>
  <conditionalFormatting sqref="AL44">
    <cfRule type="cellIs" dxfId="1566" priority="985" operator="lessThan">
      <formula>$C$4</formula>
    </cfRule>
  </conditionalFormatting>
  <conditionalFormatting sqref="AM44">
    <cfRule type="cellIs" dxfId="1565" priority="1035" operator="lessThan">
      <formula>$C$4</formula>
    </cfRule>
  </conditionalFormatting>
  <conditionalFormatting sqref="AN44">
    <cfRule type="cellIs" dxfId="1564" priority="1085" operator="lessThan">
      <formula>$C$4</formula>
    </cfRule>
  </conditionalFormatting>
  <conditionalFormatting sqref="AO44">
    <cfRule type="cellIs" dxfId="1563" priority="1135" operator="lessThan">
      <formula>$C$4</formula>
    </cfRule>
  </conditionalFormatting>
  <conditionalFormatting sqref="AP44">
    <cfRule type="cellIs" dxfId="1562" priority="1185" operator="lessThan">
      <formula>$C$4</formula>
    </cfRule>
  </conditionalFormatting>
  <conditionalFormatting sqref="AQ44">
    <cfRule type="cellIs" dxfId="1561" priority="1235" operator="lessThan">
      <formula>$C$4</formula>
    </cfRule>
  </conditionalFormatting>
  <conditionalFormatting sqref="AR44">
    <cfRule type="cellIs" dxfId="1560" priority="1285" operator="lessThan">
      <formula>$C$4</formula>
    </cfRule>
  </conditionalFormatting>
  <conditionalFormatting sqref="AS44">
    <cfRule type="cellIs" dxfId="1559" priority="1335" operator="lessThan">
      <formula>$C$4</formula>
    </cfRule>
  </conditionalFormatting>
  <conditionalFormatting sqref="AT44">
    <cfRule type="cellIs" dxfId="1558" priority="1385" operator="lessThan">
      <formula>$C$4</formula>
    </cfRule>
  </conditionalFormatting>
  <conditionalFormatting sqref="AU44">
    <cfRule type="cellIs" dxfId="1557" priority="1435" operator="lessThan">
      <formula>$C$4</formula>
    </cfRule>
  </conditionalFormatting>
  <conditionalFormatting sqref="AV44">
    <cfRule type="cellIs" dxfId="1556" priority="1485" operator="lessThan">
      <formula>$C$4</formula>
    </cfRule>
  </conditionalFormatting>
  <conditionalFormatting sqref="AW44">
    <cfRule type="cellIs" dxfId="1555" priority="1535" operator="lessThan">
      <formula>$C$4</formula>
    </cfRule>
  </conditionalFormatting>
  <conditionalFormatting sqref="AX44">
    <cfRule type="cellIs" dxfId="1554" priority="3088" operator="lessThan">
      <formula>$C$4</formula>
    </cfRule>
    <cfRule type="cellIs" dxfId="1553" priority="3089" operator="lessThan">
      <formula>$C$4</formula>
    </cfRule>
  </conditionalFormatting>
  <conditionalFormatting sqref="AY44">
    <cfRule type="cellIs" dxfId="1552" priority="3188" operator="lessThan">
      <formula>$C$4</formula>
    </cfRule>
    <cfRule type="cellIs" dxfId="1551" priority="3189" operator="lessThan">
      <formula>$C$4</formula>
    </cfRule>
  </conditionalFormatting>
  <conditionalFormatting sqref="AZ44">
    <cfRule type="cellIs" dxfId="1550" priority="3288" operator="lessThan">
      <formula>$C$4</formula>
    </cfRule>
    <cfRule type="cellIs" dxfId="1549" priority="3289" operator="lessThan">
      <formula>$C$4</formula>
    </cfRule>
  </conditionalFormatting>
  <conditionalFormatting sqref="BA44">
    <cfRule type="cellIs" dxfId="1548" priority="3388" operator="lessThan">
      <formula>$C$4</formula>
    </cfRule>
    <cfRule type="cellIs" dxfId="1547" priority="3389" operator="lessThan">
      <formula>$C$4</formula>
    </cfRule>
  </conditionalFormatting>
  <conditionalFormatting sqref="BB44">
    <cfRule type="cellIs" dxfId="1546" priority="3488" operator="lessThan">
      <formula>$C$4</formula>
    </cfRule>
    <cfRule type="cellIs" dxfId="1545" priority="3489" operator="lessThan">
      <formula>$C$4</formula>
    </cfRule>
  </conditionalFormatting>
  <conditionalFormatting sqref="BC44">
    <cfRule type="cellIs" dxfId="1544" priority="3588" operator="lessThan">
      <formula>$C$4</formula>
    </cfRule>
    <cfRule type="cellIs" dxfId="1543" priority="3589" operator="lessThan">
      <formula>$C$4</formula>
    </cfRule>
  </conditionalFormatting>
  <conditionalFormatting sqref="BD44">
    <cfRule type="cellIs" dxfId="1542" priority="3688" operator="lessThan">
      <formula>$C$4</formula>
    </cfRule>
    <cfRule type="cellIs" dxfId="1541" priority="3689" operator="lessThan">
      <formula>$C$4</formula>
    </cfRule>
  </conditionalFormatting>
  <conditionalFormatting sqref="BE44">
    <cfRule type="cellIs" dxfId="1540" priority="3788" operator="lessThan">
      <formula>$C$4</formula>
    </cfRule>
    <cfRule type="cellIs" dxfId="1539" priority="3789" operator="lessThan">
      <formula>$C$4</formula>
    </cfRule>
  </conditionalFormatting>
  <conditionalFormatting sqref="BF44">
    <cfRule type="cellIs" dxfId="1538" priority="3888" operator="lessThan">
      <formula>$C$4</formula>
    </cfRule>
    <cfRule type="cellIs" dxfId="1537" priority="3889" operator="lessThan">
      <formula>$C$4</formula>
    </cfRule>
  </conditionalFormatting>
  <conditionalFormatting sqref="BG44">
    <cfRule type="cellIs" dxfId="1536" priority="3988" operator="lessThan">
      <formula>$C$4</formula>
    </cfRule>
    <cfRule type="cellIs" dxfId="1535" priority="3989" operator="lessThan">
      <formula>$C$4</formula>
    </cfRule>
  </conditionalFormatting>
  <conditionalFormatting sqref="BH44">
    <cfRule type="cellIs" dxfId="1534" priority="4088" operator="lessThan">
      <formula>$C$4</formula>
    </cfRule>
    <cfRule type="cellIs" dxfId="1533" priority="4089" operator="lessThan">
      <formula>$C$4</formula>
    </cfRule>
  </conditionalFormatting>
  <conditionalFormatting sqref="BI44">
    <cfRule type="cellIs" dxfId="1532" priority="4188" operator="lessThan">
      <formula>$C$4</formula>
    </cfRule>
    <cfRule type="cellIs" dxfId="1531" priority="4189" operator="lessThan">
      <formula>$C$4</formula>
    </cfRule>
  </conditionalFormatting>
  <conditionalFormatting sqref="BJ44">
    <cfRule type="cellIs" dxfId="1530" priority="4288" operator="lessThan">
      <formula>$C$4</formula>
    </cfRule>
    <cfRule type="cellIs" dxfId="1529" priority="4289" operator="lessThan">
      <formula>$C$4</formula>
    </cfRule>
  </conditionalFormatting>
  <conditionalFormatting sqref="BK44">
    <cfRule type="cellIs" dxfId="1528" priority="4388" operator="lessThan">
      <formula>$C$4</formula>
    </cfRule>
    <cfRule type="cellIs" dxfId="1527" priority="4389" operator="lessThan">
      <formula>$C$4</formula>
    </cfRule>
  </conditionalFormatting>
  <conditionalFormatting sqref="BL44">
    <cfRule type="cellIs" dxfId="1526" priority="4488" operator="lessThan">
      <formula>$C$4</formula>
    </cfRule>
    <cfRule type="cellIs" dxfId="1525" priority="4489" operator="lessThan">
      <formula>$C$4</formula>
    </cfRule>
  </conditionalFormatting>
  <conditionalFormatting sqref="BM44">
    <cfRule type="cellIs" dxfId="1524" priority="1585" operator="lessThan">
      <formula>$C$4</formula>
    </cfRule>
  </conditionalFormatting>
  <conditionalFormatting sqref="BN44">
    <cfRule type="cellIs" dxfId="1523" priority="1635" operator="lessThan">
      <formula>$C$4</formula>
    </cfRule>
  </conditionalFormatting>
  <conditionalFormatting sqref="BO44">
    <cfRule type="cellIs" dxfId="1522" priority="1685" operator="lessThan">
      <formula>$C$4</formula>
    </cfRule>
  </conditionalFormatting>
  <conditionalFormatting sqref="BP44">
    <cfRule type="cellIs" dxfId="1521" priority="1735" operator="lessThan">
      <formula>$C$4</formula>
    </cfRule>
  </conditionalFormatting>
  <conditionalFormatting sqref="BQ44">
    <cfRule type="cellIs" dxfId="1520" priority="1785" operator="lessThan">
      <formula>$C$4</formula>
    </cfRule>
  </conditionalFormatting>
  <conditionalFormatting sqref="BR44">
    <cfRule type="cellIs" dxfId="1519" priority="1835" operator="lessThan">
      <formula>$C$4</formula>
    </cfRule>
  </conditionalFormatting>
  <conditionalFormatting sqref="BS44">
    <cfRule type="cellIs" dxfId="1518" priority="1885" operator="lessThan">
      <formula>$C$4</formula>
    </cfRule>
  </conditionalFormatting>
  <conditionalFormatting sqref="BT44">
    <cfRule type="cellIs" dxfId="1517" priority="1935" operator="lessThan">
      <formula>$C$4</formula>
    </cfRule>
  </conditionalFormatting>
  <conditionalFormatting sqref="BU44">
    <cfRule type="cellIs" dxfId="1516" priority="1985" operator="lessThan">
      <formula>$C$4</formula>
    </cfRule>
  </conditionalFormatting>
  <conditionalFormatting sqref="BV44">
    <cfRule type="cellIs" dxfId="1515" priority="2035" operator="lessThan">
      <formula>$C$4</formula>
    </cfRule>
  </conditionalFormatting>
  <conditionalFormatting sqref="BW44">
    <cfRule type="cellIs" dxfId="1514" priority="2085" operator="lessThan">
      <formula>$C$4</formula>
    </cfRule>
  </conditionalFormatting>
  <conditionalFormatting sqref="BX44">
    <cfRule type="cellIs" dxfId="1513" priority="2135" operator="lessThan">
      <formula>$C$4</formula>
    </cfRule>
  </conditionalFormatting>
  <conditionalFormatting sqref="BY44">
    <cfRule type="cellIs" dxfId="1512" priority="2185" operator="lessThan">
      <formula>$C$4</formula>
    </cfRule>
  </conditionalFormatting>
  <conditionalFormatting sqref="BZ44">
    <cfRule type="cellIs" dxfId="1511" priority="2235" operator="lessThan">
      <formula>$C$4</formula>
    </cfRule>
  </conditionalFormatting>
  <conditionalFormatting sqref="CA44">
    <cfRule type="cellIs" dxfId="1510" priority="2285" operator="lessThan">
      <formula>$C$4</formula>
    </cfRule>
  </conditionalFormatting>
  <conditionalFormatting sqref="CB44">
    <cfRule type="cellIs" dxfId="1509" priority="2335" operator="lessThan">
      <formula>$C$4</formula>
    </cfRule>
  </conditionalFormatting>
  <conditionalFormatting sqref="CC44">
    <cfRule type="cellIs" dxfId="1508" priority="2385" operator="lessThan">
      <formula>$C$4</formula>
    </cfRule>
  </conditionalFormatting>
  <conditionalFormatting sqref="CD44">
    <cfRule type="cellIs" dxfId="1507" priority="2435" operator="lessThan">
      <formula>$C$4</formula>
    </cfRule>
  </conditionalFormatting>
  <conditionalFormatting sqref="CE44">
    <cfRule type="cellIs" dxfId="1506" priority="2485" operator="lessThan">
      <formula>$C$4</formula>
    </cfRule>
  </conditionalFormatting>
  <conditionalFormatting sqref="CF44">
    <cfRule type="cellIs" dxfId="1505" priority="4588" operator="lessThan">
      <formula>$C$4</formula>
    </cfRule>
    <cfRule type="cellIs" dxfId="1504" priority="4589" operator="lessThan">
      <formula>$C$4</formula>
    </cfRule>
  </conditionalFormatting>
  <conditionalFormatting sqref="CH44">
    <cfRule type="cellIs" dxfId="1503" priority="2768" operator="lessThan">
      <formula>$C$4</formula>
    </cfRule>
    <cfRule type="cellIs" dxfId="1502" priority="2769" operator="lessThan">
      <formula>$C$4</formula>
    </cfRule>
  </conditionalFormatting>
  <conditionalFormatting sqref="L45">
    <cfRule type="cellIs" dxfId="1501" priority="2870" operator="lessThan">
      <formula>$C$4</formula>
    </cfRule>
    <cfRule type="cellIs" dxfId="1500" priority="2871" operator="lessThan">
      <formula>$C$4</formula>
    </cfRule>
  </conditionalFormatting>
  <conditionalFormatting sqref="M45">
    <cfRule type="cellIs" dxfId="1499" priority="2970" operator="lessThan">
      <formula>$C$4</formula>
    </cfRule>
    <cfRule type="cellIs" dxfId="1498" priority="2971" operator="lessThan">
      <formula>$C$4</formula>
    </cfRule>
  </conditionalFormatting>
  <conditionalFormatting sqref="O45">
    <cfRule type="cellIs" dxfId="1497" priority="36" operator="lessThan">
      <formula>$C$4</formula>
    </cfRule>
  </conditionalFormatting>
  <conditionalFormatting sqref="P45">
    <cfRule type="cellIs" dxfId="1496" priority="86" operator="lessThan">
      <formula>$C$4</formula>
    </cfRule>
  </conditionalFormatting>
  <conditionalFormatting sqref="Q45">
    <cfRule type="cellIs" dxfId="1495" priority="136" operator="lessThan">
      <formula>$C$4</formula>
    </cfRule>
  </conditionalFormatting>
  <conditionalFormatting sqref="R45">
    <cfRule type="cellIs" dxfId="1494" priority="2536" operator="lessThan">
      <formula>$C$4</formula>
    </cfRule>
  </conditionalFormatting>
  <conditionalFormatting sqref="S45">
    <cfRule type="cellIs" dxfId="1493" priority="2586" operator="lessThan">
      <formula>$C$4</formula>
    </cfRule>
  </conditionalFormatting>
  <conditionalFormatting sqref="T45">
    <cfRule type="cellIs" dxfId="1492" priority="186" operator="lessThan">
      <formula>$C$4</formula>
    </cfRule>
  </conditionalFormatting>
  <conditionalFormatting sqref="U45">
    <cfRule type="cellIs" dxfId="1491" priority="2636" operator="lessThan">
      <formula>$C$4</formula>
    </cfRule>
  </conditionalFormatting>
  <conditionalFormatting sqref="V45">
    <cfRule type="cellIs" dxfId="1490" priority="2686" operator="lessThan">
      <formula>$C$4</formula>
    </cfRule>
  </conditionalFormatting>
  <conditionalFormatting sqref="W45">
    <cfRule type="cellIs" dxfId="1489" priority="236" operator="lessThan">
      <formula>$C$4</formula>
    </cfRule>
  </conditionalFormatting>
  <conditionalFormatting sqref="X45">
    <cfRule type="cellIs" dxfId="1488" priority="286" operator="lessThan">
      <formula>$C$4</formula>
    </cfRule>
  </conditionalFormatting>
  <conditionalFormatting sqref="Y45">
    <cfRule type="cellIs" dxfId="1487" priority="336" operator="lessThan">
      <formula>$C$4</formula>
    </cfRule>
  </conditionalFormatting>
  <conditionalFormatting sqref="Z45">
    <cfRule type="cellIs" dxfId="1486" priority="386" operator="lessThan">
      <formula>$C$4</formula>
    </cfRule>
  </conditionalFormatting>
  <conditionalFormatting sqref="AA45">
    <cfRule type="cellIs" dxfId="1485" priority="436" operator="lessThan">
      <formula>$C$4</formula>
    </cfRule>
  </conditionalFormatting>
  <conditionalFormatting sqref="AB45">
    <cfRule type="cellIs" dxfId="1484" priority="486" operator="lessThan">
      <formula>$C$4</formula>
    </cfRule>
  </conditionalFormatting>
  <conditionalFormatting sqref="AC45">
    <cfRule type="cellIs" dxfId="1483" priority="536" operator="lessThan">
      <formula>$C$4</formula>
    </cfRule>
  </conditionalFormatting>
  <conditionalFormatting sqref="AD45">
    <cfRule type="cellIs" dxfId="1482" priority="586" operator="lessThan">
      <formula>$C$4</formula>
    </cfRule>
  </conditionalFormatting>
  <conditionalFormatting sqref="AE45">
    <cfRule type="cellIs" dxfId="1481" priority="636" operator="lessThan">
      <formula>$C$4</formula>
    </cfRule>
  </conditionalFormatting>
  <conditionalFormatting sqref="AF45">
    <cfRule type="cellIs" dxfId="1480" priority="686" operator="lessThan">
      <formula>$C$4</formula>
    </cfRule>
  </conditionalFormatting>
  <conditionalFormatting sqref="AG45">
    <cfRule type="cellIs" dxfId="1479" priority="736" operator="lessThan">
      <formula>$C$4</formula>
    </cfRule>
  </conditionalFormatting>
  <conditionalFormatting sqref="AH45">
    <cfRule type="cellIs" dxfId="1478" priority="786" operator="lessThan">
      <formula>$C$4</formula>
    </cfRule>
  </conditionalFormatting>
  <conditionalFormatting sqref="AI45">
    <cfRule type="cellIs" dxfId="1477" priority="836" operator="lessThan">
      <formula>$C$4</formula>
    </cfRule>
  </conditionalFormatting>
  <conditionalFormatting sqref="AJ45">
    <cfRule type="cellIs" dxfId="1476" priority="886" operator="lessThan">
      <formula>$C$4</formula>
    </cfRule>
  </conditionalFormatting>
  <conditionalFormatting sqref="AK45">
    <cfRule type="cellIs" dxfId="1475" priority="936" operator="lessThan">
      <formula>$C$4</formula>
    </cfRule>
  </conditionalFormatting>
  <conditionalFormatting sqref="AL45">
    <cfRule type="cellIs" dxfId="1474" priority="986" operator="lessThan">
      <formula>$C$4</formula>
    </cfRule>
  </conditionalFormatting>
  <conditionalFormatting sqref="AM45">
    <cfRule type="cellIs" dxfId="1473" priority="1036" operator="lessThan">
      <formula>$C$4</formula>
    </cfRule>
  </conditionalFormatting>
  <conditionalFormatting sqref="AN45">
    <cfRule type="cellIs" dxfId="1472" priority="1086" operator="lessThan">
      <formula>$C$4</formula>
    </cfRule>
  </conditionalFormatting>
  <conditionalFormatting sqref="AO45">
    <cfRule type="cellIs" dxfId="1471" priority="1136" operator="lessThan">
      <formula>$C$4</formula>
    </cfRule>
  </conditionalFormatting>
  <conditionalFormatting sqref="AP45">
    <cfRule type="cellIs" dxfId="1470" priority="1186" operator="lessThan">
      <formula>$C$4</formula>
    </cfRule>
  </conditionalFormatting>
  <conditionalFormatting sqref="AQ45">
    <cfRule type="cellIs" dxfId="1469" priority="1236" operator="lessThan">
      <formula>$C$4</formula>
    </cfRule>
  </conditionalFormatting>
  <conditionalFormatting sqref="AR45">
    <cfRule type="cellIs" dxfId="1468" priority="1286" operator="lessThan">
      <formula>$C$4</formula>
    </cfRule>
  </conditionalFormatting>
  <conditionalFormatting sqref="AS45">
    <cfRule type="cellIs" dxfId="1467" priority="1336" operator="lessThan">
      <formula>$C$4</formula>
    </cfRule>
  </conditionalFormatting>
  <conditionalFormatting sqref="AT45">
    <cfRule type="cellIs" dxfId="1466" priority="1386" operator="lessThan">
      <formula>$C$4</formula>
    </cfRule>
  </conditionalFormatting>
  <conditionalFormatting sqref="AU45">
    <cfRule type="cellIs" dxfId="1465" priority="1436" operator="lessThan">
      <formula>$C$4</formula>
    </cfRule>
  </conditionalFormatting>
  <conditionalFormatting sqref="AV45">
    <cfRule type="cellIs" dxfId="1464" priority="1486" operator="lessThan">
      <formula>$C$4</formula>
    </cfRule>
  </conditionalFormatting>
  <conditionalFormatting sqref="AW45">
    <cfRule type="cellIs" dxfId="1463" priority="1536" operator="lessThan">
      <formula>$C$4</formula>
    </cfRule>
  </conditionalFormatting>
  <conditionalFormatting sqref="AX45">
    <cfRule type="cellIs" dxfId="1462" priority="3090" operator="lessThan">
      <formula>$C$4</formula>
    </cfRule>
    <cfRule type="cellIs" dxfId="1461" priority="3091" operator="lessThan">
      <formula>$C$4</formula>
    </cfRule>
  </conditionalFormatting>
  <conditionalFormatting sqref="AY45">
    <cfRule type="cellIs" dxfId="1460" priority="3190" operator="lessThan">
      <formula>$C$4</formula>
    </cfRule>
    <cfRule type="cellIs" dxfId="1459" priority="3191" operator="lessThan">
      <formula>$C$4</formula>
    </cfRule>
  </conditionalFormatting>
  <conditionalFormatting sqref="AZ45">
    <cfRule type="cellIs" dxfId="1458" priority="3290" operator="lessThan">
      <formula>$C$4</formula>
    </cfRule>
    <cfRule type="cellIs" dxfId="1457" priority="3291" operator="lessThan">
      <formula>$C$4</formula>
    </cfRule>
  </conditionalFormatting>
  <conditionalFormatting sqref="BA45">
    <cfRule type="cellIs" dxfId="1456" priority="3390" operator="lessThan">
      <formula>$C$4</formula>
    </cfRule>
    <cfRule type="cellIs" dxfId="1455" priority="3391" operator="lessThan">
      <formula>$C$4</formula>
    </cfRule>
  </conditionalFormatting>
  <conditionalFormatting sqref="BB45">
    <cfRule type="cellIs" dxfId="1454" priority="3490" operator="lessThan">
      <formula>$C$4</formula>
    </cfRule>
    <cfRule type="cellIs" dxfId="1453" priority="3491" operator="lessThan">
      <formula>$C$4</formula>
    </cfRule>
  </conditionalFormatting>
  <conditionalFormatting sqref="BC45">
    <cfRule type="cellIs" dxfId="1452" priority="3590" operator="lessThan">
      <formula>$C$4</formula>
    </cfRule>
    <cfRule type="cellIs" dxfId="1451" priority="3591" operator="lessThan">
      <formula>$C$4</formula>
    </cfRule>
  </conditionalFormatting>
  <conditionalFormatting sqref="BD45">
    <cfRule type="cellIs" dxfId="1450" priority="3690" operator="lessThan">
      <formula>$C$4</formula>
    </cfRule>
    <cfRule type="cellIs" dxfId="1449" priority="3691" operator="lessThan">
      <formula>$C$4</formula>
    </cfRule>
  </conditionalFormatting>
  <conditionalFormatting sqref="BE45">
    <cfRule type="cellIs" dxfId="1448" priority="3790" operator="lessThan">
      <formula>$C$4</formula>
    </cfRule>
    <cfRule type="cellIs" dxfId="1447" priority="3791" operator="lessThan">
      <formula>$C$4</formula>
    </cfRule>
  </conditionalFormatting>
  <conditionalFormatting sqref="BF45">
    <cfRule type="cellIs" dxfId="1446" priority="3890" operator="lessThan">
      <formula>$C$4</formula>
    </cfRule>
    <cfRule type="cellIs" dxfId="1445" priority="3891" operator="lessThan">
      <formula>$C$4</formula>
    </cfRule>
  </conditionalFormatting>
  <conditionalFormatting sqref="BG45">
    <cfRule type="cellIs" dxfId="1444" priority="3990" operator="lessThan">
      <formula>$C$4</formula>
    </cfRule>
    <cfRule type="cellIs" dxfId="1443" priority="3991" operator="lessThan">
      <formula>$C$4</formula>
    </cfRule>
  </conditionalFormatting>
  <conditionalFormatting sqref="BH45">
    <cfRule type="cellIs" dxfId="1442" priority="4090" operator="lessThan">
      <formula>$C$4</formula>
    </cfRule>
    <cfRule type="cellIs" dxfId="1441" priority="4091" operator="lessThan">
      <formula>$C$4</formula>
    </cfRule>
  </conditionalFormatting>
  <conditionalFormatting sqref="BI45">
    <cfRule type="cellIs" dxfId="1440" priority="4190" operator="lessThan">
      <formula>$C$4</formula>
    </cfRule>
    <cfRule type="cellIs" dxfId="1439" priority="4191" operator="lessThan">
      <formula>$C$4</formula>
    </cfRule>
  </conditionalFormatting>
  <conditionalFormatting sqref="BJ45">
    <cfRule type="cellIs" dxfId="1438" priority="4290" operator="lessThan">
      <formula>$C$4</formula>
    </cfRule>
    <cfRule type="cellIs" dxfId="1437" priority="4291" operator="lessThan">
      <formula>$C$4</formula>
    </cfRule>
  </conditionalFormatting>
  <conditionalFormatting sqref="BK45">
    <cfRule type="cellIs" dxfId="1436" priority="4390" operator="lessThan">
      <formula>$C$4</formula>
    </cfRule>
    <cfRule type="cellIs" dxfId="1435" priority="4391" operator="lessThan">
      <formula>$C$4</formula>
    </cfRule>
  </conditionalFormatting>
  <conditionalFormatting sqref="BL45">
    <cfRule type="cellIs" dxfId="1434" priority="4490" operator="lessThan">
      <formula>$C$4</formula>
    </cfRule>
    <cfRule type="cellIs" dxfId="1433" priority="4491" operator="lessThan">
      <formula>$C$4</formula>
    </cfRule>
  </conditionalFormatting>
  <conditionalFormatting sqref="BM45">
    <cfRule type="cellIs" dxfId="1432" priority="1586" operator="lessThan">
      <formula>$C$4</formula>
    </cfRule>
  </conditionalFormatting>
  <conditionalFormatting sqref="BN45">
    <cfRule type="cellIs" dxfId="1431" priority="1636" operator="lessThan">
      <formula>$C$4</formula>
    </cfRule>
  </conditionalFormatting>
  <conditionalFormatting sqref="BO45">
    <cfRule type="cellIs" dxfId="1430" priority="1686" operator="lessThan">
      <formula>$C$4</formula>
    </cfRule>
  </conditionalFormatting>
  <conditionalFormatting sqref="BP45">
    <cfRule type="cellIs" dxfId="1429" priority="1736" operator="lessThan">
      <formula>$C$4</formula>
    </cfRule>
  </conditionalFormatting>
  <conditionalFormatting sqref="BQ45">
    <cfRule type="cellIs" dxfId="1428" priority="1786" operator="lessThan">
      <formula>$C$4</formula>
    </cfRule>
  </conditionalFormatting>
  <conditionalFormatting sqref="BR45">
    <cfRule type="cellIs" dxfId="1427" priority="1836" operator="lessThan">
      <formula>$C$4</formula>
    </cfRule>
  </conditionalFormatting>
  <conditionalFormatting sqref="BS45">
    <cfRule type="cellIs" dxfId="1426" priority="1886" operator="lessThan">
      <formula>$C$4</formula>
    </cfRule>
  </conditionalFormatting>
  <conditionalFormatting sqref="BT45">
    <cfRule type="cellIs" dxfId="1425" priority="1936" operator="lessThan">
      <formula>$C$4</formula>
    </cfRule>
  </conditionalFormatting>
  <conditionalFormatting sqref="BU45">
    <cfRule type="cellIs" dxfId="1424" priority="1986" operator="lessThan">
      <formula>$C$4</formula>
    </cfRule>
  </conditionalFormatting>
  <conditionalFormatting sqref="BV45">
    <cfRule type="cellIs" dxfId="1423" priority="2036" operator="lessThan">
      <formula>$C$4</formula>
    </cfRule>
  </conditionalFormatting>
  <conditionalFormatting sqref="BW45">
    <cfRule type="cellIs" dxfId="1422" priority="2086" operator="lessThan">
      <formula>$C$4</formula>
    </cfRule>
  </conditionalFormatting>
  <conditionalFormatting sqref="BX45">
    <cfRule type="cellIs" dxfId="1421" priority="2136" operator="lessThan">
      <formula>$C$4</formula>
    </cfRule>
  </conditionalFormatting>
  <conditionalFormatting sqref="BY45">
    <cfRule type="cellIs" dxfId="1420" priority="2186" operator="lessThan">
      <formula>$C$4</formula>
    </cfRule>
  </conditionalFormatting>
  <conditionalFormatting sqref="BZ45">
    <cfRule type="cellIs" dxfId="1419" priority="2236" operator="lessThan">
      <formula>$C$4</formula>
    </cfRule>
  </conditionalFormatting>
  <conditionalFormatting sqref="CA45">
    <cfRule type="cellIs" dxfId="1418" priority="2286" operator="lessThan">
      <formula>$C$4</formula>
    </cfRule>
  </conditionalFormatting>
  <conditionalFormatting sqref="CB45">
    <cfRule type="cellIs" dxfId="1417" priority="2336" operator="lessThan">
      <formula>$C$4</formula>
    </cfRule>
  </conditionalFormatting>
  <conditionalFormatting sqref="CC45">
    <cfRule type="cellIs" dxfId="1416" priority="2386" operator="lessThan">
      <formula>$C$4</formula>
    </cfRule>
  </conditionalFormatting>
  <conditionalFormatting sqref="CD45">
    <cfRule type="cellIs" dxfId="1415" priority="2436" operator="lessThan">
      <formula>$C$4</formula>
    </cfRule>
  </conditionalFormatting>
  <conditionalFormatting sqref="CE45">
    <cfRule type="cellIs" dxfId="1414" priority="2486" operator="lessThan">
      <formula>$C$4</formula>
    </cfRule>
  </conditionalFormatting>
  <conditionalFormatting sqref="CF45">
    <cfRule type="cellIs" dxfId="1413" priority="4590" operator="lessThan">
      <formula>$C$4</formula>
    </cfRule>
    <cfRule type="cellIs" dxfId="1412" priority="4591" operator="lessThan">
      <formula>$C$4</formula>
    </cfRule>
  </conditionalFormatting>
  <conditionalFormatting sqref="CH45">
    <cfRule type="cellIs" dxfId="1411" priority="2770" operator="lessThan">
      <formula>$C$4</formula>
    </cfRule>
    <cfRule type="cellIs" dxfId="1410" priority="2771" operator="lessThan">
      <formula>$C$4</formula>
    </cfRule>
  </conditionalFormatting>
  <conditionalFormatting sqref="L46">
    <cfRule type="cellIs" dxfId="1409" priority="2872" operator="lessThan">
      <formula>$C$4</formula>
    </cfRule>
    <cfRule type="cellIs" dxfId="1408" priority="2873" operator="lessThan">
      <formula>$C$4</formula>
    </cfRule>
  </conditionalFormatting>
  <conditionalFormatting sqref="M46">
    <cfRule type="cellIs" dxfId="1407" priority="2972" operator="lessThan">
      <formula>$C$4</formula>
    </cfRule>
    <cfRule type="cellIs" dxfId="1406" priority="2973" operator="lessThan">
      <formula>$C$4</formula>
    </cfRule>
  </conditionalFormatting>
  <conditionalFormatting sqref="O46">
    <cfRule type="cellIs" dxfId="1405" priority="37" operator="lessThan">
      <formula>$C$4</formula>
    </cfRule>
  </conditionalFormatting>
  <conditionalFormatting sqref="P46">
    <cfRule type="cellIs" dxfId="1404" priority="87" operator="lessThan">
      <formula>$C$4</formula>
    </cfRule>
  </conditionalFormatting>
  <conditionalFormatting sqref="Q46">
    <cfRule type="cellIs" dxfId="1403" priority="137" operator="lessThan">
      <formula>$C$4</formula>
    </cfRule>
  </conditionalFormatting>
  <conditionalFormatting sqref="R46">
    <cfRule type="cellIs" dxfId="1402" priority="2537" operator="lessThan">
      <formula>$C$4</formula>
    </cfRule>
  </conditionalFormatting>
  <conditionalFormatting sqref="S46">
    <cfRule type="cellIs" dxfId="1401" priority="2587" operator="lessThan">
      <formula>$C$4</formula>
    </cfRule>
  </conditionalFormatting>
  <conditionalFormatting sqref="T46">
    <cfRule type="cellIs" dxfId="1400" priority="187" operator="lessThan">
      <formula>$C$4</formula>
    </cfRule>
  </conditionalFormatting>
  <conditionalFormatting sqref="U46">
    <cfRule type="cellIs" dxfId="1399" priority="2637" operator="lessThan">
      <formula>$C$4</formula>
    </cfRule>
  </conditionalFormatting>
  <conditionalFormatting sqref="V46">
    <cfRule type="cellIs" dxfId="1398" priority="2687" operator="lessThan">
      <formula>$C$4</formula>
    </cfRule>
  </conditionalFormatting>
  <conditionalFormatting sqref="W46">
    <cfRule type="cellIs" dxfId="1397" priority="237" operator="lessThan">
      <formula>$C$4</formula>
    </cfRule>
  </conditionalFormatting>
  <conditionalFormatting sqref="X46">
    <cfRule type="cellIs" dxfId="1396" priority="287" operator="lessThan">
      <formula>$C$4</formula>
    </cfRule>
  </conditionalFormatting>
  <conditionalFormatting sqref="Y46">
    <cfRule type="cellIs" dxfId="1395" priority="337" operator="lessThan">
      <formula>$C$4</formula>
    </cfRule>
  </conditionalFormatting>
  <conditionalFormatting sqref="Z46">
    <cfRule type="cellIs" dxfId="1394" priority="387" operator="lessThan">
      <formula>$C$4</formula>
    </cfRule>
  </conditionalFormatting>
  <conditionalFormatting sqref="AA46">
    <cfRule type="cellIs" dxfId="1393" priority="437" operator="lessThan">
      <formula>$C$4</formula>
    </cfRule>
  </conditionalFormatting>
  <conditionalFormatting sqref="AB46">
    <cfRule type="cellIs" dxfId="1392" priority="487" operator="lessThan">
      <formula>$C$4</formula>
    </cfRule>
  </conditionalFormatting>
  <conditionalFormatting sqref="AC46">
    <cfRule type="cellIs" dxfId="1391" priority="537" operator="lessThan">
      <formula>$C$4</formula>
    </cfRule>
  </conditionalFormatting>
  <conditionalFormatting sqref="AD46">
    <cfRule type="cellIs" dxfId="1390" priority="587" operator="lessThan">
      <formula>$C$4</formula>
    </cfRule>
  </conditionalFormatting>
  <conditionalFormatting sqref="AE46">
    <cfRule type="cellIs" dxfId="1389" priority="637" operator="lessThan">
      <formula>$C$4</formula>
    </cfRule>
  </conditionalFormatting>
  <conditionalFormatting sqref="AF46">
    <cfRule type="cellIs" dxfId="1388" priority="687" operator="lessThan">
      <formula>$C$4</formula>
    </cfRule>
  </conditionalFormatting>
  <conditionalFormatting sqref="AG46">
    <cfRule type="cellIs" dxfId="1387" priority="737" operator="lessThan">
      <formula>$C$4</formula>
    </cfRule>
  </conditionalFormatting>
  <conditionalFormatting sqref="AH46">
    <cfRule type="cellIs" dxfId="1386" priority="787" operator="lessThan">
      <formula>$C$4</formula>
    </cfRule>
  </conditionalFormatting>
  <conditionalFormatting sqref="AI46">
    <cfRule type="cellIs" dxfId="1385" priority="837" operator="lessThan">
      <formula>$C$4</formula>
    </cfRule>
  </conditionalFormatting>
  <conditionalFormatting sqref="AJ46">
    <cfRule type="cellIs" dxfId="1384" priority="887" operator="lessThan">
      <formula>$C$4</formula>
    </cfRule>
  </conditionalFormatting>
  <conditionalFormatting sqref="AK46">
    <cfRule type="cellIs" dxfId="1383" priority="937" operator="lessThan">
      <formula>$C$4</formula>
    </cfRule>
  </conditionalFormatting>
  <conditionalFormatting sqref="AL46">
    <cfRule type="cellIs" dxfId="1382" priority="987" operator="lessThan">
      <formula>$C$4</formula>
    </cfRule>
  </conditionalFormatting>
  <conditionalFormatting sqref="AM46">
    <cfRule type="cellIs" dxfId="1381" priority="1037" operator="lessThan">
      <formula>$C$4</formula>
    </cfRule>
  </conditionalFormatting>
  <conditionalFormatting sqref="AN46">
    <cfRule type="cellIs" dxfId="1380" priority="1087" operator="lessThan">
      <formula>$C$4</formula>
    </cfRule>
  </conditionalFormatting>
  <conditionalFormatting sqref="AO46">
    <cfRule type="cellIs" dxfId="1379" priority="1137" operator="lessThan">
      <formula>$C$4</formula>
    </cfRule>
  </conditionalFormatting>
  <conditionalFormatting sqref="AP46">
    <cfRule type="cellIs" dxfId="1378" priority="1187" operator="lessThan">
      <formula>$C$4</formula>
    </cfRule>
  </conditionalFormatting>
  <conditionalFormatting sqref="AQ46">
    <cfRule type="cellIs" dxfId="1377" priority="1237" operator="lessThan">
      <formula>$C$4</formula>
    </cfRule>
  </conditionalFormatting>
  <conditionalFormatting sqref="AR46">
    <cfRule type="cellIs" dxfId="1376" priority="1287" operator="lessThan">
      <formula>$C$4</formula>
    </cfRule>
  </conditionalFormatting>
  <conditionalFormatting sqref="AS46">
    <cfRule type="cellIs" dxfId="1375" priority="1337" operator="lessThan">
      <formula>$C$4</formula>
    </cfRule>
  </conditionalFormatting>
  <conditionalFormatting sqref="AT46">
    <cfRule type="cellIs" dxfId="1374" priority="1387" operator="lessThan">
      <formula>$C$4</formula>
    </cfRule>
  </conditionalFormatting>
  <conditionalFormatting sqref="AU46">
    <cfRule type="cellIs" dxfId="1373" priority="1437" operator="lessThan">
      <formula>$C$4</formula>
    </cfRule>
  </conditionalFormatting>
  <conditionalFormatting sqref="AV46">
    <cfRule type="cellIs" dxfId="1372" priority="1487" operator="lessThan">
      <formula>$C$4</formula>
    </cfRule>
  </conditionalFormatting>
  <conditionalFormatting sqref="AW46">
    <cfRule type="cellIs" dxfId="1371" priority="1537" operator="lessThan">
      <formula>$C$4</formula>
    </cfRule>
  </conditionalFormatting>
  <conditionalFormatting sqref="AX46">
    <cfRule type="cellIs" dxfId="1370" priority="3092" operator="lessThan">
      <formula>$C$4</formula>
    </cfRule>
    <cfRule type="cellIs" dxfId="1369" priority="3093" operator="lessThan">
      <formula>$C$4</formula>
    </cfRule>
  </conditionalFormatting>
  <conditionalFormatting sqref="AY46">
    <cfRule type="cellIs" dxfId="1368" priority="3192" operator="lessThan">
      <formula>$C$4</formula>
    </cfRule>
    <cfRule type="cellIs" dxfId="1367" priority="3193" operator="lessThan">
      <formula>$C$4</formula>
    </cfRule>
  </conditionalFormatting>
  <conditionalFormatting sqref="AZ46">
    <cfRule type="cellIs" dxfId="1366" priority="3292" operator="lessThan">
      <formula>$C$4</formula>
    </cfRule>
    <cfRule type="cellIs" dxfId="1365" priority="3293" operator="lessThan">
      <formula>$C$4</formula>
    </cfRule>
  </conditionalFormatting>
  <conditionalFormatting sqref="BA46">
    <cfRule type="cellIs" dxfId="1364" priority="3392" operator="lessThan">
      <formula>$C$4</formula>
    </cfRule>
    <cfRule type="cellIs" dxfId="1363" priority="3393" operator="lessThan">
      <formula>$C$4</formula>
    </cfRule>
  </conditionalFormatting>
  <conditionalFormatting sqref="BB46">
    <cfRule type="cellIs" dxfId="1362" priority="3492" operator="lessThan">
      <formula>$C$4</formula>
    </cfRule>
    <cfRule type="cellIs" dxfId="1361" priority="3493" operator="lessThan">
      <formula>$C$4</formula>
    </cfRule>
  </conditionalFormatting>
  <conditionalFormatting sqref="BC46">
    <cfRule type="cellIs" dxfId="1360" priority="3592" operator="lessThan">
      <formula>$C$4</formula>
    </cfRule>
    <cfRule type="cellIs" dxfId="1359" priority="3593" operator="lessThan">
      <formula>$C$4</formula>
    </cfRule>
  </conditionalFormatting>
  <conditionalFormatting sqref="BD46">
    <cfRule type="cellIs" dxfId="1358" priority="3692" operator="lessThan">
      <formula>$C$4</formula>
    </cfRule>
    <cfRule type="cellIs" dxfId="1357" priority="3693" operator="lessThan">
      <formula>$C$4</formula>
    </cfRule>
  </conditionalFormatting>
  <conditionalFormatting sqref="BE46">
    <cfRule type="cellIs" dxfId="1356" priority="3792" operator="lessThan">
      <formula>$C$4</formula>
    </cfRule>
    <cfRule type="cellIs" dxfId="1355" priority="3793" operator="lessThan">
      <formula>$C$4</formula>
    </cfRule>
  </conditionalFormatting>
  <conditionalFormatting sqref="BF46">
    <cfRule type="cellIs" dxfId="1354" priority="3892" operator="lessThan">
      <formula>$C$4</formula>
    </cfRule>
    <cfRule type="cellIs" dxfId="1353" priority="3893" operator="lessThan">
      <formula>$C$4</formula>
    </cfRule>
  </conditionalFormatting>
  <conditionalFormatting sqref="BG46">
    <cfRule type="cellIs" dxfId="1352" priority="3992" operator="lessThan">
      <formula>$C$4</formula>
    </cfRule>
    <cfRule type="cellIs" dxfId="1351" priority="3993" operator="lessThan">
      <formula>$C$4</formula>
    </cfRule>
  </conditionalFormatting>
  <conditionalFormatting sqref="BH46">
    <cfRule type="cellIs" dxfId="1350" priority="4092" operator="lessThan">
      <formula>$C$4</formula>
    </cfRule>
    <cfRule type="cellIs" dxfId="1349" priority="4093" operator="lessThan">
      <formula>$C$4</formula>
    </cfRule>
  </conditionalFormatting>
  <conditionalFormatting sqref="BI46">
    <cfRule type="cellIs" dxfId="1348" priority="4192" operator="lessThan">
      <formula>$C$4</formula>
    </cfRule>
    <cfRule type="cellIs" dxfId="1347" priority="4193" operator="lessThan">
      <formula>$C$4</formula>
    </cfRule>
  </conditionalFormatting>
  <conditionalFormatting sqref="BJ46">
    <cfRule type="cellIs" dxfId="1346" priority="4292" operator="lessThan">
      <formula>$C$4</formula>
    </cfRule>
    <cfRule type="cellIs" dxfId="1345" priority="4293" operator="lessThan">
      <formula>$C$4</formula>
    </cfRule>
  </conditionalFormatting>
  <conditionalFormatting sqref="BK46">
    <cfRule type="cellIs" dxfId="1344" priority="4392" operator="lessThan">
      <formula>$C$4</formula>
    </cfRule>
    <cfRule type="cellIs" dxfId="1343" priority="4393" operator="lessThan">
      <formula>$C$4</formula>
    </cfRule>
  </conditionalFormatting>
  <conditionalFormatting sqref="BL46">
    <cfRule type="cellIs" dxfId="1342" priority="4492" operator="lessThan">
      <formula>$C$4</formula>
    </cfRule>
    <cfRule type="cellIs" dxfId="1341" priority="4493" operator="lessThan">
      <formula>$C$4</formula>
    </cfRule>
  </conditionalFormatting>
  <conditionalFormatting sqref="BM46">
    <cfRule type="cellIs" dxfId="1340" priority="1587" operator="lessThan">
      <formula>$C$4</formula>
    </cfRule>
  </conditionalFormatting>
  <conditionalFormatting sqref="BN46">
    <cfRule type="cellIs" dxfId="1339" priority="1637" operator="lessThan">
      <formula>$C$4</formula>
    </cfRule>
  </conditionalFormatting>
  <conditionalFormatting sqref="BO46">
    <cfRule type="cellIs" dxfId="1338" priority="1687" operator="lessThan">
      <formula>$C$4</formula>
    </cfRule>
  </conditionalFormatting>
  <conditionalFormatting sqref="BP46">
    <cfRule type="cellIs" dxfId="1337" priority="1737" operator="lessThan">
      <formula>$C$4</formula>
    </cfRule>
  </conditionalFormatting>
  <conditionalFormatting sqref="BQ46">
    <cfRule type="cellIs" dxfId="1336" priority="1787" operator="lessThan">
      <formula>$C$4</formula>
    </cfRule>
  </conditionalFormatting>
  <conditionalFormatting sqref="BR46">
    <cfRule type="cellIs" dxfId="1335" priority="1837" operator="lessThan">
      <formula>$C$4</formula>
    </cfRule>
  </conditionalFormatting>
  <conditionalFormatting sqref="BS46">
    <cfRule type="cellIs" dxfId="1334" priority="1887" operator="lessThan">
      <formula>$C$4</formula>
    </cfRule>
  </conditionalFormatting>
  <conditionalFormatting sqref="BT46">
    <cfRule type="cellIs" dxfId="1333" priority="1937" operator="lessThan">
      <formula>$C$4</formula>
    </cfRule>
  </conditionalFormatting>
  <conditionalFormatting sqref="BU46">
    <cfRule type="cellIs" dxfId="1332" priority="1987" operator="lessThan">
      <formula>$C$4</formula>
    </cfRule>
  </conditionalFormatting>
  <conditionalFormatting sqref="BV46">
    <cfRule type="cellIs" dxfId="1331" priority="2037" operator="lessThan">
      <formula>$C$4</formula>
    </cfRule>
  </conditionalFormatting>
  <conditionalFormatting sqref="BW46">
    <cfRule type="cellIs" dxfId="1330" priority="2087" operator="lessThan">
      <formula>$C$4</formula>
    </cfRule>
  </conditionalFormatting>
  <conditionalFormatting sqref="BX46">
    <cfRule type="cellIs" dxfId="1329" priority="2137" operator="lessThan">
      <formula>$C$4</formula>
    </cfRule>
  </conditionalFormatting>
  <conditionalFormatting sqref="BY46">
    <cfRule type="cellIs" dxfId="1328" priority="2187" operator="lessThan">
      <formula>$C$4</formula>
    </cfRule>
  </conditionalFormatting>
  <conditionalFormatting sqref="BZ46">
    <cfRule type="cellIs" dxfId="1327" priority="2237" operator="lessThan">
      <formula>$C$4</formula>
    </cfRule>
  </conditionalFormatting>
  <conditionalFormatting sqref="CA46">
    <cfRule type="cellIs" dxfId="1326" priority="2287" operator="lessThan">
      <formula>$C$4</formula>
    </cfRule>
  </conditionalFormatting>
  <conditionalFormatting sqref="CB46">
    <cfRule type="cellIs" dxfId="1325" priority="2337" operator="lessThan">
      <formula>$C$4</formula>
    </cfRule>
  </conditionalFormatting>
  <conditionalFormatting sqref="CC46">
    <cfRule type="cellIs" dxfId="1324" priority="2387" operator="lessThan">
      <formula>$C$4</formula>
    </cfRule>
  </conditionalFormatting>
  <conditionalFormatting sqref="CD46">
    <cfRule type="cellIs" dxfId="1323" priority="2437" operator="lessThan">
      <formula>$C$4</formula>
    </cfRule>
  </conditionalFormatting>
  <conditionalFormatting sqref="CE46">
    <cfRule type="cellIs" dxfId="1322" priority="2487" operator="lessThan">
      <formula>$C$4</formula>
    </cfRule>
  </conditionalFormatting>
  <conditionalFormatting sqref="CF46">
    <cfRule type="cellIs" dxfId="1321" priority="4592" operator="lessThan">
      <formula>$C$4</formula>
    </cfRule>
    <cfRule type="cellIs" dxfId="1320" priority="4593" operator="lessThan">
      <formula>$C$4</formula>
    </cfRule>
  </conditionalFormatting>
  <conditionalFormatting sqref="CH46">
    <cfRule type="cellIs" dxfId="1319" priority="2772" operator="lessThan">
      <formula>$C$4</formula>
    </cfRule>
    <cfRule type="cellIs" dxfId="1318" priority="2773" operator="lessThan">
      <formula>$C$4</formula>
    </cfRule>
  </conditionalFormatting>
  <conditionalFormatting sqref="L47">
    <cfRule type="cellIs" dxfId="1317" priority="2874" operator="lessThan">
      <formula>$C$4</formula>
    </cfRule>
    <cfRule type="cellIs" dxfId="1316" priority="2875" operator="lessThan">
      <formula>$C$4</formula>
    </cfRule>
  </conditionalFormatting>
  <conditionalFormatting sqref="M47">
    <cfRule type="cellIs" dxfId="1315" priority="2974" operator="lessThan">
      <formula>$C$4</formula>
    </cfRule>
    <cfRule type="cellIs" dxfId="1314" priority="2975" operator="lessThan">
      <formula>$C$4</formula>
    </cfRule>
  </conditionalFormatting>
  <conditionalFormatting sqref="O47">
    <cfRule type="cellIs" dxfId="1313" priority="38" operator="lessThan">
      <formula>$C$4</formula>
    </cfRule>
  </conditionalFormatting>
  <conditionalFormatting sqref="P47">
    <cfRule type="cellIs" dxfId="1312" priority="88" operator="lessThan">
      <formula>$C$4</formula>
    </cfRule>
  </conditionalFormatting>
  <conditionalFormatting sqref="Q47">
    <cfRule type="cellIs" dxfId="1311" priority="138" operator="lessThan">
      <formula>$C$4</formula>
    </cfRule>
  </conditionalFormatting>
  <conditionalFormatting sqref="R47">
    <cfRule type="cellIs" dxfId="1310" priority="2538" operator="lessThan">
      <formula>$C$4</formula>
    </cfRule>
  </conditionalFormatting>
  <conditionalFormatting sqref="S47">
    <cfRule type="cellIs" dxfId="1309" priority="2588" operator="lessThan">
      <formula>$C$4</formula>
    </cfRule>
  </conditionalFormatting>
  <conditionalFormatting sqref="T47">
    <cfRule type="cellIs" dxfId="1308" priority="188" operator="lessThan">
      <formula>$C$4</formula>
    </cfRule>
  </conditionalFormatting>
  <conditionalFormatting sqref="U47">
    <cfRule type="cellIs" dxfId="1307" priority="2638" operator="lessThan">
      <formula>$C$4</formula>
    </cfRule>
  </conditionalFormatting>
  <conditionalFormatting sqref="V47">
    <cfRule type="cellIs" dxfId="1306" priority="2688" operator="lessThan">
      <formula>$C$4</formula>
    </cfRule>
  </conditionalFormatting>
  <conditionalFormatting sqref="W47">
    <cfRule type="cellIs" dxfId="1305" priority="238" operator="lessThan">
      <formula>$C$4</formula>
    </cfRule>
  </conditionalFormatting>
  <conditionalFormatting sqref="X47">
    <cfRule type="cellIs" dxfId="1304" priority="288" operator="lessThan">
      <formula>$C$4</formula>
    </cfRule>
  </conditionalFormatting>
  <conditionalFormatting sqref="Y47">
    <cfRule type="cellIs" dxfId="1303" priority="338" operator="lessThan">
      <formula>$C$4</formula>
    </cfRule>
  </conditionalFormatting>
  <conditionalFormatting sqref="Z47">
    <cfRule type="cellIs" dxfId="1302" priority="388" operator="lessThan">
      <formula>$C$4</formula>
    </cfRule>
  </conditionalFormatting>
  <conditionalFormatting sqref="AA47">
    <cfRule type="cellIs" dxfId="1301" priority="438" operator="lessThan">
      <formula>$C$4</formula>
    </cfRule>
  </conditionalFormatting>
  <conditionalFormatting sqref="AB47">
    <cfRule type="cellIs" dxfId="1300" priority="488" operator="lessThan">
      <formula>$C$4</formula>
    </cfRule>
  </conditionalFormatting>
  <conditionalFormatting sqref="AC47">
    <cfRule type="cellIs" dxfId="1299" priority="538" operator="lessThan">
      <formula>$C$4</formula>
    </cfRule>
  </conditionalFormatting>
  <conditionalFormatting sqref="AD47">
    <cfRule type="cellIs" dxfId="1298" priority="588" operator="lessThan">
      <formula>$C$4</formula>
    </cfRule>
  </conditionalFormatting>
  <conditionalFormatting sqref="AE47">
    <cfRule type="cellIs" dxfId="1297" priority="638" operator="lessThan">
      <formula>$C$4</formula>
    </cfRule>
  </conditionalFormatting>
  <conditionalFormatting sqref="AF47">
    <cfRule type="cellIs" dxfId="1296" priority="688" operator="lessThan">
      <formula>$C$4</formula>
    </cfRule>
  </conditionalFormatting>
  <conditionalFormatting sqref="AG47">
    <cfRule type="cellIs" dxfId="1295" priority="738" operator="lessThan">
      <formula>$C$4</formula>
    </cfRule>
  </conditionalFormatting>
  <conditionalFormatting sqref="AH47">
    <cfRule type="cellIs" dxfId="1294" priority="788" operator="lessThan">
      <formula>$C$4</formula>
    </cfRule>
  </conditionalFormatting>
  <conditionalFormatting sqref="AI47">
    <cfRule type="cellIs" dxfId="1293" priority="838" operator="lessThan">
      <formula>$C$4</formula>
    </cfRule>
  </conditionalFormatting>
  <conditionalFormatting sqref="AJ47">
    <cfRule type="cellIs" dxfId="1292" priority="888" operator="lessThan">
      <formula>$C$4</formula>
    </cfRule>
  </conditionalFormatting>
  <conditionalFormatting sqref="AK47">
    <cfRule type="cellIs" dxfId="1291" priority="938" operator="lessThan">
      <formula>$C$4</formula>
    </cfRule>
  </conditionalFormatting>
  <conditionalFormatting sqref="AL47">
    <cfRule type="cellIs" dxfId="1290" priority="988" operator="lessThan">
      <formula>$C$4</formula>
    </cfRule>
  </conditionalFormatting>
  <conditionalFormatting sqref="AM47">
    <cfRule type="cellIs" dxfId="1289" priority="1038" operator="lessThan">
      <formula>$C$4</formula>
    </cfRule>
  </conditionalFormatting>
  <conditionalFormatting sqref="AN47">
    <cfRule type="cellIs" dxfId="1288" priority="1088" operator="lessThan">
      <formula>$C$4</formula>
    </cfRule>
  </conditionalFormatting>
  <conditionalFormatting sqref="AO47">
    <cfRule type="cellIs" dxfId="1287" priority="1138" operator="lessThan">
      <formula>$C$4</formula>
    </cfRule>
  </conditionalFormatting>
  <conditionalFormatting sqref="AP47">
    <cfRule type="cellIs" dxfId="1286" priority="1188" operator="lessThan">
      <formula>$C$4</formula>
    </cfRule>
  </conditionalFormatting>
  <conditionalFormatting sqref="AQ47">
    <cfRule type="cellIs" dxfId="1285" priority="1238" operator="lessThan">
      <formula>$C$4</formula>
    </cfRule>
  </conditionalFormatting>
  <conditionalFormatting sqref="AR47">
    <cfRule type="cellIs" dxfId="1284" priority="1288" operator="lessThan">
      <formula>$C$4</formula>
    </cfRule>
  </conditionalFormatting>
  <conditionalFormatting sqref="AS47">
    <cfRule type="cellIs" dxfId="1283" priority="1338" operator="lessThan">
      <formula>$C$4</formula>
    </cfRule>
  </conditionalFormatting>
  <conditionalFormatting sqref="AT47">
    <cfRule type="cellIs" dxfId="1282" priority="1388" operator="lessThan">
      <formula>$C$4</formula>
    </cfRule>
  </conditionalFormatting>
  <conditionalFormatting sqref="AU47">
    <cfRule type="cellIs" dxfId="1281" priority="1438" operator="lessThan">
      <formula>$C$4</formula>
    </cfRule>
  </conditionalFormatting>
  <conditionalFormatting sqref="AV47">
    <cfRule type="cellIs" dxfId="1280" priority="1488" operator="lessThan">
      <formula>$C$4</formula>
    </cfRule>
  </conditionalFormatting>
  <conditionalFormatting sqref="AW47">
    <cfRule type="cellIs" dxfId="1279" priority="1538" operator="lessThan">
      <formula>$C$4</formula>
    </cfRule>
  </conditionalFormatting>
  <conditionalFormatting sqref="AX47">
    <cfRule type="cellIs" dxfId="1278" priority="3094" operator="lessThan">
      <formula>$C$4</formula>
    </cfRule>
    <cfRule type="cellIs" dxfId="1277" priority="3095" operator="lessThan">
      <formula>$C$4</formula>
    </cfRule>
  </conditionalFormatting>
  <conditionalFormatting sqref="AY47">
    <cfRule type="cellIs" dxfId="1276" priority="3194" operator="lessThan">
      <formula>$C$4</formula>
    </cfRule>
    <cfRule type="cellIs" dxfId="1275" priority="3195" operator="lessThan">
      <formula>$C$4</formula>
    </cfRule>
  </conditionalFormatting>
  <conditionalFormatting sqref="AZ47">
    <cfRule type="cellIs" dxfId="1274" priority="3294" operator="lessThan">
      <formula>$C$4</formula>
    </cfRule>
    <cfRule type="cellIs" dxfId="1273" priority="3295" operator="lessThan">
      <formula>$C$4</formula>
    </cfRule>
  </conditionalFormatting>
  <conditionalFormatting sqref="BA47">
    <cfRule type="cellIs" dxfId="1272" priority="3394" operator="lessThan">
      <formula>$C$4</formula>
    </cfRule>
    <cfRule type="cellIs" dxfId="1271" priority="3395" operator="lessThan">
      <formula>$C$4</formula>
    </cfRule>
  </conditionalFormatting>
  <conditionalFormatting sqref="BB47">
    <cfRule type="cellIs" dxfId="1270" priority="3494" operator="lessThan">
      <formula>$C$4</formula>
    </cfRule>
    <cfRule type="cellIs" dxfId="1269" priority="3495" operator="lessThan">
      <formula>$C$4</formula>
    </cfRule>
  </conditionalFormatting>
  <conditionalFormatting sqref="BC47">
    <cfRule type="cellIs" dxfId="1268" priority="3594" operator="lessThan">
      <formula>$C$4</formula>
    </cfRule>
    <cfRule type="cellIs" dxfId="1267" priority="3595" operator="lessThan">
      <formula>$C$4</formula>
    </cfRule>
  </conditionalFormatting>
  <conditionalFormatting sqref="BD47">
    <cfRule type="cellIs" dxfId="1266" priority="3694" operator="lessThan">
      <formula>$C$4</formula>
    </cfRule>
    <cfRule type="cellIs" dxfId="1265" priority="3695" operator="lessThan">
      <formula>$C$4</formula>
    </cfRule>
  </conditionalFormatting>
  <conditionalFormatting sqref="BE47">
    <cfRule type="cellIs" dxfId="1264" priority="3794" operator="lessThan">
      <formula>$C$4</formula>
    </cfRule>
    <cfRule type="cellIs" dxfId="1263" priority="3795" operator="lessThan">
      <formula>$C$4</formula>
    </cfRule>
  </conditionalFormatting>
  <conditionalFormatting sqref="BF47">
    <cfRule type="cellIs" dxfId="1262" priority="3894" operator="lessThan">
      <formula>$C$4</formula>
    </cfRule>
    <cfRule type="cellIs" dxfId="1261" priority="3895" operator="lessThan">
      <formula>$C$4</formula>
    </cfRule>
  </conditionalFormatting>
  <conditionalFormatting sqref="BG47">
    <cfRule type="cellIs" dxfId="1260" priority="3994" operator="lessThan">
      <formula>$C$4</formula>
    </cfRule>
    <cfRule type="cellIs" dxfId="1259" priority="3995" operator="lessThan">
      <formula>$C$4</formula>
    </cfRule>
  </conditionalFormatting>
  <conditionalFormatting sqref="BH47">
    <cfRule type="cellIs" dxfId="1258" priority="4094" operator="lessThan">
      <formula>$C$4</formula>
    </cfRule>
    <cfRule type="cellIs" dxfId="1257" priority="4095" operator="lessThan">
      <formula>$C$4</formula>
    </cfRule>
  </conditionalFormatting>
  <conditionalFormatting sqref="BI47">
    <cfRule type="cellIs" dxfId="1256" priority="4194" operator="lessThan">
      <formula>$C$4</formula>
    </cfRule>
    <cfRule type="cellIs" dxfId="1255" priority="4195" operator="lessThan">
      <formula>$C$4</formula>
    </cfRule>
  </conditionalFormatting>
  <conditionalFormatting sqref="BJ47">
    <cfRule type="cellIs" dxfId="1254" priority="4294" operator="lessThan">
      <formula>$C$4</formula>
    </cfRule>
    <cfRule type="cellIs" dxfId="1253" priority="4295" operator="lessThan">
      <formula>$C$4</formula>
    </cfRule>
  </conditionalFormatting>
  <conditionalFormatting sqref="BK47">
    <cfRule type="cellIs" dxfId="1252" priority="4394" operator="lessThan">
      <formula>$C$4</formula>
    </cfRule>
    <cfRule type="cellIs" dxfId="1251" priority="4395" operator="lessThan">
      <formula>$C$4</formula>
    </cfRule>
  </conditionalFormatting>
  <conditionalFormatting sqref="BL47">
    <cfRule type="cellIs" dxfId="1250" priority="4494" operator="lessThan">
      <formula>$C$4</formula>
    </cfRule>
    <cfRule type="cellIs" dxfId="1249" priority="4495" operator="lessThan">
      <formula>$C$4</formula>
    </cfRule>
  </conditionalFormatting>
  <conditionalFormatting sqref="BM47">
    <cfRule type="cellIs" dxfId="1248" priority="1588" operator="lessThan">
      <formula>$C$4</formula>
    </cfRule>
  </conditionalFormatting>
  <conditionalFormatting sqref="BN47">
    <cfRule type="cellIs" dxfId="1247" priority="1638" operator="lessThan">
      <formula>$C$4</formula>
    </cfRule>
  </conditionalFormatting>
  <conditionalFormatting sqref="BO47">
    <cfRule type="cellIs" dxfId="1246" priority="1688" operator="lessThan">
      <formula>$C$4</formula>
    </cfRule>
  </conditionalFormatting>
  <conditionalFormatting sqref="BP47">
    <cfRule type="cellIs" dxfId="1245" priority="1738" operator="lessThan">
      <formula>$C$4</formula>
    </cfRule>
  </conditionalFormatting>
  <conditionalFormatting sqref="BQ47">
    <cfRule type="cellIs" dxfId="1244" priority="1788" operator="lessThan">
      <formula>$C$4</formula>
    </cfRule>
  </conditionalFormatting>
  <conditionalFormatting sqref="BR47">
    <cfRule type="cellIs" dxfId="1243" priority="1838" operator="lessThan">
      <formula>$C$4</formula>
    </cfRule>
  </conditionalFormatting>
  <conditionalFormatting sqref="BS47">
    <cfRule type="cellIs" dxfId="1242" priority="1888" operator="lessThan">
      <formula>$C$4</formula>
    </cfRule>
  </conditionalFormatting>
  <conditionalFormatting sqref="BT47">
    <cfRule type="cellIs" dxfId="1241" priority="1938" operator="lessThan">
      <formula>$C$4</formula>
    </cfRule>
  </conditionalFormatting>
  <conditionalFormatting sqref="BU47">
    <cfRule type="cellIs" dxfId="1240" priority="1988" operator="lessThan">
      <formula>$C$4</formula>
    </cfRule>
  </conditionalFormatting>
  <conditionalFormatting sqref="BV47">
    <cfRule type="cellIs" dxfId="1239" priority="2038" operator="lessThan">
      <formula>$C$4</formula>
    </cfRule>
  </conditionalFormatting>
  <conditionalFormatting sqref="BW47">
    <cfRule type="cellIs" dxfId="1238" priority="2088" operator="lessThan">
      <formula>$C$4</formula>
    </cfRule>
  </conditionalFormatting>
  <conditionalFormatting sqref="BX47">
    <cfRule type="cellIs" dxfId="1237" priority="2138" operator="lessThan">
      <formula>$C$4</formula>
    </cfRule>
  </conditionalFormatting>
  <conditionalFormatting sqref="BY47">
    <cfRule type="cellIs" dxfId="1236" priority="2188" operator="lessThan">
      <formula>$C$4</formula>
    </cfRule>
  </conditionalFormatting>
  <conditionalFormatting sqref="BZ47">
    <cfRule type="cellIs" dxfId="1235" priority="2238" operator="lessThan">
      <formula>$C$4</formula>
    </cfRule>
  </conditionalFormatting>
  <conditionalFormatting sqref="CA47">
    <cfRule type="cellIs" dxfId="1234" priority="2288" operator="lessThan">
      <formula>$C$4</formula>
    </cfRule>
  </conditionalFormatting>
  <conditionalFormatting sqref="CB47">
    <cfRule type="cellIs" dxfId="1233" priority="2338" operator="lessThan">
      <formula>$C$4</formula>
    </cfRule>
  </conditionalFormatting>
  <conditionalFormatting sqref="CC47">
    <cfRule type="cellIs" dxfId="1232" priority="2388" operator="lessThan">
      <formula>$C$4</formula>
    </cfRule>
  </conditionalFormatting>
  <conditionalFormatting sqref="CD47">
    <cfRule type="cellIs" dxfId="1231" priority="2438" operator="lessThan">
      <formula>$C$4</formula>
    </cfRule>
  </conditionalFormatting>
  <conditionalFormatting sqref="CE47">
    <cfRule type="cellIs" dxfId="1230" priority="2488" operator="lessThan">
      <formula>$C$4</formula>
    </cfRule>
  </conditionalFormatting>
  <conditionalFormatting sqref="CF47">
    <cfRule type="cellIs" dxfId="1229" priority="4594" operator="lessThan">
      <formula>$C$4</formula>
    </cfRule>
    <cfRule type="cellIs" dxfId="1228" priority="4595" operator="lessThan">
      <formula>$C$4</formula>
    </cfRule>
  </conditionalFormatting>
  <conditionalFormatting sqref="CH47">
    <cfRule type="cellIs" dxfId="1227" priority="2774" operator="lessThan">
      <formula>$C$4</formula>
    </cfRule>
    <cfRule type="cellIs" dxfId="1226" priority="2775" operator="lessThan">
      <formula>$C$4</formula>
    </cfRule>
  </conditionalFormatting>
  <conditionalFormatting sqref="L48">
    <cfRule type="cellIs" dxfId="1225" priority="2876" operator="lessThan">
      <formula>$C$4</formula>
    </cfRule>
    <cfRule type="cellIs" dxfId="1224" priority="2877" operator="lessThan">
      <formula>$C$4</formula>
    </cfRule>
  </conditionalFormatting>
  <conditionalFormatting sqref="M48">
    <cfRule type="cellIs" dxfId="1223" priority="2976" operator="lessThan">
      <formula>$C$4</formula>
    </cfRule>
    <cfRule type="cellIs" dxfId="1222" priority="2977" operator="lessThan">
      <formula>$C$4</formula>
    </cfRule>
  </conditionalFormatting>
  <conditionalFormatting sqref="O48">
    <cfRule type="cellIs" dxfId="1221" priority="39" operator="lessThan">
      <formula>$C$4</formula>
    </cfRule>
  </conditionalFormatting>
  <conditionalFormatting sqref="P48">
    <cfRule type="cellIs" dxfId="1220" priority="89" operator="lessThan">
      <formula>$C$4</formula>
    </cfRule>
  </conditionalFormatting>
  <conditionalFormatting sqref="Q48">
    <cfRule type="cellIs" dxfId="1219" priority="139" operator="lessThan">
      <formula>$C$4</formula>
    </cfRule>
  </conditionalFormatting>
  <conditionalFormatting sqref="R48">
    <cfRule type="cellIs" dxfId="1218" priority="2539" operator="lessThan">
      <formula>$C$4</formula>
    </cfRule>
  </conditionalFormatting>
  <conditionalFormatting sqref="S48">
    <cfRule type="cellIs" dxfId="1217" priority="2589" operator="lessThan">
      <formula>$C$4</formula>
    </cfRule>
  </conditionalFormatting>
  <conditionalFormatting sqref="T48">
    <cfRule type="cellIs" dxfId="1216" priority="189" operator="lessThan">
      <formula>$C$4</formula>
    </cfRule>
  </conditionalFormatting>
  <conditionalFormatting sqref="U48">
    <cfRule type="cellIs" dxfId="1215" priority="2639" operator="lessThan">
      <formula>$C$4</formula>
    </cfRule>
  </conditionalFormatting>
  <conditionalFormatting sqref="V48">
    <cfRule type="cellIs" dxfId="1214" priority="2689" operator="lessThan">
      <formula>$C$4</formula>
    </cfRule>
  </conditionalFormatting>
  <conditionalFormatting sqref="W48">
    <cfRule type="cellIs" dxfId="1213" priority="239" operator="lessThan">
      <formula>$C$4</formula>
    </cfRule>
  </conditionalFormatting>
  <conditionalFormatting sqref="X48">
    <cfRule type="cellIs" dxfId="1212" priority="289" operator="lessThan">
      <formula>$C$4</formula>
    </cfRule>
  </conditionalFormatting>
  <conditionalFormatting sqref="Y48">
    <cfRule type="cellIs" dxfId="1211" priority="339" operator="lessThan">
      <formula>$C$4</formula>
    </cfRule>
  </conditionalFormatting>
  <conditionalFormatting sqref="Z48">
    <cfRule type="cellIs" dxfId="1210" priority="389" operator="lessThan">
      <formula>$C$4</formula>
    </cfRule>
  </conditionalFormatting>
  <conditionalFormatting sqref="AA48">
    <cfRule type="cellIs" dxfId="1209" priority="439" operator="lessThan">
      <formula>$C$4</formula>
    </cfRule>
  </conditionalFormatting>
  <conditionalFormatting sqref="AB48">
    <cfRule type="cellIs" dxfId="1208" priority="489" operator="lessThan">
      <formula>$C$4</formula>
    </cfRule>
  </conditionalFormatting>
  <conditionalFormatting sqref="AC48">
    <cfRule type="cellIs" dxfId="1207" priority="539" operator="lessThan">
      <formula>$C$4</formula>
    </cfRule>
  </conditionalFormatting>
  <conditionalFormatting sqref="AD48">
    <cfRule type="cellIs" dxfId="1206" priority="589" operator="lessThan">
      <formula>$C$4</formula>
    </cfRule>
  </conditionalFormatting>
  <conditionalFormatting sqref="AE48">
    <cfRule type="cellIs" dxfId="1205" priority="639" operator="lessThan">
      <formula>$C$4</formula>
    </cfRule>
  </conditionalFormatting>
  <conditionalFormatting sqref="AF48">
    <cfRule type="cellIs" dxfId="1204" priority="689" operator="lessThan">
      <formula>$C$4</formula>
    </cfRule>
  </conditionalFormatting>
  <conditionalFormatting sqref="AG48">
    <cfRule type="cellIs" dxfId="1203" priority="739" operator="lessThan">
      <formula>$C$4</formula>
    </cfRule>
  </conditionalFormatting>
  <conditionalFormatting sqref="AH48">
    <cfRule type="cellIs" dxfId="1202" priority="789" operator="lessThan">
      <formula>$C$4</formula>
    </cfRule>
  </conditionalFormatting>
  <conditionalFormatting sqref="AI48">
    <cfRule type="cellIs" dxfId="1201" priority="839" operator="lessThan">
      <formula>$C$4</formula>
    </cfRule>
  </conditionalFormatting>
  <conditionalFormatting sqref="AJ48">
    <cfRule type="cellIs" dxfId="1200" priority="889" operator="lessThan">
      <formula>$C$4</formula>
    </cfRule>
  </conditionalFormatting>
  <conditionalFormatting sqref="AK48">
    <cfRule type="cellIs" dxfId="1199" priority="939" operator="lessThan">
      <formula>$C$4</formula>
    </cfRule>
  </conditionalFormatting>
  <conditionalFormatting sqref="AL48">
    <cfRule type="cellIs" dxfId="1198" priority="989" operator="lessThan">
      <formula>$C$4</formula>
    </cfRule>
  </conditionalFormatting>
  <conditionalFormatting sqref="AM48">
    <cfRule type="cellIs" dxfId="1197" priority="1039" operator="lessThan">
      <formula>$C$4</formula>
    </cfRule>
  </conditionalFormatting>
  <conditionalFormatting sqref="AN48">
    <cfRule type="cellIs" dxfId="1196" priority="1089" operator="lessThan">
      <formula>$C$4</formula>
    </cfRule>
  </conditionalFormatting>
  <conditionalFormatting sqref="AO48">
    <cfRule type="cellIs" dxfId="1195" priority="1139" operator="lessThan">
      <formula>$C$4</formula>
    </cfRule>
  </conditionalFormatting>
  <conditionalFormatting sqref="AP48">
    <cfRule type="cellIs" dxfId="1194" priority="1189" operator="lessThan">
      <formula>$C$4</formula>
    </cfRule>
  </conditionalFormatting>
  <conditionalFormatting sqref="AQ48">
    <cfRule type="cellIs" dxfId="1193" priority="1239" operator="lessThan">
      <formula>$C$4</formula>
    </cfRule>
  </conditionalFormatting>
  <conditionalFormatting sqref="AR48">
    <cfRule type="cellIs" dxfId="1192" priority="1289" operator="lessThan">
      <formula>$C$4</formula>
    </cfRule>
  </conditionalFormatting>
  <conditionalFormatting sqref="AS48">
    <cfRule type="cellIs" dxfId="1191" priority="1339" operator="lessThan">
      <formula>$C$4</formula>
    </cfRule>
  </conditionalFormatting>
  <conditionalFormatting sqref="AT48">
    <cfRule type="cellIs" dxfId="1190" priority="1389" operator="lessThan">
      <formula>$C$4</formula>
    </cfRule>
  </conditionalFormatting>
  <conditionalFormatting sqref="AU48">
    <cfRule type="cellIs" dxfId="1189" priority="1439" operator="lessThan">
      <formula>$C$4</formula>
    </cfRule>
  </conditionalFormatting>
  <conditionalFormatting sqref="AV48">
    <cfRule type="cellIs" dxfId="1188" priority="1489" operator="lessThan">
      <formula>$C$4</formula>
    </cfRule>
  </conditionalFormatting>
  <conditionalFormatting sqref="AW48">
    <cfRule type="cellIs" dxfId="1187" priority="1539" operator="lessThan">
      <formula>$C$4</formula>
    </cfRule>
  </conditionalFormatting>
  <conditionalFormatting sqref="AX48">
    <cfRule type="cellIs" dxfId="1186" priority="3096" operator="lessThan">
      <formula>$C$4</formula>
    </cfRule>
    <cfRule type="cellIs" dxfId="1185" priority="3097" operator="lessThan">
      <formula>$C$4</formula>
    </cfRule>
  </conditionalFormatting>
  <conditionalFormatting sqref="AY48">
    <cfRule type="cellIs" dxfId="1184" priority="3196" operator="lessThan">
      <formula>$C$4</formula>
    </cfRule>
    <cfRule type="cellIs" dxfId="1183" priority="3197" operator="lessThan">
      <formula>$C$4</formula>
    </cfRule>
  </conditionalFormatting>
  <conditionalFormatting sqref="AZ48">
    <cfRule type="cellIs" dxfId="1182" priority="3296" operator="lessThan">
      <formula>$C$4</formula>
    </cfRule>
    <cfRule type="cellIs" dxfId="1181" priority="3297" operator="lessThan">
      <formula>$C$4</formula>
    </cfRule>
  </conditionalFormatting>
  <conditionalFormatting sqref="BA48">
    <cfRule type="cellIs" dxfId="1180" priority="3396" operator="lessThan">
      <formula>$C$4</formula>
    </cfRule>
    <cfRule type="cellIs" dxfId="1179" priority="3397" operator="lessThan">
      <formula>$C$4</formula>
    </cfRule>
  </conditionalFormatting>
  <conditionalFormatting sqref="BB48">
    <cfRule type="cellIs" dxfId="1178" priority="3496" operator="lessThan">
      <formula>$C$4</formula>
    </cfRule>
    <cfRule type="cellIs" dxfId="1177" priority="3497" operator="lessThan">
      <formula>$C$4</formula>
    </cfRule>
  </conditionalFormatting>
  <conditionalFormatting sqref="BC48">
    <cfRule type="cellIs" dxfId="1176" priority="3596" operator="lessThan">
      <formula>$C$4</formula>
    </cfRule>
    <cfRule type="cellIs" dxfId="1175" priority="3597" operator="lessThan">
      <formula>$C$4</formula>
    </cfRule>
  </conditionalFormatting>
  <conditionalFormatting sqref="BD48">
    <cfRule type="cellIs" dxfId="1174" priority="3696" operator="lessThan">
      <formula>$C$4</formula>
    </cfRule>
    <cfRule type="cellIs" dxfId="1173" priority="3697" operator="lessThan">
      <formula>$C$4</formula>
    </cfRule>
  </conditionalFormatting>
  <conditionalFormatting sqref="BE48">
    <cfRule type="cellIs" dxfId="1172" priority="3796" operator="lessThan">
      <formula>$C$4</formula>
    </cfRule>
    <cfRule type="cellIs" dxfId="1171" priority="3797" operator="lessThan">
      <formula>$C$4</formula>
    </cfRule>
  </conditionalFormatting>
  <conditionalFormatting sqref="BF48">
    <cfRule type="cellIs" dxfId="1170" priority="3896" operator="lessThan">
      <formula>$C$4</formula>
    </cfRule>
    <cfRule type="cellIs" dxfId="1169" priority="3897" operator="lessThan">
      <formula>$C$4</formula>
    </cfRule>
  </conditionalFormatting>
  <conditionalFormatting sqref="BG48">
    <cfRule type="cellIs" dxfId="1168" priority="3996" operator="lessThan">
      <formula>$C$4</formula>
    </cfRule>
    <cfRule type="cellIs" dxfId="1167" priority="3997" operator="lessThan">
      <formula>$C$4</formula>
    </cfRule>
  </conditionalFormatting>
  <conditionalFormatting sqref="BH48">
    <cfRule type="cellIs" dxfId="1166" priority="4096" operator="lessThan">
      <formula>$C$4</formula>
    </cfRule>
    <cfRule type="cellIs" dxfId="1165" priority="4097" operator="lessThan">
      <formula>$C$4</formula>
    </cfRule>
  </conditionalFormatting>
  <conditionalFormatting sqref="BI48">
    <cfRule type="cellIs" dxfId="1164" priority="4196" operator="lessThan">
      <formula>$C$4</formula>
    </cfRule>
    <cfRule type="cellIs" dxfId="1163" priority="4197" operator="lessThan">
      <formula>$C$4</formula>
    </cfRule>
  </conditionalFormatting>
  <conditionalFormatting sqref="BJ48">
    <cfRule type="cellIs" dxfId="1162" priority="4296" operator="lessThan">
      <formula>$C$4</formula>
    </cfRule>
    <cfRule type="cellIs" dxfId="1161" priority="4297" operator="lessThan">
      <formula>$C$4</formula>
    </cfRule>
  </conditionalFormatting>
  <conditionalFormatting sqref="BK48">
    <cfRule type="cellIs" dxfId="1160" priority="4396" operator="lessThan">
      <formula>$C$4</formula>
    </cfRule>
    <cfRule type="cellIs" dxfId="1159" priority="4397" operator="lessThan">
      <formula>$C$4</formula>
    </cfRule>
  </conditionalFormatting>
  <conditionalFormatting sqref="BL48">
    <cfRule type="cellIs" dxfId="1158" priority="4496" operator="lessThan">
      <formula>$C$4</formula>
    </cfRule>
    <cfRule type="cellIs" dxfId="1157" priority="4497" operator="lessThan">
      <formula>$C$4</formula>
    </cfRule>
  </conditionalFormatting>
  <conditionalFormatting sqref="BM48">
    <cfRule type="cellIs" dxfId="1156" priority="1589" operator="lessThan">
      <formula>$C$4</formula>
    </cfRule>
  </conditionalFormatting>
  <conditionalFormatting sqref="BN48">
    <cfRule type="cellIs" dxfId="1155" priority="1639" operator="lessThan">
      <formula>$C$4</formula>
    </cfRule>
  </conditionalFormatting>
  <conditionalFormatting sqref="BO48">
    <cfRule type="cellIs" dxfId="1154" priority="1689" operator="lessThan">
      <formula>$C$4</formula>
    </cfRule>
  </conditionalFormatting>
  <conditionalFormatting sqref="BP48">
    <cfRule type="cellIs" dxfId="1153" priority="1739" operator="lessThan">
      <formula>$C$4</formula>
    </cfRule>
  </conditionalFormatting>
  <conditionalFormatting sqref="BQ48">
    <cfRule type="cellIs" dxfId="1152" priority="1789" operator="lessThan">
      <formula>$C$4</formula>
    </cfRule>
  </conditionalFormatting>
  <conditionalFormatting sqref="BR48">
    <cfRule type="cellIs" dxfId="1151" priority="1839" operator="lessThan">
      <formula>$C$4</formula>
    </cfRule>
  </conditionalFormatting>
  <conditionalFormatting sqref="BS48">
    <cfRule type="cellIs" dxfId="1150" priority="1889" operator="lessThan">
      <formula>$C$4</formula>
    </cfRule>
  </conditionalFormatting>
  <conditionalFormatting sqref="BT48">
    <cfRule type="cellIs" dxfId="1149" priority="1939" operator="lessThan">
      <formula>$C$4</formula>
    </cfRule>
  </conditionalFormatting>
  <conditionalFormatting sqref="BU48">
    <cfRule type="cellIs" dxfId="1148" priority="1989" operator="lessThan">
      <formula>$C$4</formula>
    </cfRule>
  </conditionalFormatting>
  <conditionalFormatting sqref="BV48">
    <cfRule type="cellIs" dxfId="1147" priority="2039" operator="lessThan">
      <formula>$C$4</formula>
    </cfRule>
  </conditionalFormatting>
  <conditionalFormatting sqref="BW48">
    <cfRule type="cellIs" dxfId="1146" priority="2089" operator="lessThan">
      <formula>$C$4</formula>
    </cfRule>
  </conditionalFormatting>
  <conditionalFormatting sqref="BX48">
    <cfRule type="cellIs" dxfId="1145" priority="2139" operator="lessThan">
      <formula>$C$4</formula>
    </cfRule>
  </conditionalFormatting>
  <conditionalFormatting sqref="BY48">
    <cfRule type="cellIs" dxfId="1144" priority="2189" operator="lessThan">
      <formula>$C$4</formula>
    </cfRule>
  </conditionalFormatting>
  <conditionalFormatting sqref="BZ48">
    <cfRule type="cellIs" dxfId="1143" priority="2239" operator="lessThan">
      <formula>$C$4</formula>
    </cfRule>
  </conditionalFormatting>
  <conditionalFormatting sqref="CA48">
    <cfRule type="cellIs" dxfId="1142" priority="2289" operator="lessThan">
      <formula>$C$4</formula>
    </cfRule>
  </conditionalFormatting>
  <conditionalFormatting sqref="CB48">
    <cfRule type="cellIs" dxfId="1141" priority="2339" operator="lessThan">
      <formula>$C$4</formula>
    </cfRule>
  </conditionalFormatting>
  <conditionalFormatting sqref="CC48">
    <cfRule type="cellIs" dxfId="1140" priority="2389" operator="lessThan">
      <formula>$C$4</formula>
    </cfRule>
  </conditionalFormatting>
  <conditionalFormatting sqref="CD48">
    <cfRule type="cellIs" dxfId="1139" priority="2439" operator="lessThan">
      <formula>$C$4</formula>
    </cfRule>
  </conditionalFormatting>
  <conditionalFormatting sqref="CE48">
    <cfRule type="cellIs" dxfId="1138" priority="2489" operator="lessThan">
      <formula>$C$4</formula>
    </cfRule>
  </conditionalFormatting>
  <conditionalFormatting sqref="CF48">
    <cfRule type="cellIs" dxfId="1137" priority="4596" operator="lessThan">
      <formula>$C$4</formula>
    </cfRule>
    <cfRule type="cellIs" dxfId="1136" priority="4597" operator="lessThan">
      <formula>$C$4</formula>
    </cfRule>
  </conditionalFormatting>
  <conditionalFormatting sqref="CH48">
    <cfRule type="cellIs" dxfId="1135" priority="2776" operator="lessThan">
      <formula>$C$4</formula>
    </cfRule>
    <cfRule type="cellIs" dxfId="1134" priority="2777" operator="lessThan">
      <formula>$C$4</formula>
    </cfRule>
  </conditionalFormatting>
  <conditionalFormatting sqref="L49">
    <cfRule type="cellIs" dxfId="1133" priority="2878" operator="lessThan">
      <formula>$C$4</formula>
    </cfRule>
    <cfRule type="cellIs" dxfId="1132" priority="2879" operator="lessThan">
      <formula>$C$4</formula>
    </cfRule>
  </conditionalFormatting>
  <conditionalFormatting sqref="M49">
    <cfRule type="cellIs" dxfId="1131" priority="2978" operator="lessThan">
      <formula>$C$4</formula>
    </cfRule>
    <cfRule type="cellIs" dxfId="1130" priority="2979" operator="lessThan">
      <formula>$C$4</formula>
    </cfRule>
  </conditionalFormatting>
  <conditionalFormatting sqref="O49">
    <cfRule type="cellIs" dxfId="1129" priority="40" operator="lessThan">
      <formula>$C$4</formula>
    </cfRule>
  </conditionalFormatting>
  <conditionalFormatting sqref="P49">
    <cfRule type="cellIs" dxfId="1128" priority="90" operator="lessThan">
      <formula>$C$4</formula>
    </cfRule>
  </conditionalFormatting>
  <conditionalFormatting sqref="Q49">
    <cfRule type="cellIs" dxfId="1127" priority="140" operator="lessThan">
      <formula>$C$4</formula>
    </cfRule>
  </conditionalFormatting>
  <conditionalFormatting sqref="R49">
    <cfRule type="cellIs" dxfId="1126" priority="2540" operator="lessThan">
      <formula>$C$4</formula>
    </cfRule>
  </conditionalFormatting>
  <conditionalFormatting sqref="S49">
    <cfRule type="cellIs" dxfId="1125" priority="2590" operator="lessThan">
      <formula>$C$4</formula>
    </cfRule>
  </conditionalFormatting>
  <conditionalFormatting sqref="T49">
    <cfRule type="cellIs" dxfId="1124" priority="190" operator="lessThan">
      <formula>$C$4</formula>
    </cfRule>
  </conditionalFormatting>
  <conditionalFormatting sqref="U49">
    <cfRule type="cellIs" dxfId="1123" priority="2640" operator="lessThan">
      <formula>$C$4</formula>
    </cfRule>
  </conditionalFormatting>
  <conditionalFormatting sqref="V49">
    <cfRule type="cellIs" dxfId="1122" priority="2690" operator="lessThan">
      <formula>$C$4</formula>
    </cfRule>
  </conditionalFormatting>
  <conditionalFormatting sqref="W49">
    <cfRule type="cellIs" dxfId="1121" priority="240" operator="lessThan">
      <formula>$C$4</formula>
    </cfRule>
  </conditionalFormatting>
  <conditionalFormatting sqref="X49">
    <cfRule type="cellIs" dxfId="1120" priority="290" operator="lessThan">
      <formula>$C$4</formula>
    </cfRule>
  </conditionalFormatting>
  <conditionalFormatting sqref="Y49">
    <cfRule type="cellIs" dxfId="1119" priority="340" operator="lessThan">
      <formula>$C$4</formula>
    </cfRule>
  </conditionalFormatting>
  <conditionalFormatting sqref="Z49">
    <cfRule type="cellIs" dxfId="1118" priority="390" operator="lessThan">
      <formula>$C$4</formula>
    </cfRule>
  </conditionalFormatting>
  <conditionalFormatting sqref="AA49">
    <cfRule type="cellIs" dxfId="1117" priority="440" operator="lessThan">
      <formula>$C$4</formula>
    </cfRule>
  </conditionalFormatting>
  <conditionalFormatting sqref="AB49">
    <cfRule type="cellIs" dxfId="1116" priority="490" operator="lessThan">
      <formula>$C$4</formula>
    </cfRule>
  </conditionalFormatting>
  <conditionalFormatting sqref="AC49">
    <cfRule type="cellIs" dxfId="1115" priority="540" operator="lessThan">
      <formula>$C$4</formula>
    </cfRule>
  </conditionalFormatting>
  <conditionalFormatting sqref="AD49">
    <cfRule type="cellIs" dxfId="1114" priority="590" operator="lessThan">
      <formula>$C$4</formula>
    </cfRule>
  </conditionalFormatting>
  <conditionalFormatting sqref="AE49">
    <cfRule type="cellIs" dxfId="1113" priority="640" operator="lessThan">
      <formula>$C$4</formula>
    </cfRule>
  </conditionalFormatting>
  <conditionalFormatting sqref="AF49">
    <cfRule type="cellIs" dxfId="1112" priority="690" operator="lessThan">
      <formula>$C$4</formula>
    </cfRule>
  </conditionalFormatting>
  <conditionalFormatting sqref="AG49">
    <cfRule type="cellIs" dxfId="1111" priority="740" operator="lessThan">
      <formula>$C$4</formula>
    </cfRule>
  </conditionalFormatting>
  <conditionalFormatting sqref="AH49">
    <cfRule type="cellIs" dxfId="1110" priority="790" operator="lessThan">
      <formula>$C$4</formula>
    </cfRule>
  </conditionalFormatting>
  <conditionalFormatting sqref="AI49">
    <cfRule type="cellIs" dxfId="1109" priority="840" operator="lessThan">
      <formula>$C$4</formula>
    </cfRule>
  </conditionalFormatting>
  <conditionalFormatting sqref="AJ49">
    <cfRule type="cellIs" dxfId="1108" priority="890" operator="lessThan">
      <formula>$C$4</formula>
    </cfRule>
  </conditionalFormatting>
  <conditionalFormatting sqref="AK49">
    <cfRule type="cellIs" dxfId="1107" priority="940" operator="lessThan">
      <formula>$C$4</formula>
    </cfRule>
  </conditionalFormatting>
  <conditionalFormatting sqref="AL49">
    <cfRule type="cellIs" dxfId="1106" priority="990" operator="lessThan">
      <formula>$C$4</formula>
    </cfRule>
  </conditionalFormatting>
  <conditionalFormatting sqref="AM49">
    <cfRule type="cellIs" dxfId="1105" priority="1040" operator="lessThan">
      <formula>$C$4</formula>
    </cfRule>
  </conditionalFormatting>
  <conditionalFormatting sqref="AN49">
    <cfRule type="cellIs" dxfId="1104" priority="1090" operator="lessThan">
      <formula>$C$4</formula>
    </cfRule>
  </conditionalFormatting>
  <conditionalFormatting sqref="AO49">
    <cfRule type="cellIs" dxfId="1103" priority="1140" operator="lessThan">
      <formula>$C$4</formula>
    </cfRule>
  </conditionalFormatting>
  <conditionalFormatting sqref="AP49">
    <cfRule type="cellIs" dxfId="1102" priority="1190" operator="lessThan">
      <formula>$C$4</formula>
    </cfRule>
  </conditionalFormatting>
  <conditionalFormatting sqref="AQ49">
    <cfRule type="cellIs" dxfId="1101" priority="1240" operator="lessThan">
      <formula>$C$4</formula>
    </cfRule>
  </conditionalFormatting>
  <conditionalFormatting sqref="AR49">
    <cfRule type="cellIs" dxfId="1100" priority="1290" operator="lessThan">
      <formula>$C$4</formula>
    </cfRule>
  </conditionalFormatting>
  <conditionalFormatting sqref="AS49">
    <cfRule type="cellIs" dxfId="1099" priority="1340" operator="lessThan">
      <formula>$C$4</formula>
    </cfRule>
  </conditionalFormatting>
  <conditionalFormatting sqref="AT49">
    <cfRule type="cellIs" dxfId="1098" priority="1390" operator="lessThan">
      <formula>$C$4</formula>
    </cfRule>
  </conditionalFormatting>
  <conditionalFormatting sqref="AU49">
    <cfRule type="cellIs" dxfId="1097" priority="1440" operator="lessThan">
      <formula>$C$4</formula>
    </cfRule>
  </conditionalFormatting>
  <conditionalFormatting sqref="AV49">
    <cfRule type="cellIs" dxfId="1096" priority="1490" operator="lessThan">
      <formula>$C$4</formula>
    </cfRule>
  </conditionalFormatting>
  <conditionalFormatting sqref="AW49">
    <cfRule type="cellIs" dxfId="1095" priority="1540" operator="lessThan">
      <formula>$C$4</formula>
    </cfRule>
  </conditionalFormatting>
  <conditionalFormatting sqref="AX49">
    <cfRule type="cellIs" dxfId="1094" priority="3098" operator="lessThan">
      <formula>$C$4</formula>
    </cfRule>
    <cfRule type="cellIs" dxfId="1093" priority="3099" operator="lessThan">
      <formula>$C$4</formula>
    </cfRule>
  </conditionalFormatting>
  <conditionalFormatting sqref="AY49">
    <cfRule type="cellIs" dxfId="1092" priority="3198" operator="lessThan">
      <formula>$C$4</formula>
    </cfRule>
    <cfRule type="cellIs" dxfId="1091" priority="3199" operator="lessThan">
      <formula>$C$4</formula>
    </cfRule>
  </conditionalFormatting>
  <conditionalFormatting sqref="AZ49">
    <cfRule type="cellIs" dxfId="1090" priority="3298" operator="lessThan">
      <formula>$C$4</formula>
    </cfRule>
    <cfRule type="cellIs" dxfId="1089" priority="3299" operator="lessThan">
      <formula>$C$4</formula>
    </cfRule>
  </conditionalFormatting>
  <conditionalFormatting sqref="BA49">
    <cfRule type="cellIs" dxfId="1088" priority="3398" operator="lessThan">
      <formula>$C$4</formula>
    </cfRule>
    <cfRule type="cellIs" dxfId="1087" priority="3399" operator="lessThan">
      <formula>$C$4</formula>
    </cfRule>
  </conditionalFormatting>
  <conditionalFormatting sqref="BB49">
    <cfRule type="cellIs" dxfId="1086" priority="3498" operator="lessThan">
      <formula>$C$4</formula>
    </cfRule>
    <cfRule type="cellIs" dxfId="1085" priority="3499" operator="lessThan">
      <formula>$C$4</formula>
    </cfRule>
  </conditionalFormatting>
  <conditionalFormatting sqref="BC49">
    <cfRule type="cellIs" dxfId="1084" priority="3598" operator="lessThan">
      <formula>$C$4</formula>
    </cfRule>
    <cfRule type="cellIs" dxfId="1083" priority="3599" operator="lessThan">
      <formula>$C$4</formula>
    </cfRule>
  </conditionalFormatting>
  <conditionalFormatting sqref="BD49">
    <cfRule type="cellIs" dxfId="1082" priority="3698" operator="lessThan">
      <formula>$C$4</formula>
    </cfRule>
    <cfRule type="cellIs" dxfId="1081" priority="3699" operator="lessThan">
      <formula>$C$4</formula>
    </cfRule>
  </conditionalFormatting>
  <conditionalFormatting sqref="BE49">
    <cfRule type="cellIs" dxfId="1080" priority="3798" operator="lessThan">
      <formula>$C$4</formula>
    </cfRule>
    <cfRule type="cellIs" dxfId="1079" priority="3799" operator="lessThan">
      <formula>$C$4</formula>
    </cfRule>
  </conditionalFormatting>
  <conditionalFormatting sqref="BF49">
    <cfRule type="cellIs" dxfId="1078" priority="3898" operator="lessThan">
      <formula>$C$4</formula>
    </cfRule>
    <cfRule type="cellIs" dxfId="1077" priority="3899" operator="lessThan">
      <formula>$C$4</formula>
    </cfRule>
  </conditionalFormatting>
  <conditionalFormatting sqref="BG49">
    <cfRule type="cellIs" dxfId="1076" priority="3998" operator="lessThan">
      <formula>$C$4</formula>
    </cfRule>
    <cfRule type="cellIs" dxfId="1075" priority="3999" operator="lessThan">
      <formula>$C$4</formula>
    </cfRule>
  </conditionalFormatting>
  <conditionalFormatting sqref="BH49">
    <cfRule type="cellIs" dxfId="1074" priority="4098" operator="lessThan">
      <formula>$C$4</formula>
    </cfRule>
    <cfRule type="cellIs" dxfId="1073" priority="4099" operator="lessThan">
      <formula>$C$4</formula>
    </cfRule>
  </conditionalFormatting>
  <conditionalFormatting sqref="BI49">
    <cfRule type="cellIs" dxfId="1072" priority="4198" operator="lessThan">
      <formula>$C$4</formula>
    </cfRule>
    <cfRule type="cellIs" dxfId="1071" priority="4199" operator="lessThan">
      <formula>$C$4</formula>
    </cfRule>
  </conditionalFormatting>
  <conditionalFormatting sqref="BJ49">
    <cfRule type="cellIs" dxfId="1070" priority="4298" operator="lessThan">
      <formula>$C$4</formula>
    </cfRule>
    <cfRule type="cellIs" dxfId="1069" priority="4299" operator="lessThan">
      <formula>$C$4</formula>
    </cfRule>
  </conditionalFormatting>
  <conditionalFormatting sqref="BK49">
    <cfRule type="cellIs" dxfId="1068" priority="4398" operator="lessThan">
      <formula>$C$4</formula>
    </cfRule>
    <cfRule type="cellIs" dxfId="1067" priority="4399" operator="lessThan">
      <formula>$C$4</formula>
    </cfRule>
  </conditionalFormatting>
  <conditionalFormatting sqref="BL49">
    <cfRule type="cellIs" dxfId="1066" priority="4498" operator="lessThan">
      <formula>$C$4</formula>
    </cfRule>
    <cfRule type="cellIs" dxfId="1065" priority="4499" operator="lessThan">
      <formula>$C$4</formula>
    </cfRule>
  </conditionalFormatting>
  <conditionalFormatting sqref="BM49">
    <cfRule type="cellIs" dxfId="1064" priority="1590" operator="lessThan">
      <formula>$C$4</formula>
    </cfRule>
  </conditionalFormatting>
  <conditionalFormatting sqref="BN49">
    <cfRule type="cellIs" dxfId="1063" priority="1640" operator="lessThan">
      <formula>$C$4</formula>
    </cfRule>
  </conditionalFormatting>
  <conditionalFormatting sqref="BO49">
    <cfRule type="cellIs" dxfId="1062" priority="1690" operator="lessThan">
      <formula>$C$4</formula>
    </cfRule>
  </conditionalFormatting>
  <conditionalFormatting sqref="BP49">
    <cfRule type="cellIs" dxfId="1061" priority="1740" operator="lessThan">
      <formula>$C$4</formula>
    </cfRule>
  </conditionalFormatting>
  <conditionalFormatting sqref="BQ49">
    <cfRule type="cellIs" dxfId="1060" priority="1790" operator="lessThan">
      <formula>$C$4</formula>
    </cfRule>
  </conditionalFormatting>
  <conditionalFormatting sqref="BR49">
    <cfRule type="cellIs" dxfId="1059" priority="1840" operator="lessThan">
      <formula>$C$4</formula>
    </cfRule>
  </conditionalFormatting>
  <conditionalFormatting sqref="BS49">
    <cfRule type="cellIs" dxfId="1058" priority="1890" operator="lessThan">
      <formula>$C$4</formula>
    </cfRule>
  </conditionalFormatting>
  <conditionalFormatting sqref="BT49">
    <cfRule type="cellIs" dxfId="1057" priority="1940" operator="lessThan">
      <formula>$C$4</formula>
    </cfRule>
  </conditionalFormatting>
  <conditionalFormatting sqref="BU49">
    <cfRule type="cellIs" dxfId="1056" priority="1990" operator="lessThan">
      <formula>$C$4</formula>
    </cfRule>
  </conditionalFormatting>
  <conditionalFormatting sqref="BV49">
    <cfRule type="cellIs" dxfId="1055" priority="2040" operator="lessThan">
      <formula>$C$4</formula>
    </cfRule>
  </conditionalFormatting>
  <conditionalFormatting sqref="BW49">
    <cfRule type="cellIs" dxfId="1054" priority="2090" operator="lessThan">
      <formula>$C$4</formula>
    </cfRule>
  </conditionalFormatting>
  <conditionalFormatting sqref="BX49">
    <cfRule type="cellIs" dxfId="1053" priority="2140" operator="lessThan">
      <formula>$C$4</formula>
    </cfRule>
  </conditionalFormatting>
  <conditionalFormatting sqref="BY49">
    <cfRule type="cellIs" dxfId="1052" priority="2190" operator="lessThan">
      <formula>$C$4</formula>
    </cfRule>
  </conditionalFormatting>
  <conditionalFormatting sqref="BZ49">
    <cfRule type="cellIs" dxfId="1051" priority="2240" operator="lessThan">
      <formula>$C$4</formula>
    </cfRule>
  </conditionalFormatting>
  <conditionalFormatting sqref="CA49">
    <cfRule type="cellIs" dxfId="1050" priority="2290" operator="lessThan">
      <formula>$C$4</formula>
    </cfRule>
  </conditionalFormatting>
  <conditionalFormatting sqref="CB49">
    <cfRule type="cellIs" dxfId="1049" priority="2340" operator="lessThan">
      <formula>$C$4</formula>
    </cfRule>
  </conditionalFormatting>
  <conditionalFormatting sqref="CC49">
    <cfRule type="cellIs" dxfId="1048" priority="2390" operator="lessThan">
      <formula>$C$4</formula>
    </cfRule>
  </conditionalFormatting>
  <conditionalFormatting sqref="CD49">
    <cfRule type="cellIs" dxfId="1047" priority="2440" operator="lessThan">
      <formula>$C$4</formula>
    </cfRule>
  </conditionalFormatting>
  <conditionalFormatting sqref="CE49">
    <cfRule type="cellIs" dxfId="1046" priority="2490" operator="lessThan">
      <formula>$C$4</formula>
    </cfRule>
  </conditionalFormatting>
  <conditionalFormatting sqref="CF49">
    <cfRule type="cellIs" dxfId="1045" priority="4598" operator="lessThan">
      <formula>$C$4</formula>
    </cfRule>
    <cfRule type="cellIs" dxfId="1044" priority="4599" operator="lessThan">
      <formula>$C$4</formula>
    </cfRule>
  </conditionalFormatting>
  <conditionalFormatting sqref="CH49">
    <cfRule type="cellIs" dxfId="1043" priority="2778" operator="lessThan">
      <formula>$C$4</formula>
    </cfRule>
    <cfRule type="cellIs" dxfId="1042" priority="2779" operator="lessThan">
      <formula>$C$4</formula>
    </cfRule>
  </conditionalFormatting>
  <conditionalFormatting sqref="CI49">
    <cfRule type="cellIs" dxfId="1041" priority="4698" operator="lessThan">
      <formula>$C$4</formula>
    </cfRule>
    <cfRule type="cellIs" dxfId="1040" priority="4699" operator="lessThan">
      <formula>$C$4</formula>
    </cfRule>
  </conditionalFormatting>
  <conditionalFormatting sqref="L50">
    <cfRule type="cellIs" dxfId="1039" priority="2880" operator="lessThan">
      <formula>$C$4</formula>
    </cfRule>
    <cfRule type="cellIs" dxfId="1038" priority="2881" operator="lessThan">
      <formula>$C$4</formula>
    </cfRule>
  </conditionalFormatting>
  <conditionalFormatting sqref="M50">
    <cfRule type="cellIs" dxfId="1037" priority="2980" operator="lessThan">
      <formula>$C$4</formula>
    </cfRule>
    <cfRule type="cellIs" dxfId="1036" priority="2981" operator="lessThan">
      <formula>$C$4</formula>
    </cfRule>
  </conditionalFormatting>
  <conditionalFormatting sqref="O50">
    <cfRule type="cellIs" dxfId="1035" priority="41" operator="lessThan">
      <formula>$C$4</formula>
    </cfRule>
  </conditionalFormatting>
  <conditionalFormatting sqref="P50">
    <cfRule type="cellIs" dxfId="1034" priority="91" operator="lessThan">
      <formula>$C$4</formula>
    </cfRule>
  </conditionalFormatting>
  <conditionalFormatting sqref="Q50">
    <cfRule type="cellIs" dxfId="1033" priority="141" operator="lessThan">
      <formula>$C$4</formula>
    </cfRule>
  </conditionalFormatting>
  <conditionalFormatting sqref="R50">
    <cfRule type="cellIs" dxfId="1032" priority="2541" operator="lessThan">
      <formula>$C$4</formula>
    </cfRule>
  </conditionalFormatting>
  <conditionalFormatting sqref="S50">
    <cfRule type="cellIs" dxfId="1031" priority="2591" operator="lessThan">
      <formula>$C$4</formula>
    </cfRule>
  </conditionalFormatting>
  <conditionalFormatting sqref="T50">
    <cfRule type="cellIs" dxfId="1030" priority="191" operator="lessThan">
      <formula>$C$4</formula>
    </cfRule>
  </conditionalFormatting>
  <conditionalFormatting sqref="U50">
    <cfRule type="cellIs" dxfId="1029" priority="2641" operator="lessThan">
      <formula>$C$4</formula>
    </cfRule>
  </conditionalFormatting>
  <conditionalFormatting sqref="V50">
    <cfRule type="cellIs" dxfId="1028" priority="2691" operator="lessThan">
      <formula>$C$4</formula>
    </cfRule>
  </conditionalFormatting>
  <conditionalFormatting sqref="W50">
    <cfRule type="cellIs" dxfId="1027" priority="241" operator="lessThan">
      <formula>$C$4</formula>
    </cfRule>
  </conditionalFormatting>
  <conditionalFormatting sqref="X50">
    <cfRule type="cellIs" dxfId="1026" priority="291" operator="lessThan">
      <formula>$C$4</formula>
    </cfRule>
  </conditionalFormatting>
  <conditionalFormatting sqref="Y50">
    <cfRule type="cellIs" dxfId="1025" priority="341" operator="lessThan">
      <formula>$C$4</formula>
    </cfRule>
  </conditionalFormatting>
  <conditionalFormatting sqref="Z50">
    <cfRule type="cellIs" dxfId="1024" priority="391" operator="lessThan">
      <formula>$C$4</formula>
    </cfRule>
  </conditionalFormatting>
  <conditionalFormatting sqref="AA50">
    <cfRule type="cellIs" dxfId="1023" priority="441" operator="lessThan">
      <formula>$C$4</formula>
    </cfRule>
  </conditionalFormatting>
  <conditionalFormatting sqref="AB50">
    <cfRule type="cellIs" dxfId="1022" priority="491" operator="lessThan">
      <formula>$C$4</formula>
    </cfRule>
  </conditionalFormatting>
  <conditionalFormatting sqref="AC50">
    <cfRule type="cellIs" dxfId="1021" priority="541" operator="lessThan">
      <formula>$C$4</formula>
    </cfRule>
  </conditionalFormatting>
  <conditionalFormatting sqref="AD50">
    <cfRule type="cellIs" dxfId="1020" priority="591" operator="lessThan">
      <formula>$C$4</formula>
    </cfRule>
  </conditionalFormatting>
  <conditionalFormatting sqref="AE50">
    <cfRule type="cellIs" dxfId="1019" priority="641" operator="lessThan">
      <formula>$C$4</formula>
    </cfRule>
  </conditionalFormatting>
  <conditionalFormatting sqref="AF50">
    <cfRule type="cellIs" dxfId="1018" priority="691" operator="lessThan">
      <formula>$C$4</formula>
    </cfRule>
  </conditionalFormatting>
  <conditionalFormatting sqref="AG50">
    <cfRule type="cellIs" dxfId="1017" priority="741" operator="lessThan">
      <formula>$C$4</formula>
    </cfRule>
  </conditionalFormatting>
  <conditionalFormatting sqref="AH50">
    <cfRule type="cellIs" dxfId="1016" priority="791" operator="lessThan">
      <formula>$C$4</formula>
    </cfRule>
  </conditionalFormatting>
  <conditionalFormatting sqref="AI50">
    <cfRule type="cellIs" dxfId="1015" priority="841" operator="lessThan">
      <formula>$C$4</formula>
    </cfRule>
  </conditionalFormatting>
  <conditionalFormatting sqref="AJ50">
    <cfRule type="cellIs" dxfId="1014" priority="891" operator="lessThan">
      <formula>$C$4</formula>
    </cfRule>
  </conditionalFormatting>
  <conditionalFormatting sqref="AK50">
    <cfRule type="cellIs" dxfId="1013" priority="941" operator="lessThan">
      <formula>$C$4</formula>
    </cfRule>
  </conditionalFormatting>
  <conditionalFormatting sqref="AL50">
    <cfRule type="cellIs" dxfId="1012" priority="991" operator="lessThan">
      <formula>$C$4</formula>
    </cfRule>
  </conditionalFormatting>
  <conditionalFormatting sqref="AM50">
    <cfRule type="cellIs" dxfId="1011" priority="1041" operator="lessThan">
      <formula>$C$4</formula>
    </cfRule>
  </conditionalFormatting>
  <conditionalFormatting sqref="AN50">
    <cfRule type="cellIs" dxfId="1010" priority="1091" operator="lessThan">
      <formula>$C$4</formula>
    </cfRule>
  </conditionalFormatting>
  <conditionalFormatting sqref="AO50">
    <cfRule type="cellIs" dxfId="1009" priority="1141" operator="lessThan">
      <formula>$C$4</formula>
    </cfRule>
  </conditionalFormatting>
  <conditionalFormatting sqref="AP50">
    <cfRule type="cellIs" dxfId="1008" priority="1191" operator="lessThan">
      <formula>$C$4</formula>
    </cfRule>
  </conditionalFormatting>
  <conditionalFormatting sqref="AQ50">
    <cfRule type="cellIs" dxfId="1007" priority="1241" operator="lessThan">
      <formula>$C$4</formula>
    </cfRule>
  </conditionalFormatting>
  <conditionalFormatting sqref="AR50">
    <cfRule type="cellIs" dxfId="1006" priority="1291" operator="lessThan">
      <formula>$C$4</formula>
    </cfRule>
  </conditionalFormatting>
  <conditionalFormatting sqref="AS50">
    <cfRule type="cellIs" dxfId="1005" priority="1341" operator="lessThan">
      <formula>$C$4</formula>
    </cfRule>
  </conditionalFormatting>
  <conditionalFormatting sqref="AT50">
    <cfRule type="cellIs" dxfId="1004" priority="1391" operator="lessThan">
      <formula>$C$4</formula>
    </cfRule>
  </conditionalFormatting>
  <conditionalFormatting sqref="AU50">
    <cfRule type="cellIs" dxfId="1003" priority="1441" operator="lessThan">
      <formula>$C$4</formula>
    </cfRule>
  </conditionalFormatting>
  <conditionalFormatting sqref="AV50">
    <cfRule type="cellIs" dxfId="1002" priority="1491" operator="lessThan">
      <formula>$C$4</formula>
    </cfRule>
  </conditionalFormatting>
  <conditionalFormatting sqref="AW50">
    <cfRule type="cellIs" dxfId="1001" priority="1541" operator="lessThan">
      <formula>$C$4</formula>
    </cfRule>
  </conditionalFormatting>
  <conditionalFormatting sqref="AX50">
    <cfRule type="cellIs" dxfId="1000" priority="3100" operator="lessThan">
      <formula>$C$4</formula>
    </cfRule>
    <cfRule type="cellIs" dxfId="999" priority="3101" operator="lessThan">
      <formula>$C$4</formula>
    </cfRule>
  </conditionalFormatting>
  <conditionalFormatting sqref="AY50">
    <cfRule type="cellIs" dxfId="998" priority="3200" operator="lessThan">
      <formula>$C$4</formula>
    </cfRule>
    <cfRule type="cellIs" dxfId="997" priority="3201" operator="lessThan">
      <formula>$C$4</formula>
    </cfRule>
  </conditionalFormatting>
  <conditionalFormatting sqref="AZ50">
    <cfRule type="cellIs" dxfId="996" priority="3300" operator="lessThan">
      <formula>$C$4</formula>
    </cfRule>
    <cfRule type="cellIs" dxfId="995" priority="3301" operator="lessThan">
      <formula>$C$4</formula>
    </cfRule>
  </conditionalFormatting>
  <conditionalFormatting sqref="BA50">
    <cfRule type="cellIs" dxfId="994" priority="3400" operator="lessThan">
      <formula>$C$4</formula>
    </cfRule>
    <cfRule type="cellIs" dxfId="993" priority="3401" operator="lessThan">
      <formula>$C$4</formula>
    </cfRule>
  </conditionalFormatting>
  <conditionalFormatting sqref="BB50">
    <cfRule type="cellIs" dxfId="992" priority="3500" operator="lessThan">
      <formula>$C$4</formula>
    </cfRule>
    <cfRule type="cellIs" dxfId="991" priority="3501" operator="lessThan">
      <formula>$C$4</formula>
    </cfRule>
  </conditionalFormatting>
  <conditionalFormatting sqref="BC50">
    <cfRule type="cellIs" dxfId="990" priority="3600" operator="lessThan">
      <formula>$C$4</formula>
    </cfRule>
    <cfRule type="cellIs" dxfId="989" priority="3601" operator="lessThan">
      <formula>$C$4</formula>
    </cfRule>
  </conditionalFormatting>
  <conditionalFormatting sqref="BD50">
    <cfRule type="cellIs" dxfId="988" priority="3700" operator="lessThan">
      <formula>$C$4</formula>
    </cfRule>
    <cfRule type="cellIs" dxfId="987" priority="3701" operator="lessThan">
      <formula>$C$4</formula>
    </cfRule>
  </conditionalFormatting>
  <conditionalFormatting sqref="BE50">
    <cfRule type="cellIs" dxfId="986" priority="3800" operator="lessThan">
      <formula>$C$4</formula>
    </cfRule>
    <cfRule type="cellIs" dxfId="985" priority="3801" operator="lessThan">
      <formula>$C$4</formula>
    </cfRule>
  </conditionalFormatting>
  <conditionalFormatting sqref="BF50">
    <cfRule type="cellIs" dxfId="984" priority="3900" operator="lessThan">
      <formula>$C$4</formula>
    </cfRule>
    <cfRule type="cellIs" dxfId="983" priority="3901" operator="lessThan">
      <formula>$C$4</formula>
    </cfRule>
  </conditionalFormatting>
  <conditionalFormatting sqref="BG50">
    <cfRule type="cellIs" dxfId="982" priority="4000" operator="lessThan">
      <formula>$C$4</formula>
    </cfRule>
    <cfRule type="cellIs" dxfId="981" priority="4001" operator="lessThan">
      <formula>$C$4</formula>
    </cfRule>
  </conditionalFormatting>
  <conditionalFormatting sqref="BH50">
    <cfRule type="cellIs" dxfId="980" priority="4100" operator="lessThan">
      <formula>$C$4</formula>
    </cfRule>
    <cfRule type="cellIs" dxfId="979" priority="4101" operator="lessThan">
      <formula>$C$4</formula>
    </cfRule>
  </conditionalFormatting>
  <conditionalFormatting sqref="BI50">
    <cfRule type="cellIs" dxfId="978" priority="4200" operator="lessThan">
      <formula>$C$4</formula>
    </cfRule>
    <cfRule type="cellIs" dxfId="977" priority="4201" operator="lessThan">
      <formula>$C$4</formula>
    </cfRule>
  </conditionalFormatting>
  <conditionalFormatting sqref="BJ50">
    <cfRule type="cellIs" dxfId="976" priority="4300" operator="lessThan">
      <formula>$C$4</formula>
    </cfRule>
    <cfRule type="cellIs" dxfId="975" priority="4301" operator="lessThan">
      <formula>$C$4</formula>
    </cfRule>
  </conditionalFormatting>
  <conditionalFormatting sqref="BK50">
    <cfRule type="cellIs" dxfId="974" priority="4400" operator="lessThan">
      <formula>$C$4</formula>
    </cfRule>
    <cfRule type="cellIs" dxfId="973" priority="4401" operator="lessThan">
      <formula>$C$4</formula>
    </cfRule>
  </conditionalFormatting>
  <conditionalFormatting sqref="BL50">
    <cfRule type="cellIs" dxfId="972" priority="4500" operator="lessThan">
      <formula>$C$4</formula>
    </cfRule>
    <cfRule type="cellIs" dxfId="971" priority="4501" operator="lessThan">
      <formula>$C$4</formula>
    </cfRule>
  </conditionalFormatting>
  <conditionalFormatting sqref="BM50">
    <cfRule type="cellIs" dxfId="970" priority="1591" operator="lessThan">
      <formula>$C$4</formula>
    </cfRule>
  </conditionalFormatting>
  <conditionalFormatting sqref="BN50">
    <cfRule type="cellIs" dxfId="969" priority="1641" operator="lessThan">
      <formula>$C$4</formula>
    </cfRule>
  </conditionalFormatting>
  <conditionalFormatting sqref="BO50">
    <cfRule type="cellIs" dxfId="968" priority="1691" operator="lessThan">
      <formula>$C$4</formula>
    </cfRule>
  </conditionalFormatting>
  <conditionalFormatting sqref="BP50">
    <cfRule type="cellIs" dxfId="967" priority="1741" operator="lessThan">
      <formula>$C$4</formula>
    </cfRule>
  </conditionalFormatting>
  <conditionalFormatting sqref="BQ50">
    <cfRule type="cellIs" dxfId="966" priority="1791" operator="lessThan">
      <formula>$C$4</formula>
    </cfRule>
  </conditionalFormatting>
  <conditionalFormatting sqref="BR50">
    <cfRule type="cellIs" dxfId="965" priority="1841" operator="lessThan">
      <formula>$C$4</formula>
    </cfRule>
  </conditionalFormatting>
  <conditionalFormatting sqref="BS50">
    <cfRule type="cellIs" dxfId="964" priority="1891" operator="lessThan">
      <formula>$C$4</formula>
    </cfRule>
  </conditionalFormatting>
  <conditionalFormatting sqref="BT50">
    <cfRule type="cellIs" dxfId="963" priority="1941" operator="lessThan">
      <formula>$C$4</formula>
    </cfRule>
  </conditionalFormatting>
  <conditionalFormatting sqref="BU50">
    <cfRule type="cellIs" dxfId="962" priority="1991" operator="lessThan">
      <formula>$C$4</formula>
    </cfRule>
  </conditionalFormatting>
  <conditionalFormatting sqref="BV50">
    <cfRule type="cellIs" dxfId="961" priority="2041" operator="lessThan">
      <formula>$C$4</formula>
    </cfRule>
  </conditionalFormatting>
  <conditionalFormatting sqref="BW50">
    <cfRule type="cellIs" dxfId="960" priority="2091" operator="lessThan">
      <formula>$C$4</formula>
    </cfRule>
  </conditionalFormatting>
  <conditionalFormatting sqref="BX50">
    <cfRule type="cellIs" dxfId="959" priority="2141" operator="lessThan">
      <formula>$C$4</formula>
    </cfRule>
  </conditionalFormatting>
  <conditionalFormatting sqref="BY50">
    <cfRule type="cellIs" dxfId="958" priority="2191" operator="lessThan">
      <formula>$C$4</formula>
    </cfRule>
  </conditionalFormatting>
  <conditionalFormatting sqref="BZ50">
    <cfRule type="cellIs" dxfId="957" priority="2241" operator="lessThan">
      <formula>$C$4</formula>
    </cfRule>
  </conditionalFormatting>
  <conditionalFormatting sqref="CA50">
    <cfRule type="cellIs" dxfId="956" priority="2291" operator="lessThan">
      <formula>$C$4</formula>
    </cfRule>
  </conditionalFormatting>
  <conditionalFormatting sqref="CB50">
    <cfRule type="cellIs" dxfId="955" priority="2341" operator="lessThan">
      <formula>$C$4</formula>
    </cfRule>
  </conditionalFormatting>
  <conditionalFormatting sqref="CC50">
    <cfRule type="cellIs" dxfId="954" priority="2391" operator="lessThan">
      <formula>$C$4</formula>
    </cfRule>
  </conditionalFormatting>
  <conditionalFormatting sqref="CD50">
    <cfRule type="cellIs" dxfId="953" priority="2441" operator="lessThan">
      <formula>$C$4</formula>
    </cfRule>
  </conditionalFormatting>
  <conditionalFormatting sqref="CE50">
    <cfRule type="cellIs" dxfId="952" priority="2491" operator="lessThan">
      <formula>$C$4</formula>
    </cfRule>
  </conditionalFormatting>
  <conditionalFormatting sqref="CF50">
    <cfRule type="cellIs" dxfId="951" priority="4600" operator="lessThan">
      <formula>$C$4</formula>
    </cfRule>
    <cfRule type="cellIs" dxfId="950" priority="4601" operator="lessThan">
      <formula>$C$4</formula>
    </cfRule>
  </conditionalFormatting>
  <conditionalFormatting sqref="CH50">
    <cfRule type="cellIs" dxfId="949" priority="2780" operator="lessThan">
      <formula>$C$4</formula>
    </cfRule>
    <cfRule type="cellIs" dxfId="948" priority="2781" operator="lessThan">
      <formula>$C$4</formula>
    </cfRule>
  </conditionalFormatting>
  <conditionalFormatting sqref="CI50">
    <cfRule type="cellIs" dxfId="947" priority="4700" operator="lessThan">
      <formula>$C$4</formula>
    </cfRule>
    <cfRule type="cellIs" dxfId="946" priority="4701" operator="lessThan">
      <formula>$C$4</formula>
    </cfRule>
  </conditionalFormatting>
  <conditionalFormatting sqref="L51">
    <cfRule type="cellIs" dxfId="945" priority="2882" operator="lessThan">
      <formula>$C$4</formula>
    </cfRule>
    <cfRule type="cellIs" dxfId="944" priority="2883" operator="lessThan">
      <formula>$C$4</formula>
    </cfRule>
  </conditionalFormatting>
  <conditionalFormatting sqref="M51">
    <cfRule type="cellIs" dxfId="943" priority="2982" operator="lessThan">
      <formula>$C$4</formula>
    </cfRule>
    <cfRule type="cellIs" dxfId="942" priority="2983" operator="lessThan">
      <formula>$C$4</formula>
    </cfRule>
  </conditionalFormatting>
  <conditionalFormatting sqref="O51">
    <cfRule type="cellIs" dxfId="941" priority="42" operator="lessThan">
      <formula>$C$4</formula>
    </cfRule>
  </conditionalFormatting>
  <conditionalFormatting sqref="P51">
    <cfRule type="cellIs" dxfId="940" priority="92" operator="lessThan">
      <formula>$C$4</formula>
    </cfRule>
  </conditionalFormatting>
  <conditionalFormatting sqref="Q51">
    <cfRule type="cellIs" dxfId="939" priority="142" operator="lessThan">
      <formula>$C$4</formula>
    </cfRule>
  </conditionalFormatting>
  <conditionalFormatting sqref="R51">
    <cfRule type="cellIs" dxfId="938" priority="2542" operator="lessThan">
      <formula>$C$4</formula>
    </cfRule>
  </conditionalFormatting>
  <conditionalFormatting sqref="S51">
    <cfRule type="cellIs" dxfId="937" priority="2592" operator="lessThan">
      <formula>$C$4</formula>
    </cfRule>
  </conditionalFormatting>
  <conditionalFormatting sqref="T51">
    <cfRule type="cellIs" dxfId="936" priority="192" operator="lessThan">
      <formula>$C$4</formula>
    </cfRule>
  </conditionalFormatting>
  <conditionalFormatting sqref="U51">
    <cfRule type="cellIs" dxfId="935" priority="2642" operator="lessThan">
      <formula>$C$4</formula>
    </cfRule>
  </conditionalFormatting>
  <conditionalFormatting sqref="V51">
    <cfRule type="cellIs" dxfId="934" priority="2692" operator="lessThan">
      <formula>$C$4</formula>
    </cfRule>
  </conditionalFormatting>
  <conditionalFormatting sqref="W51">
    <cfRule type="cellIs" dxfId="933" priority="242" operator="lessThan">
      <formula>$C$4</formula>
    </cfRule>
  </conditionalFormatting>
  <conditionalFormatting sqref="X51">
    <cfRule type="cellIs" dxfId="932" priority="292" operator="lessThan">
      <formula>$C$4</formula>
    </cfRule>
  </conditionalFormatting>
  <conditionalFormatting sqref="Y51">
    <cfRule type="cellIs" dxfId="931" priority="342" operator="lessThan">
      <formula>$C$4</formula>
    </cfRule>
  </conditionalFormatting>
  <conditionalFormatting sqref="Z51">
    <cfRule type="cellIs" dxfId="930" priority="392" operator="lessThan">
      <formula>$C$4</formula>
    </cfRule>
  </conditionalFormatting>
  <conditionalFormatting sqref="AA51">
    <cfRule type="cellIs" dxfId="929" priority="442" operator="lessThan">
      <formula>$C$4</formula>
    </cfRule>
  </conditionalFormatting>
  <conditionalFormatting sqref="AB51">
    <cfRule type="cellIs" dxfId="928" priority="492" operator="lessThan">
      <formula>$C$4</formula>
    </cfRule>
  </conditionalFormatting>
  <conditionalFormatting sqref="AC51">
    <cfRule type="cellIs" dxfId="927" priority="542" operator="lessThan">
      <formula>$C$4</formula>
    </cfRule>
  </conditionalFormatting>
  <conditionalFormatting sqref="AD51">
    <cfRule type="cellIs" dxfId="926" priority="592" operator="lessThan">
      <formula>$C$4</formula>
    </cfRule>
  </conditionalFormatting>
  <conditionalFormatting sqref="AE51">
    <cfRule type="cellIs" dxfId="925" priority="642" operator="lessThan">
      <formula>$C$4</formula>
    </cfRule>
  </conditionalFormatting>
  <conditionalFormatting sqref="AF51">
    <cfRule type="cellIs" dxfId="924" priority="692" operator="lessThan">
      <formula>$C$4</formula>
    </cfRule>
  </conditionalFormatting>
  <conditionalFormatting sqref="AG51">
    <cfRule type="cellIs" dxfId="923" priority="742" operator="lessThan">
      <formula>$C$4</formula>
    </cfRule>
  </conditionalFormatting>
  <conditionalFormatting sqref="AH51">
    <cfRule type="cellIs" dxfId="922" priority="792" operator="lessThan">
      <formula>$C$4</formula>
    </cfRule>
  </conditionalFormatting>
  <conditionalFormatting sqref="AI51">
    <cfRule type="cellIs" dxfId="921" priority="842" operator="lessThan">
      <formula>$C$4</formula>
    </cfRule>
  </conditionalFormatting>
  <conditionalFormatting sqref="AJ51">
    <cfRule type="cellIs" dxfId="920" priority="892" operator="lessThan">
      <formula>$C$4</formula>
    </cfRule>
  </conditionalFormatting>
  <conditionalFormatting sqref="AK51">
    <cfRule type="cellIs" dxfId="919" priority="942" operator="lessThan">
      <formula>$C$4</formula>
    </cfRule>
  </conditionalFormatting>
  <conditionalFormatting sqref="AL51">
    <cfRule type="cellIs" dxfId="918" priority="992" operator="lessThan">
      <formula>$C$4</formula>
    </cfRule>
  </conditionalFormatting>
  <conditionalFormatting sqref="AM51">
    <cfRule type="cellIs" dxfId="917" priority="1042" operator="lessThan">
      <formula>$C$4</formula>
    </cfRule>
  </conditionalFormatting>
  <conditionalFormatting sqref="AN51">
    <cfRule type="cellIs" dxfId="916" priority="1092" operator="lessThan">
      <formula>$C$4</formula>
    </cfRule>
  </conditionalFormatting>
  <conditionalFormatting sqref="AO51">
    <cfRule type="cellIs" dxfId="915" priority="1142" operator="lessThan">
      <formula>$C$4</formula>
    </cfRule>
  </conditionalFormatting>
  <conditionalFormatting sqref="AP51">
    <cfRule type="cellIs" dxfId="914" priority="1192" operator="lessThan">
      <formula>$C$4</formula>
    </cfRule>
  </conditionalFormatting>
  <conditionalFormatting sqref="AQ51">
    <cfRule type="cellIs" dxfId="913" priority="1242" operator="lessThan">
      <formula>$C$4</formula>
    </cfRule>
  </conditionalFormatting>
  <conditionalFormatting sqref="AR51">
    <cfRule type="cellIs" dxfId="912" priority="1292" operator="lessThan">
      <formula>$C$4</formula>
    </cfRule>
  </conditionalFormatting>
  <conditionalFormatting sqref="AS51">
    <cfRule type="cellIs" dxfId="911" priority="1342" operator="lessThan">
      <formula>$C$4</formula>
    </cfRule>
  </conditionalFormatting>
  <conditionalFormatting sqref="AT51">
    <cfRule type="cellIs" dxfId="910" priority="1392" operator="lessThan">
      <formula>$C$4</formula>
    </cfRule>
  </conditionalFormatting>
  <conditionalFormatting sqref="AU51">
    <cfRule type="cellIs" dxfId="909" priority="1442" operator="lessThan">
      <formula>$C$4</formula>
    </cfRule>
  </conditionalFormatting>
  <conditionalFormatting sqref="AV51">
    <cfRule type="cellIs" dxfId="908" priority="1492" operator="lessThan">
      <formula>$C$4</formula>
    </cfRule>
  </conditionalFormatting>
  <conditionalFormatting sqref="AW51">
    <cfRule type="cellIs" dxfId="907" priority="1542" operator="lessThan">
      <formula>$C$4</formula>
    </cfRule>
  </conditionalFormatting>
  <conditionalFormatting sqref="AX51">
    <cfRule type="cellIs" dxfId="906" priority="3102" operator="lessThan">
      <formula>$C$4</formula>
    </cfRule>
    <cfRule type="cellIs" dxfId="905" priority="3103" operator="lessThan">
      <formula>$C$4</formula>
    </cfRule>
  </conditionalFormatting>
  <conditionalFormatting sqref="AY51">
    <cfRule type="cellIs" dxfId="904" priority="3202" operator="lessThan">
      <formula>$C$4</formula>
    </cfRule>
    <cfRule type="cellIs" dxfId="903" priority="3203" operator="lessThan">
      <formula>$C$4</formula>
    </cfRule>
  </conditionalFormatting>
  <conditionalFormatting sqref="AZ51">
    <cfRule type="cellIs" dxfId="902" priority="3302" operator="lessThan">
      <formula>$C$4</formula>
    </cfRule>
    <cfRule type="cellIs" dxfId="901" priority="3303" operator="lessThan">
      <formula>$C$4</formula>
    </cfRule>
  </conditionalFormatting>
  <conditionalFormatting sqref="BA51">
    <cfRule type="cellIs" dxfId="900" priority="3402" operator="lessThan">
      <formula>$C$4</formula>
    </cfRule>
    <cfRule type="cellIs" dxfId="899" priority="3403" operator="lessThan">
      <formula>$C$4</formula>
    </cfRule>
  </conditionalFormatting>
  <conditionalFormatting sqref="BB51">
    <cfRule type="cellIs" dxfId="898" priority="3502" operator="lessThan">
      <formula>$C$4</formula>
    </cfRule>
    <cfRule type="cellIs" dxfId="897" priority="3503" operator="lessThan">
      <formula>$C$4</formula>
    </cfRule>
  </conditionalFormatting>
  <conditionalFormatting sqref="BC51">
    <cfRule type="cellIs" dxfId="896" priority="3602" operator="lessThan">
      <formula>$C$4</formula>
    </cfRule>
    <cfRule type="cellIs" dxfId="895" priority="3603" operator="lessThan">
      <formula>$C$4</formula>
    </cfRule>
  </conditionalFormatting>
  <conditionalFormatting sqref="BD51">
    <cfRule type="cellIs" dxfId="894" priority="3702" operator="lessThan">
      <formula>$C$4</formula>
    </cfRule>
    <cfRule type="cellIs" dxfId="893" priority="3703" operator="lessThan">
      <formula>$C$4</formula>
    </cfRule>
  </conditionalFormatting>
  <conditionalFormatting sqref="BE51">
    <cfRule type="cellIs" dxfId="892" priority="3802" operator="lessThan">
      <formula>$C$4</formula>
    </cfRule>
    <cfRule type="cellIs" dxfId="891" priority="3803" operator="lessThan">
      <formula>$C$4</formula>
    </cfRule>
  </conditionalFormatting>
  <conditionalFormatting sqref="BF51">
    <cfRule type="cellIs" dxfId="890" priority="3902" operator="lessThan">
      <formula>$C$4</formula>
    </cfRule>
    <cfRule type="cellIs" dxfId="889" priority="3903" operator="lessThan">
      <formula>$C$4</formula>
    </cfRule>
  </conditionalFormatting>
  <conditionalFormatting sqref="BG51">
    <cfRule type="cellIs" dxfId="888" priority="4002" operator="lessThan">
      <formula>$C$4</formula>
    </cfRule>
    <cfRule type="cellIs" dxfId="887" priority="4003" operator="lessThan">
      <formula>$C$4</formula>
    </cfRule>
  </conditionalFormatting>
  <conditionalFormatting sqref="BH51">
    <cfRule type="cellIs" dxfId="886" priority="4102" operator="lessThan">
      <formula>$C$4</formula>
    </cfRule>
    <cfRule type="cellIs" dxfId="885" priority="4103" operator="lessThan">
      <formula>$C$4</formula>
    </cfRule>
  </conditionalFormatting>
  <conditionalFormatting sqref="BI51">
    <cfRule type="cellIs" dxfId="884" priority="4202" operator="lessThan">
      <formula>$C$4</formula>
    </cfRule>
    <cfRule type="cellIs" dxfId="883" priority="4203" operator="lessThan">
      <formula>$C$4</formula>
    </cfRule>
  </conditionalFormatting>
  <conditionalFormatting sqref="BJ51">
    <cfRule type="cellIs" dxfId="882" priority="4302" operator="lessThan">
      <formula>$C$4</formula>
    </cfRule>
    <cfRule type="cellIs" dxfId="881" priority="4303" operator="lessThan">
      <formula>$C$4</formula>
    </cfRule>
  </conditionalFormatting>
  <conditionalFormatting sqref="BK51">
    <cfRule type="cellIs" dxfId="880" priority="4402" operator="lessThan">
      <formula>$C$4</formula>
    </cfRule>
    <cfRule type="cellIs" dxfId="879" priority="4403" operator="lessThan">
      <formula>$C$4</formula>
    </cfRule>
  </conditionalFormatting>
  <conditionalFormatting sqref="BL51">
    <cfRule type="cellIs" dxfId="878" priority="4502" operator="lessThan">
      <formula>$C$4</formula>
    </cfRule>
    <cfRule type="cellIs" dxfId="877" priority="4503" operator="lessThan">
      <formula>$C$4</formula>
    </cfRule>
  </conditionalFormatting>
  <conditionalFormatting sqref="BM51">
    <cfRule type="cellIs" dxfId="876" priority="1592" operator="lessThan">
      <formula>$C$4</formula>
    </cfRule>
  </conditionalFormatting>
  <conditionalFormatting sqref="BN51">
    <cfRule type="cellIs" dxfId="875" priority="1642" operator="lessThan">
      <formula>$C$4</formula>
    </cfRule>
  </conditionalFormatting>
  <conditionalFormatting sqref="BO51">
    <cfRule type="cellIs" dxfId="874" priority="1692" operator="lessThan">
      <formula>$C$4</formula>
    </cfRule>
  </conditionalFormatting>
  <conditionalFormatting sqref="BP51">
    <cfRule type="cellIs" dxfId="873" priority="1742" operator="lessThan">
      <formula>$C$4</formula>
    </cfRule>
  </conditionalFormatting>
  <conditionalFormatting sqref="BQ51">
    <cfRule type="cellIs" dxfId="872" priority="1792" operator="lessThan">
      <formula>$C$4</formula>
    </cfRule>
  </conditionalFormatting>
  <conditionalFormatting sqref="BR51">
    <cfRule type="cellIs" dxfId="871" priority="1842" operator="lessThan">
      <formula>$C$4</formula>
    </cfRule>
  </conditionalFormatting>
  <conditionalFormatting sqref="BS51">
    <cfRule type="cellIs" dxfId="870" priority="1892" operator="lessThan">
      <formula>$C$4</formula>
    </cfRule>
  </conditionalFormatting>
  <conditionalFormatting sqref="BT51">
    <cfRule type="cellIs" dxfId="869" priority="1942" operator="lessThan">
      <formula>$C$4</formula>
    </cfRule>
  </conditionalFormatting>
  <conditionalFormatting sqref="BU51">
    <cfRule type="cellIs" dxfId="868" priority="1992" operator="lessThan">
      <formula>$C$4</formula>
    </cfRule>
  </conditionalFormatting>
  <conditionalFormatting sqref="BV51">
    <cfRule type="cellIs" dxfId="867" priority="2042" operator="lessThan">
      <formula>$C$4</formula>
    </cfRule>
  </conditionalFormatting>
  <conditionalFormatting sqref="BW51">
    <cfRule type="cellIs" dxfId="866" priority="2092" operator="lessThan">
      <formula>$C$4</formula>
    </cfRule>
  </conditionalFormatting>
  <conditionalFormatting sqref="BX51">
    <cfRule type="cellIs" dxfId="865" priority="2142" operator="lessThan">
      <formula>$C$4</formula>
    </cfRule>
  </conditionalFormatting>
  <conditionalFormatting sqref="BY51">
    <cfRule type="cellIs" dxfId="864" priority="2192" operator="lessThan">
      <formula>$C$4</formula>
    </cfRule>
  </conditionalFormatting>
  <conditionalFormatting sqref="BZ51">
    <cfRule type="cellIs" dxfId="863" priority="2242" operator="lessThan">
      <formula>$C$4</formula>
    </cfRule>
  </conditionalFormatting>
  <conditionalFormatting sqref="CA51">
    <cfRule type="cellIs" dxfId="862" priority="2292" operator="lessThan">
      <formula>$C$4</formula>
    </cfRule>
  </conditionalFormatting>
  <conditionalFormatting sqref="CB51">
    <cfRule type="cellIs" dxfId="861" priority="2342" operator="lessThan">
      <formula>$C$4</formula>
    </cfRule>
  </conditionalFormatting>
  <conditionalFormatting sqref="CC51">
    <cfRule type="cellIs" dxfId="860" priority="2392" operator="lessThan">
      <formula>$C$4</formula>
    </cfRule>
  </conditionalFormatting>
  <conditionalFormatting sqref="CD51">
    <cfRule type="cellIs" dxfId="859" priority="2442" operator="lessThan">
      <formula>$C$4</formula>
    </cfRule>
  </conditionalFormatting>
  <conditionalFormatting sqref="CE51">
    <cfRule type="cellIs" dxfId="858" priority="2492" operator="lessThan">
      <formula>$C$4</formula>
    </cfRule>
  </conditionalFormatting>
  <conditionalFormatting sqref="CF51">
    <cfRule type="cellIs" dxfId="857" priority="4602" operator="lessThan">
      <formula>$C$4</formula>
    </cfRule>
    <cfRule type="cellIs" dxfId="856" priority="4603" operator="lessThan">
      <formula>$C$4</formula>
    </cfRule>
  </conditionalFormatting>
  <conditionalFormatting sqref="CH51">
    <cfRule type="cellIs" dxfId="855" priority="2782" operator="lessThan">
      <formula>$C$4</formula>
    </cfRule>
    <cfRule type="cellIs" dxfId="854" priority="2783" operator="lessThan">
      <formula>$C$4</formula>
    </cfRule>
  </conditionalFormatting>
  <conditionalFormatting sqref="CI51">
    <cfRule type="cellIs" dxfId="853" priority="4702" operator="lessThan">
      <formula>$C$4</formula>
    </cfRule>
    <cfRule type="cellIs" dxfId="852" priority="4703" operator="lessThan">
      <formula>$C$4</formula>
    </cfRule>
  </conditionalFormatting>
  <conditionalFormatting sqref="L52">
    <cfRule type="cellIs" dxfId="851" priority="2884" operator="lessThan">
      <formula>$C$4</formula>
    </cfRule>
    <cfRule type="cellIs" dxfId="850" priority="2885" operator="lessThan">
      <formula>$C$4</formula>
    </cfRule>
  </conditionalFormatting>
  <conditionalFormatting sqref="M52">
    <cfRule type="cellIs" dxfId="849" priority="2984" operator="lessThan">
      <formula>$C$4</formula>
    </cfRule>
    <cfRule type="cellIs" dxfId="848" priority="2985" operator="lessThan">
      <formula>$C$4</formula>
    </cfRule>
  </conditionalFormatting>
  <conditionalFormatting sqref="O52">
    <cfRule type="cellIs" dxfId="847" priority="43" operator="lessThan">
      <formula>$C$4</formula>
    </cfRule>
  </conditionalFormatting>
  <conditionalFormatting sqref="P52">
    <cfRule type="cellIs" dxfId="846" priority="93" operator="lessThan">
      <formula>$C$4</formula>
    </cfRule>
  </conditionalFormatting>
  <conditionalFormatting sqref="Q52">
    <cfRule type="cellIs" dxfId="845" priority="143" operator="lessThan">
      <formula>$C$4</formula>
    </cfRule>
  </conditionalFormatting>
  <conditionalFormatting sqref="R52">
    <cfRule type="cellIs" dxfId="844" priority="2543" operator="lessThan">
      <formula>$C$4</formula>
    </cfRule>
  </conditionalFormatting>
  <conditionalFormatting sqref="S52">
    <cfRule type="cellIs" dxfId="843" priority="2593" operator="lessThan">
      <formula>$C$4</formula>
    </cfRule>
  </conditionalFormatting>
  <conditionalFormatting sqref="T52">
    <cfRule type="cellIs" dxfId="842" priority="193" operator="lessThan">
      <formula>$C$4</formula>
    </cfRule>
  </conditionalFormatting>
  <conditionalFormatting sqref="U52">
    <cfRule type="cellIs" dxfId="841" priority="2643" operator="lessThan">
      <formula>$C$4</formula>
    </cfRule>
  </conditionalFormatting>
  <conditionalFormatting sqref="V52">
    <cfRule type="cellIs" dxfId="840" priority="2693" operator="lessThan">
      <formula>$C$4</formula>
    </cfRule>
  </conditionalFormatting>
  <conditionalFormatting sqref="W52">
    <cfRule type="cellIs" dxfId="839" priority="243" operator="lessThan">
      <formula>$C$4</formula>
    </cfRule>
  </conditionalFormatting>
  <conditionalFormatting sqref="X52">
    <cfRule type="cellIs" dxfId="838" priority="293" operator="lessThan">
      <formula>$C$4</formula>
    </cfRule>
  </conditionalFormatting>
  <conditionalFormatting sqref="Y52">
    <cfRule type="cellIs" dxfId="837" priority="343" operator="lessThan">
      <formula>$C$4</formula>
    </cfRule>
  </conditionalFormatting>
  <conditionalFormatting sqref="Z52">
    <cfRule type="cellIs" dxfId="836" priority="393" operator="lessThan">
      <formula>$C$4</formula>
    </cfRule>
  </conditionalFormatting>
  <conditionalFormatting sqref="AA52">
    <cfRule type="cellIs" dxfId="835" priority="443" operator="lessThan">
      <formula>$C$4</formula>
    </cfRule>
  </conditionalFormatting>
  <conditionalFormatting sqref="AB52">
    <cfRule type="cellIs" dxfId="834" priority="493" operator="lessThan">
      <formula>$C$4</formula>
    </cfRule>
  </conditionalFormatting>
  <conditionalFormatting sqref="AC52">
    <cfRule type="cellIs" dxfId="833" priority="543" operator="lessThan">
      <formula>$C$4</formula>
    </cfRule>
  </conditionalFormatting>
  <conditionalFormatting sqref="AD52">
    <cfRule type="cellIs" dxfId="832" priority="593" operator="lessThan">
      <formula>$C$4</formula>
    </cfRule>
  </conditionalFormatting>
  <conditionalFormatting sqref="AE52">
    <cfRule type="cellIs" dxfId="831" priority="643" operator="lessThan">
      <formula>$C$4</formula>
    </cfRule>
  </conditionalFormatting>
  <conditionalFormatting sqref="AF52">
    <cfRule type="cellIs" dxfId="830" priority="693" operator="lessThan">
      <formula>$C$4</formula>
    </cfRule>
  </conditionalFormatting>
  <conditionalFormatting sqref="AG52">
    <cfRule type="cellIs" dxfId="829" priority="743" operator="lessThan">
      <formula>$C$4</formula>
    </cfRule>
  </conditionalFormatting>
  <conditionalFormatting sqref="AH52">
    <cfRule type="cellIs" dxfId="828" priority="793" operator="lessThan">
      <formula>$C$4</formula>
    </cfRule>
  </conditionalFormatting>
  <conditionalFormatting sqref="AI52">
    <cfRule type="cellIs" dxfId="827" priority="843" operator="lessThan">
      <formula>$C$4</formula>
    </cfRule>
  </conditionalFormatting>
  <conditionalFormatting sqref="AJ52">
    <cfRule type="cellIs" dxfId="826" priority="893" operator="lessThan">
      <formula>$C$4</formula>
    </cfRule>
  </conditionalFormatting>
  <conditionalFormatting sqref="AK52">
    <cfRule type="cellIs" dxfId="825" priority="943" operator="lessThan">
      <formula>$C$4</formula>
    </cfRule>
  </conditionalFormatting>
  <conditionalFormatting sqref="AL52">
    <cfRule type="cellIs" dxfId="824" priority="993" operator="lessThan">
      <formula>$C$4</formula>
    </cfRule>
  </conditionalFormatting>
  <conditionalFormatting sqref="AM52">
    <cfRule type="cellIs" dxfId="823" priority="1043" operator="lessThan">
      <formula>$C$4</formula>
    </cfRule>
  </conditionalFormatting>
  <conditionalFormatting sqref="AN52">
    <cfRule type="cellIs" dxfId="822" priority="1093" operator="lessThan">
      <formula>$C$4</formula>
    </cfRule>
  </conditionalFormatting>
  <conditionalFormatting sqref="AO52">
    <cfRule type="cellIs" dxfId="821" priority="1143" operator="lessThan">
      <formula>$C$4</formula>
    </cfRule>
  </conditionalFormatting>
  <conditionalFormatting sqref="AP52">
    <cfRule type="cellIs" dxfId="820" priority="1193" operator="lessThan">
      <formula>$C$4</formula>
    </cfRule>
  </conditionalFormatting>
  <conditionalFormatting sqref="AQ52">
    <cfRule type="cellIs" dxfId="819" priority="1243" operator="lessThan">
      <formula>$C$4</formula>
    </cfRule>
  </conditionalFormatting>
  <conditionalFormatting sqref="AR52">
    <cfRule type="cellIs" dxfId="818" priority="1293" operator="lessThan">
      <formula>$C$4</formula>
    </cfRule>
  </conditionalFormatting>
  <conditionalFormatting sqref="AS52">
    <cfRule type="cellIs" dxfId="817" priority="1343" operator="lessThan">
      <formula>$C$4</formula>
    </cfRule>
  </conditionalFormatting>
  <conditionalFormatting sqref="AT52">
    <cfRule type="cellIs" dxfId="816" priority="1393" operator="lessThan">
      <formula>$C$4</formula>
    </cfRule>
  </conditionalFormatting>
  <conditionalFormatting sqref="AU52">
    <cfRule type="cellIs" dxfId="815" priority="1443" operator="lessThan">
      <formula>$C$4</formula>
    </cfRule>
  </conditionalFormatting>
  <conditionalFormatting sqref="AV52">
    <cfRule type="cellIs" dxfId="814" priority="1493" operator="lessThan">
      <formula>$C$4</formula>
    </cfRule>
  </conditionalFormatting>
  <conditionalFormatting sqref="AW52">
    <cfRule type="cellIs" dxfId="813" priority="1543" operator="lessThan">
      <formula>$C$4</formula>
    </cfRule>
  </conditionalFormatting>
  <conditionalFormatting sqref="AX52">
    <cfRule type="cellIs" dxfId="812" priority="3104" operator="lessThan">
      <formula>$C$4</formula>
    </cfRule>
    <cfRule type="cellIs" dxfId="811" priority="3105" operator="lessThan">
      <formula>$C$4</formula>
    </cfRule>
  </conditionalFormatting>
  <conditionalFormatting sqref="AY52">
    <cfRule type="cellIs" dxfId="810" priority="3204" operator="lessThan">
      <formula>$C$4</formula>
    </cfRule>
    <cfRule type="cellIs" dxfId="809" priority="3205" operator="lessThan">
      <formula>$C$4</formula>
    </cfRule>
  </conditionalFormatting>
  <conditionalFormatting sqref="AZ52">
    <cfRule type="cellIs" dxfId="808" priority="3304" operator="lessThan">
      <formula>$C$4</formula>
    </cfRule>
    <cfRule type="cellIs" dxfId="807" priority="3305" operator="lessThan">
      <formula>$C$4</formula>
    </cfRule>
  </conditionalFormatting>
  <conditionalFormatting sqref="BA52">
    <cfRule type="cellIs" dxfId="806" priority="3404" operator="lessThan">
      <formula>$C$4</formula>
    </cfRule>
    <cfRule type="cellIs" dxfId="805" priority="3405" operator="lessThan">
      <formula>$C$4</formula>
    </cfRule>
  </conditionalFormatting>
  <conditionalFormatting sqref="BB52">
    <cfRule type="cellIs" dxfId="804" priority="3504" operator="lessThan">
      <formula>$C$4</formula>
    </cfRule>
    <cfRule type="cellIs" dxfId="803" priority="3505" operator="lessThan">
      <formula>$C$4</formula>
    </cfRule>
  </conditionalFormatting>
  <conditionalFormatting sqref="BC52">
    <cfRule type="cellIs" dxfId="802" priority="3604" operator="lessThan">
      <formula>$C$4</formula>
    </cfRule>
    <cfRule type="cellIs" dxfId="801" priority="3605" operator="lessThan">
      <formula>$C$4</formula>
    </cfRule>
  </conditionalFormatting>
  <conditionalFormatting sqref="BD52">
    <cfRule type="cellIs" dxfId="800" priority="3704" operator="lessThan">
      <formula>$C$4</formula>
    </cfRule>
    <cfRule type="cellIs" dxfId="799" priority="3705" operator="lessThan">
      <formula>$C$4</formula>
    </cfRule>
  </conditionalFormatting>
  <conditionalFormatting sqref="BE52">
    <cfRule type="cellIs" dxfId="798" priority="3804" operator="lessThan">
      <formula>$C$4</formula>
    </cfRule>
    <cfRule type="cellIs" dxfId="797" priority="3805" operator="lessThan">
      <formula>$C$4</formula>
    </cfRule>
  </conditionalFormatting>
  <conditionalFormatting sqref="BF52">
    <cfRule type="cellIs" dxfId="796" priority="3904" operator="lessThan">
      <formula>$C$4</formula>
    </cfRule>
    <cfRule type="cellIs" dxfId="795" priority="3905" operator="lessThan">
      <formula>$C$4</formula>
    </cfRule>
  </conditionalFormatting>
  <conditionalFormatting sqref="BG52">
    <cfRule type="cellIs" dxfId="794" priority="4004" operator="lessThan">
      <formula>$C$4</formula>
    </cfRule>
    <cfRule type="cellIs" dxfId="793" priority="4005" operator="lessThan">
      <formula>$C$4</formula>
    </cfRule>
  </conditionalFormatting>
  <conditionalFormatting sqref="BH52">
    <cfRule type="cellIs" dxfId="792" priority="4104" operator="lessThan">
      <formula>$C$4</formula>
    </cfRule>
    <cfRule type="cellIs" dxfId="791" priority="4105" operator="lessThan">
      <formula>$C$4</formula>
    </cfRule>
  </conditionalFormatting>
  <conditionalFormatting sqref="BI52">
    <cfRule type="cellIs" dxfId="790" priority="4204" operator="lessThan">
      <formula>$C$4</formula>
    </cfRule>
    <cfRule type="cellIs" dxfId="789" priority="4205" operator="lessThan">
      <formula>$C$4</formula>
    </cfRule>
  </conditionalFormatting>
  <conditionalFormatting sqref="BJ52">
    <cfRule type="cellIs" dxfId="788" priority="4304" operator="lessThan">
      <formula>$C$4</formula>
    </cfRule>
    <cfRule type="cellIs" dxfId="787" priority="4305" operator="lessThan">
      <formula>$C$4</formula>
    </cfRule>
  </conditionalFormatting>
  <conditionalFormatting sqref="BK52">
    <cfRule type="cellIs" dxfId="786" priority="4404" operator="lessThan">
      <formula>$C$4</formula>
    </cfRule>
    <cfRule type="cellIs" dxfId="785" priority="4405" operator="lessThan">
      <formula>$C$4</formula>
    </cfRule>
  </conditionalFormatting>
  <conditionalFormatting sqref="BL52">
    <cfRule type="cellIs" dxfId="784" priority="4504" operator="lessThan">
      <formula>$C$4</formula>
    </cfRule>
    <cfRule type="cellIs" dxfId="783" priority="4505" operator="lessThan">
      <formula>$C$4</formula>
    </cfRule>
  </conditionalFormatting>
  <conditionalFormatting sqref="BM52">
    <cfRule type="cellIs" dxfId="782" priority="1593" operator="lessThan">
      <formula>$C$4</formula>
    </cfRule>
  </conditionalFormatting>
  <conditionalFormatting sqref="BN52">
    <cfRule type="cellIs" dxfId="781" priority="1643" operator="lessThan">
      <formula>$C$4</formula>
    </cfRule>
  </conditionalFormatting>
  <conditionalFormatting sqref="BO52">
    <cfRule type="cellIs" dxfId="780" priority="1693" operator="lessThan">
      <formula>$C$4</formula>
    </cfRule>
  </conditionalFormatting>
  <conditionalFormatting sqref="BP52">
    <cfRule type="cellIs" dxfId="779" priority="1743" operator="lessThan">
      <formula>$C$4</formula>
    </cfRule>
  </conditionalFormatting>
  <conditionalFormatting sqref="BQ52">
    <cfRule type="cellIs" dxfId="778" priority="1793" operator="lessThan">
      <formula>$C$4</formula>
    </cfRule>
  </conditionalFormatting>
  <conditionalFormatting sqref="BR52">
    <cfRule type="cellIs" dxfId="777" priority="1843" operator="lessThan">
      <formula>$C$4</formula>
    </cfRule>
  </conditionalFormatting>
  <conditionalFormatting sqref="BS52">
    <cfRule type="cellIs" dxfId="776" priority="1893" operator="lessThan">
      <formula>$C$4</formula>
    </cfRule>
  </conditionalFormatting>
  <conditionalFormatting sqref="BT52">
    <cfRule type="cellIs" dxfId="775" priority="1943" operator="lessThan">
      <formula>$C$4</formula>
    </cfRule>
  </conditionalFormatting>
  <conditionalFormatting sqref="BU52">
    <cfRule type="cellIs" dxfId="774" priority="1993" operator="lessThan">
      <formula>$C$4</formula>
    </cfRule>
  </conditionalFormatting>
  <conditionalFormatting sqref="BV52">
    <cfRule type="cellIs" dxfId="773" priority="2043" operator="lessThan">
      <formula>$C$4</formula>
    </cfRule>
  </conditionalFormatting>
  <conditionalFormatting sqref="BW52">
    <cfRule type="cellIs" dxfId="772" priority="2093" operator="lessThan">
      <formula>$C$4</formula>
    </cfRule>
  </conditionalFormatting>
  <conditionalFormatting sqref="BX52">
    <cfRule type="cellIs" dxfId="771" priority="2143" operator="lessThan">
      <formula>$C$4</formula>
    </cfRule>
  </conditionalFormatting>
  <conditionalFormatting sqref="BY52">
    <cfRule type="cellIs" dxfId="770" priority="2193" operator="lessThan">
      <formula>$C$4</formula>
    </cfRule>
  </conditionalFormatting>
  <conditionalFormatting sqref="BZ52">
    <cfRule type="cellIs" dxfId="769" priority="2243" operator="lessThan">
      <formula>$C$4</formula>
    </cfRule>
  </conditionalFormatting>
  <conditionalFormatting sqref="CA52">
    <cfRule type="cellIs" dxfId="768" priority="2293" operator="lessThan">
      <formula>$C$4</formula>
    </cfRule>
  </conditionalFormatting>
  <conditionalFormatting sqref="CB52">
    <cfRule type="cellIs" dxfId="767" priority="2343" operator="lessThan">
      <formula>$C$4</formula>
    </cfRule>
  </conditionalFormatting>
  <conditionalFormatting sqref="CC52">
    <cfRule type="cellIs" dxfId="766" priority="2393" operator="lessThan">
      <formula>$C$4</formula>
    </cfRule>
  </conditionalFormatting>
  <conditionalFormatting sqref="CD52">
    <cfRule type="cellIs" dxfId="765" priority="2443" operator="lessThan">
      <formula>$C$4</formula>
    </cfRule>
  </conditionalFormatting>
  <conditionalFormatting sqref="CE52">
    <cfRule type="cellIs" dxfId="764" priority="2493" operator="lessThan">
      <formula>$C$4</formula>
    </cfRule>
  </conditionalFormatting>
  <conditionalFormatting sqref="CF52">
    <cfRule type="cellIs" dxfId="763" priority="4604" operator="lessThan">
      <formula>$C$4</formula>
    </cfRule>
    <cfRule type="cellIs" dxfId="762" priority="4605" operator="lessThan">
      <formula>$C$4</formula>
    </cfRule>
  </conditionalFormatting>
  <conditionalFormatting sqref="CH52">
    <cfRule type="cellIs" dxfId="761" priority="2784" operator="lessThan">
      <formula>$C$4</formula>
    </cfRule>
    <cfRule type="cellIs" dxfId="760" priority="2785" operator="lessThan">
      <formula>$C$4</formula>
    </cfRule>
  </conditionalFormatting>
  <conditionalFormatting sqref="CI52">
    <cfRule type="cellIs" dxfId="759" priority="4704" operator="lessThan">
      <formula>$C$4</formula>
    </cfRule>
    <cfRule type="cellIs" dxfId="758" priority="4705" operator="lessThan">
      <formula>$C$4</formula>
    </cfRule>
  </conditionalFormatting>
  <conditionalFormatting sqref="L53">
    <cfRule type="cellIs" dxfId="757" priority="2886" operator="lessThan">
      <formula>$C$4</formula>
    </cfRule>
    <cfRule type="cellIs" dxfId="756" priority="2887" operator="lessThan">
      <formula>$C$4</formula>
    </cfRule>
  </conditionalFormatting>
  <conditionalFormatting sqref="M53">
    <cfRule type="cellIs" dxfId="755" priority="2986" operator="lessThan">
      <formula>$C$4</formula>
    </cfRule>
    <cfRule type="cellIs" dxfId="754" priority="2987" operator="lessThan">
      <formula>$C$4</formula>
    </cfRule>
  </conditionalFormatting>
  <conditionalFormatting sqref="O53">
    <cfRule type="cellIs" dxfId="753" priority="44" operator="lessThan">
      <formula>$C$4</formula>
    </cfRule>
  </conditionalFormatting>
  <conditionalFormatting sqref="P53">
    <cfRule type="cellIs" dxfId="752" priority="94" operator="lessThan">
      <formula>$C$4</formula>
    </cfRule>
  </conditionalFormatting>
  <conditionalFormatting sqref="Q53">
    <cfRule type="cellIs" dxfId="751" priority="144" operator="lessThan">
      <formula>$C$4</formula>
    </cfRule>
  </conditionalFormatting>
  <conditionalFormatting sqref="R53">
    <cfRule type="cellIs" dxfId="750" priority="2544" operator="lessThan">
      <formula>$C$4</formula>
    </cfRule>
  </conditionalFormatting>
  <conditionalFormatting sqref="S53">
    <cfRule type="cellIs" dxfId="749" priority="2594" operator="lessThan">
      <formula>$C$4</formula>
    </cfRule>
  </conditionalFormatting>
  <conditionalFormatting sqref="T53">
    <cfRule type="cellIs" dxfId="748" priority="194" operator="lessThan">
      <formula>$C$4</formula>
    </cfRule>
  </conditionalFormatting>
  <conditionalFormatting sqref="U53">
    <cfRule type="cellIs" dxfId="747" priority="2644" operator="lessThan">
      <formula>$C$4</formula>
    </cfRule>
  </conditionalFormatting>
  <conditionalFormatting sqref="V53">
    <cfRule type="cellIs" dxfId="746" priority="2694" operator="lessThan">
      <formula>$C$4</formula>
    </cfRule>
  </conditionalFormatting>
  <conditionalFormatting sqref="W53">
    <cfRule type="cellIs" dxfId="745" priority="244" operator="lessThan">
      <formula>$C$4</formula>
    </cfRule>
  </conditionalFormatting>
  <conditionalFormatting sqref="X53">
    <cfRule type="cellIs" dxfId="744" priority="294" operator="lessThan">
      <formula>$C$4</formula>
    </cfRule>
  </conditionalFormatting>
  <conditionalFormatting sqref="Y53">
    <cfRule type="cellIs" dxfId="743" priority="344" operator="lessThan">
      <formula>$C$4</formula>
    </cfRule>
  </conditionalFormatting>
  <conditionalFormatting sqref="Z53">
    <cfRule type="cellIs" dxfId="742" priority="394" operator="lessThan">
      <formula>$C$4</formula>
    </cfRule>
  </conditionalFormatting>
  <conditionalFormatting sqref="AA53">
    <cfRule type="cellIs" dxfId="741" priority="444" operator="lessThan">
      <formula>$C$4</formula>
    </cfRule>
  </conditionalFormatting>
  <conditionalFormatting sqref="AB53">
    <cfRule type="cellIs" dxfId="740" priority="494" operator="lessThan">
      <formula>$C$4</formula>
    </cfRule>
  </conditionalFormatting>
  <conditionalFormatting sqref="AC53">
    <cfRule type="cellIs" dxfId="739" priority="544" operator="lessThan">
      <formula>$C$4</formula>
    </cfRule>
  </conditionalFormatting>
  <conditionalFormatting sqref="AD53">
    <cfRule type="cellIs" dxfId="738" priority="594" operator="lessThan">
      <formula>$C$4</formula>
    </cfRule>
  </conditionalFormatting>
  <conditionalFormatting sqref="AE53">
    <cfRule type="cellIs" dxfId="737" priority="644" operator="lessThan">
      <formula>$C$4</formula>
    </cfRule>
  </conditionalFormatting>
  <conditionalFormatting sqref="AF53">
    <cfRule type="cellIs" dxfId="736" priority="694" operator="lessThan">
      <formula>$C$4</formula>
    </cfRule>
  </conditionalFormatting>
  <conditionalFormatting sqref="AG53">
    <cfRule type="cellIs" dxfId="735" priority="744" operator="lessThan">
      <formula>$C$4</formula>
    </cfRule>
  </conditionalFormatting>
  <conditionalFormatting sqref="AH53">
    <cfRule type="cellIs" dxfId="734" priority="794" operator="lessThan">
      <formula>$C$4</formula>
    </cfRule>
  </conditionalFormatting>
  <conditionalFormatting sqref="AI53">
    <cfRule type="cellIs" dxfId="733" priority="844" operator="lessThan">
      <formula>$C$4</formula>
    </cfRule>
  </conditionalFormatting>
  <conditionalFormatting sqref="AJ53">
    <cfRule type="cellIs" dxfId="732" priority="894" operator="lessThan">
      <formula>$C$4</formula>
    </cfRule>
  </conditionalFormatting>
  <conditionalFormatting sqref="AK53">
    <cfRule type="cellIs" dxfId="731" priority="944" operator="lessThan">
      <formula>$C$4</formula>
    </cfRule>
  </conditionalFormatting>
  <conditionalFormatting sqref="AL53">
    <cfRule type="cellIs" dxfId="730" priority="994" operator="lessThan">
      <formula>$C$4</formula>
    </cfRule>
  </conditionalFormatting>
  <conditionalFormatting sqref="AM53">
    <cfRule type="cellIs" dxfId="729" priority="1044" operator="lessThan">
      <formula>$C$4</formula>
    </cfRule>
  </conditionalFormatting>
  <conditionalFormatting sqref="AN53">
    <cfRule type="cellIs" dxfId="728" priority="1094" operator="lessThan">
      <formula>$C$4</formula>
    </cfRule>
  </conditionalFormatting>
  <conditionalFormatting sqref="AO53">
    <cfRule type="cellIs" dxfId="727" priority="1144" operator="lessThan">
      <formula>$C$4</formula>
    </cfRule>
  </conditionalFormatting>
  <conditionalFormatting sqref="AP53">
    <cfRule type="cellIs" dxfId="726" priority="1194" operator="lessThan">
      <formula>$C$4</formula>
    </cfRule>
  </conditionalFormatting>
  <conditionalFormatting sqref="AQ53">
    <cfRule type="cellIs" dxfId="725" priority="1244" operator="lessThan">
      <formula>$C$4</formula>
    </cfRule>
  </conditionalFormatting>
  <conditionalFormatting sqref="AR53">
    <cfRule type="cellIs" dxfId="724" priority="1294" operator="lessThan">
      <formula>$C$4</formula>
    </cfRule>
  </conditionalFormatting>
  <conditionalFormatting sqref="AS53">
    <cfRule type="cellIs" dxfId="723" priority="1344" operator="lessThan">
      <formula>$C$4</formula>
    </cfRule>
  </conditionalFormatting>
  <conditionalFormatting sqref="AT53">
    <cfRule type="cellIs" dxfId="722" priority="1394" operator="lessThan">
      <formula>$C$4</formula>
    </cfRule>
  </conditionalFormatting>
  <conditionalFormatting sqref="AU53">
    <cfRule type="cellIs" dxfId="721" priority="1444" operator="lessThan">
      <formula>$C$4</formula>
    </cfRule>
  </conditionalFormatting>
  <conditionalFormatting sqref="AV53">
    <cfRule type="cellIs" dxfId="720" priority="1494" operator="lessThan">
      <formula>$C$4</formula>
    </cfRule>
  </conditionalFormatting>
  <conditionalFormatting sqref="AW53">
    <cfRule type="cellIs" dxfId="719" priority="1544" operator="lessThan">
      <formula>$C$4</formula>
    </cfRule>
  </conditionalFormatting>
  <conditionalFormatting sqref="AX53">
    <cfRule type="cellIs" dxfId="718" priority="3106" operator="lessThan">
      <formula>$C$4</formula>
    </cfRule>
    <cfRule type="cellIs" dxfId="717" priority="3107" operator="lessThan">
      <formula>$C$4</formula>
    </cfRule>
  </conditionalFormatting>
  <conditionalFormatting sqref="AY53">
    <cfRule type="cellIs" dxfId="716" priority="3206" operator="lessThan">
      <formula>$C$4</formula>
    </cfRule>
    <cfRule type="cellIs" dxfId="715" priority="3207" operator="lessThan">
      <formula>$C$4</formula>
    </cfRule>
  </conditionalFormatting>
  <conditionalFormatting sqref="AZ53">
    <cfRule type="cellIs" dxfId="714" priority="3306" operator="lessThan">
      <formula>$C$4</formula>
    </cfRule>
    <cfRule type="cellIs" dxfId="713" priority="3307" operator="lessThan">
      <formula>$C$4</formula>
    </cfRule>
  </conditionalFormatting>
  <conditionalFormatting sqref="BA53">
    <cfRule type="cellIs" dxfId="712" priority="3406" operator="lessThan">
      <formula>$C$4</formula>
    </cfRule>
    <cfRule type="cellIs" dxfId="711" priority="3407" operator="lessThan">
      <formula>$C$4</formula>
    </cfRule>
  </conditionalFormatting>
  <conditionalFormatting sqref="BB53">
    <cfRule type="cellIs" dxfId="710" priority="3506" operator="lessThan">
      <formula>$C$4</formula>
    </cfRule>
    <cfRule type="cellIs" dxfId="709" priority="3507" operator="lessThan">
      <formula>$C$4</formula>
    </cfRule>
  </conditionalFormatting>
  <conditionalFormatting sqref="BC53">
    <cfRule type="cellIs" dxfId="708" priority="3606" operator="lessThan">
      <formula>$C$4</formula>
    </cfRule>
    <cfRule type="cellIs" dxfId="707" priority="3607" operator="lessThan">
      <formula>$C$4</formula>
    </cfRule>
  </conditionalFormatting>
  <conditionalFormatting sqref="BD53">
    <cfRule type="cellIs" dxfId="706" priority="3706" operator="lessThan">
      <formula>$C$4</formula>
    </cfRule>
    <cfRule type="cellIs" dxfId="705" priority="3707" operator="lessThan">
      <formula>$C$4</formula>
    </cfRule>
  </conditionalFormatting>
  <conditionalFormatting sqref="BE53">
    <cfRule type="cellIs" dxfId="704" priority="3806" operator="lessThan">
      <formula>$C$4</formula>
    </cfRule>
    <cfRule type="cellIs" dxfId="703" priority="3807" operator="lessThan">
      <formula>$C$4</formula>
    </cfRule>
  </conditionalFormatting>
  <conditionalFormatting sqref="BF53">
    <cfRule type="cellIs" dxfId="702" priority="3906" operator="lessThan">
      <formula>$C$4</formula>
    </cfRule>
    <cfRule type="cellIs" dxfId="701" priority="3907" operator="lessThan">
      <formula>$C$4</formula>
    </cfRule>
  </conditionalFormatting>
  <conditionalFormatting sqref="BG53">
    <cfRule type="cellIs" dxfId="700" priority="4006" operator="lessThan">
      <formula>$C$4</formula>
    </cfRule>
    <cfRule type="cellIs" dxfId="699" priority="4007" operator="lessThan">
      <formula>$C$4</formula>
    </cfRule>
  </conditionalFormatting>
  <conditionalFormatting sqref="BH53">
    <cfRule type="cellIs" dxfId="698" priority="4106" operator="lessThan">
      <formula>$C$4</formula>
    </cfRule>
    <cfRule type="cellIs" dxfId="697" priority="4107" operator="lessThan">
      <formula>$C$4</formula>
    </cfRule>
  </conditionalFormatting>
  <conditionalFormatting sqref="BI53">
    <cfRule type="cellIs" dxfId="696" priority="4206" operator="lessThan">
      <formula>$C$4</formula>
    </cfRule>
    <cfRule type="cellIs" dxfId="695" priority="4207" operator="lessThan">
      <formula>$C$4</formula>
    </cfRule>
  </conditionalFormatting>
  <conditionalFormatting sqref="BJ53">
    <cfRule type="cellIs" dxfId="694" priority="4306" operator="lessThan">
      <formula>$C$4</formula>
    </cfRule>
    <cfRule type="cellIs" dxfId="693" priority="4307" operator="lessThan">
      <formula>$C$4</formula>
    </cfRule>
  </conditionalFormatting>
  <conditionalFormatting sqref="BK53">
    <cfRule type="cellIs" dxfId="692" priority="4406" operator="lessThan">
      <formula>$C$4</formula>
    </cfRule>
    <cfRule type="cellIs" dxfId="691" priority="4407" operator="lessThan">
      <formula>$C$4</formula>
    </cfRule>
  </conditionalFormatting>
  <conditionalFormatting sqref="BL53">
    <cfRule type="cellIs" dxfId="690" priority="4506" operator="lessThan">
      <formula>$C$4</formula>
    </cfRule>
    <cfRule type="cellIs" dxfId="689" priority="4507" operator="lessThan">
      <formula>$C$4</formula>
    </cfRule>
  </conditionalFormatting>
  <conditionalFormatting sqref="BM53">
    <cfRule type="cellIs" dxfId="688" priority="1594" operator="lessThan">
      <formula>$C$4</formula>
    </cfRule>
  </conditionalFormatting>
  <conditionalFormatting sqref="BN53">
    <cfRule type="cellIs" dxfId="687" priority="1644" operator="lessThan">
      <formula>$C$4</formula>
    </cfRule>
  </conditionalFormatting>
  <conditionalFormatting sqref="BO53">
    <cfRule type="cellIs" dxfId="686" priority="1694" operator="lessThan">
      <formula>$C$4</formula>
    </cfRule>
  </conditionalFormatting>
  <conditionalFormatting sqref="BP53">
    <cfRule type="cellIs" dxfId="685" priority="1744" operator="lessThan">
      <formula>$C$4</formula>
    </cfRule>
  </conditionalFormatting>
  <conditionalFormatting sqref="BQ53">
    <cfRule type="cellIs" dxfId="684" priority="1794" operator="lessThan">
      <formula>$C$4</formula>
    </cfRule>
  </conditionalFormatting>
  <conditionalFormatting sqref="BR53">
    <cfRule type="cellIs" dxfId="683" priority="1844" operator="lessThan">
      <formula>$C$4</formula>
    </cfRule>
  </conditionalFormatting>
  <conditionalFormatting sqref="BS53">
    <cfRule type="cellIs" dxfId="682" priority="1894" operator="lessThan">
      <formula>$C$4</formula>
    </cfRule>
  </conditionalFormatting>
  <conditionalFormatting sqref="BT53">
    <cfRule type="cellIs" dxfId="681" priority="1944" operator="lessThan">
      <formula>$C$4</formula>
    </cfRule>
  </conditionalFormatting>
  <conditionalFormatting sqref="BU53">
    <cfRule type="cellIs" dxfId="680" priority="1994" operator="lessThan">
      <formula>$C$4</formula>
    </cfRule>
  </conditionalFormatting>
  <conditionalFormatting sqref="BV53">
    <cfRule type="cellIs" dxfId="679" priority="2044" operator="lessThan">
      <formula>$C$4</formula>
    </cfRule>
  </conditionalFormatting>
  <conditionalFormatting sqref="BW53">
    <cfRule type="cellIs" dxfId="678" priority="2094" operator="lessThan">
      <formula>$C$4</formula>
    </cfRule>
  </conditionalFormatting>
  <conditionalFormatting sqref="BX53">
    <cfRule type="cellIs" dxfId="677" priority="2144" operator="lessThan">
      <formula>$C$4</formula>
    </cfRule>
  </conditionalFormatting>
  <conditionalFormatting sqref="BY53">
    <cfRule type="cellIs" dxfId="676" priority="2194" operator="lessThan">
      <formula>$C$4</formula>
    </cfRule>
  </conditionalFormatting>
  <conditionalFormatting sqref="BZ53">
    <cfRule type="cellIs" dxfId="675" priority="2244" operator="lessThan">
      <formula>$C$4</formula>
    </cfRule>
  </conditionalFormatting>
  <conditionalFormatting sqref="CA53">
    <cfRule type="cellIs" dxfId="674" priority="2294" operator="lessThan">
      <formula>$C$4</formula>
    </cfRule>
  </conditionalFormatting>
  <conditionalFormatting sqref="CB53">
    <cfRule type="cellIs" dxfId="673" priority="2344" operator="lessThan">
      <formula>$C$4</formula>
    </cfRule>
  </conditionalFormatting>
  <conditionalFormatting sqref="CC53">
    <cfRule type="cellIs" dxfId="672" priority="2394" operator="lessThan">
      <formula>$C$4</formula>
    </cfRule>
  </conditionalFormatting>
  <conditionalFormatting sqref="CD53">
    <cfRule type="cellIs" dxfId="671" priority="2444" operator="lessThan">
      <formula>$C$4</formula>
    </cfRule>
  </conditionalFormatting>
  <conditionalFormatting sqref="CE53">
    <cfRule type="cellIs" dxfId="670" priority="2494" operator="lessThan">
      <formula>$C$4</formula>
    </cfRule>
  </conditionalFormatting>
  <conditionalFormatting sqref="CF53">
    <cfRule type="cellIs" dxfId="669" priority="4606" operator="lessThan">
      <formula>$C$4</formula>
    </cfRule>
    <cfRule type="cellIs" dxfId="668" priority="4607" operator="lessThan">
      <formula>$C$4</formula>
    </cfRule>
  </conditionalFormatting>
  <conditionalFormatting sqref="CH53">
    <cfRule type="cellIs" dxfId="667" priority="2786" operator="lessThan">
      <formula>$C$4</formula>
    </cfRule>
    <cfRule type="cellIs" dxfId="666" priority="2787" operator="lessThan">
      <formula>$C$4</formula>
    </cfRule>
  </conditionalFormatting>
  <conditionalFormatting sqref="CI53">
    <cfRule type="cellIs" dxfId="665" priority="4706" operator="lessThan">
      <formula>$C$4</formula>
    </cfRule>
    <cfRule type="cellIs" dxfId="664" priority="4707" operator="lessThan">
      <formula>$C$4</formula>
    </cfRule>
  </conditionalFormatting>
  <conditionalFormatting sqref="L54">
    <cfRule type="cellIs" dxfId="663" priority="2888" operator="lessThan">
      <formula>$C$4</formula>
    </cfRule>
    <cfRule type="cellIs" dxfId="662" priority="2889" operator="lessThan">
      <formula>$C$4</formula>
    </cfRule>
  </conditionalFormatting>
  <conditionalFormatting sqref="M54">
    <cfRule type="cellIs" dxfId="661" priority="2988" operator="lessThan">
      <formula>$C$4</formula>
    </cfRule>
    <cfRule type="cellIs" dxfId="660" priority="2989" operator="lessThan">
      <formula>$C$4</formula>
    </cfRule>
  </conditionalFormatting>
  <conditionalFormatting sqref="O54">
    <cfRule type="cellIs" dxfId="659" priority="45" operator="lessThan">
      <formula>$C$4</formula>
    </cfRule>
  </conditionalFormatting>
  <conditionalFormatting sqref="P54">
    <cfRule type="cellIs" dxfId="658" priority="95" operator="lessThan">
      <formula>$C$4</formula>
    </cfRule>
  </conditionalFormatting>
  <conditionalFormatting sqref="Q54">
    <cfRule type="cellIs" dxfId="657" priority="145" operator="lessThan">
      <formula>$C$4</formula>
    </cfRule>
  </conditionalFormatting>
  <conditionalFormatting sqref="R54">
    <cfRule type="cellIs" dxfId="656" priority="2545" operator="lessThan">
      <formula>$C$4</formula>
    </cfRule>
  </conditionalFormatting>
  <conditionalFormatting sqref="S54">
    <cfRule type="cellIs" dxfId="655" priority="2595" operator="lessThan">
      <formula>$C$4</formula>
    </cfRule>
  </conditionalFormatting>
  <conditionalFormatting sqref="T54">
    <cfRule type="cellIs" dxfId="654" priority="195" operator="lessThan">
      <formula>$C$4</formula>
    </cfRule>
  </conditionalFormatting>
  <conditionalFormatting sqref="U54">
    <cfRule type="cellIs" dxfId="653" priority="2645" operator="lessThan">
      <formula>$C$4</formula>
    </cfRule>
  </conditionalFormatting>
  <conditionalFormatting sqref="V54">
    <cfRule type="cellIs" dxfId="652" priority="2695" operator="lessThan">
      <formula>$C$4</formula>
    </cfRule>
  </conditionalFormatting>
  <conditionalFormatting sqref="W54">
    <cfRule type="cellIs" dxfId="651" priority="245" operator="lessThan">
      <formula>$C$4</formula>
    </cfRule>
  </conditionalFormatting>
  <conditionalFormatting sqref="X54">
    <cfRule type="cellIs" dxfId="650" priority="295" operator="lessThan">
      <formula>$C$4</formula>
    </cfRule>
  </conditionalFormatting>
  <conditionalFormatting sqref="Y54">
    <cfRule type="cellIs" dxfId="649" priority="345" operator="lessThan">
      <formula>$C$4</formula>
    </cfRule>
  </conditionalFormatting>
  <conditionalFormatting sqref="Z54">
    <cfRule type="cellIs" dxfId="648" priority="395" operator="lessThan">
      <formula>$C$4</formula>
    </cfRule>
  </conditionalFormatting>
  <conditionalFormatting sqref="AA54">
    <cfRule type="cellIs" dxfId="647" priority="445" operator="lessThan">
      <formula>$C$4</formula>
    </cfRule>
  </conditionalFormatting>
  <conditionalFormatting sqref="AB54">
    <cfRule type="cellIs" dxfId="646" priority="495" operator="lessThan">
      <formula>$C$4</formula>
    </cfRule>
  </conditionalFormatting>
  <conditionalFormatting sqref="AC54">
    <cfRule type="cellIs" dxfId="645" priority="545" operator="lessThan">
      <formula>$C$4</formula>
    </cfRule>
  </conditionalFormatting>
  <conditionalFormatting sqref="AD54">
    <cfRule type="cellIs" dxfId="644" priority="595" operator="lessThan">
      <formula>$C$4</formula>
    </cfRule>
  </conditionalFormatting>
  <conditionalFormatting sqref="AE54">
    <cfRule type="cellIs" dxfId="643" priority="645" operator="lessThan">
      <formula>$C$4</formula>
    </cfRule>
  </conditionalFormatting>
  <conditionalFormatting sqref="AF54">
    <cfRule type="cellIs" dxfId="642" priority="695" operator="lessThan">
      <formula>$C$4</formula>
    </cfRule>
  </conditionalFormatting>
  <conditionalFormatting sqref="AG54">
    <cfRule type="cellIs" dxfId="641" priority="745" operator="lessThan">
      <formula>$C$4</formula>
    </cfRule>
  </conditionalFormatting>
  <conditionalFormatting sqref="AH54">
    <cfRule type="cellIs" dxfId="640" priority="795" operator="lessThan">
      <formula>$C$4</formula>
    </cfRule>
  </conditionalFormatting>
  <conditionalFormatting sqref="AI54">
    <cfRule type="cellIs" dxfId="639" priority="845" operator="lessThan">
      <formula>$C$4</formula>
    </cfRule>
  </conditionalFormatting>
  <conditionalFormatting sqref="AJ54">
    <cfRule type="cellIs" dxfId="638" priority="895" operator="lessThan">
      <formula>$C$4</formula>
    </cfRule>
  </conditionalFormatting>
  <conditionalFormatting sqref="AK54">
    <cfRule type="cellIs" dxfId="637" priority="945" operator="lessThan">
      <formula>$C$4</formula>
    </cfRule>
  </conditionalFormatting>
  <conditionalFormatting sqref="AL54">
    <cfRule type="cellIs" dxfId="636" priority="995" operator="lessThan">
      <formula>$C$4</formula>
    </cfRule>
  </conditionalFormatting>
  <conditionalFormatting sqref="AM54">
    <cfRule type="cellIs" dxfId="635" priority="1045" operator="lessThan">
      <formula>$C$4</formula>
    </cfRule>
  </conditionalFormatting>
  <conditionalFormatting sqref="AN54">
    <cfRule type="cellIs" dxfId="634" priority="1095" operator="lessThan">
      <formula>$C$4</formula>
    </cfRule>
  </conditionalFormatting>
  <conditionalFormatting sqref="AO54">
    <cfRule type="cellIs" dxfId="633" priority="1145" operator="lessThan">
      <formula>$C$4</formula>
    </cfRule>
  </conditionalFormatting>
  <conditionalFormatting sqref="AP54">
    <cfRule type="cellIs" dxfId="632" priority="1195" operator="lessThan">
      <formula>$C$4</formula>
    </cfRule>
  </conditionalFormatting>
  <conditionalFormatting sqref="AQ54">
    <cfRule type="cellIs" dxfId="631" priority="1245" operator="lessThan">
      <formula>$C$4</formula>
    </cfRule>
  </conditionalFormatting>
  <conditionalFormatting sqref="AR54">
    <cfRule type="cellIs" dxfId="630" priority="1295" operator="lessThan">
      <formula>$C$4</formula>
    </cfRule>
  </conditionalFormatting>
  <conditionalFormatting sqref="AS54">
    <cfRule type="cellIs" dxfId="629" priority="1345" operator="lessThan">
      <formula>$C$4</formula>
    </cfRule>
  </conditionalFormatting>
  <conditionalFormatting sqref="AT54">
    <cfRule type="cellIs" dxfId="628" priority="1395" operator="lessThan">
      <formula>$C$4</formula>
    </cfRule>
  </conditionalFormatting>
  <conditionalFormatting sqref="AU54">
    <cfRule type="cellIs" dxfId="627" priority="1445" operator="lessThan">
      <formula>$C$4</formula>
    </cfRule>
  </conditionalFormatting>
  <conditionalFormatting sqref="AV54">
    <cfRule type="cellIs" dxfId="626" priority="1495" operator="lessThan">
      <formula>$C$4</formula>
    </cfRule>
  </conditionalFormatting>
  <conditionalFormatting sqref="AW54">
    <cfRule type="cellIs" dxfId="625" priority="1545" operator="lessThan">
      <formula>$C$4</formula>
    </cfRule>
  </conditionalFormatting>
  <conditionalFormatting sqref="AX54">
    <cfRule type="cellIs" dxfId="624" priority="3108" operator="lessThan">
      <formula>$C$4</formula>
    </cfRule>
    <cfRule type="cellIs" dxfId="623" priority="3109" operator="lessThan">
      <formula>$C$4</formula>
    </cfRule>
  </conditionalFormatting>
  <conditionalFormatting sqref="AY54">
    <cfRule type="cellIs" dxfId="622" priority="3208" operator="lessThan">
      <formula>$C$4</formula>
    </cfRule>
    <cfRule type="cellIs" dxfId="621" priority="3209" operator="lessThan">
      <formula>$C$4</formula>
    </cfRule>
  </conditionalFormatting>
  <conditionalFormatting sqref="AZ54">
    <cfRule type="cellIs" dxfId="620" priority="3308" operator="lessThan">
      <formula>$C$4</formula>
    </cfRule>
    <cfRule type="cellIs" dxfId="619" priority="3309" operator="lessThan">
      <formula>$C$4</formula>
    </cfRule>
  </conditionalFormatting>
  <conditionalFormatting sqref="BA54">
    <cfRule type="cellIs" dxfId="618" priority="3408" operator="lessThan">
      <formula>$C$4</formula>
    </cfRule>
    <cfRule type="cellIs" dxfId="617" priority="3409" operator="lessThan">
      <formula>$C$4</formula>
    </cfRule>
  </conditionalFormatting>
  <conditionalFormatting sqref="BB54">
    <cfRule type="cellIs" dxfId="616" priority="3508" operator="lessThan">
      <formula>$C$4</formula>
    </cfRule>
    <cfRule type="cellIs" dxfId="615" priority="3509" operator="lessThan">
      <formula>$C$4</formula>
    </cfRule>
  </conditionalFormatting>
  <conditionalFormatting sqref="BC54">
    <cfRule type="cellIs" dxfId="614" priority="3608" operator="lessThan">
      <formula>$C$4</formula>
    </cfRule>
    <cfRule type="cellIs" dxfId="613" priority="3609" operator="lessThan">
      <formula>$C$4</formula>
    </cfRule>
  </conditionalFormatting>
  <conditionalFormatting sqref="BD54">
    <cfRule type="cellIs" dxfId="612" priority="3708" operator="lessThan">
      <formula>$C$4</formula>
    </cfRule>
    <cfRule type="cellIs" dxfId="611" priority="3709" operator="lessThan">
      <formula>$C$4</formula>
    </cfRule>
  </conditionalFormatting>
  <conditionalFormatting sqref="BE54">
    <cfRule type="cellIs" dxfId="610" priority="3808" operator="lessThan">
      <formula>$C$4</formula>
    </cfRule>
    <cfRule type="cellIs" dxfId="609" priority="3809" operator="lessThan">
      <formula>$C$4</formula>
    </cfRule>
  </conditionalFormatting>
  <conditionalFormatting sqref="BF54">
    <cfRule type="cellIs" dxfId="608" priority="3908" operator="lessThan">
      <formula>$C$4</formula>
    </cfRule>
    <cfRule type="cellIs" dxfId="607" priority="3909" operator="lessThan">
      <formula>$C$4</formula>
    </cfRule>
  </conditionalFormatting>
  <conditionalFormatting sqref="BG54">
    <cfRule type="cellIs" dxfId="606" priority="4008" operator="lessThan">
      <formula>$C$4</formula>
    </cfRule>
    <cfRule type="cellIs" dxfId="605" priority="4009" operator="lessThan">
      <formula>$C$4</formula>
    </cfRule>
  </conditionalFormatting>
  <conditionalFormatting sqref="BH54">
    <cfRule type="cellIs" dxfId="604" priority="4108" operator="lessThan">
      <formula>$C$4</formula>
    </cfRule>
    <cfRule type="cellIs" dxfId="603" priority="4109" operator="lessThan">
      <formula>$C$4</formula>
    </cfRule>
  </conditionalFormatting>
  <conditionalFormatting sqref="BI54">
    <cfRule type="cellIs" dxfId="602" priority="4208" operator="lessThan">
      <formula>$C$4</formula>
    </cfRule>
    <cfRule type="cellIs" dxfId="601" priority="4209" operator="lessThan">
      <formula>$C$4</formula>
    </cfRule>
  </conditionalFormatting>
  <conditionalFormatting sqref="BJ54">
    <cfRule type="cellIs" dxfId="600" priority="4308" operator="lessThan">
      <formula>$C$4</formula>
    </cfRule>
    <cfRule type="cellIs" dxfId="599" priority="4309" operator="lessThan">
      <formula>$C$4</formula>
    </cfRule>
  </conditionalFormatting>
  <conditionalFormatting sqref="BK54">
    <cfRule type="cellIs" dxfId="598" priority="4408" operator="lessThan">
      <formula>$C$4</formula>
    </cfRule>
    <cfRule type="cellIs" dxfId="597" priority="4409" operator="lessThan">
      <formula>$C$4</formula>
    </cfRule>
  </conditionalFormatting>
  <conditionalFormatting sqref="BL54">
    <cfRule type="cellIs" dxfId="596" priority="4508" operator="lessThan">
      <formula>$C$4</formula>
    </cfRule>
    <cfRule type="cellIs" dxfId="595" priority="4509" operator="lessThan">
      <formula>$C$4</formula>
    </cfRule>
  </conditionalFormatting>
  <conditionalFormatting sqref="BM54">
    <cfRule type="cellIs" dxfId="594" priority="1595" operator="lessThan">
      <formula>$C$4</formula>
    </cfRule>
  </conditionalFormatting>
  <conditionalFormatting sqref="BN54">
    <cfRule type="cellIs" dxfId="593" priority="1645" operator="lessThan">
      <formula>$C$4</formula>
    </cfRule>
  </conditionalFormatting>
  <conditionalFormatting sqref="BO54">
    <cfRule type="cellIs" dxfId="592" priority="1695" operator="lessThan">
      <formula>$C$4</formula>
    </cfRule>
  </conditionalFormatting>
  <conditionalFormatting sqref="BP54">
    <cfRule type="cellIs" dxfId="591" priority="1745" operator="lessThan">
      <formula>$C$4</formula>
    </cfRule>
  </conditionalFormatting>
  <conditionalFormatting sqref="BQ54">
    <cfRule type="cellIs" dxfId="590" priority="1795" operator="lessThan">
      <formula>$C$4</formula>
    </cfRule>
  </conditionalFormatting>
  <conditionalFormatting sqref="BR54">
    <cfRule type="cellIs" dxfId="589" priority="1845" operator="lessThan">
      <formula>$C$4</formula>
    </cfRule>
  </conditionalFormatting>
  <conditionalFormatting sqref="BS54">
    <cfRule type="cellIs" dxfId="588" priority="1895" operator="lessThan">
      <formula>$C$4</formula>
    </cfRule>
  </conditionalFormatting>
  <conditionalFormatting sqref="BT54">
    <cfRule type="cellIs" dxfId="587" priority="1945" operator="lessThan">
      <formula>$C$4</formula>
    </cfRule>
  </conditionalFormatting>
  <conditionalFormatting sqref="BU54">
    <cfRule type="cellIs" dxfId="586" priority="1995" operator="lessThan">
      <formula>$C$4</formula>
    </cfRule>
  </conditionalFormatting>
  <conditionalFormatting sqref="BV54">
    <cfRule type="cellIs" dxfId="585" priority="2045" operator="lessThan">
      <formula>$C$4</formula>
    </cfRule>
  </conditionalFormatting>
  <conditionalFormatting sqref="BW54">
    <cfRule type="cellIs" dxfId="584" priority="2095" operator="lessThan">
      <formula>$C$4</formula>
    </cfRule>
  </conditionalFormatting>
  <conditionalFormatting sqref="BX54">
    <cfRule type="cellIs" dxfId="583" priority="2145" operator="lessThan">
      <formula>$C$4</formula>
    </cfRule>
  </conditionalFormatting>
  <conditionalFormatting sqref="BY54">
    <cfRule type="cellIs" dxfId="582" priority="2195" operator="lessThan">
      <formula>$C$4</formula>
    </cfRule>
  </conditionalFormatting>
  <conditionalFormatting sqref="BZ54">
    <cfRule type="cellIs" dxfId="581" priority="2245" operator="lessThan">
      <formula>$C$4</formula>
    </cfRule>
  </conditionalFormatting>
  <conditionalFormatting sqref="CA54">
    <cfRule type="cellIs" dxfId="580" priority="2295" operator="lessThan">
      <formula>$C$4</formula>
    </cfRule>
  </conditionalFormatting>
  <conditionalFormatting sqref="CB54">
    <cfRule type="cellIs" dxfId="579" priority="2345" operator="lessThan">
      <formula>$C$4</formula>
    </cfRule>
  </conditionalFormatting>
  <conditionalFormatting sqref="CC54">
    <cfRule type="cellIs" dxfId="578" priority="2395" operator="lessThan">
      <formula>$C$4</formula>
    </cfRule>
  </conditionalFormatting>
  <conditionalFormatting sqref="CD54">
    <cfRule type="cellIs" dxfId="577" priority="2445" operator="lessThan">
      <formula>$C$4</formula>
    </cfRule>
  </conditionalFormatting>
  <conditionalFormatting sqref="CE54">
    <cfRule type="cellIs" dxfId="576" priority="2495" operator="lessThan">
      <formula>$C$4</formula>
    </cfRule>
  </conditionalFormatting>
  <conditionalFormatting sqref="CF54">
    <cfRule type="cellIs" dxfId="575" priority="4608" operator="lessThan">
      <formula>$C$4</formula>
    </cfRule>
    <cfRule type="cellIs" dxfId="574" priority="4609" operator="lessThan">
      <formula>$C$4</formula>
    </cfRule>
  </conditionalFormatting>
  <conditionalFormatting sqref="CH54">
    <cfRule type="cellIs" dxfId="573" priority="2788" operator="lessThan">
      <formula>$C$4</formula>
    </cfRule>
    <cfRule type="cellIs" dxfId="572" priority="2789" operator="lessThan">
      <formula>$C$4</formula>
    </cfRule>
  </conditionalFormatting>
  <conditionalFormatting sqref="CI54">
    <cfRule type="cellIs" dxfId="571" priority="4708" operator="lessThan">
      <formula>$C$4</formula>
    </cfRule>
    <cfRule type="cellIs" dxfId="570" priority="4709" operator="lessThan">
      <formula>$C$4</formula>
    </cfRule>
  </conditionalFormatting>
  <conditionalFormatting sqref="L55">
    <cfRule type="cellIs" dxfId="569" priority="2890" operator="lessThan">
      <formula>$C$4</formula>
    </cfRule>
    <cfRule type="cellIs" dxfId="568" priority="2891" operator="lessThan">
      <formula>$C$4</formula>
    </cfRule>
  </conditionalFormatting>
  <conditionalFormatting sqref="M55">
    <cfRule type="cellIs" dxfId="567" priority="2990" operator="lessThan">
      <formula>$C$4</formula>
    </cfRule>
    <cfRule type="cellIs" dxfId="566" priority="2991" operator="lessThan">
      <formula>$C$4</formula>
    </cfRule>
  </conditionalFormatting>
  <conditionalFormatting sqref="O55">
    <cfRule type="cellIs" dxfId="565" priority="46" operator="lessThan">
      <formula>$C$4</formula>
    </cfRule>
  </conditionalFormatting>
  <conditionalFormatting sqref="P55">
    <cfRule type="cellIs" dxfId="564" priority="96" operator="lessThan">
      <formula>$C$4</formula>
    </cfRule>
  </conditionalFormatting>
  <conditionalFormatting sqref="Q55">
    <cfRule type="cellIs" dxfId="563" priority="146" operator="lessThan">
      <formula>$C$4</formula>
    </cfRule>
  </conditionalFormatting>
  <conditionalFormatting sqref="R55">
    <cfRule type="cellIs" dxfId="562" priority="2546" operator="lessThan">
      <formula>$C$4</formula>
    </cfRule>
  </conditionalFormatting>
  <conditionalFormatting sqref="S55">
    <cfRule type="cellIs" dxfId="561" priority="2596" operator="lessThan">
      <formula>$C$4</formula>
    </cfRule>
  </conditionalFormatting>
  <conditionalFormatting sqref="T55">
    <cfRule type="cellIs" dxfId="560" priority="196" operator="lessThan">
      <formula>$C$4</formula>
    </cfRule>
  </conditionalFormatting>
  <conditionalFormatting sqref="U55">
    <cfRule type="cellIs" dxfId="559" priority="2646" operator="lessThan">
      <formula>$C$4</formula>
    </cfRule>
  </conditionalFormatting>
  <conditionalFormatting sqref="V55">
    <cfRule type="cellIs" dxfId="558" priority="2696" operator="lessThan">
      <formula>$C$4</formula>
    </cfRule>
  </conditionalFormatting>
  <conditionalFormatting sqref="W55">
    <cfRule type="cellIs" dxfId="557" priority="246" operator="lessThan">
      <formula>$C$4</formula>
    </cfRule>
  </conditionalFormatting>
  <conditionalFormatting sqref="X55">
    <cfRule type="cellIs" dxfId="556" priority="296" operator="lessThan">
      <formula>$C$4</formula>
    </cfRule>
  </conditionalFormatting>
  <conditionalFormatting sqref="Y55">
    <cfRule type="cellIs" dxfId="555" priority="346" operator="lessThan">
      <formula>$C$4</formula>
    </cfRule>
  </conditionalFormatting>
  <conditionalFormatting sqref="Z55">
    <cfRule type="cellIs" dxfId="554" priority="396" operator="lessThan">
      <formula>$C$4</formula>
    </cfRule>
  </conditionalFormatting>
  <conditionalFormatting sqref="AA55">
    <cfRule type="cellIs" dxfId="553" priority="446" operator="lessThan">
      <formula>$C$4</formula>
    </cfRule>
  </conditionalFormatting>
  <conditionalFormatting sqref="AB55">
    <cfRule type="cellIs" dxfId="552" priority="496" operator="lessThan">
      <formula>$C$4</formula>
    </cfRule>
  </conditionalFormatting>
  <conditionalFormatting sqref="AC55">
    <cfRule type="cellIs" dxfId="551" priority="546" operator="lessThan">
      <formula>$C$4</formula>
    </cfRule>
  </conditionalFormatting>
  <conditionalFormatting sqref="AD55">
    <cfRule type="cellIs" dxfId="550" priority="596" operator="lessThan">
      <formula>$C$4</formula>
    </cfRule>
  </conditionalFormatting>
  <conditionalFormatting sqref="AE55">
    <cfRule type="cellIs" dxfId="549" priority="646" operator="lessThan">
      <formula>$C$4</formula>
    </cfRule>
  </conditionalFormatting>
  <conditionalFormatting sqref="AF55">
    <cfRule type="cellIs" dxfId="548" priority="696" operator="lessThan">
      <formula>$C$4</formula>
    </cfRule>
  </conditionalFormatting>
  <conditionalFormatting sqref="AG55">
    <cfRule type="cellIs" dxfId="547" priority="746" operator="lessThan">
      <formula>$C$4</formula>
    </cfRule>
  </conditionalFormatting>
  <conditionalFormatting sqref="AH55">
    <cfRule type="cellIs" dxfId="546" priority="796" operator="lessThan">
      <formula>$C$4</formula>
    </cfRule>
  </conditionalFormatting>
  <conditionalFormatting sqref="AI55">
    <cfRule type="cellIs" dxfId="545" priority="846" operator="lessThan">
      <formula>$C$4</formula>
    </cfRule>
  </conditionalFormatting>
  <conditionalFormatting sqref="AJ55">
    <cfRule type="cellIs" dxfId="544" priority="896" operator="lessThan">
      <formula>$C$4</formula>
    </cfRule>
  </conditionalFormatting>
  <conditionalFormatting sqref="AK55">
    <cfRule type="cellIs" dxfId="543" priority="946" operator="lessThan">
      <formula>$C$4</formula>
    </cfRule>
  </conditionalFormatting>
  <conditionalFormatting sqref="AL55">
    <cfRule type="cellIs" dxfId="542" priority="996" operator="lessThan">
      <formula>$C$4</formula>
    </cfRule>
  </conditionalFormatting>
  <conditionalFormatting sqref="AM55">
    <cfRule type="cellIs" dxfId="541" priority="1046" operator="lessThan">
      <formula>$C$4</formula>
    </cfRule>
  </conditionalFormatting>
  <conditionalFormatting sqref="AN55">
    <cfRule type="cellIs" dxfId="540" priority="1096" operator="lessThan">
      <formula>$C$4</formula>
    </cfRule>
  </conditionalFormatting>
  <conditionalFormatting sqref="AO55">
    <cfRule type="cellIs" dxfId="539" priority="1146" operator="lessThan">
      <formula>$C$4</formula>
    </cfRule>
  </conditionalFormatting>
  <conditionalFormatting sqref="AP55">
    <cfRule type="cellIs" dxfId="538" priority="1196" operator="lessThan">
      <formula>$C$4</formula>
    </cfRule>
  </conditionalFormatting>
  <conditionalFormatting sqref="AQ55">
    <cfRule type="cellIs" dxfId="537" priority="1246" operator="lessThan">
      <formula>$C$4</formula>
    </cfRule>
  </conditionalFormatting>
  <conditionalFormatting sqref="AR55">
    <cfRule type="cellIs" dxfId="536" priority="1296" operator="lessThan">
      <formula>$C$4</formula>
    </cfRule>
  </conditionalFormatting>
  <conditionalFormatting sqref="AS55">
    <cfRule type="cellIs" dxfId="535" priority="1346" operator="lessThan">
      <formula>$C$4</formula>
    </cfRule>
  </conditionalFormatting>
  <conditionalFormatting sqref="AT55">
    <cfRule type="cellIs" dxfId="534" priority="1396" operator="lessThan">
      <formula>$C$4</formula>
    </cfRule>
  </conditionalFormatting>
  <conditionalFormatting sqref="AU55">
    <cfRule type="cellIs" dxfId="533" priority="1446" operator="lessThan">
      <formula>$C$4</formula>
    </cfRule>
  </conditionalFormatting>
  <conditionalFormatting sqref="AV55">
    <cfRule type="cellIs" dxfId="532" priority="1496" operator="lessThan">
      <formula>$C$4</formula>
    </cfRule>
  </conditionalFormatting>
  <conditionalFormatting sqref="AW55">
    <cfRule type="cellIs" dxfId="531" priority="1546" operator="lessThan">
      <formula>$C$4</formula>
    </cfRule>
  </conditionalFormatting>
  <conditionalFormatting sqref="AX55">
    <cfRule type="cellIs" dxfId="530" priority="3110" operator="lessThan">
      <formula>$C$4</formula>
    </cfRule>
    <cfRule type="cellIs" dxfId="529" priority="3111" operator="lessThan">
      <formula>$C$4</formula>
    </cfRule>
  </conditionalFormatting>
  <conditionalFormatting sqref="AY55">
    <cfRule type="cellIs" dxfId="528" priority="3210" operator="lessThan">
      <formula>$C$4</formula>
    </cfRule>
    <cfRule type="cellIs" dxfId="527" priority="3211" operator="lessThan">
      <formula>$C$4</formula>
    </cfRule>
  </conditionalFormatting>
  <conditionalFormatting sqref="AZ55">
    <cfRule type="cellIs" dxfId="526" priority="3310" operator="lessThan">
      <formula>$C$4</formula>
    </cfRule>
    <cfRule type="cellIs" dxfId="525" priority="3311" operator="lessThan">
      <formula>$C$4</formula>
    </cfRule>
  </conditionalFormatting>
  <conditionalFormatting sqref="BA55">
    <cfRule type="cellIs" dxfId="524" priority="3410" operator="lessThan">
      <formula>$C$4</formula>
    </cfRule>
    <cfRule type="cellIs" dxfId="523" priority="3411" operator="lessThan">
      <formula>$C$4</formula>
    </cfRule>
  </conditionalFormatting>
  <conditionalFormatting sqref="BB55">
    <cfRule type="cellIs" dxfId="522" priority="3510" operator="lessThan">
      <formula>$C$4</formula>
    </cfRule>
    <cfRule type="cellIs" dxfId="521" priority="3511" operator="lessThan">
      <formula>$C$4</formula>
    </cfRule>
  </conditionalFormatting>
  <conditionalFormatting sqref="BC55">
    <cfRule type="cellIs" dxfId="520" priority="3610" operator="lessThan">
      <formula>$C$4</formula>
    </cfRule>
    <cfRule type="cellIs" dxfId="519" priority="3611" operator="lessThan">
      <formula>$C$4</formula>
    </cfRule>
  </conditionalFormatting>
  <conditionalFormatting sqref="BD55">
    <cfRule type="cellIs" dxfId="518" priority="3710" operator="lessThan">
      <formula>$C$4</formula>
    </cfRule>
    <cfRule type="cellIs" dxfId="517" priority="3711" operator="lessThan">
      <formula>$C$4</formula>
    </cfRule>
  </conditionalFormatting>
  <conditionalFormatting sqref="BE55">
    <cfRule type="cellIs" dxfId="516" priority="3810" operator="lessThan">
      <formula>$C$4</formula>
    </cfRule>
    <cfRule type="cellIs" dxfId="515" priority="3811" operator="lessThan">
      <formula>$C$4</formula>
    </cfRule>
  </conditionalFormatting>
  <conditionalFormatting sqref="BF55">
    <cfRule type="cellIs" dxfId="514" priority="3910" operator="lessThan">
      <formula>$C$4</formula>
    </cfRule>
    <cfRule type="cellIs" dxfId="513" priority="3911" operator="lessThan">
      <formula>$C$4</formula>
    </cfRule>
  </conditionalFormatting>
  <conditionalFormatting sqref="BG55">
    <cfRule type="cellIs" dxfId="512" priority="4010" operator="lessThan">
      <formula>$C$4</formula>
    </cfRule>
    <cfRule type="cellIs" dxfId="511" priority="4011" operator="lessThan">
      <formula>$C$4</formula>
    </cfRule>
  </conditionalFormatting>
  <conditionalFormatting sqref="BH55">
    <cfRule type="cellIs" dxfId="510" priority="4110" operator="lessThan">
      <formula>$C$4</formula>
    </cfRule>
    <cfRule type="cellIs" dxfId="509" priority="4111" operator="lessThan">
      <formula>$C$4</formula>
    </cfRule>
  </conditionalFormatting>
  <conditionalFormatting sqref="BI55">
    <cfRule type="cellIs" dxfId="508" priority="4210" operator="lessThan">
      <formula>$C$4</formula>
    </cfRule>
    <cfRule type="cellIs" dxfId="507" priority="4211" operator="lessThan">
      <formula>$C$4</formula>
    </cfRule>
  </conditionalFormatting>
  <conditionalFormatting sqref="BJ55">
    <cfRule type="cellIs" dxfId="506" priority="4310" operator="lessThan">
      <formula>$C$4</formula>
    </cfRule>
    <cfRule type="cellIs" dxfId="505" priority="4311" operator="lessThan">
      <formula>$C$4</formula>
    </cfRule>
  </conditionalFormatting>
  <conditionalFormatting sqref="BK55">
    <cfRule type="cellIs" dxfId="504" priority="4410" operator="lessThan">
      <formula>$C$4</formula>
    </cfRule>
    <cfRule type="cellIs" dxfId="503" priority="4411" operator="lessThan">
      <formula>$C$4</formula>
    </cfRule>
  </conditionalFormatting>
  <conditionalFormatting sqref="BL55">
    <cfRule type="cellIs" dxfId="502" priority="4510" operator="lessThan">
      <formula>$C$4</formula>
    </cfRule>
    <cfRule type="cellIs" dxfId="501" priority="4511" operator="lessThan">
      <formula>$C$4</formula>
    </cfRule>
  </conditionalFormatting>
  <conditionalFormatting sqref="BM55">
    <cfRule type="cellIs" dxfId="500" priority="1596" operator="lessThan">
      <formula>$C$4</formula>
    </cfRule>
  </conditionalFormatting>
  <conditionalFormatting sqref="BN55">
    <cfRule type="cellIs" dxfId="499" priority="1646" operator="lessThan">
      <formula>$C$4</formula>
    </cfRule>
  </conditionalFormatting>
  <conditionalFormatting sqref="BO55">
    <cfRule type="cellIs" dxfId="498" priority="1696" operator="lessThan">
      <formula>$C$4</formula>
    </cfRule>
  </conditionalFormatting>
  <conditionalFormatting sqref="BP55">
    <cfRule type="cellIs" dxfId="497" priority="1746" operator="lessThan">
      <formula>$C$4</formula>
    </cfRule>
  </conditionalFormatting>
  <conditionalFormatting sqref="BQ55">
    <cfRule type="cellIs" dxfId="496" priority="1796" operator="lessThan">
      <formula>$C$4</formula>
    </cfRule>
  </conditionalFormatting>
  <conditionalFormatting sqref="BR55">
    <cfRule type="cellIs" dxfId="495" priority="1846" operator="lessThan">
      <formula>$C$4</formula>
    </cfRule>
  </conditionalFormatting>
  <conditionalFormatting sqref="BS55">
    <cfRule type="cellIs" dxfId="494" priority="1896" operator="lessThan">
      <formula>$C$4</formula>
    </cfRule>
  </conditionalFormatting>
  <conditionalFormatting sqref="BT55">
    <cfRule type="cellIs" dxfId="493" priority="1946" operator="lessThan">
      <formula>$C$4</formula>
    </cfRule>
  </conditionalFormatting>
  <conditionalFormatting sqref="BU55">
    <cfRule type="cellIs" dxfId="492" priority="1996" operator="lessThan">
      <formula>$C$4</formula>
    </cfRule>
  </conditionalFormatting>
  <conditionalFormatting sqref="BV55">
    <cfRule type="cellIs" dxfId="491" priority="2046" operator="lessThan">
      <formula>$C$4</formula>
    </cfRule>
  </conditionalFormatting>
  <conditionalFormatting sqref="BW55">
    <cfRule type="cellIs" dxfId="490" priority="2096" operator="lessThan">
      <formula>$C$4</formula>
    </cfRule>
  </conditionalFormatting>
  <conditionalFormatting sqref="BX55">
    <cfRule type="cellIs" dxfId="489" priority="2146" operator="lessThan">
      <formula>$C$4</formula>
    </cfRule>
  </conditionalFormatting>
  <conditionalFormatting sqref="BY55">
    <cfRule type="cellIs" dxfId="488" priority="2196" operator="lessThan">
      <formula>$C$4</formula>
    </cfRule>
  </conditionalFormatting>
  <conditionalFormatting sqref="BZ55">
    <cfRule type="cellIs" dxfId="487" priority="2246" operator="lessThan">
      <formula>$C$4</formula>
    </cfRule>
  </conditionalFormatting>
  <conditionalFormatting sqref="CA55">
    <cfRule type="cellIs" dxfId="486" priority="2296" operator="lessThan">
      <formula>$C$4</formula>
    </cfRule>
  </conditionalFormatting>
  <conditionalFormatting sqref="CB55">
    <cfRule type="cellIs" dxfId="485" priority="2346" operator="lessThan">
      <formula>$C$4</formula>
    </cfRule>
  </conditionalFormatting>
  <conditionalFormatting sqref="CC55">
    <cfRule type="cellIs" dxfId="484" priority="2396" operator="lessThan">
      <formula>$C$4</formula>
    </cfRule>
  </conditionalFormatting>
  <conditionalFormatting sqref="CD55">
    <cfRule type="cellIs" dxfId="483" priority="2446" operator="lessThan">
      <formula>$C$4</formula>
    </cfRule>
  </conditionalFormatting>
  <conditionalFormatting sqref="CE55">
    <cfRule type="cellIs" dxfId="482" priority="2496" operator="lessThan">
      <formula>$C$4</formula>
    </cfRule>
  </conditionalFormatting>
  <conditionalFormatting sqref="CF55">
    <cfRule type="cellIs" dxfId="481" priority="4610" operator="lessThan">
      <formula>$C$4</formula>
    </cfRule>
    <cfRule type="cellIs" dxfId="480" priority="4611" operator="lessThan">
      <formula>$C$4</formula>
    </cfRule>
  </conditionalFormatting>
  <conditionalFormatting sqref="CH55">
    <cfRule type="cellIs" dxfId="479" priority="2790" operator="lessThan">
      <formula>$C$4</formula>
    </cfRule>
    <cfRule type="cellIs" dxfId="478" priority="2791" operator="lessThan">
      <formula>$C$4</formula>
    </cfRule>
  </conditionalFormatting>
  <conditionalFormatting sqref="CI55">
    <cfRule type="cellIs" dxfId="477" priority="4710" operator="lessThan">
      <formula>$C$4</formula>
    </cfRule>
    <cfRule type="cellIs" dxfId="476" priority="4711" operator="lessThan">
      <formula>$C$4</formula>
    </cfRule>
  </conditionalFormatting>
  <conditionalFormatting sqref="L56">
    <cfRule type="cellIs" dxfId="475" priority="2892" operator="lessThan">
      <formula>$C$4</formula>
    </cfRule>
    <cfRule type="cellIs" dxfId="474" priority="2893" operator="lessThan">
      <formula>$C$4</formula>
    </cfRule>
  </conditionalFormatting>
  <conditionalFormatting sqref="M56">
    <cfRule type="cellIs" dxfId="473" priority="2992" operator="lessThan">
      <formula>$C$4</formula>
    </cfRule>
    <cfRule type="cellIs" dxfId="472" priority="2993" operator="lessThan">
      <formula>$C$4</formula>
    </cfRule>
  </conditionalFormatting>
  <conditionalFormatting sqref="O56">
    <cfRule type="cellIs" dxfId="471" priority="47" operator="lessThan">
      <formula>$C$4</formula>
    </cfRule>
  </conditionalFormatting>
  <conditionalFormatting sqref="P56">
    <cfRule type="cellIs" dxfId="470" priority="97" operator="lessThan">
      <formula>$C$4</formula>
    </cfRule>
  </conditionalFormatting>
  <conditionalFormatting sqref="Q56">
    <cfRule type="cellIs" dxfId="469" priority="147" operator="lessThan">
      <formula>$C$4</formula>
    </cfRule>
  </conditionalFormatting>
  <conditionalFormatting sqref="R56">
    <cfRule type="cellIs" dxfId="468" priority="2547" operator="lessThan">
      <formula>$C$4</formula>
    </cfRule>
  </conditionalFormatting>
  <conditionalFormatting sqref="S56">
    <cfRule type="cellIs" dxfId="467" priority="2597" operator="lessThan">
      <formula>$C$4</formula>
    </cfRule>
  </conditionalFormatting>
  <conditionalFormatting sqref="T56">
    <cfRule type="cellIs" dxfId="466" priority="197" operator="lessThan">
      <formula>$C$4</formula>
    </cfRule>
  </conditionalFormatting>
  <conditionalFormatting sqref="U56">
    <cfRule type="cellIs" dxfId="465" priority="2647" operator="lessThan">
      <formula>$C$4</formula>
    </cfRule>
  </conditionalFormatting>
  <conditionalFormatting sqref="V56">
    <cfRule type="cellIs" dxfId="464" priority="2697" operator="lessThan">
      <formula>$C$4</formula>
    </cfRule>
  </conditionalFormatting>
  <conditionalFormatting sqref="W56">
    <cfRule type="cellIs" dxfId="463" priority="247" operator="lessThan">
      <formula>$C$4</formula>
    </cfRule>
  </conditionalFormatting>
  <conditionalFormatting sqref="X56">
    <cfRule type="cellIs" dxfId="462" priority="297" operator="lessThan">
      <formula>$C$4</formula>
    </cfRule>
  </conditionalFormatting>
  <conditionalFormatting sqref="Y56">
    <cfRule type="cellIs" dxfId="461" priority="347" operator="lessThan">
      <formula>$C$4</formula>
    </cfRule>
  </conditionalFormatting>
  <conditionalFormatting sqref="Z56">
    <cfRule type="cellIs" dxfId="460" priority="397" operator="lessThan">
      <formula>$C$4</formula>
    </cfRule>
  </conditionalFormatting>
  <conditionalFormatting sqref="AA56">
    <cfRule type="cellIs" dxfId="459" priority="447" operator="lessThan">
      <formula>$C$4</formula>
    </cfRule>
  </conditionalFormatting>
  <conditionalFormatting sqref="AB56">
    <cfRule type="cellIs" dxfId="458" priority="497" operator="lessThan">
      <formula>$C$4</formula>
    </cfRule>
  </conditionalFormatting>
  <conditionalFormatting sqref="AC56">
    <cfRule type="cellIs" dxfId="457" priority="547" operator="lessThan">
      <formula>$C$4</formula>
    </cfRule>
  </conditionalFormatting>
  <conditionalFormatting sqref="AD56">
    <cfRule type="cellIs" dxfId="456" priority="597" operator="lessThan">
      <formula>$C$4</formula>
    </cfRule>
  </conditionalFormatting>
  <conditionalFormatting sqref="AE56">
    <cfRule type="cellIs" dxfId="455" priority="647" operator="lessThan">
      <formula>$C$4</formula>
    </cfRule>
  </conditionalFormatting>
  <conditionalFormatting sqref="AF56">
    <cfRule type="cellIs" dxfId="454" priority="697" operator="lessThan">
      <formula>$C$4</formula>
    </cfRule>
  </conditionalFormatting>
  <conditionalFormatting sqref="AG56">
    <cfRule type="cellIs" dxfId="453" priority="747" operator="lessThan">
      <formula>$C$4</formula>
    </cfRule>
  </conditionalFormatting>
  <conditionalFormatting sqref="AH56">
    <cfRule type="cellIs" dxfId="452" priority="797" operator="lessThan">
      <formula>$C$4</formula>
    </cfRule>
  </conditionalFormatting>
  <conditionalFormatting sqref="AI56">
    <cfRule type="cellIs" dxfId="451" priority="847" operator="lessThan">
      <formula>$C$4</formula>
    </cfRule>
  </conditionalFormatting>
  <conditionalFormatting sqref="AJ56">
    <cfRule type="cellIs" dxfId="450" priority="897" operator="lessThan">
      <formula>$C$4</formula>
    </cfRule>
  </conditionalFormatting>
  <conditionalFormatting sqref="AK56">
    <cfRule type="cellIs" dxfId="449" priority="947" operator="lessThan">
      <formula>$C$4</formula>
    </cfRule>
  </conditionalFormatting>
  <conditionalFormatting sqref="AL56">
    <cfRule type="cellIs" dxfId="448" priority="997" operator="lessThan">
      <formula>$C$4</formula>
    </cfRule>
  </conditionalFormatting>
  <conditionalFormatting sqref="AM56">
    <cfRule type="cellIs" dxfId="447" priority="1047" operator="lessThan">
      <formula>$C$4</formula>
    </cfRule>
  </conditionalFormatting>
  <conditionalFormatting sqref="AN56">
    <cfRule type="cellIs" dxfId="446" priority="1097" operator="lessThan">
      <formula>$C$4</formula>
    </cfRule>
  </conditionalFormatting>
  <conditionalFormatting sqref="AO56">
    <cfRule type="cellIs" dxfId="445" priority="1147" operator="lessThan">
      <formula>$C$4</formula>
    </cfRule>
  </conditionalFormatting>
  <conditionalFormatting sqref="AP56">
    <cfRule type="cellIs" dxfId="444" priority="1197" operator="lessThan">
      <formula>$C$4</formula>
    </cfRule>
  </conditionalFormatting>
  <conditionalFormatting sqref="AQ56">
    <cfRule type="cellIs" dxfId="443" priority="1247" operator="lessThan">
      <formula>$C$4</formula>
    </cfRule>
  </conditionalFormatting>
  <conditionalFormatting sqref="AR56">
    <cfRule type="cellIs" dxfId="442" priority="1297" operator="lessThan">
      <formula>$C$4</formula>
    </cfRule>
  </conditionalFormatting>
  <conditionalFormatting sqref="AS56">
    <cfRule type="cellIs" dxfId="441" priority="1347" operator="lessThan">
      <formula>$C$4</formula>
    </cfRule>
  </conditionalFormatting>
  <conditionalFormatting sqref="AT56">
    <cfRule type="cellIs" dxfId="440" priority="1397" operator="lessThan">
      <formula>$C$4</formula>
    </cfRule>
  </conditionalFormatting>
  <conditionalFormatting sqref="AU56">
    <cfRule type="cellIs" dxfId="439" priority="1447" operator="lessThan">
      <formula>$C$4</formula>
    </cfRule>
  </conditionalFormatting>
  <conditionalFormatting sqref="AV56">
    <cfRule type="cellIs" dxfId="438" priority="1497" operator="lessThan">
      <formula>$C$4</formula>
    </cfRule>
  </conditionalFormatting>
  <conditionalFormatting sqref="AW56">
    <cfRule type="cellIs" dxfId="437" priority="1547" operator="lessThan">
      <formula>$C$4</formula>
    </cfRule>
  </conditionalFormatting>
  <conditionalFormatting sqref="AX56">
    <cfRule type="cellIs" dxfId="436" priority="3112" operator="lessThan">
      <formula>$C$4</formula>
    </cfRule>
    <cfRule type="cellIs" dxfId="435" priority="3113" operator="lessThan">
      <formula>$C$4</formula>
    </cfRule>
  </conditionalFormatting>
  <conditionalFormatting sqref="AY56">
    <cfRule type="cellIs" dxfId="434" priority="3212" operator="lessThan">
      <formula>$C$4</formula>
    </cfRule>
    <cfRule type="cellIs" dxfId="433" priority="3213" operator="lessThan">
      <formula>$C$4</formula>
    </cfRule>
  </conditionalFormatting>
  <conditionalFormatting sqref="AZ56">
    <cfRule type="cellIs" dxfId="432" priority="3312" operator="lessThan">
      <formula>$C$4</formula>
    </cfRule>
    <cfRule type="cellIs" dxfId="431" priority="3313" operator="lessThan">
      <formula>$C$4</formula>
    </cfRule>
  </conditionalFormatting>
  <conditionalFormatting sqref="BA56">
    <cfRule type="cellIs" dxfId="430" priority="3412" operator="lessThan">
      <formula>$C$4</formula>
    </cfRule>
    <cfRule type="cellIs" dxfId="429" priority="3413" operator="lessThan">
      <formula>$C$4</formula>
    </cfRule>
  </conditionalFormatting>
  <conditionalFormatting sqref="BB56">
    <cfRule type="cellIs" dxfId="428" priority="3512" operator="lessThan">
      <formula>$C$4</formula>
    </cfRule>
    <cfRule type="cellIs" dxfId="427" priority="3513" operator="lessThan">
      <formula>$C$4</formula>
    </cfRule>
  </conditionalFormatting>
  <conditionalFormatting sqref="BC56">
    <cfRule type="cellIs" dxfId="426" priority="3612" operator="lessThan">
      <formula>$C$4</formula>
    </cfRule>
    <cfRule type="cellIs" dxfId="425" priority="3613" operator="lessThan">
      <formula>$C$4</formula>
    </cfRule>
  </conditionalFormatting>
  <conditionalFormatting sqref="BD56">
    <cfRule type="cellIs" dxfId="424" priority="3712" operator="lessThan">
      <formula>$C$4</formula>
    </cfRule>
    <cfRule type="cellIs" dxfId="423" priority="3713" operator="lessThan">
      <formula>$C$4</formula>
    </cfRule>
  </conditionalFormatting>
  <conditionalFormatting sqref="BE56">
    <cfRule type="cellIs" dxfId="422" priority="3812" operator="lessThan">
      <formula>$C$4</formula>
    </cfRule>
    <cfRule type="cellIs" dxfId="421" priority="3813" operator="lessThan">
      <formula>$C$4</formula>
    </cfRule>
  </conditionalFormatting>
  <conditionalFormatting sqref="BF56">
    <cfRule type="cellIs" dxfId="420" priority="3912" operator="lessThan">
      <formula>$C$4</formula>
    </cfRule>
    <cfRule type="cellIs" dxfId="419" priority="3913" operator="lessThan">
      <formula>$C$4</formula>
    </cfRule>
  </conditionalFormatting>
  <conditionalFormatting sqref="BG56">
    <cfRule type="cellIs" dxfId="418" priority="4012" operator="lessThan">
      <formula>$C$4</formula>
    </cfRule>
    <cfRule type="cellIs" dxfId="417" priority="4013" operator="lessThan">
      <formula>$C$4</formula>
    </cfRule>
  </conditionalFormatting>
  <conditionalFormatting sqref="BH56">
    <cfRule type="cellIs" dxfId="416" priority="4112" operator="lessThan">
      <formula>$C$4</formula>
    </cfRule>
    <cfRule type="cellIs" dxfId="415" priority="4113" operator="lessThan">
      <formula>$C$4</formula>
    </cfRule>
  </conditionalFormatting>
  <conditionalFormatting sqref="BI56">
    <cfRule type="cellIs" dxfId="414" priority="4212" operator="lessThan">
      <formula>$C$4</formula>
    </cfRule>
    <cfRule type="cellIs" dxfId="413" priority="4213" operator="lessThan">
      <formula>$C$4</formula>
    </cfRule>
  </conditionalFormatting>
  <conditionalFormatting sqref="BJ56">
    <cfRule type="cellIs" dxfId="412" priority="4312" operator="lessThan">
      <formula>$C$4</formula>
    </cfRule>
    <cfRule type="cellIs" dxfId="411" priority="4313" operator="lessThan">
      <formula>$C$4</formula>
    </cfRule>
  </conditionalFormatting>
  <conditionalFormatting sqref="BK56">
    <cfRule type="cellIs" dxfId="410" priority="4412" operator="lessThan">
      <formula>$C$4</formula>
    </cfRule>
    <cfRule type="cellIs" dxfId="409" priority="4413" operator="lessThan">
      <formula>$C$4</formula>
    </cfRule>
  </conditionalFormatting>
  <conditionalFormatting sqref="BL56">
    <cfRule type="cellIs" dxfId="408" priority="4512" operator="lessThan">
      <formula>$C$4</formula>
    </cfRule>
    <cfRule type="cellIs" dxfId="407" priority="4513" operator="lessThan">
      <formula>$C$4</formula>
    </cfRule>
  </conditionalFormatting>
  <conditionalFormatting sqref="BM56">
    <cfRule type="cellIs" dxfId="406" priority="1597" operator="lessThan">
      <formula>$C$4</formula>
    </cfRule>
  </conditionalFormatting>
  <conditionalFormatting sqref="BN56">
    <cfRule type="cellIs" dxfId="405" priority="1647" operator="lessThan">
      <formula>$C$4</formula>
    </cfRule>
  </conditionalFormatting>
  <conditionalFormatting sqref="BO56">
    <cfRule type="cellIs" dxfId="404" priority="1697" operator="lessThan">
      <formula>$C$4</formula>
    </cfRule>
  </conditionalFormatting>
  <conditionalFormatting sqref="BP56">
    <cfRule type="cellIs" dxfId="403" priority="1747" operator="lessThan">
      <formula>$C$4</formula>
    </cfRule>
  </conditionalFormatting>
  <conditionalFormatting sqref="BQ56">
    <cfRule type="cellIs" dxfId="402" priority="1797" operator="lessThan">
      <formula>$C$4</formula>
    </cfRule>
  </conditionalFormatting>
  <conditionalFormatting sqref="BR56">
    <cfRule type="cellIs" dxfId="401" priority="1847" operator="lessThan">
      <formula>$C$4</formula>
    </cfRule>
  </conditionalFormatting>
  <conditionalFormatting sqref="BS56">
    <cfRule type="cellIs" dxfId="400" priority="1897" operator="lessThan">
      <formula>$C$4</formula>
    </cfRule>
  </conditionalFormatting>
  <conditionalFormatting sqref="BT56">
    <cfRule type="cellIs" dxfId="399" priority="1947" operator="lessThan">
      <formula>$C$4</formula>
    </cfRule>
  </conditionalFormatting>
  <conditionalFormatting sqref="BU56">
    <cfRule type="cellIs" dxfId="398" priority="1997" operator="lessThan">
      <formula>$C$4</formula>
    </cfRule>
  </conditionalFormatting>
  <conditionalFormatting sqref="BV56">
    <cfRule type="cellIs" dxfId="397" priority="2047" operator="lessThan">
      <formula>$C$4</formula>
    </cfRule>
  </conditionalFormatting>
  <conditionalFormatting sqref="BW56">
    <cfRule type="cellIs" dxfId="396" priority="2097" operator="lessThan">
      <formula>$C$4</formula>
    </cfRule>
  </conditionalFormatting>
  <conditionalFormatting sqref="BX56">
    <cfRule type="cellIs" dxfId="395" priority="2147" operator="lessThan">
      <formula>$C$4</formula>
    </cfRule>
  </conditionalFormatting>
  <conditionalFormatting sqref="BY56">
    <cfRule type="cellIs" dxfId="394" priority="2197" operator="lessThan">
      <formula>$C$4</formula>
    </cfRule>
  </conditionalFormatting>
  <conditionalFormatting sqref="BZ56">
    <cfRule type="cellIs" dxfId="393" priority="2247" operator="lessThan">
      <formula>$C$4</formula>
    </cfRule>
  </conditionalFormatting>
  <conditionalFormatting sqref="CA56">
    <cfRule type="cellIs" dxfId="392" priority="2297" operator="lessThan">
      <formula>$C$4</formula>
    </cfRule>
  </conditionalFormatting>
  <conditionalFormatting sqref="CB56">
    <cfRule type="cellIs" dxfId="391" priority="2347" operator="lessThan">
      <formula>$C$4</formula>
    </cfRule>
  </conditionalFormatting>
  <conditionalFormatting sqref="CC56">
    <cfRule type="cellIs" dxfId="390" priority="2397" operator="lessThan">
      <formula>$C$4</formula>
    </cfRule>
  </conditionalFormatting>
  <conditionalFormatting sqref="CD56">
    <cfRule type="cellIs" dxfId="389" priority="2447" operator="lessThan">
      <formula>$C$4</formula>
    </cfRule>
  </conditionalFormatting>
  <conditionalFormatting sqref="CE56">
    <cfRule type="cellIs" dxfId="388" priority="2497" operator="lessThan">
      <formula>$C$4</formula>
    </cfRule>
  </conditionalFormatting>
  <conditionalFormatting sqref="CF56">
    <cfRule type="cellIs" dxfId="387" priority="4612" operator="lessThan">
      <formula>$C$4</formula>
    </cfRule>
    <cfRule type="cellIs" dxfId="386" priority="4613" operator="lessThan">
      <formula>$C$4</formula>
    </cfRule>
  </conditionalFormatting>
  <conditionalFormatting sqref="CH56">
    <cfRule type="cellIs" dxfId="385" priority="2792" operator="lessThan">
      <formula>$C$4</formula>
    </cfRule>
    <cfRule type="cellIs" dxfId="384" priority="2793" operator="lessThan">
      <formula>$C$4</formula>
    </cfRule>
  </conditionalFormatting>
  <conditionalFormatting sqref="CI56">
    <cfRule type="cellIs" dxfId="383" priority="4712" operator="lessThan">
      <formula>$C$4</formula>
    </cfRule>
    <cfRule type="cellIs" dxfId="382" priority="4713" operator="lessThan">
      <formula>$C$4</formula>
    </cfRule>
  </conditionalFormatting>
  <conditionalFormatting sqref="L57">
    <cfRule type="cellIs" dxfId="381" priority="2894" operator="lessThan">
      <formula>$C$4</formula>
    </cfRule>
    <cfRule type="cellIs" dxfId="380" priority="2895" operator="lessThan">
      <formula>$C$4</formula>
    </cfRule>
  </conditionalFormatting>
  <conditionalFormatting sqref="M57">
    <cfRule type="cellIs" dxfId="379" priority="2994" operator="lessThan">
      <formula>$C$4</formula>
    </cfRule>
    <cfRule type="cellIs" dxfId="378" priority="2995" operator="lessThan">
      <formula>$C$4</formula>
    </cfRule>
  </conditionalFormatting>
  <conditionalFormatting sqref="O57">
    <cfRule type="cellIs" dxfId="377" priority="48" operator="lessThan">
      <formula>$C$4</formula>
    </cfRule>
  </conditionalFormatting>
  <conditionalFormatting sqref="P57">
    <cfRule type="cellIs" dxfId="376" priority="98" operator="lessThan">
      <formula>$C$4</formula>
    </cfRule>
  </conditionalFormatting>
  <conditionalFormatting sqref="Q57">
    <cfRule type="cellIs" dxfId="375" priority="148" operator="lessThan">
      <formula>$C$4</formula>
    </cfRule>
  </conditionalFormatting>
  <conditionalFormatting sqref="R57">
    <cfRule type="cellIs" dxfId="374" priority="2548" operator="lessThan">
      <formula>$C$4</formula>
    </cfRule>
  </conditionalFormatting>
  <conditionalFormatting sqref="S57">
    <cfRule type="cellIs" dxfId="373" priority="2598" operator="lessThan">
      <formula>$C$4</formula>
    </cfRule>
  </conditionalFormatting>
  <conditionalFormatting sqref="T57">
    <cfRule type="cellIs" dxfId="372" priority="198" operator="lessThan">
      <formula>$C$4</formula>
    </cfRule>
  </conditionalFormatting>
  <conditionalFormatting sqref="U57">
    <cfRule type="cellIs" dxfId="371" priority="2648" operator="lessThan">
      <formula>$C$4</formula>
    </cfRule>
  </conditionalFormatting>
  <conditionalFormatting sqref="V57">
    <cfRule type="cellIs" dxfId="370" priority="2698" operator="lessThan">
      <formula>$C$4</formula>
    </cfRule>
  </conditionalFormatting>
  <conditionalFormatting sqref="W57">
    <cfRule type="cellIs" dxfId="369" priority="248" operator="lessThan">
      <formula>$C$4</formula>
    </cfRule>
  </conditionalFormatting>
  <conditionalFormatting sqref="X57">
    <cfRule type="cellIs" dxfId="368" priority="298" operator="lessThan">
      <formula>$C$4</formula>
    </cfRule>
  </conditionalFormatting>
  <conditionalFormatting sqref="Y57">
    <cfRule type="cellIs" dxfId="367" priority="348" operator="lessThan">
      <formula>$C$4</formula>
    </cfRule>
  </conditionalFormatting>
  <conditionalFormatting sqref="Z57">
    <cfRule type="cellIs" dxfId="366" priority="398" operator="lessThan">
      <formula>$C$4</formula>
    </cfRule>
  </conditionalFormatting>
  <conditionalFormatting sqref="AA57">
    <cfRule type="cellIs" dxfId="365" priority="448" operator="lessThan">
      <formula>$C$4</formula>
    </cfRule>
  </conditionalFormatting>
  <conditionalFormatting sqref="AB57">
    <cfRule type="cellIs" dxfId="364" priority="498" operator="lessThan">
      <formula>$C$4</formula>
    </cfRule>
  </conditionalFormatting>
  <conditionalFormatting sqref="AC57">
    <cfRule type="cellIs" dxfId="363" priority="548" operator="lessThan">
      <formula>$C$4</formula>
    </cfRule>
  </conditionalFormatting>
  <conditionalFormatting sqref="AD57">
    <cfRule type="cellIs" dxfId="362" priority="598" operator="lessThan">
      <formula>$C$4</formula>
    </cfRule>
  </conditionalFormatting>
  <conditionalFormatting sqref="AE57">
    <cfRule type="cellIs" dxfId="361" priority="648" operator="lessThan">
      <formula>$C$4</formula>
    </cfRule>
  </conditionalFormatting>
  <conditionalFormatting sqref="AF57">
    <cfRule type="cellIs" dxfId="360" priority="698" operator="lessThan">
      <formula>$C$4</formula>
    </cfRule>
  </conditionalFormatting>
  <conditionalFormatting sqref="AG57">
    <cfRule type="cellIs" dxfId="359" priority="748" operator="lessThan">
      <formula>$C$4</formula>
    </cfRule>
  </conditionalFormatting>
  <conditionalFormatting sqref="AH57">
    <cfRule type="cellIs" dxfId="358" priority="798" operator="lessThan">
      <formula>$C$4</formula>
    </cfRule>
  </conditionalFormatting>
  <conditionalFormatting sqref="AI57">
    <cfRule type="cellIs" dxfId="357" priority="848" operator="lessThan">
      <formula>$C$4</formula>
    </cfRule>
  </conditionalFormatting>
  <conditionalFormatting sqref="AJ57">
    <cfRule type="cellIs" dxfId="356" priority="898" operator="lessThan">
      <formula>$C$4</formula>
    </cfRule>
  </conditionalFormatting>
  <conditionalFormatting sqref="AK57">
    <cfRule type="cellIs" dxfId="355" priority="948" operator="lessThan">
      <formula>$C$4</formula>
    </cfRule>
  </conditionalFormatting>
  <conditionalFormatting sqref="AL57">
    <cfRule type="cellIs" dxfId="354" priority="998" operator="lessThan">
      <formula>$C$4</formula>
    </cfRule>
  </conditionalFormatting>
  <conditionalFormatting sqref="AM57">
    <cfRule type="cellIs" dxfId="353" priority="1048" operator="lessThan">
      <formula>$C$4</formula>
    </cfRule>
  </conditionalFormatting>
  <conditionalFormatting sqref="AN57">
    <cfRule type="cellIs" dxfId="352" priority="1098" operator="lessThan">
      <formula>$C$4</formula>
    </cfRule>
  </conditionalFormatting>
  <conditionalFormatting sqref="AO57">
    <cfRule type="cellIs" dxfId="351" priority="1148" operator="lessThan">
      <formula>$C$4</formula>
    </cfRule>
  </conditionalFormatting>
  <conditionalFormatting sqref="AP57">
    <cfRule type="cellIs" dxfId="350" priority="1198" operator="lessThan">
      <formula>$C$4</formula>
    </cfRule>
  </conditionalFormatting>
  <conditionalFormatting sqref="AQ57">
    <cfRule type="cellIs" dxfId="349" priority="1248" operator="lessThan">
      <formula>$C$4</formula>
    </cfRule>
  </conditionalFormatting>
  <conditionalFormatting sqref="AR57">
    <cfRule type="cellIs" dxfId="348" priority="1298" operator="lessThan">
      <formula>$C$4</formula>
    </cfRule>
  </conditionalFormatting>
  <conditionalFormatting sqref="AS57">
    <cfRule type="cellIs" dxfId="347" priority="1348" operator="lessThan">
      <formula>$C$4</formula>
    </cfRule>
  </conditionalFormatting>
  <conditionalFormatting sqref="AT57">
    <cfRule type="cellIs" dxfId="346" priority="1398" operator="lessThan">
      <formula>$C$4</formula>
    </cfRule>
  </conditionalFormatting>
  <conditionalFormatting sqref="AU57">
    <cfRule type="cellIs" dxfId="345" priority="1448" operator="lessThan">
      <formula>$C$4</formula>
    </cfRule>
  </conditionalFormatting>
  <conditionalFormatting sqref="AV57">
    <cfRule type="cellIs" dxfId="344" priority="1498" operator="lessThan">
      <formula>$C$4</formula>
    </cfRule>
  </conditionalFormatting>
  <conditionalFormatting sqref="AW57">
    <cfRule type="cellIs" dxfId="343" priority="1548" operator="lessThan">
      <formula>$C$4</formula>
    </cfRule>
  </conditionalFormatting>
  <conditionalFormatting sqref="AX57">
    <cfRule type="cellIs" dxfId="342" priority="3114" operator="lessThan">
      <formula>$C$4</formula>
    </cfRule>
    <cfRule type="cellIs" dxfId="341" priority="3115" operator="lessThan">
      <formula>$C$4</formula>
    </cfRule>
  </conditionalFormatting>
  <conditionalFormatting sqref="AY57">
    <cfRule type="cellIs" dxfId="340" priority="3214" operator="lessThan">
      <formula>$C$4</formula>
    </cfRule>
    <cfRule type="cellIs" dxfId="339" priority="3215" operator="lessThan">
      <formula>$C$4</formula>
    </cfRule>
  </conditionalFormatting>
  <conditionalFormatting sqref="AZ57">
    <cfRule type="cellIs" dxfId="338" priority="3314" operator="lessThan">
      <formula>$C$4</formula>
    </cfRule>
    <cfRule type="cellIs" dxfId="337" priority="3315" operator="lessThan">
      <formula>$C$4</formula>
    </cfRule>
  </conditionalFormatting>
  <conditionalFormatting sqref="BA57">
    <cfRule type="cellIs" dxfId="336" priority="3414" operator="lessThan">
      <formula>$C$4</formula>
    </cfRule>
    <cfRule type="cellIs" dxfId="335" priority="3415" operator="lessThan">
      <formula>$C$4</formula>
    </cfRule>
  </conditionalFormatting>
  <conditionalFormatting sqref="BB57">
    <cfRule type="cellIs" dxfId="334" priority="3514" operator="lessThan">
      <formula>$C$4</formula>
    </cfRule>
    <cfRule type="cellIs" dxfId="333" priority="3515" operator="lessThan">
      <formula>$C$4</formula>
    </cfRule>
  </conditionalFormatting>
  <conditionalFormatting sqref="BC57">
    <cfRule type="cellIs" dxfId="332" priority="3614" operator="lessThan">
      <formula>$C$4</formula>
    </cfRule>
    <cfRule type="cellIs" dxfId="331" priority="3615" operator="lessThan">
      <formula>$C$4</formula>
    </cfRule>
  </conditionalFormatting>
  <conditionalFormatting sqref="BD57">
    <cfRule type="cellIs" dxfId="330" priority="3714" operator="lessThan">
      <formula>$C$4</formula>
    </cfRule>
    <cfRule type="cellIs" dxfId="329" priority="3715" operator="lessThan">
      <formula>$C$4</formula>
    </cfRule>
  </conditionalFormatting>
  <conditionalFormatting sqref="BE57">
    <cfRule type="cellIs" dxfId="328" priority="3814" operator="lessThan">
      <formula>$C$4</formula>
    </cfRule>
    <cfRule type="cellIs" dxfId="327" priority="3815" operator="lessThan">
      <formula>$C$4</formula>
    </cfRule>
  </conditionalFormatting>
  <conditionalFormatting sqref="BF57">
    <cfRule type="cellIs" dxfId="326" priority="3914" operator="lessThan">
      <formula>$C$4</formula>
    </cfRule>
    <cfRule type="cellIs" dxfId="325" priority="3915" operator="lessThan">
      <formula>$C$4</formula>
    </cfRule>
  </conditionalFormatting>
  <conditionalFormatting sqref="BG57">
    <cfRule type="cellIs" dxfId="324" priority="4014" operator="lessThan">
      <formula>$C$4</formula>
    </cfRule>
    <cfRule type="cellIs" dxfId="323" priority="4015" operator="lessThan">
      <formula>$C$4</formula>
    </cfRule>
  </conditionalFormatting>
  <conditionalFormatting sqref="BH57">
    <cfRule type="cellIs" dxfId="322" priority="4114" operator="lessThan">
      <formula>$C$4</formula>
    </cfRule>
    <cfRule type="cellIs" dxfId="321" priority="4115" operator="lessThan">
      <formula>$C$4</formula>
    </cfRule>
  </conditionalFormatting>
  <conditionalFormatting sqref="BI57">
    <cfRule type="cellIs" dxfId="320" priority="4214" operator="lessThan">
      <formula>$C$4</formula>
    </cfRule>
    <cfRule type="cellIs" dxfId="319" priority="4215" operator="lessThan">
      <formula>$C$4</formula>
    </cfRule>
  </conditionalFormatting>
  <conditionalFormatting sqref="BJ57">
    <cfRule type="cellIs" dxfId="318" priority="4314" operator="lessThan">
      <formula>$C$4</formula>
    </cfRule>
    <cfRule type="cellIs" dxfId="317" priority="4315" operator="lessThan">
      <formula>$C$4</formula>
    </cfRule>
  </conditionalFormatting>
  <conditionalFormatting sqref="BK57">
    <cfRule type="cellIs" dxfId="316" priority="4414" operator="lessThan">
      <formula>$C$4</formula>
    </cfRule>
    <cfRule type="cellIs" dxfId="315" priority="4415" operator="lessThan">
      <formula>$C$4</formula>
    </cfRule>
  </conditionalFormatting>
  <conditionalFormatting sqref="BL57">
    <cfRule type="cellIs" dxfId="314" priority="4514" operator="lessThan">
      <formula>$C$4</formula>
    </cfRule>
    <cfRule type="cellIs" dxfId="313" priority="4515" operator="lessThan">
      <formula>$C$4</formula>
    </cfRule>
  </conditionalFormatting>
  <conditionalFormatting sqref="BM57">
    <cfRule type="cellIs" dxfId="312" priority="1598" operator="lessThan">
      <formula>$C$4</formula>
    </cfRule>
  </conditionalFormatting>
  <conditionalFormatting sqref="BN57">
    <cfRule type="cellIs" dxfId="311" priority="1648" operator="lessThan">
      <formula>$C$4</formula>
    </cfRule>
  </conditionalFormatting>
  <conditionalFormatting sqref="BO57">
    <cfRule type="cellIs" dxfId="310" priority="1698" operator="lessThan">
      <formula>$C$4</formula>
    </cfRule>
  </conditionalFormatting>
  <conditionalFormatting sqref="BP57">
    <cfRule type="cellIs" dxfId="309" priority="1748" operator="lessThan">
      <formula>$C$4</formula>
    </cfRule>
  </conditionalFormatting>
  <conditionalFormatting sqref="BQ57">
    <cfRule type="cellIs" dxfId="308" priority="1798" operator="lessThan">
      <formula>$C$4</formula>
    </cfRule>
  </conditionalFormatting>
  <conditionalFormatting sqref="BR57">
    <cfRule type="cellIs" dxfId="307" priority="1848" operator="lessThan">
      <formula>$C$4</formula>
    </cfRule>
  </conditionalFormatting>
  <conditionalFormatting sqref="BS57">
    <cfRule type="cellIs" dxfId="306" priority="1898" operator="lessThan">
      <formula>$C$4</formula>
    </cfRule>
  </conditionalFormatting>
  <conditionalFormatting sqref="BT57">
    <cfRule type="cellIs" dxfId="305" priority="1948" operator="lessThan">
      <formula>$C$4</formula>
    </cfRule>
  </conditionalFormatting>
  <conditionalFormatting sqref="BU57">
    <cfRule type="cellIs" dxfId="304" priority="1998" operator="lessThan">
      <formula>$C$4</formula>
    </cfRule>
  </conditionalFormatting>
  <conditionalFormatting sqref="BV57">
    <cfRule type="cellIs" dxfId="303" priority="2048" operator="lessThan">
      <formula>$C$4</formula>
    </cfRule>
  </conditionalFormatting>
  <conditionalFormatting sqref="BW57">
    <cfRule type="cellIs" dxfId="302" priority="2098" operator="lessThan">
      <formula>$C$4</formula>
    </cfRule>
  </conditionalFormatting>
  <conditionalFormatting sqref="BX57">
    <cfRule type="cellIs" dxfId="301" priority="2148" operator="lessThan">
      <formula>$C$4</formula>
    </cfRule>
  </conditionalFormatting>
  <conditionalFormatting sqref="BY57">
    <cfRule type="cellIs" dxfId="300" priority="2198" operator="lessThan">
      <formula>$C$4</formula>
    </cfRule>
  </conditionalFormatting>
  <conditionalFormatting sqref="BZ57">
    <cfRule type="cellIs" dxfId="299" priority="2248" operator="lessThan">
      <formula>$C$4</formula>
    </cfRule>
  </conditionalFormatting>
  <conditionalFormatting sqref="CA57">
    <cfRule type="cellIs" dxfId="298" priority="2298" operator="lessThan">
      <formula>$C$4</formula>
    </cfRule>
  </conditionalFormatting>
  <conditionalFormatting sqref="CB57">
    <cfRule type="cellIs" dxfId="297" priority="2348" operator="lessThan">
      <formula>$C$4</formula>
    </cfRule>
  </conditionalFormatting>
  <conditionalFormatting sqref="CC57">
    <cfRule type="cellIs" dxfId="296" priority="2398" operator="lessThan">
      <formula>$C$4</formula>
    </cfRule>
  </conditionalFormatting>
  <conditionalFormatting sqref="CD57">
    <cfRule type="cellIs" dxfId="295" priority="2448" operator="lessThan">
      <formula>$C$4</formula>
    </cfRule>
  </conditionalFormatting>
  <conditionalFormatting sqref="CE57">
    <cfRule type="cellIs" dxfId="294" priority="2498" operator="lessThan">
      <formula>$C$4</formula>
    </cfRule>
  </conditionalFormatting>
  <conditionalFormatting sqref="CF57">
    <cfRule type="cellIs" dxfId="293" priority="4614" operator="lessThan">
      <formula>$C$4</formula>
    </cfRule>
    <cfRule type="cellIs" dxfId="292" priority="4615" operator="lessThan">
      <formula>$C$4</formula>
    </cfRule>
  </conditionalFormatting>
  <conditionalFormatting sqref="CH57">
    <cfRule type="cellIs" dxfId="291" priority="2794" operator="lessThan">
      <formula>$C$4</formula>
    </cfRule>
    <cfRule type="cellIs" dxfId="290" priority="2795" operator="lessThan">
      <formula>$C$4</formula>
    </cfRule>
  </conditionalFormatting>
  <conditionalFormatting sqref="CI57">
    <cfRule type="cellIs" dxfId="289" priority="4714" operator="lessThan">
      <formula>$C$4</formula>
    </cfRule>
    <cfRule type="cellIs" dxfId="288" priority="4715" operator="lessThan">
      <formula>$C$4</formula>
    </cfRule>
  </conditionalFormatting>
  <conditionalFormatting sqref="L58">
    <cfRule type="cellIs" dxfId="287" priority="2896" operator="lessThan">
      <formula>$C$4</formula>
    </cfRule>
    <cfRule type="cellIs" dxfId="286" priority="2897" operator="lessThan">
      <formula>$C$4</formula>
    </cfRule>
  </conditionalFormatting>
  <conditionalFormatting sqref="M58">
    <cfRule type="cellIs" dxfId="285" priority="2996" operator="lessThan">
      <formula>$C$4</formula>
    </cfRule>
    <cfRule type="cellIs" dxfId="284" priority="2997" operator="lessThan">
      <formula>$C$4</formula>
    </cfRule>
  </conditionalFormatting>
  <conditionalFormatting sqref="O58">
    <cfRule type="cellIs" dxfId="283" priority="49" operator="lessThan">
      <formula>$C$4</formula>
    </cfRule>
  </conditionalFormatting>
  <conditionalFormatting sqref="P58">
    <cfRule type="cellIs" dxfId="282" priority="99" operator="lessThan">
      <formula>$C$4</formula>
    </cfRule>
  </conditionalFormatting>
  <conditionalFormatting sqref="Q58">
    <cfRule type="cellIs" dxfId="281" priority="149" operator="lessThan">
      <formula>$C$4</formula>
    </cfRule>
  </conditionalFormatting>
  <conditionalFormatting sqref="R58">
    <cfRule type="cellIs" dxfId="280" priority="2549" operator="lessThan">
      <formula>$C$4</formula>
    </cfRule>
  </conditionalFormatting>
  <conditionalFormatting sqref="S58">
    <cfRule type="cellIs" dxfId="279" priority="2599" operator="lessThan">
      <formula>$C$4</formula>
    </cfRule>
  </conditionalFormatting>
  <conditionalFormatting sqref="T58">
    <cfRule type="cellIs" dxfId="278" priority="199" operator="lessThan">
      <formula>$C$4</formula>
    </cfRule>
  </conditionalFormatting>
  <conditionalFormatting sqref="U58">
    <cfRule type="cellIs" dxfId="277" priority="2649" operator="lessThan">
      <formula>$C$4</formula>
    </cfRule>
  </conditionalFormatting>
  <conditionalFormatting sqref="V58">
    <cfRule type="cellIs" dxfId="276" priority="2699" operator="lessThan">
      <formula>$C$4</formula>
    </cfRule>
  </conditionalFormatting>
  <conditionalFormatting sqref="W58">
    <cfRule type="cellIs" dxfId="275" priority="249" operator="lessThan">
      <formula>$C$4</formula>
    </cfRule>
  </conditionalFormatting>
  <conditionalFormatting sqref="X58">
    <cfRule type="cellIs" dxfId="274" priority="299" operator="lessThan">
      <formula>$C$4</formula>
    </cfRule>
  </conditionalFormatting>
  <conditionalFormatting sqref="Y58">
    <cfRule type="cellIs" dxfId="273" priority="349" operator="lessThan">
      <formula>$C$4</formula>
    </cfRule>
  </conditionalFormatting>
  <conditionalFormatting sqref="Z58">
    <cfRule type="cellIs" dxfId="272" priority="399" operator="lessThan">
      <formula>$C$4</formula>
    </cfRule>
  </conditionalFormatting>
  <conditionalFormatting sqref="AA58">
    <cfRule type="cellIs" dxfId="271" priority="449" operator="lessThan">
      <formula>$C$4</formula>
    </cfRule>
  </conditionalFormatting>
  <conditionalFormatting sqref="AB58">
    <cfRule type="cellIs" dxfId="270" priority="499" operator="lessThan">
      <formula>$C$4</formula>
    </cfRule>
  </conditionalFormatting>
  <conditionalFormatting sqref="AC58">
    <cfRule type="cellIs" dxfId="269" priority="549" operator="lessThan">
      <formula>$C$4</formula>
    </cfRule>
  </conditionalFormatting>
  <conditionalFormatting sqref="AD58">
    <cfRule type="cellIs" dxfId="268" priority="599" operator="lessThan">
      <formula>$C$4</formula>
    </cfRule>
  </conditionalFormatting>
  <conditionalFormatting sqref="AE58">
    <cfRule type="cellIs" dxfId="267" priority="649" operator="lessThan">
      <formula>$C$4</formula>
    </cfRule>
  </conditionalFormatting>
  <conditionalFormatting sqref="AF58">
    <cfRule type="cellIs" dxfId="266" priority="699" operator="lessThan">
      <formula>$C$4</formula>
    </cfRule>
  </conditionalFormatting>
  <conditionalFormatting sqref="AG58">
    <cfRule type="cellIs" dxfId="265" priority="749" operator="lessThan">
      <formula>$C$4</formula>
    </cfRule>
  </conditionalFormatting>
  <conditionalFormatting sqref="AH58">
    <cfRule type="cellIs" dxfId="264" priority="799" operator="lessThan">
      <formula>$C$4</formula>
    </cfRule>
  </conditionalFormatting>
  <conditionalFormatting sqref="AI58">
    <cfRule type="cellIs" dxfId="263" priority="849" operator="lessThan">
      <formula>$C$4</formula>
    </cfRule>
  </conditionalFormatting>
  <conditionalFormatting sqref="AJ58">
    <cfRule type="cellIs" dxfId="262" priority="899" operator="lessThan">
      <formula>$C$4</formula>
    </cfRule>
  </conditionalFormatting>
  <conditionalFormatting sqref="AK58">
    <cfRule type="cellIs" dxfId="261" priority="949" operator="lessThan">
      <formula>$C$4</formula>
    </cfRule>
  </conditionalFormatting>
  <conditionalFormatting sqref="AL58">
    <cfRule type="cellIs" dxfId="260" priority="999" operator="lessThan">
      <formula>$C$4</formula>
    </cfRule>
  </conditionalFormatting>
  <conditionalFormatting sqref="AM58">
    <cfRule type="cellIs" dxfId="259" priority="1049" operator="lessThan">
      <formula>$C$4</formula>
    </cfRule>
  </conditionalFormatting>
  <conditionalFormatting sqref="AN58">
    <cfRule type="cellIs" dxfId="258" priority="1099" operator="lessThan">
      <formula>$C$4</formula>
    </cfRule>
  </conditionalFormatting>
  <conditionalFormatting sqref="AO58">
    <cfRule type="cellIs" dxfId="257" priority="1149" operator="lessThan">
      <formula>$C$4</formula>
    </cfRule>
  </conditionalFormatting>
  <conditionalFormatting sqref="AP58">
    <cfRule type="cellIs" dxfId="256" priority="1199" operator="lessThan">
      <formula>$C$4</formula>
    </cfRule>
  </conditionalFormatting>
  <conditionalFormatting sqref="AQ58">
    <cfRule type="cellIs" dxfId="255" priority="1249" operator="lessThan">
      <formula>$C$4</formula>
    </cfRule>
  </conditionalFormatting>
  <conditionalFormatting sqref="AR58">
    <cfRule type="cellIs" dxfId="254" priority="1299" operator="lessThan">
      <formula>$C$4</formula>
    </cfRule>
  </conditionalFormatting>
  <conditionalFormatting sqref="AS58">
    <cfRule type="cellIs" dxfId="253" priority="1349" operator="lessThan">
      <formula>$C$4</formula>
    </cfRule>
  </conditionalFormatting>
  <conditionalFormatting sqref="AT58">
    <cfRule type="cellIs" dxfId="252" priority="1399" operator="lessThan">
      <formula>$C$4</formula>
    </cfRule>
  </conditionalFormatting>
  <conditionalFormatting sqref="AU58">
    <cfRule type="cellIs" dxfId="251" priority="1449" operator="lessThan">
      <formula>$C$4</formula>
    </cfRule>
  </conditionalFormatting>
  <conditionalFormatting sqref="AV58">
    <cfRule type="cellIs" dxfId="250" priority="1499" operator="lessThan">
      <formula>$C$4</formula>
    </cfRule>
  </conditionalFormatting>
  <conditionalFormatting sqref="AW58">
    <cfRule type="cellIs" dxfId="249" priority="1549" operator="lessThan">
      <formula>$C$4</formula>
    </cfRule>
  </conditionalFormatting>
  <conditionalFormatting sqref="AX58">
    <cfRule type="cellIs" dxfId="248" priority="3116" operator="lessThan">
      <formula>$C$4</formula>
    </cfRule>
    <cfRule type="cellIs" dxfId="247" priority="3117" operator="lessThan">
      <formula>$C$4</formula>
    </cfRule>
  </conditionalFormatting>
  <conditionalFormatting sqref="AY58">
    <cfRule type="cellIs" dxfId="246" priority="3216" operator="lessThan">
      <formula>$C$4</formula>
    </cfRule>
    <cfRule type="cellIs" dxfId="245" priority="3217" operator="lessThan">
      <formula>$C$4</formula>
    </cfRule>
  </conditionalFormatting>
  <conditionalFormatting sqref="AZ58">
    <cfRule type="cellIs" dxfId="244" priority="3316" operator="lessThan">
      <formula>$C$4</formula>
    </cfRule>
    <cfRule type="cellIs" dxfId="243" priority="3317" operator="lessThan">
      <formula>$C$4</formula>
    </cfRule>
  </conditionalFormatting>
  <conditionalFormatting sqref="BA58">
    <cfRule type="cellIs" dxfId="242" priority="3416" operator="lessThan">
      <formula>$C$4</formula>
    </cfRule>
    <cfRule type="cellIs" dxfId="241" priority="3417" operator="lessThan">
      <formula>$C$4</formula>
    </cfRule>
  </conditionalFormatting>
  <conditionalFormatting sqref="BB58">
    <cfRule type="cellIs" dxfId="240" priority="3516" operator="lessThan">
      <formula>$C$4</formula>
    </cfRule>
    <cfRule type="cellIs" dxfId="239" priority="3517" operator="lessThan">
      <formula>$C$4</formula>
    </cfRule>
  </conditionalFormatting>
  <conditionalFormatting sqref="BC58">
    <cfRule type="cellIs" dxfId="238" priority="3616" operator="lessThan">
      <formula>$C$4</formula>
    </cfRule>
    <cfRule type="cellIs" dxfId="237" priority="3617" operator="lessThan">
      <formula>$C$4</formula>
    </cfRule>
  </conditionalFormatting>
  <conditionalFormatting sqref="BD58">
    <cfRule type="cellIs" dxfId="236" priority="3716" operator="lessThan">
      <formula>$C$4</formula>
    </cfRule>
    <cfRule type="cellIs" dxfId="235" priority="3717" operator="lessThan">
      <formula>$C$4</formula>
    </cfRule>
  </conditionalFormatting>
  <conditionalFormatting sqref="BE58">
    <cfRule type="cellIs" dxfId="234" priority="3816" operator="lessThan">
      <formula>$C$4</formula>
    </cfRule>
    <cfRule type="cellIs" dxfId="233" priority="3817" operator="lessThan">
      <formula>$C$4</formula>
    </cfRule>
  </conditionalFormatting>
  <conditionalFormatting sqref="BF58">
    <cfRule type="cellIs" dxfId="232" priority="3916" operator="lessThan">
      <formula>$C$4</formula>
    </cfRule>
    <cfRule type="cellIs" dxfId="231" priority="3917" operator="lessThan">
      <formula>$C$4</formula>
    </cfRule>
  </conditionalFormatting>
  <conditionalFormatting sqref="BG58">
    <cfRule type="cellIs" dxfId="230" priority="4016" operator="lessThan">
      <formula>$C$4</formula>
    </cfRule>
    <cfRule type="cellIs" dxfId="229" priority="4017" operator="lessThan">
      <formula>$C$4</formula>
    </cfRule>
  </conditionalFormatting>
  <conditionalFormatting sqref="BH58">
    <cfRule type="cellIs" dxfId="228" priority="4116" operator="lessThan">
      <formula>$C$4</formula>
    </cfRule>
    <cfRule type="cellIs" dxfId="227" priority="4117" operator="lessThan">
      <formula>$C$4</formula>
    </cfRule>
  </conditionalFormatting>
  <conditionalFormatting sqref="BI58">
    <cfRule type="cellIs" dxfId="226" priority="4216" operator="lessThan">
      <formula>$C$4</formula>
    </cfRule>
    <cfRule type="cellIs" dxfId="225" priority="4217" operator="lessThan">
      <formula>$C$4</formula>
    </cfRule>
  </conditionalFormatting>
  <conditionalFormatting sqref="BJ58">
    <cfRule type="cellIs" dxfId="224" priority="4316" operator="lessThan">
      <formula>$C$4</formula>
    </cfRule>
    <cfRule type="cellIs" dxfId="223" priority="4317" operator="lessThan">
      <formula>$C$4</formula>
    </cfRule>
  </conditionalFormatting>
  <conditionalFormatting sqref="BK58">
    <cfRule type="cellIs" dxfId="222" priority="4416" operator="lessThan">
      <formula>$C$4</formula>
    </cfRule>
    <cfRule type="cellIs" dxfId="221" priority="4417" operator="lessThan">
      <formula>$C$4</formula>
    </cfRule>
  </conditionalFormatting>
  <conditionalFormatting sqref="BL58">
    <cfRule type="cellIs" dxfId="220" priority="4516" operator="lessThan">
      <formula>$C$4</formula>
    </cfRule>
    <cfRule type="cellIs" dxfId="219" priority="4517" operator="lessThan">
      <formula>$C$4</formula>
    </cfRule>
  </conditionalFormatting>
  <conditionalFormatting sqref="BM58">
    <cfRule type="cellIs" dxfId="218" priority="1599" operator="lessThan">
      <formula>$C$4</formula>
    </cfRule>
  </conditionalFormatting>
  <conditionalFormatting sqref="BN58">
    <cfRule type="cellIs" dxfId="217" priority="1649" operator="lessThan">
      <formula>$C$4</formula>
    </cfRule>
  </conditionalFormatting>
  <conditionalFormatting sqref="BO58">
    <cfRule type="cellIs" dxfId="216" priority="1699" operator="lessThan">
      <formula>$C$4</formula>
    </cfRule>
  </conditionalFormatting>
  <conditionalFormatting sqref="BP58">
    <cfRule type="cellIs" dxfId="215" priority="1749" operator="lessThan">
      <formula>$C$4</formula>
    </cfRule>
  </conditionalFormatting>
  <conditionalFormatting sqref="BQ58">
    <cfRule type="cellIs" dxfId="214" priority="1799" operator="lessThan">
      <formula>$C$4</formula>
    </cfRule>
  </conditionalFormatting>
  <conditionalFormatting sqref="BR58">
    <cfRule type="cellIs" dxfId="213" priority="1849" operator="lessThan">
      <formula>$C$4</formula>
    </cfRule>
  </conditionalFormatting>
  <conditionalFormatting sqref="BS58">
    <cfRule type="cellIs" dxfId="212" priority="1899" operator="lessThan">
      <formula>$C$4</formula>
    </cfRule>
  </conditionalFormatting>
  <conditionalFormatting sqref="BT58">
    <cfRule type="cellIs" dxfId="211" priority="1949" operator="lessThan">
      <formula>$C$4</formula>
    </cfRule>
  </conditionalFormatting>
  <conditionalFormatting sqref="BU58">
    <cfRule type="cellIs" dxfId="210" priority="1999" operator="lessThan">
      <formula>$C$4</formula>
    </cfRule>
  </conditionalFormatting>
  <conditionalFormatting sqref="BV58">
    <cfRule type="cellIs" dxfId="209" priority="2049" operator="lessThan">
      <formula>$C$4</formula>
    </cfRule>
  </conditionalFormatting>
  <conditionalFormatting sqref="BW58">
    <cfRule type="cellIs" dxfId="208" priority="2099" operator="lessThan">
      <formula>$C$4</formula>
    </cfRule>
  </conditionalFormatting>
  <conditionalFormatting sqref="BX58">
    <cfRule type="cellIs" dxfId="207" priority="2149" operator="lessThan">
      <formula>$C$4</formula>
    </cfRule>
  </conditionalFormatting>
  <conditionalFormatting sqref="BY58">
    <cfRule type="cellIs" dxfId="206" priority="2199" operator="lessThan">
      <formula>$C$4</formula>
    </cfRule>
  </conditionalFormatting>
  <conditionalFormatting sqref="BZ58">
    <cfRule type="cellIs" dxfId="205" priority="2249" operator="lessThan">
      <formula>$C$4</formula>
    </cfRule>
  </conditionalFormatting>
  <conditionalFormatting sqref="CA58">
    <cfRule type="cellIs" dxfId="204" priority="2299" operator="lessThan">
      <formula>$C$4</formula>
    </cfRule>
  </conditionalFormatting>
  <conditionalFormatting sqref="CB58">
    <cfRule type="cellIs" dxfId="203" priority="2349" operator="lessThan">
      <formula>$C$4</formula>
    </cfRule>
  </conditionalFormatting>
  <conditionalFormatting sqref="CC58">
    <cfRule type="cellIs" dxfId="202" priority="2399" operator="lessThan">
      <formula>$C$4</formula>
    </cfRule>
  </conditionalFormatting>
  <conditionalFormatting sqref="CD58">
    <cfRule type="cellIs" dxfId="201" priority="2449" operator="lessThan">
      <formula>$C$4</formula>
    </cfRule>
  </conditionalFormatting>
  <conditionalFormatting sqref="CE58">
    <cfRule type="cellIs" dxfId="200" priority="2499" operator="lessThan">
      <formula>$C$4</formula>
    </cfRule>
  </conditionalFormatting>
  <conditionalFormatting sqref="CF58">
    <cfRule type="cellIs" dxfId="199" priority="4616" operator="lessThan">
      <formula>$C$4</formula>
    </cfRule>
    <cfRule type="cellIs" dxfId="198" priority="4617" operator="lessThan">
      <formula>$C$4</formula>
    </cfRule>
  </conditionalFormatting>
  <conditionalFormatting sqref="CH58">
    <cfRule type="cellIs" dxfId="197" priority="2796" operator="lessThan">
      <formula>$C$4</formula>
    </cfRule>
    <cfRule type="cellIs" dxfId="196" priority="2797" operator="lessThan">
      <formula>$C$4</formula>
    </cfRule>
  </conditionalFormatting>
  <conditionalFormatting sqref="CI58">
    <cfRule type="cellIs" dxfId="195" priority="4716" operator="lessThan">
      <formula>$C$4</formula>
    </cfRule>
    <cfRule type="cellIs" dxfId="194" priority="4717" operator="lessThan">
      <formula>$C$4</formula>
    </cfRule>
  </conditionalFormatting>
  <conditionalFormatting sqref="L59">
    <cfRule type="cellIs" dxfId="193" priority="2898" operator="lessThan">
      <formula>$C$4</formula>
    </cfRule>
    <cfRule type="cellIs" dxfId="192" priority="2899" operator="lessThan">
      <formula>$C$4</formula>
    </cfRule>
  </conditionalFormatting>
  <conditionalFormatting sqref="M59">
    <cfRule type="cellIs" dxfId="191" priority="2998" operator="lessThan">
      <formula>$C$4</formula>
    </cfRule>
    <cfRule type="cellIs" dxfId="190" priority="2999" operator="lessThan">
      <formula>$C$4</formula>
    </cfRule>
  </conditionalFormatting>
  <conditionalFormatting sqref="O59">
    <cfRule type="cellIs" dxfId="189" priority="50" operator="lessThan">
      <formula>$C$4</formula>
    </cfRule>
  </conditionalFormatting>
  <conditionalFormatting sqref="P59">
    <cfRule type="cellIs" dxfId="188" priority="100" operator="lessThan">
      <formula>$C$4</formula>
    </cfRule>
  </conditionalFormatting>
  <conditionalFormatting sqref="Q59">
    <cfRule type="cellIs" dxfId="187" priority="150" operator="lessThan">
      <formula>$C$4</formula>
    </cfRule>
  </conditionalFormatting>
  <conditionalFormatting sqref="R59">
    <cfRule type="cellIs" dxfId="186" priority="2550" operator="lessThan">
      <formula>$C$4</formula>
    </cfRule>
  </conditionalFormatting>
  <conditionalFormatting sqref="S59">
    <cfRule type="cellIs" dxfId="185" priority="2600" operator="lessThan">
      <formula>$C$4</formula>
    </cfRule>
  </conditionalFormatting>
  <conditionalFormatting sqref="T59">
    <cfRule type="cellIs" dxfId="184" priority="200" operator="lessThan">
      <formula>$C$4</formula>
    </cfRule>
  </conditionalFormatting>
  <conditionalFormatting sqref="U59">
    <cfRule type="cellIs" dxfId="183" priority="2650" operator="lessThan">
      <formula>$C$4</formula>
    </cfRule>
  </conditionalFormatting>
  <conditionalFormatting sqref="V59">
    <cfRule type="cellIs" dxfId="182" priority="2700" operator="lessThan">
      <formula>$C$4</formula>
    </cfRule>
  </conditionalFormatting>
  <conditionalFormatting sqref="W59">
    <cfRule type="cellIs" dxfId="181" priority="250" operator="lessThan">
      <formula>$C$4</formula>
    </cfRule>
  </conditionalFormatting>
  <conditionalFormatting sqref="X59">
    <cfRule type="cellIs" dxfId="180" priority="300" operator="lessThan">
      <formula>$C$4</formula>
    </cfRule>
  </conditionalFormatting>
  <conditionalFormatting sqref="Y59">
    <cfRule type="cellIs" dxfId="179" priority="350" operator="lessThan">
      <formula>$C$4</formula>
    </cfRule>
  </conditionalFormatting>
  <conditionalFormatting sqref="Z59">
    <cfRule type="cellIs" dxfId="178" priority="400" operator="lessThan">
      <formula>$C$4</formula>
    </cfRule>
  </conditionalFormatting>
  <conditionalFormatting sqref="AA59">
    <cfRule type="cellIs" dxfId="177" priority="450" operator="lessThan">
      <formula>$C$4</formula>
    </cfRule>
  </conditionalFormatting>
  <conditionalFormatting sqref="AB59">
    <cfRule type="cellIs" dxfId="176" priority="500" operator="lessThan">
      <formula>$C$4</formula>
    </cfRule>
  </conditionalFormatting>
  <conditionalFormatting sqref="AC59">
    <cfRule type="cellIs" dxfId="175" priority="550" operator="lessThan">
      <formula>$C$4</formula>
    </cfRule>
  </conditionalFormatting>
  <conditionalFormatting sqref="AD59">
    <cfRule type="cellIs" dxfId="174" priority="600" operator="lessThan">
      <formula>$C$4</formula>
    </cfRule>
  </conditionalFormatting>
  <conditionalFormatting sqref="AE59">
    <cfRule type="cellIs" dxfId="173" priority="650" operator="lessThan">
      <formula>$C$4</formula>
    </cfRule>
  </conditionalFormatting>
  <conditionalFormatting sqref="AF59">
    <cfRule type="cellIs" dxfId="172" priority="700" operator="lessThan">
      <formula>$C$4</formula>
    </cfRule>
  </conditionalFormatting>
  <conditionalFormatting sqref="AG59">
    <cfRule type="cellIs" dxfId="171" priority="750" operator="lessThan">
      <formula>$C$4</formula>
    </cfRule>
  </conditionalFormatting>
  <conditionalFormatting sqref="AH59">
    <cfRule type="cellIs" dxfId="170" priority="800" operator="lessThan">
      <formula>$C$4</formula>
    </cfRule>
  </conditionalFormatting>
  <conditionalFormatting sqref="AI59">
    <cfRule type="cellIs" dxfId="169" priority="850" operator="lessThan">
      <formula>$C$4</formula>
    </cfRule>
  </conditionalFormatting>
  <conditionalFormatting sqref="AJ59">
    <cfRule type="cellIs" dxfId="168" priority="900" operator="lessThan">
      <formula>$C$4</formula>
    </cfRule>
  </conditionalFormatting>
  <conditionalFormatting sqref="AK59">
    <cfRule type="cellIs" dxfId="167" priority="950" operator="lessThan">
      <formula>$C$4</formula>
    </cfRule>
  </conditionalFormatting>
  <conditionalFormatting sqref="AL59">
    <cfRule type="cellIs" dxfId="166" priority="1000" operator="lessThan">
      <formula>$C$4</formula>
    </cfRule>
  </conditionalFormatting>
  <conditionalFormatting sqref="AM59">
    <cfRule type="cellIs" dxfId="165" priority="1050" operator="lessThan">
      <formula>$C$4</formula>
    </cfRule>
  </conditionalFormatting>
  <conditionalFormatting sqref="AN59">
    <cfRule type="cellIs" dxfId="164" priority="1100" operator="lessThan">
      <formula>$C$4</formula>
    </cfRule>
  </conditionalFormatting>
  <conditionalFormatting sqref="AO59">
    <cfRule type="cellIs" dxfId="163" priority="1150" operator="lessThan">
      <formula>$C$4</formula>
    </cfRule>
  </conditionalFormatting>
  <conditionalFormatting sqref="AP59">
    <cfRule type="cellIs" dxfId="162" priority="1200" operator="lessThan">
      <formula>$C$4</formula>
    </cfRule>
  </conditionalFormatting>
  <conditionalFormatting sqref="AQ59">
    <cfRule type="cellIs" dxfId="161" priority="1250" operator="lessThan">
      <formula>$C$4</formula>
    </cfRule>
  </conditionalFormatting>
  <conditionalFormatting sqref="AR59">
    <cfRule type="cellIs" dxfId="160" priority="1300" operator="lessThan">
      <formula>$C$4</formula>
    </cfRule>
  </conditionalFormatting>
  <conditionalFormatting sqref="AS59">
    <cfRule type="cellIs" dxfId="159" priority="1350" operator="lessThan">
      <formula>$C$4</formula>
    </cfRule>
  </conditionalFormatting>
  <conditionalFormatting sqref="AT59">
    <cfRule type="cellIs" dxfId="158" priority="1400" operator="lessThan">
      <formula>$C$4</formula>
    </cfRule>
  </conditionalFormatting>
  <conditionalFormatting sqref="AU59">
    <cfRule type="cellIs" dxfId="157" priority="1450" operator="lessThan">
      <formula>$C$4</formula>
    </cfRule>
  </conditionalFormatting>
  <conditionalFormatting sqref="AV59">
    <cfRule type="cellIs" dxfId="156" priority="1500" operator="lessThan">
      <formula>$C$4</formula>
    </cfRule>
  </conditionalFormatting>
  <conditionalFormatting sqref="AW59">
    <cfRule type="cellIs" dxfId="155" priority="1550" operator="lessThan">
      <formula>$C$4</formula>
    </cfRule>
  </conditionalFormatting>
  <conditionalFormatting sqref="AX59">
    <cfRule type="cellIs" dxfId="154" priority="3118" operator="lessThan">
      <formula>$C$4</formula>
    </cfRule>
    <cfRule type="cellIs" dxfId="153" priority="3119" operator="lessThan">
      <formula>$C$4</formula>
    </cfRule>
  </conditionalFormatting>
  <conditionalFormatting sqref="AY59">
    <cfRule type="cellIs" dxfId="152" priority="3218" operator="lessThan">
      <formula>$C$4</formula>
    </cfRule>
    <cfRule type="cellIs" dxfId="151" priority="3219" operator="lessThan">
      <formula>$C$4</formula>
    </cfRule>
  </conditionalFormatting>
  <conditionalFormatting sqref="AZ59">
    <cfRule type="cellIs" dxfId="150" priority="3318" operator="lessThan">
      <formula>$C$4</formula>
    </cfRule>
    <cfRule type="cellIs" dxfId="149" priority="3319" operator="lessThan">
      <formula>$C$4</formula>
    </cfRule>
  </conditionalFormatting>
  <conditionalFormatting sqref="BA59">
    <cfRule type="cellIs" dxfId="148" priority="3418" operator="lessThan">
      <formula>$C$4</formula>
    </cfRule>
    <cfRule type="cellIs" dxfId="147" priority="3419" operator="lessThan">
      <formula>$C$4</formula>
    </cfRule>
  </conditionalFormatting>
  <conditionalFormatting sqref="BB59">
    <cfRule type="cellIs" dxfId="146" priority="3518" operator="lessThan">
      <formula>$C$4</formula>
    </cfRule>
    <cfRule type="cellIs" dxfId="145" priority="3519" operator="lessThan">
      <formula>$C$4</formula>
    </cfRule>
  </conditionalFormatting>
  <conditionalFormatting sqref="BC59">
    <cfRule type="cellIs" dxfId="144" priority="3618" operator="lessThan">
      <formula>$C$4</formula>
    </cfRule>
    <cfRule type="cellIs" dxfId="143" priority="3619" operator="lessThan">
      <formula>$C$4</formula>
    </cfRule>
  </conditionalFormatting>
  <conditionalFormatting sqref="BD59">
    <cfRule type="cellIs" dxfId="142" priority="3718" operator="lessThan">
      <formula>$C$4</formula>
    </cfRule>
    <cfRule type="cellIs" dxfId="141" priority="3719" operator="lessThan">
      <formula>$C$4</formula>
    </cfRule>
  </conditionalFormatting>
  <conditionalFormatting sqref="BE59">
    <cfRule type="cellIs" dxfId="140" priority="3818" operator="lessThan">
      <formula>$C$4</formula>
    </cfRule>
    <cfRule type="cellIs" dxfId="139" priority="3819" operator="lessThan">
      <formula>$C$4</formula>
    </cfRule>
  </conditionalFormatting>
  <conditionalFormatting sqref="BF59">
    <cfRule type="cellIs" dxfId="138" priority="3918" operator="lessThan">
      <formula>$C$4</formula>
    </cfRule>
    <cfRule type="cellIs" dxfId="137" priority="3919" operator="lessThan">
      <formula>$C$4</formula>
    </cfRule>
  </conditionalFormatting>
  <conditionalFormatting sqref="BG59">
    <cfRule type="cellIs" dxfId="136" priority="4018" operator="lessThan">
      <formula>$C$4</formula>
    </cfRule>
    <cfRule type="cellIs" dxfId="135" priority="4019" operator="lessThan">
      <formula>$C$4</formula>
    </cfRule>
  </conditionalFormatting>
  <conditionalFormatting sqref="BH59">
    <cfRule type="cellIs" dxfId="134" priority="4118" operator="lessThan">
      <formula>$C$4</formula>
    </cfRule>
    <cfRule type="cellIs" dxfId="133" priority="4119" operator="lessThan">
      <formula>$C$4</formula>
    </cfRule>
  </conditionalFormatting>
  <conditionalFormatting sqref="BI59">
    <cfRule type="cellIs" dxfId="132" priority="4218" operator="lessThan">
      <formula>$C$4</formula>
    </cfRule>
    <cfRule type="cellIs" dxfId="131" priority="4219" operator="lessThan">
      <formula>$C$4</formula>
    </cfRule>
  </conditionalFormatting>
  <conditionalFormatting sqref="BJ59">
    <cfRule type="cellIs" dxfId="130" priority="4318" operator="lessThan">
      <formula>$C$4</formula>
    </cfRule>
    <cfRule type="cellIs" dxfId="129" priority="4319" operator="lessThan">
      <formula>$C$4</formula>
    </cfRule>
  </conditionalFormatting>
  <conditionalFormatting sqref="BK59">
    <cfRule type="cellIs" dxfId="128" priority="4418" operator="lessThan">
      <formula>$C$4</formula>
    </cfRule>
    <cfRule type="cellIs" dxfId="127" priority="4419" operator="lessThan">
      <formula>$C$4</formula>
    </cfRule>
  </conditionalFormatting>
  <conditionalFormatting sqref="BL59">
    <cfRule type="cellIs" dxfId="126" priority="4518" operator="lessThan">
      <formula>$C$4</formula>
    </cfRule>
    <cfRule type="cellIs" dxfId="125" priority="4519" operator="lessThan">
      <formula>$C$4</formula>
    </cfRule>
  </conditionalFormatting>
  <conditionalFormatting sqref="BM59">
    <cfRule type="cellIs" dxfId="124" priority="1600" operator="lessThan">
      <formula>$C$4</formula>
    </cfRule>
  </conditionalFormatting>
  <conditionalFormatting sqref="BN59">
    <cfRule type="cellIs" dxfId="123" priority="1650" operator="lessThan">
      <formula>$C$4</formula>
    </cfRule>
  </conditionalFormatting>
  <conditionalFormatting sqref="BO59">
    <cfRule type="cellIs" dxfId="122" priority="1700" operator="lessThan">
      <formula>$C$4</formula>
    </cfRule>
  </conditionalFormatting>
  <conditionalFormatting sqref="BP59">
    <cfRule type="cellIs" dxfId="121" priority="1750" operator="lessThan">
      <formula>$C$4</formula>
    </cfRule>
  </conditionalFormatting>
  <conditionalFormatting sqref="BQ59">
    <cfRule type="cellIs" dxfId="120" priority="1800" operator="lessThan">
      <formula>$C$4</formula>
    </cfRule>
  </conditionalFormatting>
  <conditionalFormatting sqref="BR59">
    <cfRule type="cellIs" dxfId="119" priority="1850" operator="lessThan">
      <formula>$C$4</formula>
    </cfRule>
  </conditionalFormatting>
  <conditionalFormatting sqref="BS59">
    <cfRule type="cellIs" dxfId="118" priority="1900" operator="lessThan">
      <formula>$C$4</formula>
    </cfRule>
  </conditionalFormatting>
  <conditionalFormatting sqref="BT59">
    <cfRule type="cellIs" dxfId="117" priority="1950" operator="lessThan">
      <formula>$C$4</formula>
    </cfRule>
  </conditionalFormatting>
  <conditionalFormatting sqref="BU59">
    <cfRule type="cellIs" dxfId="116" priority="2000" operator="lessThan">
      <formula>$C$4</formula>
    </cfRule>
  </conditionalFormatting>
  <conditionalFormatting sqref="BV59">
    <cfRule type="cellIs" dxfId="115" priority="2050" operator="lessThan">
      <formula>$C$4</formula>
    </cfRule>
  </conditionalFormatting>
  <conditionalFormatting sqref="BW59">
    <cfRule type="cellIs" dxfId="114" priority="2100" operator="lessThan">
      <formula>$C$4</formula>
    </cfRule>
  </conditionalFormatting>
  <conditionalFormatting sqref="BX59">
    <cfRule type="cellIs" dxfId="113" priority="2150" operator="lessThan">
      <formula>$C$4</formula>
    </cfRule>
  </conditionalFormatting>
  <conditionalFormatting sqref="BY59">
    <cfRule type="cellIs" dxfId="112" priority="2200" operator="lessThan">
      <formula>$C$4</formula>
    </cfRule>
  </conditionalFormatting>
  <conditionalFormatting sqref="BZ59">
    <cfRule type="cellIs" dxfId="111" priority="2250" operator="lessThan">
      <formula>$C$4</formula>
    </cfRule>
  </conditionalFormatting>
  <conditionalFormatting sqref="CA59">
    <cfRule type="cellIs" dxfId="110" priority="2300" operator="lessThan">
      <formula>$C$4</formula>
    </cfRule>
  </conditionalFormatting>
  <conditionalFormatting sqref="CB59">
    <cfRule type="cellIs" dxfId="109" priority="2350" operator="lessThan">
      <formula>$C$4</formula>
    </cfRule>
  </conditionalFormatting>
  <conditionalFormatting sqref="CC59">
    <cfRule type="cellIs" dxfId="108" priority="2400" operator="lessThan">
      <formula>$C$4</formula>
    </cfRule>
  </conditionalFormatting>
  <conditionalFormatting sqref="CD59">
    <cfRule type="cellIs" dxfId="107" priority="2450" operator="lessThan">
      <formula>$C$4</formula>
    </cfRule>
  </conditionalFormatting>
  <conditionalFormatting sqref="CE59">
    <cfRule type="cellIs" dxfId="106" priority="2500" operator="lessThan">
      <formula>$C$4</formula>
    </cfRule>
  </conditionalFormatting>
  <conditionalFormatting sqref="CF59">
    <cfRule type="cellIs" dxfId="105" priority="4618" operator="lessThan">
      <formula>$C$4</formula>
    </cfRule>
    <cfRule type="cellIs" dxfId="104" priority="4619" operator="lessThan">
      <formula>$C$4</formula>
    </cfRule>
  </conditionalFormatting>
  <conditionalFormatting sqref="CH59">
    <cfRule type="cellIs" dxfId="103" priority="2798" operator="lessThan">
      <formula>$C$4</formula>
    </cfRule>
    <cfRule type="cellIs" dxfId="102" priority="2799" operator="lessThan">
      <formula>$C$4</formula>
    </cfRule>
  </conditionalFormatting>
  <conditionalFormatting sqref="CI59">
    <cfRule type="cellIs" dxfId="101" priority="4718" operator="lessThan">
      <formula>$C$4</formula>
    </cfRule>
    <cfRule type="cellIs" dxfId="100" priority="4719" operator="lessThan">
      <formula>$C$4</formula>
    </cfRule>
  </conditionalFormatting>
  <conditionalFormatting sqref="L60">
    <cfRule type="cellIs" dxfId="99" priority="2900" operator="lessThan">
      <formula>$C$4</formula>
    </cfRule>
    <cfRule type="cellIs" dxfId="98" priority="2901" operator="lessThan">
      <formula>$C$4</formula>
    </cfRule>
  </conditionalFormatting>
  <conditionalFormatting sqref="M60">
    <cfRule type="cellIs" dxfId="97" priority="3000" operator="lessThan">
      <formula>$C$4</formula>
    </cfRule>
    <cfRule type="cellIs" dxfId="96" priority="3001" operator="lessThan">
      <formula>$C$4</formula>
    </cfRule>
  </conditionalFormatting>
  <conditionalFormatting sqref="O60">
    <cfRule type="cellIs" dxfId="95" priority="51" operator="lessThan">
      <formula>$C$4</formula>
    </cfRule>
  </conditionalFormatting>
  <conditionalFormatting sqref="P60">
    <cfRule type="cellIs" dxfId="94" priority="101" operator="lessThan">
      <formula>$C$4</formula>
    </cfRule>
  </conditionalFormatting>
  <conditionalFormatting sqref="Q60">
    <cfRule type="cellIs" dxfId="93" priority="151" operator="lessThan">
      <formula>$C$4</formula>
    </cfRule>
  </conditionalFormatting>
  <conditionalFormatting sqref="R60">
    <cfRule type="cellIs" dxfId="92" priority="2551" operator="lessThan">
      <formula>$C$4</formula>
    </cfRule>
  </conditionalFormatting>
  <conditionalFormatting sqref="S60">
    <cfRule type="cellIs" dxfId="91" priority="2601" operator="lessThan">
      <formula>$C$4</formula>
    </cfRule>
  </conditionalFormatting>
  <conditionalFormatting sqref="T60">
    <cfRule type="cellIs" dxfId="90" priority="201" operator="lessThan">
      <formula>$C$4</formula>
    </cfRule>
  </conditionalFormatting>
  <conditionalFormatting sqref="U60">
    <cfRule type="cellIs" dxfId="89" priority="2651" operator="lessThan">
      <formula>$C$4</formula>
    </cfRule>
  </conditionalFormatting>
  <conditionalFormatting sqref="V60">
    <cfRule type="cellIs" dxfId="88" priority="2701" operator="lessThan">
      <formula>$C$4</formula>
    </cfRule>
  </conditionalFormatting>
  <conditionalFormatting sqref="W60">
    <cfRule type="cellIs" dxfId="87" priority="251" operator="lessThan">
      <formula>$C$4</formula>
    </cfRule>
  </conditionalFormatting>
  <conditionalFormatting sqref="X60">
    <cfRule type="cellIs" dxfId="86" priority="301" operator="lessThan">
      <formula>$C$4</formula>
    </cfRule>
  </conditionalFormatting>
  <conditionalFormatting sqref="Y60">
    <cfRule type="cellIs" dxfId="85" priority="351" operator="lessThan">
      <formula>$C$4</formula>
    </cfRule>
  </conditionalFormatting>
  <conditionalFormatting sqref="Z60">
    <cfRule type="cellIs" dxfId="84" priority="401" operator="lessThan">
      <formula>$C$4</formula>
    </cfRule>
  </conditionalFormatting>
  <conditionalFormatting sqref="AA60">
    <cfRule type="cellIs" dxfId="83" priority="451" operator="lessThan">
      <formula>$C$4</formula>
    </cfRule>
  </conditionalFormatting>
  <conditionalFormatting sqref="AB60">
    <cfRule type="cellIs" dxfId="82" priority="501" operator="lessThan">
      <formula>$C$4</formula>
    </cfRule>
  </conditionalFormatting>
  <conditionalFormatting sqref="AC60">
    <cfRule type="cellIs" dxfId="81" priority="551" operator="lessThan">
      <formula>$C$4</formula>
    </cfRule>
  </conditionalFormatting>
  <conditionalFormatting sqref="AD60">
    <cfRule type="cellIs" dxfId="80" priority="601" operator="lessThan">
      <formula>$C$4</formula>
    </cfRule>
  </conditionalFormatting>
  <conditionalFormatting sqref="AE60">
    <cfRule type="cellIs" dxfId="79" priority="651" operator="lessThan">
      <formula>$C$4</formula>
    </cfRule>
  </conditionalFormatting>
  <conditionalFormatting sqref="AF60">
    <cfRule type="cellIs" dxfId="78" priority="701" operator="lessThan">
      <formula>$C$4</formula>
    </cfRule>
  </conditionalFormatting>
  <conditionalFormatting sqref="AG60">
    <cfRule type="cellIs" dxfId="77" priority="751" operator="lessThan">
      <formula>$C$4</formula>
    </cfRule>
  </conditionalFormatting>
  <conditionalFormatting sqref="AH60">
    <cfRule type="cellIs" dxfId="76" priority="801" operator="lessThan">
      <formula>$C$4</formula>
    </cfRule>
  </conditionalFormatting>
  <conditionalFormatting sqref="AI60">
    <cfRule type="cellIs" dxfId="75" priority="851" operator="lessThan">
      <formula>$C$4</formula>
    </cfRule>
  </conditionalFormatting>
  <conditionalFormatting sqref="AJ60">
    <cfRule type="cellIs" dxfId="74" priority="901" operator="lessThan">
      <formula>$C$4</formula>
    </cfRule>
  </conditionalFormatting>
  <conditionalFormatting sqref="AK60">
    <cfRule type="cellIs" dxfId="73" priority="951" operator="lessThan">
      <formula>$C$4</formula>
    </cfRule>
  </conditionalFormatting>
  <conditionalFormatting sqref="AL60">
    <cfRule type="cellIs" dxfId="72" priority="1001" operator="lessThan">
      <formula>$C$4</formula>
    </cfRule>
  </conditionalFormatting>
  <conditionalFormatting sqref="AM60">
    <cfRule type="cellIs" dxfId="71" priority="1051" operator="lessThan">
      <formula>$C$4</formula>
    </cfRule>
  </conditionalFormatting>
  <conditionalFormatting sqref="AN60">
    <cfRule type="cellIs" dxfId="70" priority="1101" operator="lessThan">
      <formula>$C$4</formula>
    </cfRule>
  </conditionalFormatting>
  <conditionalFormatting sqref="AO60">
    <cfRule type="cellIs" dxfId="69" priority="1151" operator="lessThan">
      <formula>$C$4</formula>
    </cfRule>
  </conditionalFormatting>
  <conditionalFormatting sqref="AP60">
    <cfRule type="cellIs" dxfId="68" priority="1201" operator="lessThan">
      <formula>$C$4</formula>
    </cfRule>
  </conditionalFormatting>
  <conditionalFormatting sqref="AQ60">
    <cfRule type="cellIs" dxfId="67" priority="1251" operator="lessThan">
      <formula>$C$4</formula>
    </cfRule>
  </conditionalFormatting>
  <conditionalFormatting sqref="AR60">
    <cfRule type="cellIs" dxfId="66" priority="1301" operator="lessThan">
      <formula>$C$4</formula>
    </cfRule>
  </conditionalFormatting>
  <conditionalFormatting sqref="AS60">
    <cfRule type="cellIs" dxfId="65" priority="1351" operator="lessThan">
      <formula>$C$4</formula>
    </cfRule>
  </conditionalFormatting>
  <conditionalFormatting sqref="AT60">
    <cfRule type="cellIs" dxfId="64" priority="1401" operator="lessThan">
      <formula>$C$4</formula>
    </cfRule>
  </conditionalFormatting>
  <conditionalFormatting sqref="AU60">
    <cfRule type="cellIs" dxfId="63" priority="1451" operator="lessThan">
      <formula>$C$4</formula>
    </cfRule>
  </conditionalFormatting>
  <conditionalFormatting sqref="AV60">
    <cfRule type="cellIs" dxfId="62" priority="1501" operator="lessThan">
      <formula>$C$4</formula>
    </cfRule>
  </conditionalFormatting>
  <conditionalFormatting sqref="AW60">
    <cfRule type="cellIs" dxfId="61" priority="1551" operator="lessThan">
      <formula>$C$4</formula>
    </cfRule>
  </conditionalFormatting>
  <conditionalFormatting sqref="AX60">
    <cfRule type="cellIs" dxfId="60" priority="3120" operator="lessThan">
      <formula>$C$4</formula>
    </cfRule>
    <cfRule type="cellIs" dxfId="59" priority="3121" operator="lessThan">
      <formula>$C$4</formula>
    </cfRule>
  </conditionalFormatting>
  <conditionalFormatting sqref="AY60">
    <cfRule type="cellIs" dxfId="58" priority="3220" operator="lessThan">
      <formula>$C$4</formula>
    </cfRule>
    <cfRule type="cellIs" dxfId="57" priority="3221" operator="lessThan">
      <formula>$C$4</formula>
    </cfRule>
  </conditionalFormatting>
  <conditionalFormatting sqref="AZ60">
    <cfRule type="cellIs" dxfId="56" priority="3320" operator="lessThan">
      <formula>$C$4</formula>
    </cfRule>
    <cfRule type="cellIs" dxfId="55" priority="3321" operator="lessThan">
      <formula>$C$4</formula>
    </cfRule>
  </conditionalFormatting>
  <conditionalFormatting sqref="BA60">
    <cfRule type="cellIs" dxfId="54" priority="3420" operator="lessThan">
      <formula>$C$4</formula>
    </cfRule>
    <cfRule type="cellIs" dxfId="53" priority="3421" operator="lessThan">
      <formula>$C$4</formula>
    </cfRule>
  </conditionalFormatting>
  <conditionalFormatting sqref="BB60">
    <cfRule type="cellIs" dxfId="52" priority="3520" operator="lessThan">
      <formula>$C$4</formula>
    </cfRule>
    <cfRule type="cellIs" dxfId="51" priority="3521" operator="lessThan">
      <formula>$C$4</formula>
    </cfRule>
  </conditionalFormatting>
  <conditionalFormatting sqref="BC60">
    <cfRule type="cellIs" dxfId="50" priority="3620" operator="lessThan">
      <formula>$C$4</formula>
    </cfRule>
    <cfRule type="cellIs" dxfId="49" priority="3621" operator="lessThan">
      <formula>$C$4</formula>
    </cfRule>
  </conditionalFormatting>
  <conditionalFormatting sqref="BD60">
    <cfRule type="cellIs" dxfId="48" priority="3720" operator="lessThan">
      <formula>$C$4</formula>
    </cfRule>
    <cfRule type="cellIs" dxfId="47" priority="3721" operator="lessThan">
      <formula>$C$4</formula>
    </cfRule>
  </conditionalFormatting>
  <conditionalFormatting sqref="BE60">
    <cfRule type="cellIs" dxfId="46" priority="3820" operator="lessThan">
      <formula>$C$4</formula>
    </cfRule>
    <cfRule type="cellIs" dxfId="45" priority="3821" operator="lessThan">
      <formula>$C$4</formula>
    </cfRule>
  </conditionalFormatting>
  <conditionalFormatting sqref="BF60">
    <cfRule type="cellIs" dxfId="44" priority="3920" operator="lessThan">
      <formula>$C$4</formula>
    </cfRule>
    <cfRule type="cellIs" dxfId="43" priority="3921" operator="lessThan">
      <formula>$C$4</formula>
    </cfRule>
  </conditionalFormatting>
  <conditionalFormatting sqref="BG60">
    <cfRule type="cellIs" dxfId="42" priority="4020" operator="lessThan">
      <formula>$C$4</formula>
    </cfRule>
    <cfRule type="cellIs" dxfId="41" priority="4021" operator="lessThan">
      <formula>$C$4</formula>
    </cfRule>
  </conditionalFormatting>
  <conditionalFormatting sqref="BH60">
    <cfRule type="cellIs" dxfId="40" priority="4120" operator="lessThan">
      <formula>$C$4</formula>
    </cfRule>
    <cfRule type="cellIs" dxfId="39" priority="4121" operator="lessThan">
      <formula>$C$4</formula>
    </cfRule>
  </conditionalFormatting>
  <conditionalFormatting sqref="BI60">
    <cfRule type="cellIs" dxfId="38" priority="4220" operator="lessThan">
      <formula>$C$4</formula>
    </cfRule>
    <cfRule type="cellIs" dxfId="37" priority="4221" operator="lessThan">
      <formula>$C$4</formula>
    </cfRule>
  </conditionalFormatting>
  <conditionalFormatting sqref="BJ60">
    <cfRule type="cellIs" dxfId="36" priority="4320" operator="lessThan">
      <formula>$C$4</formula>
    </cfRule>
    <cfRule type="cellIs" dxfId="35" priority="4321" operator="lessThan">
      <formula>$C$4</formula>
    </cfRule>
  </conditionalFormatting>
  <conditionalFormatting sqref="BK60">
    <cfRule type="cellIs" dxfId="34" priority="4420" operator="lessThan">
      <formula>$C$4</formula>
    </cfRule>
    <cfRule type="cellIs" dxfId="33" priority="4421" operator="lessThan">
      <formula>$C$4</formula>
    </cfRule>
  </conditionalFormatting>
  <conditionalFormatting sqref="BL60">
    <cfRule type="cellIs" dxfId="32" priority="4520" operator="lessThan">
      <formula>$C$4</formula>
    </cfRule>
    <cfRule type="cellIs" dxfId="31" priority="4521" operator="lessThan">
      <formula>$C$4</formula>
    </cfRule>
  </conditionalFormatting>
  <conditionalFormatting sqref="BM60">
    <cfRule type="cellIs" dxfId="30" priority="1601" operator="lessThan">
      <formula>$C$4</formula>
    </cfRule>
  </conditionalFormatting>
  <conditionalFormatting sqref="BN60">
    <cfRule type="cellIs" dxfId="29" priority="1651" operator="lessThan">
      <formula>$C$4</formula>
    </cfRule>
  </conditionalFormatting>
  <conditionalFormatting sqref="BO60">
    <cfRule type="cellIs" dxfId="28" priority="1701" operator="lessThan">
      <formula>$C$4</formula>
    </cfRule>
  </conditionalFormatting>
  <conditionalFormatting sqref="BP60">
    <cfRule type="cellIs" dxfId="27" priority="1751" operator="lessThan">
      <formula>$C$4</formula>
    </cfRule>
  </conditionalFormatting>
  <conditionalFormatting sqref="BQ60">
    <cfRule type="cellIs" dxfId="26" priority="1801" operator="lessThan">
      <formula>$C$4</formula>
    </cfRule>
  </conditionalFormatting>
  <conditionalFormatting sqref="BR60">
    <cfRule type="cellIs" dxfId="25" priority="1851" operator="lessThan">
      <formula>$C$4</formula>
    </cfRule>
  </conditionalFormatting>
  <conditionalFormatting sqref="BS60">
    <cfRule type="cellIs" dxfId="24" priority="1901" operator="lessThan">
      <formula>$C$4</formula>
    </cfRule>
  </conditionalFormatting>
  <conditionalFormatting sqref="BT60">
    <cfRule type="cellIs" dxfId="23" priority="1951" operator="lessThan">
      <formula>$C$4</formula>
    </cfRule>
  </conditionalFormatting>
  <conditionalFormatting sqref="BU60">
    <cfRule type="cellIs" dxfId="22" priority="2001" operator="lessThan">
      <formula>$C$4</formula>
    </cfRule>
  </conditionalFormatting>
  <conditionalFormatting sqref="BV60">
    <cfRule type="cellIs" dxfId="21" priority="2051" operator="lessThan">
      <formula>$C$4</formula>
    </cfRule>
  </conditionalFormatting>
  <conditionalFormatting sqref="BW60">
    <cfRule type="cellIs" dxfId="20" priority="2101" operator="lessThan">
      <formula>$C$4</formula>
    </cfRule>
  </conditionalFormatting>
  <conditionalFormatting sqref="BX60">
    <cfRule type="cellIs" dxfId="19" priority="2151" operator="lessThan">
      <formula>$C$4</formula>
    </cfRule>
  </conditionalFormatting>
  <conditionalFormatting sqref="BY60">
    <cfRule type="cellIs" dxfId="18" priority="2201" operator="lessThan">
      <formula>$C$4</formula>
    </cfRule>
  </conditionalFormatting>
  <conditionalFormatting sqref="BZ60">
    <cfRule type="cellIs" dxfId="17" priority="2251" operator="lessThan">
      <formula>$C$4</formula>
    </cfRule>
  </conditionalFormatting>
  <conditionalFormatting sqref="CA60">
    <cfRule type="cellIs" dxfId="16" priority="2301" operator="lessThan">
      <formula>$C$4</formula>
    </cfRule>
  </conditionalFormatting>
  <conditionalFormatting sqref="CB60">
    <cfRule type="cellIs" dxfId="15" priority="2351" operator="lessThan">
      <formula>$C$4</formula>
    </cfRule>
  </conditionalFormatting>
  <conditionalFormatting sqref="CC60">
    <cfRule type="cellIs" dxfId="14" priority="2401" operator="lessThan">
      <formula>$C$4</formula>
    </cfRule>
  </conditionalFormatting>
  <conditionalFormatting sqref="CD60">
    <cfRule type="cellIs" dxfId="13" priority="2451" operator="lessThan">
      <formula>$C$4</formula>
    </cfRule>
  </conditionalFormatting>
  <conditionalFormatting sqref="CE60">
    <cfRule type="cellIs" dxfId="12" priority="2501" operator="lessThan">
      <formula>$C$4</formula>
    </cfRule>
  </conditionalFormatting>
  <conditionalFormatting sqref="CF60">
    <cfRule type="cellIs" dxfId="11" priority="4620" operator="lessThan">
      <formula>$C$4</formula>
    </cfRule>
    <cfRule type="cellIs" dxfId="10" priority="4621" operator="lessThan">
      <formula>$C$4</formula>
    </cfRule>
  </conditionalFormatting>
  <conditionalFormatting sqref="CH60">
    <cfRule type="cellIs" dxfId="9" priority="2800" operator="lessThan">
      <formula>$C$4</formula>
    </cfRule>
    <cfRule type="cellIs" dxfId="8" priority="2801" operator="lessThan">
      <formula>$C$4</formula>
    </cfRule>
  </conditionalFormatting>
  <conditionalFormatting sqref="CI60">
    <cfRule type="cellIs" dxfId="7" priority="4720" operator="lessThan">
      <formula>$C$4</formula>
    </cfRule>
    <cfRule type="cellIs" dxfId="6" priority="4721" operator="lessThan">
      <formula>$C$4</formula>
    </cfRule>
  </conditionalFormatting>
  <conditionalFormatting sqref="CF11:CF48">
    <cfRule type="cellIs" dxfId="5" priority="4522" operator="lessThan">
      <formula>$C$4</formula>
    </cfRule>
    <cfRule type="cellIs" dxfId="4" priority="4523" operator="lessThan">
      <formula>$C$4</formula>
    </cfRule>
  </conditionalFormatting>
  <conditionalFormatting sqref="CI11:CI48">
    <cfRule type="cellIs" dxfId="3" priority="4622" operator="lessThan">
      <formula>$C$4</formula>
    </cfRule>
    <cfRule type="cellIs" dxfId="2" priority="4623" operator="lessThan">
      <formula>$C$4</formula>
    </cfRule>
  </conditionalFormatting>
  <dataValidations count="1">
    <dataValidation allowBlank="1" showInputMessage="1" showErrorMessage="1" sqref="AC11:AD60 BL11:BM60 Q11:Q60 T11:T60 W11:W60 Z11:Z60 AG11:AG60 AJ11:AJ60 AM11:AM60 AP11:AP60 AS11:AS60 AZ11:AZ60 BC11:BC60 BF11:BF60 BI11:BI60 BP11:BP60 BS11:BS60 BV11:BV60 BY11:BY60 CB11:CB60"/>
  </dataValidations>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XI MIPA 1</vt:lpstr>
      <vt:lpstr>XI MIPA 2</vt:lpstr>
      <vt:lpstr>XI MIPA 3</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dwis</dc:creator>
  <cp:lastModifiedBy>Idha Setiawati</cp:lastModifiedBy>
  <dcterms:created xsi:type="dcterms:W3CDTF">2015-09-01T09:01:00Z</dcterms:created>
  <dcterms:modified xsi:type="dcterms:W3CDTF">2017-12-21T02:56:30Z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2057-10.2.0.5978</vt:lpwstr>
  </property>
</Properties>
</file>