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60" yWindow="555" windowWidth="19815" windowHeight="7875" activeTab="3"/>
  </bookViews>
  <sheets>
    <sheet name="X IPS 1" sheetId="1" r:id="rId1"/>
    <sheet name="X IPS 2" sheetId="2" r:id="rId2"/>
    <sheet name="X IPS 3" sheetId="3" r:id="rId3"/>
    <sheet name="X IPS 4" sheetId="4" r:id="rId4"/>
    <sheet name="X IPS 5" sheetId="5" r:id="rId5"/>
  </sheets>
  <calcPr calcId="124519"/>
</workbook>
</file>

<file path=xl/calcChain.xml><?xml version="1.0" encoding="utf-8"?>
<calcChain xmlns="http://schemas.openxmlformats.org/spreadsheetml/2006/main">
  <c r="AD31" i="1"/>
  <c r="CT60" i="5" l="1"/>
  <c r="CQ60"/>
  <c r="CL60"/>
  <c r="CK60"/>
  <c r="CJ60"/>
  <c r="CI60"/>
  <c r="CH60"/>
  <c r="CM60" s="1"/>
  <c r="CN60" s="1"/>
  <c r="H60" s="1"/>
  <c r="I60" s="1"/>
  <c r="BQ60"/>
  <c r="BP60"/>
  <c r="BO60"/>
  <c r="BN60"/>
  <c r="BM60"/>
  <c r="BR60" s="1"/>
  <c r="AU60"/>
  <c r="AV60" s="1"/>
  <c r="E60" s="1"/>
  <c r="F60" s="1"/>
  <c r="AD60"/>
  <c r="M60"/>
  <c r="L60"/>
  <c r="J60"/>
  <c r="G60"/>
  <c r="CT59"/>
  <c r="J59" s="1"/>
  <c r="CQ59"/>
  <c r="G59" s="1"/>
  <c r="CL59"/>
  <c r="CK59"/>
  <c r="CJ59"/>
  <c r="CI59"/>
  <c r="CH59"/>
  <c r="CM59" s="1"/>
  <c r="CN59" s="1"/>
  <c r="H59" s="1"/>
  <c r="I59" s="1"/>
  <c r="BQ59"/>
  <c r="BP59"/>
  <c r="BO59"/>
  <c r="BN59"/>
  <c r="BM59"/>
  <c r="BR59" s="1"/>
  <c r="AU59"/>
  <c r="AV59" s="1"/>
  <c r="E59" s="1"/>
  <c r="F59" s="1"/>
  <c r="AD59"/>
  <c r="L59" s="1"/>
  <c r="M59"/>
  <c r="CT58"/>
  <c r="CQ58"/>
  <c r="CL58"/>
  <c r="CK58"/>
  <c r="CJ58"/>
  <c r="CI58"/>
  <c r="CH58"/>
  <c r="CM58" s="1"/>
  <c r="CN58" s="1"/>
  <c r="H58" s="1"/>
  <c r="I58" s="1"/>
  <c r="BQ58"/>
  <c r="BP58"/>
  <c r="BO58"/>
  <c r="BN58"/>
  <c r="BM58"/>
  <c r="BR58" s="1"/>
  <c r="AU58"/>
  <c r="AV58" s="1"/>
  <c r="E58" s="1"/>
  <c r="F58" s="1"/>
  <c r="AD58"/>
  <c r="M58"/>
  <c r="L58"/>
  <c r="J58"/>
  <c r="G58"/>
  <c r="CT57"/>
  <c r="J57" s="1"/>
  <c r="CQ57"/>
  <c r="CL57"/>
  <c r="CK57"/>
  <c r="CJ57"/>
  <c r="CI57"/>
  <c r="CH57"/>
  <c r="CM57" s="1"/>
  <c r="CN57" s="1"/>
  <c r="H57" s="1"/>
  <c r="I57" s="1"/>
  <c r="BQ57"/>
  <c r="BP57"/>
  <c r="BO57"/>
  <c r="BN57"/>
  <c r="BM57"/>
  <c r="BR57" s="1"/>
  <c r="AU57"/>
  <c r="AV57" s="1"/>
  <c r="E57" s="1"/>
  <c r="F57" s="1"/>
  <c r="AD57"/>
  <c r="L57" s="1"/>
  <c r="M57"/>
  <c r="G57"/>
  <c r="CT56"/>
  <c r="J56" s="1"/>
  <c r="CQ56"/>
  <c r="G56" s="1"/>
  <c r="CL56"/>
  <c r="CK56"/>
  <c r="CJ56"/>
  <c r="CI56"/>
  <c r="CH56"/>
  <c r="CM56" s="1"/>
  <c r="CN56" s="1"/>
  <c r="H56" s="1"/>
  <c r="I56" s="1"/>
  <c r="BQ56"/>
  <c r="BP56"/>
  <c r="BO56"/>
  <c r="BN56"/>
  <c r="BM56"/>
  <c r="BR56" s="1"/>
  <c r="AU56"/>
  <c r="AV56" s="1"/>
  <c r="E56" s="1"/>
  <c r="F56" s="1"/>
  <c r="AD56"/>
  <c r="L56" s="1"/>
  <c r="M56"/>
  <c r="CT55"/>
  <c r="CQ55"/>
  <c r="G55" s="1"/>
  <c r="CL55"/>
  <c r="CK55"/>
  <c r="CJ55"/>
  <c r="CI55"/>
  <c r="CH55"/>
  <c r="CM55" s="1"/>
  <c r="CN55" s="1"/>
  <c r="H55" s="1"/>
  <c r="I55" s="1"/>
  <c r="BQ55"/>
  <c r="BP55"/>
  <c r="BO55"/>
  <c r="BN55"/>
  <c r="BM55"/>
  <c r="BR55" s="1"/>
  <c r="AU55"/>
  <c r="AV55" s="1"/>
  <c r="E55" s="1"/>
  <c r="F55" s="1"/>
  <c r="AD55"/>
  <c r="M55"/>
  <c r="L55"/>
  <c r="J55"/>
  <c r="CT54"/>
  <c r="J54" s="1"/>
  <c r="CQ54"/>
  <c r="G54" s="1"/>
  <c r="CL54"/>
  <c r="CK54"/>
  <c r="CJ54"/>
  <c r="CI54"/>
  <c r="CH54"/>
  <c r="CM54" s="1"/>
  <c r="CN54" s="1"/>
  <c r="H54" s="1"/>
  <c r="I54" s="1"/>
  <c r="BQ54"/>
  <c r="BP54"/>
  <c r="BO54"/>
  <c r="BN54"/>
  <c r="BM54"/>
  <c r="BR54" s="1"/>
  <c r="AU54"/>
  <c r="AV54" s="1"/>
  <c r="E54" s="1"/>
  <c r="F54" s="1"/>
  <c r="AD54"/>
  <c r="L54" s="1"/>
  <c r="M54"/>
  <c r="CT53"/>
  <c r="CQ53"/>
  <c r="CL53"/>
  <c r="CK53"/>
  <c r="CJ53"/>
  <c r="CI53"/>
  <c r="CH53"/>
  <c r="CM53" s="1"/>
  <c r="CN53" s="1"/>
  <c r="H53" s="1"/>
  <c r="I53" s="1"/>
  <c r="BQ53"/>
  <c r="BP53"/>
  <c r="BO53"/>
  <c r="BN53"/>
  <c r="BM53"/>
  <c r="BR53" s="1"/>
  <c r="AU53"/>
  <c r="AV53" s="1"/>
  <c r="E53" s="1"/>
  <c r="F53" s="1"/>
  <c r="AD53"/>
  <c r="M53"/>
  <c r="L53"/>
  <c r="J53"/>
  <c r="G53"/>
  <c r="CT52"/>
  <c r="J52" s="1"/>
  <c r="CQ52"/>
  <c r="G52" s="1"/>
  <c r="CL52"/>
  <c r="CK52"/>
  <c r="CJ52"/>
  <c r="CI52"/>
  <c r="CH52"/>
  <c r="CM52" s="1"/>
  <c r="CN52" s="1"/>
  <c r="H52" s="1"/>
  <c r="I52" s="1"/>
  <c r="BQ52"/>
  <c r="BP52"/>
  <c r="BO52"/>
  <c r="BN52"/>
  <c r="BM52"/>
  <c r="BR52" s="1"/>
  <c r="AU52"/>
  <c r="AV52" s="1"/>
  <c r="E52" s="1"/>
  <c r="F52" s="1"/>
  <c r="AD52"/>
  <c r="L52" s="1"/>
  <c r="M52"/>
  <c r="CT51"/>
  <c r="CQ51"/>
  <c r="CL51"/>
  <c r="CK51"/>
  <c r="CJ51"/>
  <c r="CI51"/>
  <c r="CH51"/>
  <c r="CM51" s="1"/>
  <c r="CN51" s="1"/>
  <c r="H51" s="1"/>
  <c r="I51" s="1"/>
  <c r="BQ51"/>
  <c r="BP51"/>
  <c r="BO51"/>
  <c r="BN51"/>
  <c r="BM51"/>
  <c r="BR51" s="1"/>
  <c r="AU51"/>
  <c r="AV51" s="1"/>
  <c r="E51" s="1"/>
  <c r="F51" s="1"/>
  <c r="AD51"/>
  <c r="M51"/>
  <c r="L51"/>
  <c r="J51"/>
  <c r="G51"/>
  <c r="CT50"/>
  <c r="J50" s="1"/>
  <c r="CQ50"/>
  <c r="G50" s="1"/>
  <c r="CL50"/>
  <c r="CK50"/>
  <c r="CJ50"/>
  <c r="CI50"/>
  <c r="CH50"/>
  <c r="CM50" s="1"/>
  <c r="CN50" s="1"/>
  <c r="H50" s="1"/>
  <c r="I50" s="1"/>
  <c r="BQ50"/>
  <c r="BP50"/>
  <c r="BO50"/>
  <c r="BN50"/>
  <c r="BM50"/>
  <c r="BR50" s="1"/>
  <c r="AU50"/>
  <c r="AV50" s="1"/>
  <c r="E50" s="1"/>
  <c r="F50" s="1"/>
  <c r="AD50"/>
  <c r="L50" s="1"/>
  <c r="M50"/>
  <c r="CT49"/>
  <c r="CQ49"/>
  <c r="CL49"/>
  <c r="CK49"/>
  <c r="CJ49"/>
  <c r="CI49"/>
  <c r="CH49"/>
  <c r="CM49" s="1"/>
  <c r="CN49" s="1"/>
  <c r="H49" s="1"/>
  <c r="I49" s="1"/>
  <c r="BQ49"/>
  <c r="BP49"/>
  <c r="BO49"/>
  <c r="BN49"/>
  <c r="BM49"/>
  <c r="BR49" s="1"/>
  <c r="AU49"/>
  <c r="AV49" s="1"/>
  <c r="E49" s="1"/>
  <c r="F49" s="1"/>
  <c r="AD49"/>
  <c r="M49"/>
  <c r="L49"/>
  <c r="J49"/>
  <c r="G49"/>
  <c r="CT48"/>
  <c r="J48" s="1"/>
  <c r="CQ48"/>
  <c r="G48" s="1"/>
  <c r="CL48"/>
  <c r="CK48"/>
  <c r="CJ48"/>
  <c r="CI48"/>
  <c r="CH48"/>
  <c r="CM48" s="1"/>
  <c r="CN48" s="1"/>
  <c r="H48" s="1"/>
  <c r="I48" s="1"/>
  <c r="BQ48"/>
  <c r="BP48"/>
  <c r="BO48"/>
  <c r="BN48"/>
  <c r="BM48"/>
  <c r="BR48" s="1"/>
  <c r="AU48"/>
  <c r="AV48" s="1"/>
  <c r="E48" s="1"/>
  <c r="F48" s="1"/>
  <c r="AD48"/>
  <c r="L48" s="1"/>
  <c r="M48"/>
  <c r="CT47"/>
  <c r="CQ47"/>
  <c r="G47" s="1"/>
  <c r="CL47"/>
  <c r="CK47"/>
  <c r="CJ47"/>
  <c r="CI47"/>
  <c r="CH47"/>
  <c r="CM47" s="1"/>
  <c r="CN47" s="1"/>
  <c r="H47" s="1"/>
  <c r="I47" s="1"/>
  <c r="BQ47"/>
  <c r="BP47"/>
  <c r="BO47"/>
  <c r="BN47"/>
  <c r="BM47"/>
  <c r="BR47" s="1"/>
  <c r="AU47"/>
  <c r="AV47" s="1"/>
  <c r="E47" s="1"/>
  <c r="F47" s="1"/>
  <c r="AD47"/>
  <c r="M47"/>
  <c r="L47"/>
  <c r="J47"/>
  <c r="CT46"/>
  <c r="J46" s="1"/>
  <c r="CQ46"/>
  <c r="G46" s="1"/>
  <c r="CL46"/>
  <c r="CK46"/>
  <c r="CJ46"/>
  <c r="CI46"/>
  <c r="CH46"/>
  <c r="CM46" s="1"/>
  <c r="CN46" s="1"/>
  <c r="H46" s="1"/>
  <c r="I46" s="1"/>
  <c r="BQ46"/>
  <c r="BP46"/>
  <c r="BO46"/>
  <c r="BN46"/>
  <c r="BM46"/>
  <c r="BR46" s="1"/>
  <c r="AU46"/>
  <c r="AV46" s="1"/>
  <c r="E46" s="1"/>
  <c r="F46" s="1"/>
  <c r="AD46"/>
  <c r="L46" s="1"/>
  <c r="M46"/>
  <c r="CL45"/>
  <c r="CK45"/>
  <c r="CJ45"/>
  <c r="CI45"/>
  <c r="CH45"/>
  <c r="CM45" s="1"/>
  <c r="CN45" s="1"/>
  <c r="H45" s="1"/>
  <c r="I45" s="1"/>
  <c r="BQ45"/>
  <c r="BP45"/>
  <c r="BO45"/>
  <c r="BN45"/>
  <c r="BM45"/>
  <c r="AU45"/>
  <c r="AV45" s="1"/>
  <c r="E45" s="1"/>
  <c r="F45" s="1"/>
  <c r="AD45"/>
  <c r="L45" s="1"/>
  <c r="M45"/>
  <c r="CL44"/>
  <c r="CK44"/>
  <c r="CJ44"/>
  <c r="CI44"/>
  <c r="CH44"/>
  <c r="CM44" s="1"/>
  <c r="CN44" s="1"/>
  <c r="H44" s="1"/>
  <c r="I44" s="1"/>
  <c r="BQ44"/>
  <c r="BP44"/>
  <c r="BO44"/>
  <c r="BN44"/>
  <c r="BM44"/>
  <c r="BR44" s="1"/>
  <c r="AU44"/>
  <c r="AV44" s="1"/>
  <c r="E44" s="1"/>
  <c r="F44" s="1"/>
  <c r="AD44"/>
  <c r="M44"/>
  <c r="L44"/>
  <c r="CL43"/>
  <c r="CK43"/>
  <c r="CJ43"/>
  <c r="CI43"/>
  <c r="CH43"/>
  <c r="CM43" s="1"/>
  <c r="CN43" s="1"/>
  <c r="H43" s="1"/>
  <c r="I43" s="1"/>
  <c r="BQ43"/>
  <c r="BP43"/>
  <c r="BO43"/>
  <c r="BN43"/>
  <c r="BM43"/>
  <c r="AU43"/>
  <c r="AV43" s="1"/>
  <c r="E43" s="1"/>
  <c r="F43" s="1"/>
  <c r="AD43"/>
  <c r="L43" s="1"/>
  <c r="M43"/>
  <c r="CL42"/>
  <c r="CK42"/>
  <c r="CJ42"/>
  <c r="CI42"/>
  <c r="CH42"/>
  <c r="CM42" s="1"/>
  <c r="CN42" s="1"/>
  <c r="H42" s="1"/>
  <c r="I42" s="1"/>
  <c r="BQ42"/>
  <c r="BP42"/>
  <c r="BO42"/>
  <c r="BN42"/>
  <c r="BM42"/>
  <c r="AU42"/>
  <c r="AV42" s="1"/>
  <c r="E42" s="1"/>
  <c r="F42" s="1"/>
  <c r="AD42"/>
  <c r="M42"/>
  <c r="L42"/>
  <c r="CL41"/>
  <c r="CK41"/>
  <c r="CJ41"/>
  <c r="CI41"/>
  <c r="CH41"/>
  <c r="CM41" s="1"/>
  <c r="CN41" s="1"/>
  <c r="H41" s="1"/>
  <c r="I41" s="1"/>
  <c r="BQ41"/>
  <c r="BP41"/>
  <c r="BO41"/>
  <c r="BN41"/>
  <c r="BM41"/>
  <c r="AU41"/>
  <c r="AV41" s="1"/>
  <c r="E41" s="1"/>
  <c r="F41" s="1"/>
  <c r="AD41"/>
  <c r="L41" s="1"/>
  <c r="M41"/>
  <c r="CL40"/>
  <c r="CK40"/>
  <c r="CJ40"/>
  <c r="CI40"/>
  <c r="CH40"/>
  <c r="CM40" s="1"/>
  <c r="CN40" s="1"/>
  <c r="H40" s="1"/>
  <c r="I40" s="1"/>
  <c r="BQ40"/>
  <c r="BP40"/>
  <c r="BO40"/>
  <c r="BN40"/>
  <c r="BM40"/>
  <c r="AU40"/>
  <c r="AV40" s="1"/>
  <c r="E40" s="1"/>
  <c r="F40" s="1"/>
  <c r="AD40"/>
  <c r="M40"/>
  <c r="L40"/>
  <c r="CL39"/>
  <c r="CK39"/>
  <c r="CJ39"/>
  <c r="CI39"/>
  <c r="CH39"/>
  <c r="CM39" s="1"/>
  <c r="CN39" s="1"/>
  <c r="H39" s="1"/>
  <c r="I39" s="1"/>
  <c r="BQ39"/>
  <c r="BP39"/>
  <c r="BO39"/>
  <c r="BN39"/>
  <c r="BM39"/>
  <c r="AU39"/>
  <c r="AV39" s="1"/>
  <c r="E39" s="1"/>
  <c r="F39" s="1"/>
  <c r="AD39"/>
  <c r="L39" s="1"/>
  <c r="M39"/>
  <c r="CL38"/>
  <c r="CK38"/>
  <c r="CJ38"/>
  <c r="CI38"/>
  <c r="CH38"/>
  <c r="CM38" s="1"/>
  <c r="CN38" s="1"/>
  <c r="H38" s="1"/>
  <c r="I38" s="1"/>
  <c r="BQ38"/>
  <c r="BP38"/>
  <c r="BO38"/>
  <c r="BN38"/>
  <c r="BM38"/>
  <c r="AU38"/>
  <c r="AV38" s="1"/>
  <c r="E38" s="1"/>
  <c r="F38" s="1"/>
  <c r="AD38"/>
  <c r="M38"/>
  <c r="L38"/>
  <c r="CL37"/>
  <c r="CK37"/>
  <c r="CJ37"/>
  <c r="CI37"/>
  <c r="CH37"/>
  <c r="CM37" s="1"/>
  <c r="CN37" s="1"/>
  <c r="H37" s="1"/>
  <c r="I37" s="1"/>
  <c r="BQ37"/>
  <c r="BP37"/>
  <c r="BO37"/>
  <c r="BN37"/>
  <c r="BM37"/>
  <c r="AU37"/>
  <c r="AV37" s="1"/>
  <c r="E37" s="1"/>
  <c r="F37" s="1"/>
  <c r="AD37"/>
  <c r="L37" s="1"/>
  <c r="M37"/>
  <c r="CL36"/>
  <c r="CK36"/>
  <c r="CJ36"/>
  <c r="CI36"/>
  <c r="CH36"/>
  <c r="CM36" s="1"/>
  <c r="CN36" s="1"/>
  <c r="H36" s="1"/>
  <c r="I36" s="1"/>
  <c r="BQ36"/>
  <c r="BP36"/>
  <c r="BO36"/>
  <c r="BN36"/>
  <c r="BM36"/>
  <c r="AU36"/>
  <c r="AV36" s="1"/>
  <c r="E36" s="1"/>
  <c r="F36" s="1"/>
  <c r="AD36"/>
  <c r="M36"/>
  <c r="L36"/>
  <c r="CL35"/>
  <c r="CK35"/>
  <c r="CJ35"/>
  <c r="CI35"/>
  <c r="CH35"/>
  <c r="CM35" s="1"/>
  <c r="CN35" s="1"/>
  <c r="H35" s="1"/>
  <c r="I35" s="1"/>
  <c r="BQ35"/>
  <c r="BP35"/>
  <c r="BO35"/>
  <c r="BN35"/>
  <c r="BM35"/>
  <c r="AU35"/>
  <c r="AV35" s="1"/>
  <c r="E35" s="1"/>
  <c r="F35" s="1"/>
  <c r="AD35"/>
  <c r="L35" s="1"/>
  <c r="M35"/>
  <c r="CL34"/>
  <c r="CK34"/>
  <c r="CJ34"/>
  <c r="CI34"/>
  <c r="CH34"/>
  <c r="CM34" s="1"/>
  <c r="CN34" s="1"/>
  <c r="H34" s="1"/>
  <c r="I34" s="1"/>
  <c r="BQ34"/>
  <c r="BP34"/>
  <c r="BO34"/>
  <c r="BN34"/>
  <c r="BM34"/>
  <c r="AU34"/>
  <c r="AV34" s="1"/>
  <c r="E34" s="1"/>
  <c r="F34" s="1"/>
  <c r="AD34"/>
  <c r="M34"/>
  <c r="L34"/>
  <c r="DF33"/>
  <c r="CT44" s="1"/>
  <c r="J44" s="1"/>
  <c r="CL33"/>
  <c r="CK33"/>
  <c r="CJ33"/>
  <c r="CI33"/>
  <c r="CH33"/>
  <c r="CM33" s="1"/>
  <c r="CN33" s="1"/>
  <c r="H33" s="1"/>
  <c r="I33" s="1"/>
  <c r="BQ33"/>
  <c r="BP33"/>
  <c r="BO33"/>
  <c r="BN33"/>
  <c r="BM33"/>
  <c r="AU33"/>
  <c r="AV33" s="1"/>
  <c r="E33" s="1"/>
  <c r="F33" s="1"/>
  <c r="AD33"/>
  <c r="M33"/>
  <c r="L33"/>
  <c r="DF32"/>
  <c r="CT32"/>
  <c r="J32" s="1"/>
  <c r="CL32"/>
  <c r="CK32"/>
  <c r="CJ32"/>
  <c r="CI32"/>
  <c r="CH32"/>
  <c r="CM32" s="1"/>
  <c r="CN32" s="1"/>
  <c r="H32" s="1"/>
  <c r="I32" s="1"/>
  <c r="BQ32"/>
  <c r="BP32"/>
  <c r="BO32"/>
  <c r="BN32"/>
  <c r="BM32"/>
  <c r="AU32"/>
  <c r="AV32" s="1"/>
  <c r="E32" s="1"/>
  <c r="F32" s="1"/>
  <c r="AD32"/>
  <c r="M32"/>
  <c r="L32"/>
  <c r="DF31"/>
  <c r="CL31"/>
  <c r="CK31"/>
  <c r="CJ31"/>
  <c r="CI31"/>
  <c r="CH31"/>
  <c r="CM31" s="1"/>
  <c r="CN31" s="1"/>
  <c r="H31" s="1"/>
  <c r="I31" s="1"/>
  <c r="BQ31"/>
  <c r="BP31"/>
  <c r="BO31"/>
  <c r="BN31"/>
  <c r="BM31"/>
  <c r="BR31" s="1"/>
  <c r="AU31"/>
  <c r="AV31" s="1"/>
  <c r="E31" s="1"/>
  <c r="F31" s="1"/>
  <c r="AD31"/>
  <c r="M31"/>
  <c r="L31"/>
  <c r="DF30"/>
  <c r="CT30"/>
  <c r="J30" s="1"/>
  <c r="CL30"/>
  <c r="CK30"/>
  <c r="CJ30"/>
  <c r="CI30"/>
  <c r="CH30"/>
  <c r="CM30" s="1"/>
  <c r="CN30" s="1"/>
  <c r="H30" s="1"/>
  <c r="I30" s="1"/>
  <c r="BQ30"/>
  <c r="BP30"/>
  <c r="BO30"/>
  <c r="BN30"/>
  <c r="BM30"/>
  <c r="BR30" s="1"/>
  <c r="AU30"/>
  <c r="AV30" s="1"/>
  <c r="E30" s="1"/>
  <c r="F30" s="1"/>
  <c r="AD30"/>
  <c r="M30"/>
  <c r="L30"/>
  <c r="DF29"/>
  <c r="CL29"/>
  <c r="CK29"/>
  <c r="CJ29"/>
  <c r="CI29"/>
  <c r="CH29"/>
  <c r="CM29" s="1"/>
  <c r="CN29" s="1"/>
  <c r="H29" s="1"/>
  <c r="I29" s="1"/>
  <c r="BQ29"/>
  <c r="BP29"/>
  <c r="BO29"/>
  <c r="BN29"/>
  <c r="BM29"/>
  <c r="BR29" s="1"/>
  <c r="AU29"/>
  <c r="AV29" s="1"/>
  <c r="E29" s="1"/>
  <c r="F29" s="1"/>
  <c r="AD29"/>
  <c r="M29"/>
  <c r="L29"/>
  <c r="DF28"/>
  <c r="CT28"/>
  <c r="J28" s="1"/>
  <c r="CL28"/>
  <c r="CK28"/>
  <c r="CJ28"/>
  <c r="CI28"/>
  <c r="CH28"/>
  <c r="CM28" s="1"/>
  <c r="CN28" s="1"/>
  <c r="H28" s="1"/>
  <c r="I28" s="1"/>
  <c r="BQ28"/>
  <c r="BP28"/>
  <c r="BO28"/>
  <c r="BN28"/>
  <c r="BM28"/>
  <c r="BR28" s="1"/>
  <c r="AU28"/>
  <c r="AV28" s="1"/>
  <c r="E28" s="1"/>
  <c r="F28" s="1"/>
  <c r="AD28"/>
  <c r="M28"/>
  <c r="L28"/>
  <c r="DF27"/>
  <c r="CT27"/>
  <c r="J27" s="1"/>
  <c r="CL27"/>
  <c r="CK27"/>
  <c r="CJ27"/>
  <c r="CI27"/>
  <c r="CH27"/>
  <c r="CM27" s="1"/>
  <c r="CN27" s="1"/>
  <c r="H27" s="1"/>
  <c r="I27" s="1"/>
  <c r="BQ27"/>
  <c r="BP27"/>
  <c r="BO27"/>
  <c r="BN27"/>
  <c r="BR27" s="1"/>
  <c r="BM27"/>
  <c r="AU27"/>
  <c r="AV27" s="1"/>
  <c r="E27" s="1"/>
  <c r="F27" s="1"/>
  <c r="AD27"/>
  <c r="L27" s="1"/>
  <c r="M27"/>
  <c r="DF26"/>
  <c r="CT26"/>
  <c r="J26" s="1"/>
  <c r="CL26"/>
  <c r="CK26"/>
  <c r="CJ26"/>
  <c r="CI26"/>
  <c r="CH26"/>
  <c r="CM26" s="1"/>
  <c r="CN26" s="1"/>
  <c r="H26" s="1"/>
  <c r="I26" s="1"/>
  <c r="BQ26"/>
  <c r="BP26"/>
  <c r="BO26"/>
  <c r="BN26"/>
  <c r="BM26"/>
  <c r="BR26" s="1"/>
  <c r="AU26"/>
  <c r="AV26" s="1"/>
  <c r="E26" s="1"/>
  <c r="F26" s="1"/>
  <c r="AD26"/>
  <c r="M26"/>
  <c r="L26"/>
  <c r="DF25"/>
  <c r="CT25"/>
  <c r="J25" s="1"/>
  <c r="CL25"/>
  <c r="CK25"/>
  <c r="CJ25"/>
  <c r="CI25"/>
  <c r="CH25"/>
  <c r="CM25" s="1"/>
  <c r="CN25" s="1"/>
  <c r="H25" s="1"/>
  <c r="I25" s="1"/>
  <c r="BQ25"/>
  <c r="BP25"/>
  <c r="BO25"/>
  <c r="BN25"/>
  <c r="BR25" s="1"/>
  <c r="BM25"/>
  <c r="AU25"/>
  <c r="AV25" s="1"/>
  <c r="E25" s="1"/>
  <c r="F25" s="1"/>
  <c r="AD25"/>
  <c r="L25" s="1"/>
  <c r="M25"/>
  <c r="DF24"/>
  <c r="CT24"/>
  <c r="J24" s="1"/>
  <c r="CL24"/>
  <c r="CK24"/>
  <c r="CJ24"/>
  <c r="CI24"/>
  <c r="CH24"/>
  <c r="CM24" s="1"/>
  <c r="CN24" s="1"/>
  <c r="H24" s="1"/>
  <c r="I24" s="1"/>
  <c r="BQ24"/>
  <c r="BP24"/>
  <c r="BO24"/>
  <c r="BN24"/>
  <c r="BM24"/>
  <c r="BR24" s="1"/>
  <c r="AU24"/>
  <c r="AV24" s="1"/>
  <c r="E24" s="1"/>
  <c r="F24" s="1"/>
  <c r="AD24"/>
  <c r="M24"/>
  <c r="L24"/>
  <c r="DF23"/>
  <c r="CT23"/>
  <c r="J23" s="1"/>
  <c r="CL23"/>
  <c r="CK23"/>
  <c r="CJ23"/>
  <c r="CI23"/>
  <c r="CH23"/>
  <c r="CM23" s="1"/>
  <c r="CN23" s="1"/>
  <c r="H23" s="1"/>
  <c r="I23" s="1"/>
  <c r="BQ23"/>
  <c r="BP23"/>
  <c r="BO23"/>
  <c r="BN23"/>
  <c r="BR23" s="1"/>
  <c r="BM23"/>
  <c r="AU23"/>
  <c r="AV23" s="1"/>
  <c r="E23" s="1"/>
  <c r="F23" s="1"/>
  <c r="AD23"/>
  <c r="L23" s="1"/>
  <c r="M23"/>
  <c r="DF22"/>
  <c r="CT22"/>
  <c r="J22" s="1"/>
  <c r="CL22"/>
  <c r="CK22"/>
  <c r="CJ22"/>
  <c r="CI22"/>
  <c r="CH22"/>
  <c r="CM22" s="1"/>
  <c r="CN22" s="1"/>
  <c r="H22" s="1"/>
  <c r="I22" s="1"/>
  <c r="BQ22"/>
  <c r="BP22"/>
  <c r="BO22"/>
  <c r="BN22"/>
  <c r="BM22"/>
  <c r="BR22" s="1"/>
  <c r="AU22"/>
  <c r="AV22" s="1"/>
  <c r="E22" s="1"/>
  <c r="F22" s="1"/>
  <c r="AD22"/>
  <c r="M22"/>
  <c r="L22"/>
  <c r="CT21"/>
  <c r="J21" s="1"/>
  <c r="CL21"/>
  <c r="CK21"/>
  <c r="CJ21"/>
  <c r="CI21"/>
  <c r="CH21"/>
  <c r="CM21" s="1"/>
  <c r="CN21" s="1"/>
  <c r="H21" s="1"/>
  <c r="I21" s="1"/>
  <c r="BQ21"/>
  <c r="BP21"/>
  <c r="BO21"/>
  <c r="BN21"/>
  <c r="BM21"/>
  <c r="AU21"/>
  <c r="AV21" s="1"/>
  <c r="E21" s="1"/>
  <c r="F21" s="1"/>
  <c r="AD21"/>
  <c r="L21" s="1"/>
  <c r="M21"/>
  <c r="DF20"/>
  <c r="CQ33" s="1"/>
  <c r="G33" s="1"/>
  <c r="CM20"/>
  <c r="CN20" s="1"/>
  <c r="H20" s="1"/>
  <c r="I20" s="1"/>
  <c r="CL20"/>
  <c r="CK20"/>
  <c r="CJ20"/>
  <c r="CI20"/>
  <c r="CH20"/>
  <c r="BQ20"/>
  <c r="BP20"/>
  <c r="BO20"/>
  <c r="BN20"/>
  <c r="BM20"/>
  <c r="BR20" s="1"/>
  <c r="AU20"/>
  <c r="AV20" s="1"/>
  <c r="E20" s="1"/>
  <c r="F20" s="1"/>
  <c r="AD20"/>
  <c r="M20"/>
  <c r="L20"/>
  <c r="DF19"/>
  <c r="CT19"/>
  <c r="J19" s="1"/>
  <c r="CL19"/>
  <c r="CK19"/>
  <c r="CJ19"/>
  <c r="CI19"/>
  <c r="CH19"/>
  <c r="CM19" s="1"/>
  <c r="CN19" s="1"/>
  <c r="H19" s="1"/>
  <c r="I19" s="1"/>
  <c r="BQ19"/>
  <c r="BP19"/>
  <c r="BO19"/>
  <c r="BN19"/>
  <c r="BM19"/>
  <c r="AU19"/>
  <c r="AV19" s="1"/>
  <c r="E19" s="1"/>
  <c r="F19" s="1"/>
  <c r="AD19"/>
  <c r="L19" s="1"/>
  <c r="M19"/>
  <c r="DF18"/>
  <c r="CT18"/>
  <c r="J18" s="1"/>
  <c r="CL18"/>
  <c r="CK18"/>
  <c r="CJ18"/>
  <c r="CI18"/>
  <c r="CH18"/>
  <c r="CM18" s="1"/>
  <c r="CN18" s="1"/>
  <c r="H18" s="1"/>
  <c r="I18" s="1"/>
  <c r="BQ18"/>
  <c r="BP18"/>
  <c r="BO18"/>
  <c r="BN18"/>
  <c r="BM18"/>
  <c r="BR18" s="1"/>
  <c r="AU18"/>
  <c r="AV18" s="1"/>
  <c r="E18" s="1"/>
  <c r="F18" s="1"/>
  <c r="AD18"/>
  <c r="L18" s="1"/>
  <c r="M18"/>
  <c r="DF17"/>
  <c r="CT17"/>
  <c r="J17" s="1"/>
  <c r="CL17"/>
  <c r="CK17"/>
  <c r="CJ17"/>
  <c r="CI17"/>
  <c r="CH17"/>
  <c r="CM17" s="1"/>
  <c r="CN17" s="1"/>
  <c r="H17" s="1"/>
  <c r="I17" s="1"/>
  <c r="BQ17"/>
  <c r="BP17"/>
  <c r="BO17"/>
  <c r="BN17"/>
  <c r="BM17"/>
  <c r="AU17"/>
  <c r="AV17" s="1"/>
  <c r="E17" s="1"/>
  <c r="F17" s="1"/>
  <c r="AD17"/>
  <c r="L17" s="1"/>
  <c r="M17"/>
  <c r="DF16"/>
  <c r="CT16"/>
  <c r="CQ16"/>
  <c r="CM16"/>
  <c r="CN16" s="1"/>
  <c r="H16" s="1"/>
  <c r="I16" s="1"/>
  <c r="CL16"/>
  <c r="CK16"/>
  <c r="CJ16"/>
  <c r="CI16"/>
  <c r="CH16"/>
  <c r="BQ16"/>
  <c r="BP16"/>
  <c r="BO16"/>
  <c r="BN16"/>
  <c r="BM16"/>
  <c r="BR16" s="1"/>
  <c r="AU16"/>
  <c r="AV16" s="1"/>
  <c r="E16" s="1"/>
  <c r="F16" s="1"/>
  <c r="AD16"/>
  <c r="L16" s="1"/>
  <c r="M16"/>
  <c r="J16"/>
  <c r="G16"/>
  <c r="DF15"/>
  <c r="CT15"/>
  <c r="J15" s="1"/>
  <c r="CQ15"/>
  <c r="G15" s="1"/>
  <c r="CL15"/>
  <c r="CK15"/>
  <c r="CJ15"/>
  <c r="CI15"/>
  <c r="CH15"/>
  <c r="CM15" s="1"/>
  <c r="CN15" s="1"/>
  <c r="H15" s="1"/>
  <c r="I15" s="1"/>
  <c r="BQ15"/>
  <c r="BP15"/>
  <c r="BO15"/>
  <c r="BN15"/>
  <c r="BM15"/>
  <c r="AU15"/>
  <c r="AV15" s="1"/>
  <c r="E15" s="1"/>
  <c r="F15" s="1"/>
  <c r="AD15"/>
  <c r="L15" s="1"/>
  <c r="M15"/>
  <c r="DF14"/>
  <c r="CT14"/>
  <c r="J14" s="1"/>
  <c r="CQ14"/>
  <c r="G14" s="1"/>
  <c r="CL14"/>
  <c r="CK14"/>
  <c r="CJ14"/>
  <c r="CI14"/>
  <c r="CH14"/>
  <c r="CM14" s="1"/>
  <c r="CN14" s="1"/>
  <c r="H14" s="1"/>
  <c r="I14" s="1"/>
  <c r="BQ14"/>
  <c r="BP14"/>
  <c r="BO14"/>
  <c r="BN14"/>
  <c r="BM14"/>
  <c r="BR14" s="1"/>
  <c r="AU14"/>
  <c r="AV14" s="1"/>
  <c r="E14" s="1"/>
  <c r="F14" s="1"/>
  <c r="AD14"/>
  <c r="L14" s="1"/>
  <c r="M14"/>
  <c r="DF13"/>
  <c r="CT13"/>
  <c r="J13" s="1"/>
  <c r="CQ13"/>
  <c r="G13" s="1"/>
  <c r="CL13"/>
  <c r="CK13"/>
  <c r="CJ13"/>
  <c r="CI13"/>
  <c r="CH13"/>
  <c r="CM13" s="1"/>
  <c r="CN13" s="1"/>
  <c r="H13" s="1"/>
  <c r="I13" s="1"/>
  <c r="BQ13"/>
  <c r="BP13"/>
  <c r="BO13"/>
  <c r="BN13"/>
  <c r="BM13"/>
  <c r="AU13"/>
  <c r="AV13" s="1"/>
  <c r="E13" s="1"/>
  <c r="F13" s="1"/>
  <c r="AD13"/>
  <c r="L13" s="1"/>
  <c r="M13"/>
  <c r="DF12"/>
  <c r="CT12"/>
  <c r="J12" s="1"/>
  <c r="CQ12"/>
  <c r="G12" s="1"/>
  <c r="CL12"/>
  <c r="CK12"/>
  <c r="CJ12"/>
  <c r="CI12"/>
  <c r="CH12"/>
  <c r="CM12" s="1"/>
  <c r="CN12" s="1"/>
  <c r="H12" s="1"/>
  <c r="I12" s="1"/>
  <c r="BQ12"/>
  <c r="BP12"/>
  <c r="BO12"/>
  <c r="BN12"/>
  <c r="BM12"/>
  <c r="BR12" s="1"/>
  <c r="AU12"/>
  <c r="AV12" s="1"/>
  <c r="E12" s="1"/>
  <c r="F12" s="1"/>
  <c r="AD12"/>
  <c r="L12" s="1"/>
  <c r="M12"/>
  <c r="DF11"/>
  <c r="CT11"/>
  <c r="J11" s="1"/>
  <c r="CQ11"/>
  <c r="G11" s="1"/>
  <c r="CL11"/>
  <c r="CK11"/>
  <c r="CJ11"/>
  <c r="CI11"/>
  <c r="CH11"/>
  <c r="CM11" s="1"/>
  <c r="CN11" s="1"/>
  <c r="H11" s="1"/>
  <c r="I11" s="1"/>
  <c r="BQ11"/>
  <c r="BP11"/>
  <c r="BO11"/>
  <c r="BN11"/>
  <c r="BM11"/>
  <c r="AU11"/>
  <c r="AV11" s="1"/>
  <c r="E11" s="1"/>
  <c r="F11" s="1"/>
  <c r="AD11"/>
  <c r="L11" s="1"/>
  <c r="M11"/>
  <c r="DF10"/>
  <c r="DF9"/>
  <c r="BC2"/>
  <c r="T2"/>
  <c r="CT60" i="4"/>
  <c r="CQ60"/>
  <c r="CL60"/>
  <c r="CK60"/>
  <c r="CJ60"/>
  <c r="CI60"/>
  <c r="CH60"/>
  <c r="CM60" s="1"/>
  <c r="CN60" s="1"/>
  <c r="H60" s="1"/>
  <c r="I60" s="1"/>
  <c r="BQ60"/>
  <c r="BP60"/>
  <c r="BO60"/>
  <c r="BN60"/>
  <c r="BM60"/>
  <c r="BR60" s="1"/>
  <c r="AU60"/>
  <c r="AV60" s="1"/>
  <c r="E60" s="1"/>
  <c r="F60" s="1"/>
  <c r="AD60"/>
  <c r="M60"/>
  <c r="L60"/>
  <c r="J60"/>
  <c r="G60"/>
  <c r="CT59"/>
  <c r="J59" s="1"/>
  <c r="CQ59"/>
  <c r="G59" s="1"/>
  <c r="CL59"/>
  <c r="CK59"/>
  <c r="CJ59"/>
  <c r="CI59"/>
  <c r="CH59"/>
  <c r="CM59" s="1"/>
  <c r="CN59" s="1"/>
  <c r="H59" s="1"/>
  <c r="I59" s="1"/>
  <c r="BQ59"/>
  <c r="BP59"/>
  <c r="BO59"/>
  <c r="BN59"/>
  <c r="BM59"/>
  <c r="BR59" s="1"/>
  <c r="AU59"/>
  <c r="AV59" s="1"/>
  <c r="E59" s="1"/>
  <c r="F59" s="1"/>
  <c r="AD59"/>
  <c r="L59" s="1"/>
  <c r="M59"/>
  <c r="CT58"/>
  <c r="CQ58"/>
  <c r="CL58"/>
  <c r="CK58"/>
  <c r="CJ58"/>
  <c r="CI58"/>
  <c r="CH58"/>
  <c r="CM58" s="1"/>
  <c r="CN58" s="1"/>
  <c r="H58" s="1"/>
  <c r="I58" s="1"/>
  <c r="BQ58"/>
  <c r="BP58"/>
  <c r="BO58"/>
  <c r="BN58"/>
  <c r="BM58"/>
  <c r="BR58" s="1"/>
  <c r="AU58"/>
  <c r="AV58" s="1"/>
  <c r="E58" s="1"/>
  <c r="F58" s="1"/>
  <c r="AD58"/>
  <c r="M58"/>
  <c r="L58"/>
  <c r="J58"/>
  <c r="G58"/>
  <c r="CT57"/>
  <c r="J57" s="1"/>
  <c r="CQ57"/>
  <c r="G57" s="1"/>
  <c r="CL57"/>
  <c r="CK57"/>
  <c r="CJ57"/>
  <c r="CI57"/>
  <c r="CH57"/>
  <c r="CM57" s="1"/>
  <c r="CN57" s="1"/>
  <c r="H57" s="1"/>
  <c r="I57" s="1"/>
  <c r="BQ57"/>
  <c r="BP57"/>
  <c r="BO57"/>
  <c r="BN57"/>
  <c r="BM57"/>
  <c r="BR57" s="1"/>
  <c r="AU57"/>
  <c r="AV57" s="1"/>
  <c r="E57" s="1"/>
  <c r="F57" s="1"/>
  <c r="AD57"/>
  <c r="L57" s="1"/>
  <c r="M57"/>
  <c r="CT56"/>
  <c r="J56" s="1"/>
  <c r="CQ56"/>
  <c r="G56" s="1"/>
  <c r="CL56"/>
  <c r="CK56"/>
  <c r="CJ56"/>
  <c r="CI56"/>
  <c r="CH56"/>
  <c r="CM56" s="1"/>
  <c r="CN56" s="1"/>
  <c r="H56" s="1"/>
  <c r="I56" s="1"/>
  <c r="BQ56"/>
  <c r="BP56"/>
  <c r="BO56"/>
  <c r="BN56"/>
  <c r="BM56"/>
  <c r="BR56" s="1"/>
  <c r="AU56"/>
  <c r="AV56" s="1"/>
  <c r="E56" s="1"/>
  <c r="F56" s="1"/>
  <c r="AD56"/>
  <c r="M56"/>
  <c r="L56"/>
  <c r="CT55"/>
  <c r="J55" s="1"/>
  <c r="CQ55"/>
  <c r="CN55"/>
  <c r="H55" s="1"/>
  <c r="I55" s="1"/>
  <c r="CL55"/>
  <c r="CK55"/>
  <c r="CJ55"/>
  <c r="CI55"/>
  <c r="CH55"/>
  <c r="CM55" s="1"/>
  <c r="BQ55"/>
  <c r="BP55"/>
  <c r="BO55"/>
  <c r="BN55"/>
  <c r="BM55"/>
  <c r="BR55" s="1"/>
  <c r="AU55"/>
  <c r="AV55" s="1"/>
  <c r="E55" s="1"/>
  <c r="F55" s="1"/>
  <c r="AD55"/>
  <c r="M55"/>
  <c r="L55"/>
  <c r="G55"/>
  <c r="CT54"/>
  <c r="J54" s="1"/>
  <c r="CQ54"/>
  <c r="G54" s="1"/>
  <c r="CM54"/>
  <c r="CN54" s="1"/>
  <c r="H54" s="1"/>
  <c r="I54" s="1"/>
  <c r="CL54"/>
  <c r="CK54"/>
  <c r="CJ54"/>
  <c r="CI54"/>
  <c r="CH54"/>
  <c r="BQ54"/>
  <c r="BP54"/>
  <c r="BO54"/>
  <c r="BN54"/>
  <c r="BM54"/>
  <c r="BR54" s="1"/>
  <c r="AV54"/>
  <c r="E54" s="1"/>
  <c r="F54" s="1"/>
  <c r="AU54"/>
  <c r="AD54"/>
  <c r="M54"/>
  <c r="L54"/>
  <c r="CT53"/>
  <c r="J53" s="1"/>
  <c r="CQ53"/>
  <c r="G53" s="1"/>
  <c r="CM53"/>
  <c r="CN53" s="1"/>
  <c r="H53" s="1"/>
  <c r="I53" s="1"/>
  <c r="CL53"/>
  <c r="CK53"/>
  <c r="CJ53"/>
  <c r="CI53"/>
  <c r="CH53"/>
  <c r="BQ53"/>
  <c r="BP53"/>
  <c r="BO53"/>
  <c r="BN53"/>
  <c r="BM53"/>
  <c r="BR53" s="1"/>
  <c r="AV53"/>
  <c r="E53" s="1"/>
  <c r="F53" s="1"/>
  <c r="AU53"/>
  <c r="AD53"/>
  <c r="M53"/>
  <c r="L53"/>
  <c r="CT52"/>
  <c r="J52" s="1"/>
  <c r="CQ52"/>
  <c r="G52" s="1"/>
  <c r="CM52"/>
  <c r="CN52" s="1"/>
  <c r="H52" s="1"/>
  <c r="I52" s="1"/>
  <c r="CL52"/>
  <c r="CK52"/>
  <c r="CJ52"/>
  <c r="CI52"/>
  <c r="CH52"/>
  <c r="BQ52"/>
  <c r="BP52"/>
  <c r="BO52"/>
  <c r="BN52"/>
  <c r="BM52"/>
  <c r="BR52" s="1"/>
  <c r="AV52"/>
  <c r="E52" s="1"/>
  <c r="F52" s="1"/>
  <c r="AU52"/>
  <c r="AD52"/>
  <c r="M52"/>
  <c r="L52"/>
  <c r="CT51"/>
  <c r="J51" s="1"/>
  <c r="CQ51"/>
  <c r="G51" s="1"/>
  <c r="CM51"/>
  <c r="CN51" s="1"/>
  <c r="H51" s="1"/>
  <c r="I51" s="1"/>
  <c r="CL51"/>
  <c r="CK51"/>
  <c r="CJ51"/>
  <c r="CI51"/>
  <c r="CH51"/>
  <c r="BR51"/>
  <c r="BQ51"/>
  <c r="BP51"/>
  <c r="BO51"/>
  <c r="BN51"/>
  <c r="BM51"/>
  <c r="AV51"/>
  <c r="E51" s="1"/>
  <c r="F51" s="1"/>
  <c r="AU51"/>
  <c r="AD51"/>
  <c r="L51" s="1"/>
  <c r="M51"/>
  <c r="CT50"/>
  <c r="J50" s="1"/>
  <c r="CQ50"/>
  <c r="G50" s="1"/>
  <c r="CM50"/>
  <c r="CN50" s="1"/>
  <c r="H50" s="1"/>
  <c r="I50" s="1"/>
  <c r="CL50"/>
  <c r="CK50"/>
  <c r="CJ50"/>
  <c r="CI50"/>
  <c r="CH50"/>
  <c r="BQ50"/>
  <c r="BP50"/>
  <c r="BO50"/>
  <c r="BN50"/>
  <c r="BM50"/>
  <c r="BR50" s="1"/>
  <c r="AV50"/>
  <c r="E50" s="1"/>
  <c r="F50" s="1"/>
  <c r="AU50"/>
  <c r="AD50"/>
  <c r="L50" s="1"/>
  <c r="M50"/>
  <c r="CT49"/>
  <c r="J49" s="1"/>
  <c r="CQ49"/>
  <c r="G49" s="1"/>
  <c r="CM49"/>
  <c r="CN49" s="1"/>
  <c r="H49" s="1"/>
  <c r="I49" s="1"/>
  <c r="CL49"/>
  <c r="CK49"/>
  <c r="CJ49"/>
  <c r="CI49"/>
  <c r="CH49"/>
  <c r="BQ49"/>
  <c r="BP49"/>
  <c r="BO49"/>
  <c r="BN49"/>
  <c r="BM49"/>
  <c r="BR49" s="1"/>
  <c r="AV49"/>
  <c r="E49" s="1"/>
  <c r="F49" s="1"/>
  <c r="AU49"/>
  <c r="AD49"/>
  <c r="M49"/>
  <c r="L49"/>
  <c r="CT48"/>
  <c r="J48" s="1"/>
  <c r="CQ48"/>
  <c r="G48" s="1"/>
  <c r="CM48"/>
  <c r="CN48" s="1"/>
  <c r="H48" s="1"/>
  <c r="I48" s="1"/>
  <c r="CL48"/>
  <c r="CK48"/>
  <c r="CJ48"/>
  <c r="CI48"/>
  <c r="CH48"/>
  <c r="BQ48"/>
  <c r="BP48"/>
  <c r="BO48"/>
  <c r="BN48"/>
  <c r="BM48"/>
  <c r="BR48" s="1"/>
  <c r="AV48"/>
  <c r="E48" s="1"/>
  <c r="F48" s="1"/>
  <c r="AU48"/>
  <c r="AD48"/>
  <c r="M48"/>
  <c r="L48"/>
  <c r="CT47"/>
  <c r="J47" s="1"/>
  <c r="CQ47"/>
  <c r="G47" s="1"/>
  <c r="CM47"/>
  <c r="CN47" s="1"/>
  <c r="H47" s="1"/>
  <c r="I47" s="1"/>
  <c r="CL47"/>
  <c r="CK47"/>
  <c r="CJ47"/>
  <c r="CI47"/>
  <c r="CH47"/>
  <c r="BR47"/>
  <c r="BQ47"/>
  <c r="BP47"/>
  <c r="BO47"/>
  <c r="BN47"/>
  <c r="BM47"/>
  <c r="AV47"/>
  <c r="E47" s="1"/>
  <c r="F47" s="1"/>
  <c r="AU47"/>
  <c r="AD47"/>
  <c r="L47" s="1"/>
  <c r="M47"/>
  <c r="CL46"/>
  <c r="CK46"/>
  <c r="CJ46"/>
  <c r="CI46"/>
  <c r="CH46"/>
  <c r="CM46" s="1"/>
  <c r="CN46" s="1"/>
  <c r="H46" s="1"/>
  <c r="I46" s="1"/>
  <c r="BQ46"/>
  <c r="BP46"/>
  <c r="BO46"/>
  <c r="BN46"/>
  <c r="BM46"/>
  <c r="BR46" s="1"/>
  <c r="AU46"/>
  <c r="AV46" s="1"/>
  <c r="E46" s="1"/>
  <c r="F46" s="1"/>
  <c r="AD46"/>
  <c r="L46" s="1"/>
  <c r="M46"/>
  <c r="CL45"/>
  <c r="CK45"/>
  <c r="CJ45"/>
  <c r="CI45"/>
  <c r="CH45"/>
  <c r="CM45" s="1"/>
  <c r="CN45" s="1"/>
  <c r="H45" s="1"/>
  <c r="I45" s="1"/>
  <c r="BQ45"/>
  <c r="BP45"/>
  <c r="BO45"/>
  <c r="BN45"/>
  <c r="BM45"/>
  <c r="BR45" s="1"/>
  <c r="AU45"/>
  <c r="AV45" s="1"/>
  <c r="E45" s="1"/>
  <c r="F45" s="1"/>
  <c r="AD45"/>
  <c r="M45"/>
  <c r="L45"/>
  <c r="CL44"/>
  <c r="CK44"/>
  <c r="CJ44"/>
  <c r="CI44"/>
  <c r="CH44"/>
  <c r="CM44" s="1"/>
  <c r="CN44" s="1"/>
  <c r="H44" s="1"/>
  <c r="I44" s="1"/>
  <c r="BQ44"/>
  <c r="BP44"/>
  <c r="BO44"/>
  <c r="BN44"/>
  <c r="BM44"/>
  <c r="AU44"/>
  <c r="AV44" s="1"/>
  <c r="E44" s="1"/>
  <c r="F44" s="1"/>
  <c r="AD44"/>
  <c r="L44" s="1"/>
  <c r="M44"/>
  <c r="CL43"/>
  <c r="CK43"/>
  <c r="CJ43"/>
  <c r="CI43"/>
  <c r="CH43"/>
  <c r="CM43" s="1"/>
  <c r="CN43" s="1"/>
  <c r="H43" s="1"/>
  <c r="I43" s="1"/>
  <c r="BQ43"/>
  <c r="BP43"/>
  <c r="BO43"/>
  <c r="BN43"/>
  <c r="BM43"/>
  <c r="BR43" s="1"/>
  <c r="AU43"/>
  <c r="AV43" s="1"/>
  <c r="E43" s="1"/>
  <c r="F43" s="1"/>
  <c r="AD43"/>
  <c r="L43" s="1"/>
  <c r="M43"/>
  <c r="CL42"/>
  <c r="CK42"/>
  <c r="CJ42"/>
  <c r="CI42"/>
  <c r="CH42"/>
  <c r="CM42" s="1"/>
  <c r="CN42" s="1"/>
  <c r="H42" s="1"/>
  <c r="I42" s="1"/>
  <c r="BQ42"/>
  <c r="BP42"/>
  <c r="BO42"/>
  <c r="BN42"/>
  <c r="BM42"/>
  <c r="AU42"/>
  <c r="AV42" s="1"/>
  <c r="E42" s="1"/>
  <c r="F42" s="1"/>
  <c r="AD42"/>
  <c r="L42" s="1"/>
  <c r="M42"/>
  <c r="CL41"/>
  <c r="CK41"/>
  <c r="CJ41"/>
  <c r="CI41"/>
  <c r="CH41"/>
  <c r="CM41" s="1"/>
  <c r="CN41" s="1"/>
  <c r="H41" s="1"/>
  <c r="I41" s="1"/>
  <c r="BQ41"/>
  <c r="BP41"/>
  <c r="BO41"/>
  <c r="BN41"/>
  <c r="BM41"/>
  <c r="AU41"/>
  <c r="AV41" s="1"/>
  <c r="E41" s="1"/>
  <c r="F41" s="1"/>
  <c r="AD41"/>
  <c r="L41" s="1"/>
  <c r="M41"/>
  <c r="CL40"/>
  <c r="CK40"/>
  <c r="CJ40"/>
  <c r="CI40"/>
  <c r="CH40"/>
  <c r="CM40" s="1"/>
  <c r="CN40" s="1"/>
  <c r="H40" s="1"/>
  <c r="I40" s="1"/>
  <c r="BQ40"/>
  <c r="BP40"/>
  <c r="BO40"/>
  <c r="BN40"/>
  <c r="BR40" s="1"/>
  <c r="BM40"/>
  <c r="AU40"/>
  <c r="AV40" s="1"/>
  <c r="E40" s="1"/>
  <c r="F40" s="1"/>
  <c r="AD40"/>
  <c r="L40" s="1"/>
  <c r="M40"/>
  <c r="CL39"/>
  <c r="CK39"/>
  <c r="CJ39"/>
  <c r="CI39"/>
  <c r="CH39"/>
  <c r="CM39" s="1"/>
  <c r="CN39" s="1"/>
  <c r="H39" s="1"/>
  <c r="I39" s="1"/>
  <c r="BQ39"/>
  <c r="BP39"/>
  <c r="BO39"/>
  <c r="BN39"/>
  <c r="BR39" s="1"/>
  <c r="BM39"/>
  <c r="AU39"/>
  <c r="AV39" s="1"/>
  <c r="E39" s="1"/>
  <c r="F39" s="1"/>
  <c r="AD39"/>
  <c r="L39" s="1"/>
  <c r="M39"/>
  <c r="CL38"/>
  <c r="CK38"/>
  <c r="CJ38"/>
  <c r="CI38"/>
  <c r="CH38"/>
  <c r="CM38" s="1"/>
  <c r="CN38" s="1"/>
  <c r="H38" s="1"/>
  <c r="I38" s="1"/>
  <c r="BQ38"/>
  <c r="BP38"/>
  <c r="BO38"/>
  <c r="BN38"/>
  <c r="BR38" s="1"/>
  <c r="BM38"/>
  <c r="AU38"/>
  <c r="AV38" s="1"/>
  <c r="E38" s="1"/>
  <c r="F38" s="1"/>
  <c r="AD38"/>
  <c r="L38" s="1"/>
  <c r="M38"/>
  <c r="CL37"/>
  <c r="CK37"/>
  <c r="CJ37"/>
  <c r="CI37"/>
  <c r="CH37"/>
  <c r="CM37" s="1"/>
  <c r="CN37" s="1"/>
  <c r="H37" s="1"/>
  <c r="I37" s="1"/>
  <c r="BQ37"/>
  <c r="BP37"/>
  <c r="BO37"/>
  <c r="BN37"/>
  <c r="BR37" s="1"/>
  <c r="BM37"/>
  <c r="AU37"/>
  <c r="AV37" s="1"/>
  <c r="E37" s="1"/>
  <c r="F37" s="1"/>
  <c r="AD37"/>
  <c r="L37" s="1"/>
  <c r="M37"/>
  <c r="CL36"/>
  <c r="CK36"/>
  <c r="CJ36"/>
  <c r="CI36"/>
  <c r="CH36"/>
  <c r="CM36" s="1"/>
  <c r="CN36" s="1"/>
  <c r="H36" s="1"/>
  <c r="I36" s="1"/>
  <c r="BQ36"/>
  <c r="BP36"/>
  <c r="BO36"/>
  <c r="BN36"/>
  <c r="BR36" s="1"/>
  <c r="BM36"/>
  <c r="AU36"/>
  <c r="AV36" s="1"/>
  <c r="E36" s="1"/>
  <c r="F36" s="1"/>
  <c r="AD36"/>
  <c r="L36" s="1"/>
  <c r="M36"/>
  <c r="CL35"/>
  <c r="CK35"/>
  <c r="CJ35"/>
  <c r="CI35"/>
  <c r="CH35"/>
  <c r="CM35" s="1"/>
  <c r="CN35" s="1"/>
  <c r="H35" s="1"/>
  <c r="I35" s="1"/>
  <c r="BQ35"/>
  <c r="BP35"/>
  <c r="BO35"/>
  <c r="BN35"/>
  <c r="BR35" s="1"/>
  <c r="BM35"/>
  <c r="AU35"/>
  <c r="AV35" s="1"/>
  <c r="E35" s="1"/>
  <c r="F35" s="1"/>
  <c r="AD35"/>
  <c r="L35" s="1"/>
  <c r="M35"/>
  <c r="CL34"/>
  <c r="CK34"/>
  <c r="CJ34"/>
  <c r="CI34"/>
  <c r="CH34"/>
  <c r="CM34" s="1"/>
  <c r="CN34" s="1"/>
  <c r="H34" s="1"/>
  <c r="I34" s="1"/>
  <c r="BQ34"/>
  <c r="BP34"/>
  <c r="BO34"/>
  <c r="BN34"/>
  <c r="BR34" s="1"/>
  <c r="BM34"/>
  <c r="AU34"/>
  <c r="AV34" s="1"/>
  <c r="E34" s="1"/>
  <c r="F34" s="1"/>
  <c r="AD34"/>
  <c r="L34" s="1"/>
  <c r="M34"/>
  <c r="DF33"/>
  <c r="CT44" s="1"/>
  <c r="J44" s="1"/>
  <c r="CL33"/>
  <c r="CK33"/>
  <c r="CJ33"/>
  <c r="CI33"/>
  <c r="CH33"/>
  <c r="CM33" s="1"/>
  <c r="CN33" s="1"/>
  <c r="H33" s="1"/>
  <c r="I33" s="1"/>
  <c r="BQ33"/>
  <c r="BP33"/>
  <c r="BO33"/>
  <c r="BN33"/>
  <c r="BM33"/>
  <c r="BR33" s="1"/>
  <c r="AU33"/>
  <c r="AV33" s="1"/>
  <c r="E33" s="1"/>
  <c r="F33" s="1"/>
  <c r="AD33"/>
  <c r="M33"/>
  <c r="L33"/>
  <c r="DF32"/>
  <c r="CL32"/>
  <c r="CK32"/>
  <c r="CJ32"/>
  <c r="CI32"/>
  <c r="CH32"/>
  <c r="CM32" s="1"/>
  <c r="CN32" s="1"/>
  <c r="H32" s="1"/>
  <c r="I32" s="1"/>
  <c r="BQ32"/>
  <c r="BP32"/>
  <c r="BO32"/>
  <c r="BN32"/>
  <c r="BR32" s="1"/>
  <c r="BM32"/>
  <c r="AU32"/>
  <c r="AV32" s="1"/>
  <c r="E32" s="1"/>
  <c r="F32" s="1"/>
  <c r="AD32"/>
  <c r="L32" s="1"/>
  <c r="M32"/>
  <c r="DF31"/>
  <c r="CL31"/>
  <c r="CK31"/>
  <c r="CJ31"/>
  <c r="CI31"/>
  <c r="CH31"/>
  <c r="CM31" s="1"/>
  <c r="CN31" s="1"/>
  <c r="H31" s="1"/>
  <c r="I31" s="1"/>
  <c r="BQ31"/>
  <c r="BP31"/>
  <c r="BO31"/>
  <c r="BN31"/>
  <c r="BM31"/>
  <c r="BR31" s="1"/>
  <c r="AU31"/>
  <c r="AV31" s="1"/>
  <c r="E31" s="1"/>
  <c r="F31" s="1"/>
  <c r="AD31"/>
  <c r="M31"/>
  <c r="L31"/>
  <c r="DF30"/>
  <c r="CL30"/>
  <c r="CK30"/>
  <c r="CJ30"/>
  <c r="CI30"/>
  <c r="CH30"/>
  <c r="CM30" s="1"/>
  <c r="CN30" s="1"/>
  <c r="H30" s="1"/>
  <c r="I30" s="1"/>
  <c r="BQ30"/>
  <c r="BP30"/>
  <c r="BO30"/>
  <c r="BN30"/>
  <c r="BR30" s="1"/>
  <c r="BM30"/>
  <c r="AU30"/>
  <c r="AV30" s="1"/>
  <c r="E30" s="1"/>
  <c r="F30" s="1"/>
  <c r="AD30"/>
  <c r="L30" s="1"/>
  <c r="M30"/>
  <c r="DF29"/>
  <c r="CL29"/>
  <c r="CK29"/>
  <c r="CJ29"/>
  <c r="CI29"/>
  <c r="CH29"/>
  <c r="CM29" s="1"/>
  <c r="CN29" s="1"/>
  <c r="H29" s="1"/>
  <c r="I29" s="1"/>
  <c r="BQ29"/>
  <c r="BP29"/>
  <c r="BO29"/>
  <c r="BN29"/>
  <c r="BM29"/>
  <c r="BR29" s="1"/>
  <c r="AU29"/>
  <c r="AV29" s="1"/>
  <c r="E29" s="1"/>
  <c r="F29" s="1"/>
  <c r="AD29"/>
  <c r="M29"/>
  <c r="L29"/>
  <c r="DF28"/>
  <c r="CL28"/>
  <c r="CK28"/>
  <c r="CJ28"/>
  <c r="CI28"/>
  <c r="CH28"/>
  <c r="CM28" s="1"/>
  <c r="CN28" s="1"/>
  <c r="H28" s="1"/>
  <c r="I28" s="1"/>
  <c r="BQ28"/>
  <c r="BP28"/>
  <c r="BO28"/>
  <c r="BN28"/>
  <c r="BR28" s="1"/>
  <c r="BM28"/>
  <c r="AU28"/>
  <c r="AV28" s="1"/>
  <c r="E28" s="1"/>
  <c r="F28" s="1"/>
  <c r="AD28"/>
  <c r="L28" s="1"/>
  <c r="M28"/>
  <c r="DF27"/>
  <c r="CL27"/>
  <c r="CK27"/>
  <c r="CJ27"/>
  <c r="CI27"/>
  <c r="CH27"/>
  <c r="CM27" s="1"/>
  <c r="CN27" s="1"/>
  <c r="H27" s="1"/>
  <c r="I27" s="1"/>
  <c r="BQ27"/>
  <c r="BP27"/>
  <c r="BO27"/>
  <c r="BN27"/>
  <c r="BM27"/>
  <c r="BR27" s="1"/>
  <c r="AU27"/>
  <c r="AV27" s="1"/>
  <c r="E27" s="1"/>
  <c r="AD27"/>
  <c r="M27"/>
  <c r="L27"/>
  <c r="F27"/>
  <c r="DF26"/>
  <c r="CL26"/>
  <c r="CK26"/>
  <c r="CJ26"/>
  <c r="CI26"/>
  <c r="CH26"/>
  <c r="CM26" s="1"/>
  <c r="CN26" s="1"/>
  <c r="H26" s="1"/>
  <c r="I26" s="1"/>
  <c r="BQ26"/>
  <c r="BP26"/>
  <c r="BO26"/>
  <c r="BN26"/>
  <c r="BM26"/>
  <c r="BR26" s="1"/>
  <c r="AU26"/>
  <c r="AV26" s="1"/>
  <c r="E26" s="1"/>
  <c r="F26" s="1"/>
  <c r="AD26"/>
  <c r="M26"/>
  <c r="L26"/>
  <c r="DF25"/>
  <c r="CT25"/>
  <c r="J25" s="1"/>
  <c r="CL25"/>
  <c r="CK25"/>
  <c r="CJ25"/>
  <c r="CI25"/>
  <c r="CH25"/>
  <c r="CM25" s="1"/>
  <c r="CN25" s="1"/>
  <c r="H25" s="1"/>
  <c r="I25" s="1"/>
  <c r="BQ25"/>
  <c r="BP25"/>
  <c r="BO25"/>
  <c r="BN25"/>
  <c r="BM25"/>
  <c r="AU25"/>
  <c r="AV25" s="1"/>
  <c r="E25" s="1"/>
  <c r="F25" s="1"/>
  <c r="AD25"/>
  <c r="L25" s="1"/>
  <c r="M25"/>
  <c r="DF24"/>
  <c r="CT24"/>
  <c r="J24" s="1"/>
  <c r="CM24"/>
  <c r="CN24" s="1"/>
  <c r="H24" s="1"/>
  <c r="I24" s="1"/>
  <c r="CL24"/>
  <c r="CK24"/>
  <c r="CJ24"/>
  <c r="CI24"/>
  <c r="CH24"/>
  <c r="BQ24"/>
  <c r="BP24"/>
  <c r="BO24"/>
  <c r="BN24"/>
  <c r="BM24"/>
  <c r="AU24"/>
  <c r="AV24" s="1"/>
  <c r="E24" s="1"/>
  <c r="F24" s="1"/>
  <c r="AD24"/>
  <c r="L24" s="1"/>
  <c r="M24"/>
  <c r="DF23"/>
  <c r="CL23"/>
  <c r="CK23"/>
  <c r="CJ23"/>
  <c r="CI23"/>
  <c r="CH23"/>
  <c r="CM23" s="1"/>
  <c r="CN23" s="1"/>
  <c r="H23" s="1"/>
  <c r="I23" s="1"/>
  <c r="BQ23"/>
  <c r="BP23"/>
  <c r="BO23"/>
  <c r="BN23"/>
  <c r="BM23"/>
  <c r="BR23" s="1"/>
  <c r="AU23"/>
  <c r="AV23" s="1"/>
  <c r="E23" s="1"/>
  <c r="F23" s="1"/>
  <c r="AD23"/>
  <c r="M23"/>
  <c r="L23"/>
  <c r="DF22"/>
  <c r="CL22"/>
  <c r="CK22"/>
  <c r="CJ22"/>
  <c r="CI22"/>
  <c r="CH22"/>
  <c r="CM22" s="1"/>
  <c r="CN22" s="1"/>
  <c r="H22" s="1"/>
  <c r="I22" s="1"/>
  <c r="BQ22"/>
  <c r="BP22"/>
  <c r="BO22"/>
  <c r="BN22"/>
  <c r="BM22"/>
  <c r="BR22" s="1"/>
  <c r="AU22"/>
  <c r="AV22" s="1"/>
  <c r="E22" s="1"/>
  <c r="F22" s="1"/>
  <c r="AD22"/>
  <c r="L22" s="1"/>
  <c r="M22"/>
  <c r="CL21"/>
  <c r="CK21"/>
  <c r="CJ21"/>
  <c r="CI21"/>
  <c r="CH21"/>
  <c r="CM21" s="1"/>
  <c r="CN21" s="1"/>
  <c r="H21" s="1"/>
  <c r="I21" s="1"/>
  <c r="BQ21"/>
  <c r="BP21"/>
  <c r="BO21"/>
  <c r="BN21"/>
  <c r="BR21" s="1"/>
  <c r="BM21"/>
  <c r="AU21"/>
  <c r="AV21" s="1"/>
  <c r="E21" s="1"/>
  <c r="F21" s="1"/>
  <c r="AD21"/>
  <c r="L21" s="1"/>
  <c r="M21"/>
  <c r="DF20"/>
  <c r="CQ44" s="1"/>
  <c r="G44" s="1"/>
  <c r="CT20"/>
  <c r="J20" s="1"/>
  <c r="CL20"/>
  <c r="CK20"/>
  <c r="CJ20"/>
  <c r="CI20"/>
  <c r="CH20"/>
  <c r="CM20" s="1"/>
  <c r="CN20" s="1"/>
  <c r="H20" s="1"/>
  <c r="I20" s="1"/>
  <c r="BQ20"/>
  <c r="BP20"/>
  <c r="BO20"/>
  <c r="BN20"/>
  <c r="BM20"/>
  <c r="BR20" s="1"/>
  <c r="AU20"/>
  <c r="AV20" s="1"/>
  <c r="E20" s="1"/>
  <c r="F20" s="1"/>
  <c r="AD20"/>
  <c r="L20" s="1"/>
  <c r="M20"/>
  <c r="DF19"/>
  <c r="CL19"/>
  <c r="CK19"/>
  <c r="CJ19"/>
  <c r="CI19"/>
  <c r="CH19"/>
  <c r="CM19" s="1"/>
  <c r="CN19" s="1"/>
  <c r="H19" s="1"/>
  <c r="I19" s="1"/>
  <c r="BQ19"/>
  <c r="BP19"/>
  <c r="BO19"/>
  <c r="BN19"/>
  <c r="BM19"/>
  <c r="AU19"/>
  <c r="AV19" s="1"/>
  <c r="E19" s="1"/>
  <c r="F19" s="1"/>
  <c r="AD19"/>
  <c r="L19" s="1"/>
  <c r="M19"/>
  <c r="DF18"/>
  <c r="CL18"/>
  <c r="CK18"/>
  <c r="CJ18"/>
  <c r="CI18"/>
  <c r="CH18"/>
  <c r="CM18" s="1"/>
  <c r="CN18" s="1"/>
  <c r="H18" s="1"/>
  <c r="I18" s="1"/>
  <c r="BQ18"/>
  <c r="BP18"/>
  <c r="BO18"/>
  <c r="BN18"/>
  <c r="BM18"/>
  <c r="AU18"/>
  <c r="AV18" s="1"/>
  <c r="E18" s="1"/>
  <c r="F18" s="1"/>
  <c r="AD18"/>
  <c r="M18"/>
  <c r="L18"/>
  <c r="DF17"/>
  <c r="CL17"/>
  <c r="CK17"/>
  <c r="CJ17"/>
  <c r="CI17"/>
  <c r="CH17"/>
  <c r="CM17" s="1"/>
  <c r="CN17" s="1"/>
  <c r="H17" s="1"/>
  <c r="I17" s="1"/>
  <c r="BQ17"/>
  <c r="BP17"/>
  <c r="BO17"/>
  <c r="BN17"/>
  <c r="BM17"/>
  <c r="AU17"/>
  <c r="AV17" s="1"/>
  <c r="E17" s="1"/>
  <c r="F17" s="1"/>
  <c r="AD17"/>
  <c r="M17"/>
  <c r="L17"/>
  <c r="DF16"/>
  <c r="CL16"/>
  <c r="CK16"/>
  <c r="CJ16"/>
  <c r="CI16"/>
  <c r="CH16"/>
  <c r="CM16" s="1"/>
  <c r="CN16" s="1"/>
  <c r="H16" s="1"/>
  <c r="I16" s="1"/>
  <c r="BQ16"/>
  <c r="BP16"/>
  <c r="BO16"/>
  <c r="BN16"/>
  <c r="BM16"/>
  <c r="BR16" s="1"/>
  <c r="AU16"/>
  <c r="AV16" s="1"/>
  <c r="E16" s="1"/>
  <c r="F16" s="1"/>
  <c r="AD16"/>
  <c r="L16" s="1"/>
  <c r="M16"/>
  <c r="DF15"/>
  <c r="CL15"/>
  <c r="CK15"/>
  <c r="CJ15"/>
  <c r="CI15"/>
  <c r="CH15"/>
  <c r="CM15" s="1"/>
  <c r="CN15" s="1"/>
  <c r="H15" s="1"/>
  <c r="I15" s="1"/>
  <c r="BQ15"/>
  <c r="BP15"/>
  <c r="BO15"/>
  <c r="BN15"/>
  <c r="BR15" s="1"/>
  <c r="BM15"/>
  <c r="AU15"/>
  <c r="AV15" s="1"/>
  <c r="E15" s="1"/>
  <c r="F15" s="1"/>
  <c r="AD15"/>
  <c r="L15" s="1"/>
  <c r="M15"/>
  <c r="DF14"/>
  <c r="CQ14"/>
  <c r="G14" s="1"/>
  <c r="CL14"/>
  <c r="CK14"/>
  <c r="CJ14"/>
  <c r="CI14"/>
  <c r="CH14"/>
  <c r="CM14" s="1"/>
  <c r="CN14" s="1"/>
  <c r="H14" s="1"/>
  <c r="I14" s="1"/>
  <c r="BQ14"/>
  <c r="BP14"/>
  <c r="BO14"/>
  <c r="BN14"/>
  <c r="BM14"/>
  <c r="AU14"/>
  <c r="AV14" s="1"/>
  <c r="E14" s="1"/>
  <c r="F14" s="1"/>
  <c r="AD14"/>
  <c r="L14" s="1"/>
  <c r="M14"/>
  <c r="DF13"/>
  <c r="CQ13"/>
  <c r="G13" s="1"/>
  <c r="CL13"/>
  <c r="CK13"/>
  <c r="CJ13"/>
  <c r="CI13"/>
  <c r="CH13"/>
  <c r="CM13" s="1"/>
  <c r="CN13" s="1"/>
  <c r="H13" s="1"/>
  <c r="I13" s="1"/>
  <c r="BQ13"/>
  <c r="BP13"/>
  <c r="BO13"/>
  <c r="BN13"/>
  <c r="BM13"/>
  <c r="AU13"/>
  <c r="AV13" s="1"/>
  <c r="E13" s="1"/>
  <c r="F13" s="1"/>
  <c r="AD13"/>
  <c r="L13" s="1"/>
  <c r="M13"/>
  <c r="DF12"/>
  <c r="CL12"/>
  <c r="CK12"/>
  <c r="CJ12"/>
  <c r="CI12"/>
  <c r="CH12"/>
  <c r="CM12" s="1"/>
  <c r="CN12" s="1"/>
  <c r="H12" s="1"/>
  <c r="I12" s="1"/>
  <c r="BQ12"/>
  <c r="BP12"/>
  <c r="BO12"/>
  <c r="BN12"/>
  <c r="BM12"/>
  <c r="AU12"/>
  <c r="AV12" s="1"/>
  <c r="E12" s="1"/>
  <c r="F12" s="1"/>
  <c r="AD12"/>
  <c r="L12" s="1"/>
  <c r="M12"/>
  <c r="DF11"/>
  <c r="CL11"/>
  <c r="CK11"/>
  <c r="CJ11"/>
  <c r="CI11"/>
  <c r="CH11"/>
  <c r="CM11" s="1"/>
  <c r="CN11" s="1"/>
  <c r="H11" s="1"/>
  <c r="I11" s="1"/>
  <c r="BQ11"/>
  <c r="BP11"/>
  <c r="BO11"/>
  <c r="BN11"/>
  <c r="BR11" s="1"/>
  <c r="BM11"/>
  <c r="AU11"/>
  <c r="AV11" s="1"/>
  <c r="E11" s="1"/>
  <c r="F11" s="1"/>
  <c r="AD11"/>
  <c r="L11" s="1"/>
  <c r="M11"/>
  <c r="DF10"/>
  <c r="DF9"/>
  <c r="BC2"/>
  <c r="T2"/>
  <c r="CT60" i="3"/>
  <c r="J60" s="1"/>
  <c r="CQ60"/>
  <c r="G60" s="1"/>
  <c r="CL60"/>
  <c r="CK60"/>
  <c r="CJ60"/>
  <c r="CI60"/>
  <c r="CH60"/>
  <c r="CM60" s="1"/>
  <c r="CN60" s="1"/>
  <c r="H60" s="1"/>
  <c r="I60" s="1"/>
  <c r="BR60"/>
  <c r="BQ60"/>
  <c r="BP60"/>
  <c r="BO60"/>
  <c r="BN60"/>
  <c r="BM60"/>
  <c r="AU60"/>
  <c r="AV60" s="1"/>
  <c r="E60" s="1"/>
  <c r="F60" s="1"/>
  <c r="AD60"/>
  <c r="M60"/>
  <c r="L60"/>
  <c r="CT59"/>
  <c r="J59" s="1"/>
  <c r="CQ59"/>
  <c r="G59" s="1"/>
  <c r="CM59"/>
  <c r="CN59" s="1"/>
  <c r="H59" s="1"/>
  <c r="I59" s="1"/>
  <c r="CL59"/>
  <c r="CK59"/>
  <c r="CJ59"/>
  <c r="CI59"/>
  <c r="CH59"/>
  <c r="BQ59"/>
  <c r="BP59"/>
  <c r="BO59"/>
  <c r="BN59"/>
  <c r="BM59"/>
  <c r="BR59" s="1"/>
  <c r="AV59"/>
  <c r="E59" s="1"/>
  <c r="F59" s="1"/>
  <c r="AU59"/>
  <c r="AD59"/>
  <c r="M59"/>
  <c r="L59"/>
  <c r="CT58"/>
  <c r="J58" s="1"/>
  <c r="CQ58"/>
  <c r="G58" s="1"/>
  <c r="CM58"/>
  <c r="CN58" s="1"/>
  <c r="H58" s="1"/>
  <c r="I58" s="1"/>
  <c r="CL58"/>
  <c r="CK58"/>
  <c r="CJ58"/>
  <c r="CI58"/>
  <c r="CH58"/>
  <c r="BQ58"/>
  <c r="BP58"/>
  <c r="BO58"/>
  <c r="BN58"/>
  <c r="BM58"/>
  <c r="BR58" s="1"/>
  <c r="AV58"/>
  <c r="AU58"/>
  <c r="AD58"/>
  <c r="L58" s="1"/>
  <c r="M58"/>
  <c r="E58"/>
  <c r="F58" s="1"/>
  <c r="CT57"/>
  <c r="J57" s="1"/>
  <c r="CQ57"/>
  <c r="G57" s="1"/>
  <c r="CL57"/>
  <c r="CK57"/>
  <c r="CJ57"/>
  <c r="CI57"/>
  <c r="CH57"/>
  <c r="CM57" s="1"/>
  <c r="CN57" s="1"/>
  <c r="H57" s="1"/>
  <c r="I57" s="1"/>
  <c r="BR57"/>
  <c r="BQ57"/>
  <c r="BP57"/>
  <c r="BO57"/>
  <c r="BN57"/>
  <c r="BM57"/>
  <c r="AU57"/>
  <c r="AV57" s="1"/>
  <c r="E57" s="1"/>
  <c r="F57" s="1"/>
  <c r="AD57"/>
  <c r="L57" s="1"/>
  <c r="M57"/>
  <c r="CT56"/>
  <c r="J56" s="1"/>
  <c r="CQ56"/>
  <c r="G56" s="1"/>
  <c r="CL56"/>
  <c r="CK56"/>
  <c r="CJ56"/>
  <c r="CI56"/>
  <c r="CH56"/>
  <c r="CM56" s="1"/>
  <c r="CN56" s="1"/>
  <c r="H56" s="1"/>
  <c r="I56" s="1"/>
  <c r="BR56"/>
  <c r="BQ56"/>
  <c r="BP56"/>
  <c r="BO56"/>
  <c r="BN56"/>
  <c r="BM56"/>
  <c r="AU56"/>
  <c r="AV56" s="1"/>
  <c r="E56" s="1"/>
  <c r="F56" s="1"/>
  <c r="AD56"/>
  <c r="M56"/>
  <c r="L56"/>
  <c r="CT55"/>
  <c r="J55" s="1"/>
  <c r="CQ55"/>
  <c r="G55" s="1"/>
  <c r="CM55"/>
  <c r="CN55" s="1"/>
  <c r="H55" s="1"/>
  <c r="I55" s="1"/>
  <c r="CL55"/>
  <c r="CK55"/>
  <c r="CJ55"/>
  <c r="CI55"/>
  <c r="CH55"/>
  <c r="BQ55"/>
  <c r="BP55"/>
  <c r="BO55"/>
  <c r="BN55"/>
  <c r="BM55"/>
  <c r="BR55" s="1"/>
  <c r="AV55"/>
  <c r="E55" s="1"/>
  <c r="F55" s="1"/>
  <c r="AU55"/>
  <c r="AD55"/>
  <c r="M55"/>
  <c r="L55"/>
  <c r="CT54"/>
  <c r="J54" s="1"/>
  <c r="CQ54"/>
  <c r="G54" s="1"/>
  <c r="CM54"/>
  <c r="CN54" s="1"/>
  <c r="H54" s="1"/>
  <c r="I54" s="1"/>
  <c r="CL54"/>
  <c r="CK54"/>
  <c r="CJ54"/>
  <c r="CI54"/>
  <c r="CH54"/>
  <c r="BQ54"/>
  <c r="BP54"/>
  <c r="BO54"/>
  <c r="BN54"/>
  <c r="BM54"/>
  <c r="BR54" s="1"/>
  <c r="AV54"/>
  <c r="AU54"/>
  <c r="AD54"/>
  <c r="L54" s="1"/>
  <c r="M54"/>
  <c r="E54"/>
  <c r="F54" s="1"/>
  <c r="CT53"/>
  <c r="J53" s="1"/>
  <c r="CQ53"/>
  <c r="CL53"/>
  <c r="CK53"/>
  <c r="CJ53"/>
  <c r="CI53"/>
  <c r="CH53"/>
  <c r="CM53" s="1"/>
  <c r="CN53" s="1"/>
  <c r="H53" s="1"/>
  <c r="I53" s="1"/>
  <c r="BR53"/>
  <c r="BQ53"/>
  <c r="BP53"/>
  <c r="BO53"/>
  <c r="BN53"/>
  <c r="BM53"/>
  <c r="AU53"/>
  <c r="AV53" s="1"/>
  <c r="E53" s="1"/>
  <c r="F53" s="1"/>
  <c r="AD53"/>
  <c r="L53" s="1"/>
  <c r="M53"/>
  <c r="G53"/>
  <c r="CT52"/>
  <c r="J52" s="1"/>
  <c r="CQ52"/>
  <c r="G52" s="1"/>
  <c r="CM52"/>
  <c r="CN52" s="1"/>
  <c r="H52" s="1"/>
  <c r="I52" s="1"/>
  <c r="CL52"/>
  <c r="CK52"/>
  <c r="CJ52"/>
  <c r="CI52"/>
  <c r="CH52"/>
  <c r="BQ52"/>
  <c r="BP52"/>
  <c r="BO52"/>
  <c r="BN52"/>
  <c r="BM52"/>
  <c r="BR52" s="1"/>
  <c r="AV52"/>
  <c r="AU52"/>
  <c r="AD52"/>
  <c r="L52" s="1"/>
  <c r="M52"/>
  <c r="E52"/>
  <c r="F52" s="1"/>
  <c r="CT51"/>
  <c r="J51" s="1"/>
  <c r="CQ51"/>
  <c r="G51" s="1"/>
  <c r="CL51"/>
  <c r="CK51"/>
  <c r="CJ51"/>
  <c r="CI51"/>
  <c r="CH51"/>
  <c r="CM51" s="1"/>
  <c r="CN51" s="1"/>
  <c r="H51" s="1"/>
  <c r="I51" s="1"/>
  <c r="BR51"/>
  <c r="BQ51"/>
  <c r="BP51"/>
  <c r="BO51"/>
  <c r="BN51"/>
  <c r="BM51"/>
  <c r="AU51"/>
  <c r="AV51" s="1"/>
  <c r="E51" s="1"/>
  <c r="F51" s="1"/>
  <c r="AD51"/>
  <c r="M51"/>
  <c r="L51"/>
  <c r="CT50"/>
  <c r="J50" s="1"/>
  <c r="CQ50"/>
  <c r="G50" s="1"/>
  <c r="CM50"/>
  <c r="CN50" s="1"/>
  <c r="H50" s="1"/>
  <c r="I50" s="1"/>
  <c r="CL50"/>
  <c r="CK50"/>
  <c r="CJ50"/>
  <c r="CI50"/>
  <c r="CH50"/>
  <c r="BQ50"/>
  <c r="BP50"/>
  <c r="BO50"/>
  <c r="BN50"/>
  <c r="BM50"/>
  <c r="BR50" s="1"/>
  <c r="AV50"/>
  <c r="AU50"/>
  <c r="AD50"/>
  <c r="L50" s="1"/>
  <c r="M50"/>
  <c r="E50"/>
  <c r="F50" s="1"/>
  <c r="CT49"/>
  <c r="J49" s="1"/>
  <c r="CQ49"/>
  <c r="G49" s="1"/>
  <c r="CL49"/>
  <c r="CK49"/>
  <c r="CJ49"/>
  <c r="CI49"/>
  <c r="CH49"/>
  <c r="CM49" s="1"/>
  <c r="CN49" s="1"/>
  <c r="H49" s="1"/>
  <c r="I49" s="1"/>
  <c r="BR49"/>
  <c r="BQ49"/>
  <c r="BP49"/>
  <c r="BO49"/>
  <c r="BN49"/>
  <c r="BM49"/>
  <c r="AU49"/>
  <c r="AV49" s="1"/>
  <c r="E49" s="1"/>
  <c r="F49" s="1"/>
  <c r="AD49"/>
  <c r="L49" s="1"/>
  <c r="M49"/>
  <c r="CT48"/>
  <c r="J48" s="1"/>
  <c r="CQ48"/>
  <c r="G48" s="1"/>
  <c r="CM48"/>
  <c r="CN48" s="1"/>
  <c r="H48" s="1"/>
  <c r="I48" s="1"/>
  <c r="CL48"/>
  <c r="CK48"/>
  <c r="CJ48"/>
  <c r="CI48"/>
  <c r="CH48"/>
  <c r="BQ48"/>
  <c r="BP48"/>
  <c r="BO48"/>
  <c r="BN48"/>
  <c r="BM48"/>
  <c r="BR48" s="1"/>
  <c r="AV48"/>
  <c r="AU48"/>
  <c r="AD48"/>
  <c r="M48"/>
  <c r="L48"/>
  <c r="E48"/>
  <c r="F48" s="1"/>
  <c r="CT47"/>
  <c r="J47" s="1"/>
  <c r="CQ47"/>
  <c r="G47" s="1"/>
  <c r="CL47"/>
  <c r="CK47"/>
  <c r="CJ47"/>
  <c r="CI47"/>
  <c r="CH47"/>
  <c r="CM47" s="1"/>
  <c r="CN47" s="1"/>
  <c r="H47" s="1"/>
  <c r="I47" s="1"/>
  <c r="BR47"/>
  <c r="BQ47"/>
  <c r="BP47"/>
  <c r="BO47"/>
  <c r="BN47"/>
  <c r="BM47"/>
  <c r="AU47"/>
  <c r="AV47" s="1"/>
  <c r="E47" s="1"/>
  <c r="F47" s="1"/>
  <c r="AD47"/>
  <c r="L47" s="1"/>
  <c r="M47"/>
  <c r="CT46"/>
  <c r="J46" s="1"/>
  <c r="CQ46"/>
  <c r="G46" s="1"/>
  <c r="CM46"/>
  <c r="CN46" s="1"/>
  <c r="H46" s="1"/>
  <c r="I46" s="1"/>
  <c r="CL46"/>
  <c r="CK46"/>
  <c r="CJ46"/>
  <c r="CI46"/>
  <c r="CH46"/>
  <c r="BQ46"/>
  <c r="BP46"/>
  <c r="BO46"/>
  <c r="BN46"/>
  <c r="BM46"/>
  <c r="BR46" s="1"/>
  <c r="AV46"/>
  <c r="AU46"/>
  <c r="AD46"/>
  <c r="M46"/>
  <c r="L46"/>
  <c r="E46"/>
  <c r="F46" s="1"/>
  <c r="CL45"/>
  <c r="CK45"/>
  <c r="CJ45"/>
  <c r="CI45"/>
  <c r="CH45"/>
  <c r="CM45" s="1"/>
  <c r="CN45" s="1"/>
  <c r="H45" s="1"/>
  <c r="I45" s="1"/>
  <c r="BQ45"/>
  <c r="BP45"/>
  <c r="BO45"/>
  <c r="BN45"/>
  <c r="BR45" s="1"/>
  <c r="BM45"/>
  <c r="AU45"/>
  <c r="AV45" s="1"/>
  <c r="E45" s="1"/>
  <c r="F45" s="1"/>
  <c r="AD45"/>
  <c r="L45" s="1"/>
  <c r="M45"/>
  <c r="CL44"/>
  <c r="CK44"/>
  <c r="CJ44"/>
  <c r="CI44"/>
  <c r="CH44"/>
  <c r="CM44" s="1"/>
  <c r="CN44" s="1"/>
  <c r="H44" s="1"/>
  <c r="I44" s="1"/>
  <c r="BQ44"/>
  <c r="BP44"/>
  <c r="BO44"/>
  <c r="BN44"/>
  <c r="BM44"/>
  <c r="AU44"/>
  <c r="AV44" s="1"/>
  <c r="E44" s="1"/>
  <c r="F44" s="1"/>
  <c r="AD44"/>
  <c r="M44"/>
  <c r="L44"/>
  <c r="CL43"/>
  <c r="CK43"/>
  <c r="CJ43"/>
  <c r="CI43"/>
  <c r="CH43"/>
  <c r="CM43" s="1"/>
  <c r="CN43" s="1"/>
  <c r="H43" s="1"/>
  <c r="I43" s="1"/>
  <c r="BQ43"/>
  <c r="BP43"/>
  <c r="BO43"/>
  <c r="BN43"/>
  <c r="BM43"/>
  <c r="BR43" s="1"/>
  <c r="AU43"/>
  <c r="AV43" s="1"/>
  <c r="E43" s="1"/>
  <c r="F43" s="1"/>
  <c r="AD43"/>
  <c r="M43"/>
  <c r="L43"/>
  <c r="CL42"/>
  <c r="CK42"/>
  <c r="CJ42"/>
  <c r="CI42"/>
  <c r="CH42"/>
  <c r="CM42" s="1"/>
  <c r="CN42" s="1"/>
  <c r="H42" s="1"/>
  <c r="I42" s="1"/>
  <c r="BQ42"/>
  <c r="BP42"/>
  <c r="BO42"/>
  <c r="BN42"/>
  <c r="BM42"/>
  <c r="AU42"/>
  <c r="AV42" s="1"/>
  <c r="E42" s="1"/>
  <c r="F42" s="1"/>
  <c r="AD42"/>
  <c r="L42" s="1"/>
  <c r="M42"/>
  <c r="CL41"/>
  <c r="CK41"/>
  <c r="CJ41"/>
  <c r="CI41"/>
  <c r="CH41"/>
  <c r="CM41" s="1"/>
  <c r="CN41" s="1"/>
  <c r="H41" s="1"/>
  <c r="I41" s="1"/>
  <c r="BQ41"/>
  <c r="BP41"/>
  <c r="BO41"/>
  <c r="BN41"/>
  <c r="BR41" s="1"/>
  <c r="BM41"/>
  <c r="AU41"/>
  <c r="AV41" s="1"/>
  <c r="E41" s="1"/>
  <c r="F41" s="1"/>
  <c r="AD41"/>
  <c r="L41" s="1"/>
  <c r="M41"/>
  <c r="CL40"/>
  <c r="CK40"/>
  <c r="CJ40"/>
  <c r="CI40"/>
  <c r="CH40"/>
  <c r="CM40" s="1"/>
  <c r="CN40" s="1"/>
  <c r="H40" s="1"/>
  <c r="I40" s="1"/>
  <c r="BQ40"/>
  <c r="BP40"/>
  <c r="BO40"/>
  <c r="BN40"/>
  <c r="BM40"/>
  <c r="BR40" s="1"/>
  <c r="AU40"/>
  <c r="AV40" s="1"/>
  <c r="E40" s="1"/>
  <c r="F40" s="1"/>
  <c r="AD40"/>
  <c r="M40"/>
  <c r="L40"/>
  <c r="CL39"/>
  <c r="CK39"/>
  <c r="CJ39"/>
  <c r="CI39"/>
  <c r="CH39"/>
  <c r="CM39" s="1"/>
  <c r="CN39" s="1"/>
  <c r="H39" s="1"/>
  <c r="I39" s="1"/>
  <c r="BQ39"/>
  <c r="BP39"/>
  <c r="BO39"/>
  <c r="BN39"/>
  <c r="BR39" s="1"/>
  <c r="BM39"/>
  <c r="AU39"/>
  <c r="AV39" s="1"/>
  <c r="E39" s="1"/>
  <c r="F39" s="1"/>
  <c r="AD39"/>
  <c r="M39"/>
  <c r="L39"/>
  <c r="CL38"/>
  <c r="CK38"/>
  <c r="CJ38"/>
  <c r="CI38"/>
  <c r="CH38"/>
  <c r="CM38" s="1"/>
  <c r="CN38" s="1"/>
  <c r="H38" s="1"/>
  <c r="I38" s="1"/>
  <c r="BQ38"/>
  <c r="BP38"/>
  <c r="BO38"/>
  <c r="BN38"/>
  <c r="BM38"/>
  <c r="BR38" s="1"/>
  <c r="AU38"/>
  <c r="AV38" s="1"/>
  <c r="E38" s="1"/>
  <c r="F38" s="1"/>
  <c r="AD38"/>
  <c r="M38"/>
  <c r="L38"/>
  <c r="CL37"/>
  <c r="CK37"/>
  <c r="CJ37"/>
  <c r="CI37"/>
  <c r="CH37"/>
  <c r="CM37" s="1"/>
  <c r="CN37" s="1"/>
  <c r="H37" s="1"/>
  <c r="I37" s="1"/>
  <c r="BQ37"/>
  <c r="BP37"/>
  <c r="BO37"/>
  <c r="BN37"/>
  <c r="BR37" s="1"/>
  <c r="BM37"/>
  <c r="AU37"/>
  <c r="AV37" s="1"/>
  <c r="E37" s="1"/>
  <c r="F37" s="1"/>
  <c r="AD37"/>
  <c r="L37" s="1"/>
  <c r="M37"/>
  <c r="CL36"/>
  <c r="CK36"/>
  <c r="CJ36"/>
  <c r="CI36"/>
  <c r="CH36"/>
  <c r="CM36" s="1"/>
  <c r="CN36" s="1"/>
  <c r="H36" s="1"/>
  <c r="I36" s="1"/>
  <c r="BQ36"/>
  <c r="BP36"/>
  <c r="BO36"/>
  <c r="BN36"/>
  <c r="BM36"/>
  <c r="BR36" s="1"/>
  <c r="AU36"/>
  <c r="AV36" s="1"/>
  <c r="E36" s="1"/>
  <c r="F36" s="1"/>
  <c r="AD36"/>
  <c r="M36"/>
  <c r="L36"/>
  <c r="CL35"/>
  <c r="CK35"/>
  <c r="CJ35"/>
  <c r="CI35"/>
  <c r="CH35"/>
  <c r="CM35" s="1"/>
  <c r="CN35" s="1"/>
  <c r="H35" s="1"/>
  <c r="I35" s="1"/>
  <c r="BQ35"/>
  <c r="BP35"/>
  <c r="BO35"/>
  <c r="BN35"/>
  <c r="BM35"/>
  <c r="BR35" s="1"/>
  <c r="AU35"/>
  <c r="AV35" s="1"/>
  <c r="E35" s="1"/>
  <c r="F35" s="1"/>
  <c r="AD35"/>
  <c r="L35" s="1"/>
  <c r="M35"/>
  <c r="CL34"/>
  <c r="CK34"/>
  <c r="CJ34"/>
  <c r="CI34"/>
  <c r="CH34"/>
  <c r="CM34" s="1"/>
  <c r="CN34" s="1"/>
  <c r="H34" s="1"/>
  <c r="I34" s="1"/>
  <c r="BQ34"/>
  <c r="BP34"/>
  <c r="BO34"/>
  <c r="BN34"/>
  <c r="BM34"/>
  <c r="AU34"/>
  <c r="AV34" s="1"/>
  <c r="E34" s="1"/>
  <c r="F34" s="1"/>
  <c r="AD34"/>
  <c r="L34" s="1"/>
  <c r="M34"/>
  <c r="DF33"/>
  <c r="CT40" s="1"/>
  <c r="J40" s="1"/>
  <c r="CL33"/>
  <c r="CK33"/>
  <c r="CJ33"/>
  <c r="CI33"/>
  <c r="CH33"/>
  <c r="CM33" s="1"/>
  <c r="CN33" s="1"/>
  <c r="H33" s="1"/>
  <c r="I33" s="1"/>
  <c r="BQ33"/>
  <c r="BP33"/>
  <c r="BO33"/>
  <c r="BN33"/>
  <c r="BM33"/>
  <c r="BR33" s="1"/>
  <c r="AU33"/>
  <c r="AV33" s="1"/>
  <c r="E33" s="1"/>
  <c r="AD33"/>
  <c r="M33"/>
  <c r="L33"/>
  <c r="F33"/>
  <c r="DF32"/>
  <c r="CM32"/>
  <c r="CN32" s="1"/>
  <c r="H32" s="1"/>
  <c r="I32" s="1"/>
  <c r="CL32"/>
  <c r="CK32"/>
  <c r="CJ32"/>
  <c r="CI32"/>
  <c r="CH32"/>
  <c r="BQ32"/>
  <c r="BP32"/>
  <c r="BO32"/>
  <c r="BN32"/>
  <c r="BM32"/>
  <c r="BR32" s="1"/>
  <c r="AU32"/>
  <c r="AV32" s="1"/>
  <c r="E32" s="1"/>
  <c r="F32" s="1"/>
  <c r="AD32"/>
  <c r="M32"/>
  <c r="L32"/>
  <c r="DF31"/>
  <c r="CL31"/>
  <c r="CK31"/>
  <c r="CJ31"/>
  <c r="CI31"/>
  <c r="CH31"/>
  <c r="CM31" s="1"/>
  <c r="CN31" s="1"/>
  <c r="H31" s="1"/>
  <c r="I31" s="1"/>
  <c r="BQ31"/>
  <c r="BP31"/>
  <c r="BO31"/>
  <c r="BN31"/>
  <c r="BM31"/>
  <c r="AU31"/>
  <c r="AV31" s="1"/>
  <c r="E31" s="1"/>
  <c r="F31" s="1"/>
  <c r="AD31"/>
  <c r="L31" s="1"/>
  <c r="M31"/>
  <c r="DF30"/>
  <c r="CM30"/>
  <c r="CN30" s="1"/>
  <c r="H30" s="1"/>
  <c r="I30" s="1"/>
  <c r="CL30"/>
  <c r="CK30"/>
  <c r="CJ30"/>
  <c r="CI30"/>
  <c r="CH30"/>
  <c r="BQ30"/>
  <c r="BP30"/>
  <c r="BO30"/>
  <c r="BN30"/>
  <c r="BM30"/>
  <c r="AU30"/>
  <c r="AV30" s="1"/>
  <c r="E30" s="1"/>
  <c r="F30" s="1"/>
  <c r="AD30"/>
  <c r="L30" s="1"/>
  <c r="M30"/>
  <c r="DF29"/>
  <c r="CL29"/>
  <c r="CK29"/>
  <c r="CJ29"/>
  <c r="CI29"/>
  <c r="CH29"/>
  <c r="CM29" s="1"/>
  <c r="CN29" s="1"/>
  <c r="H29" s="1"/>
  <c r="I29" s="1"/>
  <c r="BQ29"/>
  <c r="BP29"/>
  <c r="BO29"/>
  <c r="BN29"/>
  <c r="BM29"/>
  <c r="AU29"/>
  <c r="AV29" s="1"/>
  <c r="E29" s="1"/>
  <c r="AD29"/>
  <c r="M29"/>
  <c r="L29"/>
  <c r="F29"/>
  <c r="DF28"/>
  <c r="CL28"/>
  <c r="CK28"/>
  <c r="CJ28"/>
  <c r="CI28"/>
  <c r="CH28"/>
  <c r="CM28" s="1"/>
  <c r="CN28" s="1"/>
  <c r="H28" s="1"/>
  <c r="I28" s="1"/>
  <c r="BQ28"/>
  <c r="BP28"/>
  <c r="BO28"/>
  <c r="BN28"/>
  <c r="BM28"/>
  <c r="BR28" s="1"/>
  <c r="AU28"/>
  <c r="AV28" s="1"/>
  <c r="E28" s="1"/>
  <c r="F28" s="1"/>
  <c r="AD28"/>
  <c r="M28"/>
  <c r="L28"/>
  <c r="DF27"/>
  <c r="CL27"/>
  <c r="CK27"/>
  <c r="CJ27"/>
  <c r="CI27"/>
  <c r="CH27"/>
  <c r="CM27" s="1"/>
  <c r="CN27" s="1"/>
  <c r="H27" s="1"/>
  <c r="I27" s="1"/>
  <c r="BQ27"/>
  <c r="BP27"/>
  <c r="BO27"/>
  <c r="BN27"/>
  <c r="BM27"/>
  <c r="AU27"/>
  <c r="AV27" s="1"/>
  <c r="E27" s="1"/>
  <c r="F27" s="1"/>
  <c r="AD27"/>
  <c r="L27" s="1"/>
  <c r="M27"/>
  <c r="DF26"/>
  <c r="CL26"/>
  <c r="CK26"/>
  <c r="CJ26"/>
  <c r="CI26"/>
  <c r="CH26"/>
  <c r="CM26" s="1"/>
  <c r="CN26" s="1"/>
  <c r="H26" s="1"/>
  <c r="I26" s="1"/>
  <c r="BQ26"/>
  <c r="BP26"/>
  <c r="BO26"/>
  <c r="BN26"/>
  <c r="BM26"/>
  <c r="AU26"/>
  <c r="AV26" s="1"/>
  <c r="E26" s="1"/>
  <c r="F26" s="1"/>
  <c r="AD26"/>
  <c r="L26" s="1"/>
  <c r="M26"/>
  <c r="DF25"/>
  <c r="CL25"/>
  <c r="CK25"/>
  <c r="CJ25"/>
  <c r="CI25"/>
  <c r="CH25"/>
  <c r="CM25" s="1"/>
  <c r="CN25" s="1"/>
  <c r="H25" s="1"/>
  <c r="I25" s="1"/>
  <c r="BQ25"/>
  <c r="BP25"/>
  <c r="BO25"/>
  <c r="BN25"/>
  <c r="BM25"/>
  <c r="BR25" s="1"/>
  <c r="AU25"/>
  <c r="AV25" s="1"/>
  <c r="E25" s="1"/>
  <c r="AD25"/>
  <c r="M25"/>
  <c r="L25"/>
  <c r="F25"/>
  <c r="DF24"/>
  <c r="CM24"/>
  <c r="CN24" s="1"/>
  <c r="H24" s="1"/>
  <c r="I24" s="1"/>
  <c r="CL24"/>
  <c r="CK24"/>
  <c r="CJ24"/>
  <c r="CI24"/>
  <c r="CH24"/>
  <c r="BQ24"/>
  <c r="BP24"/>
  <c r="BO24"/>
  <c r="BN24"/>
  <c r="BM24"/>
  <c r="BR24" s="1"/>
  <c r="AU24"/>
  <c r="AV24" s="1"/>
  <c r="E24" s="1"/>
  <c r="F24" s="1"/>
  <c r="AD24"/>
  <c r="M24"/>
  <c r="L24"/>
  <c r="DF23"/>
  <c r="CL23"/>
  <c r="CK23"/>
  <c r="CJ23"/>
  <c r="CI23"/>
  <c r="CH23"/>
  <c r="CM23" s="1"/>
  <c r="CN23" s="1"/>
  <c r="H23" s="1"/>
  <c r="I23" s="1"/>
  <c r="BQ23"/>
  <c r="BP23"/>
  <c r="BO23"/>
  <c r="BN23"/>
  <c r="BM23"/>
  <c r="AU23"/>
  <c r="AV23" s="1"/>
  <c r="E23" s="1"/>
  <c r="F23" s="1"/>
  <c r="AD23"/>
  <c r="L23" s="1"/>
  <c r="M23"/>
  <c r="DF22"/>
  <c r="CL22"/>
  <c r="CK22"/>
  <c r="CJ22"/>
  <c r="CI22"/>
  <c r="CH22"/>
  <c r="CM22" s="1"/>
  <c r="CN22" s="1"/>
  <c r="H22" s="1"/>
  <c r="I22" s="1"/>
  <c r="BQ22"/>
  <c r="BP22"/>
  <c r="BO22"/>
  <c r="BN22"/>
  <c r="BM22"/>
  <c r="AU22"/>
  <c r="AV22" s="1"/>
  <c r="E22" s="1"/>
  <c r="F22" s="1"/>
  <c r="AD22"/>
  <c r="L22" s="1"/>
  <c r="M22"/>
  <c r="CL21"/>
  <c r="CK21"/>
  <c r="CJ21"/>
  <c r="CI21"/>
  <c r="CH21"/>
  <c r="CM21" s="1"/>
  <c r="CN21" s="1"/>
  <c r="H21" s="1"/>
  <c r="I21" s="1"/>
  <c r="BQ21"/>
  <c r="BP21"/>
  <c r="BO21"/>
  <c r="BN21"/>
  <c r="BM21"/>
  <c r="BR21" s="1"/>
  <c r="AU21"/>
  <c r="AV21" s="1"/>
  <c r="E21" s="1"/>
  <c r="F21" s="1"/>
  <c r="AD21"/>
  <c r="M21"/>
  <c r="L21"/>
  <c r="DF20"/>
  <c r="CQ43" s="1"/>
  <c r="G43" s="1"/>
  <c r="CL20"/>
  <c r="CK20"/>
  <c r="CJ20"/>
  <c r="CI20"/>
  <c r="CH20"/>
  <c r="CM20" s="1"/>
  <c r="CN20" s="1"/>
  <c r="H20" s="1"/>
  <c r="I20" s="1"/>
  <c r="BQ20"/>
  <c r="BP20"/>
  <c r="BO20"/>
  <c r="BN20"/>
  <c r="BM20"/>
  <c r="AU20"/>
  <c r="AV20" s="1"/>
  <c r="E20" s="1"/>
  <c r="F20" s="1"/>
  <c r="AD20"/>
  <c r="L20" s="1"/>
  <c r="M20"/>
  <c r="DF19"/>
  <c r="CL19"/>
  <c r="CK19"/>
  <c r="CJ19"/>
  <c r="CI19"/>
  <c r="CH19"/>
  <c r="CM19" s="1"/>
  <c r="CN19" s="1"/>
  <c r="H19" s="1"/>
  <c r="I19" s="1"/>
  <c r="BQ19"/>
  <c r="BP19"/>
  <c r="BO19"/>
  <c r="BN19"/>
  <c r="BM19"/>
  <c r="AU19"/>
  <c r="AV19" s="1"/>
  <c r="E19" s="1"/>
  <c r="F19" s="1"/>
  <c r="AD19"/>
  <c r="L19" s="1"/>
  <c r="M19"/>
  <c r="DF18"/>
  <c r="CL18"/>
  <c r="CK18"/>
  <c r="CJ18"/>
  <c r="CI18"/>
  <c r="CH18"/>
  <c r="CM18" s="1"/>
  <c r="CN18" s="1"/>
  <c r="H18" s="1"/>
  <c r="I18" s="1"/>
  <c r="BQ18"/>
  <c r="BP18"/>
  <c r="BO18"/>
  <c r="BN18"/>
  <c r="BM18"/>
  <c r="AU18"/>
  <c r="AV18" s="1"/>
  <c r="E18" s="1"/>
  <c r="F18" s="1"/>
  <c r="AD18"/>
  <c r="L18" s="1"/>
  <c r="M18"/>
  <c r="DF17"/>
  <c r="CL17"/>
  <c r="CK17"/>
  <c r="CJ17"/>
  <c r="CI17"/>
  <c r="CH17"/>
  <c r="CM17" s="1"/>
  <c r="CN17" s="1"/>
  <c r="H17" s="1"/>
  <c r="I17" s="1"/>
  <c r="BQ17"/>
  <c r="BP17"/>
  <c r="BO17"/>
  <c r="BN17"/>
  <c r="BM17"/>
  <c r="AU17"/>
  <c r="AV17" s="1"/>
  <c r="E17" s="1"/>
  <c r="F17" s="1"/>
  <c r="AD17"/>
  <c r="L17" s="1"/>
  <c r="M17"/>
  <c r="DF16"/>
  <c r="CL16"/>
  <c r="CK16"/>
  <c r="CJ16"/>
  <c r="CI16"/>
  <c r="CH16"/>
  <c r="CM16" s="1"/>
  <c r="CN16" s="1"/>
  <c r="H16" s="1"/>
  <c r="I16" s="1"/>
  <c r="BQ16"/>
  <c r="BP16"/>
  <c r="BO16"/>
  <c r="BN16"/>
  <c r="BM16"/>
  <c r="AU16"/>
  <c r="AV16" s="1"/>
  <c r="E16" s="1"/>
  <c r="F16" s="1"/>
  <c r="AD16"/>
  <c r="M16"/>
  <c r="L16"/>
  <c r="DF15"/>
  <c r="CL15"/>
  <c r="CK15"/>
  <c r="CJ15"/>
  <c r="CI15"/>
  <c r="CH15"/>
  <c r="CM15" s="1"/>
  <c r="CN15" s="1"/>
  <c r="H15" s="1"/>
  <c r="I15" s="1"/>
  <c r="BQ15"/>
  <c r="BP15"/>
  <c r="BO15"/>
  <c r="BN15"/>
  <c r="BM15"/>
  <c r="AU15"/>
  <c r="AV15" s="1"/>
  <c r="E15" s="1"/>
  <c r="F15" s="1"/>
  <c r="AD15"/>
  <c r="M15"/>
  <c r="L15"/>
  <c r="DF14"/>
  <c r="CL14"/>
  <c r="CK14"/>
  <c r="CJ14"/>
  <c r="CI14"/>
  <c r="CH14"/>
  <c r="CM14" s="1"/>
  <c r="CN14" s="1"/>
  <c r="H14" s="1"/>
  <c r="I14" s="1"/>
  <c r="BQ14"/>
  <c r="BP14"/>
  <c r="BO14"/>
  <c r="BN14"/>
  <c r="BM14"/>
  <c r="AU14"/>
  <c r="AV14" s="1"/>
  <c r="E14" s="1"/>
  <c r="F14" s="1"/>
  <c r="AD14"/>
  <c r="M14"/>
  <c r="L14"/>
  <c r="DF13"/>
  <c r="CL13"/>
  <c r="CK13"/>
  <c r="CJ13"/>
  <c r="CI13"/>
  <c r="CH13"/>
  <c r="CM13" s="1"/>
  <c r="CN13" s="1"/>
  <c r="H13" s="1"/>
  <c r="I13" s="1"/>
  <c r="BQ13"/>
  <c r="BP13"/>
  <c r="BO13"/>
  <c r="BN13"/>
  <c r="BM13"/>
  <c r="AU13"/>
  <c r="AV13" s="1"/>
  <c r="E13" s="1"/>
  <c r="F13" s="1"/>
  <c r="AD13"/>
  <c r="M13"/>
  <c r="L13"/>
  <c r="DF12"/>
  <c r="CL12"/>
  <c r="CK12"/>
  <c r="CJ12"/>
  <c r="CI12"/>
  <c r="CH12"/>
  <c r="CM12" s="1"/>
  <c r="CN12" s="1"/>
  <c r="H12" s="1"/>
  <c r="I12" s="1"/>
  <c r="BQ12"/>
  <c r="BP12"/>
  <c r="BO12"/>
  <c r="BN12"/>
  <c r="BM12"/>
  <c r="AU12"/>
  <c r="AV12" s="1"/>
  <c r="E12" s="1"/>
  <c r="F12" s="1"/>
  <c r="AD12"/>
  <c r="L12" s="1"/>
  <c r="M12"/>
  <c r="DF11"/>
  <c r="CL11"/>
  <c r="CK11"/>
  <c r="CJ11"/>
  <c r="CI11"/>
  <c r="CH11"/>
  <c r="CM11" s="1"/>
  <c r="CN11" s="1"/>
  <c r="H11" s="1"/>
  <c r="I11" s="1"/>
  <c r="BQ11"/>
  <c r="BP11"/>
  <c r="BO11"/>
  <c r="BN11"/>
  <c r="BM11"/>
  <c r="BR11" s="1"/>
  <c r="AU11"/>
  <c r="AV11" s="1"/>
  <c r="E11" s="1"/>
  <c r="F11" s="1"/>
  <c r="AD11"/>
  <c r="L11" s="1"/>
  <c r="M11"/>
  <c r="DF10"/>
  <c r="DF9"/>
  <c r="BC2"/>
  <c r="T2"/>
  <c r="CT60" i="2"/>
  <c r="J60" s="1"/>
  <c r="CQ60"/>
  <c r="G60" s="1"/>
  <c r="CL60"/>
  <c r="CK60"/>
  <c r="CJ60"/>
  <c r="CI60"/>
  <c r="CH60"/>
  <c r="CM60" s="1"/>
  <c r="CN60" s="1"/>
  <c r="H60" s="1"/>
  <c r="I60" s="1"/>
  <c r="BQ60"/>
  <c r="BP60"/>
  <c r="BO60"/>
  <c r="BN60"/>
  <c r="BM60"/>
  <c r="BR60" s="1"/>
  <c r="AU60"/>
  <c r="AV60" s="1"/>
  <c r="E60" s="1"/>
  <c r="F60" s="1"/>
  <c r="AD60"/>
  <c r="L60" s="1"/>
  <c r="M60"/>
  <c r="CT59"/>
  <c r="J59" s="1"/>
  <c r="CQ59"/>
  <c r="G59" s="1"/>
  <c r="CL59"/>
  <c r="CK59"/>
  <c r="CJ59"/>
  <c r="CI59"/>
  <c r="CH59"/>
  <c r="CM59" s="1"/>
  <c r="CN59" s="1"/>
  <c r="H59" s="1"/>
  <c r="I59" s="1"/>
  <c r="BQ59"/>
  <c r="BP59"/>
  <c r="BO59"/>
  <c r="BN59"/>
  <c r="BM59"/>
  <c r="BR59" s="1"/>
  <c r="AU59"/>
  <c r="AV59" s="1"/>
  <c r="E59" s="1"/>
  <c r="F59" s="1"/>
  <c r="AD59"/>
  <c r="M59"/>
  <c r="L59"/>
  <c r="CT58"/>
  <c r="J58" s="1"/>
  <c r="CQ58"/>
  <c r="G58" s="1"/>
  <c r="CL58"/>
  <c r="CK58"/>
  <c r="CJ58"/>
  <c r="CI58"/>
  <c r="CH58"/>
  <c r="CM58" s="1"/>
  <c r="CN58" s="1"/>
  <c r="H58" s="1"/>
  <c r="I58" s="1"/>
  <c r="BQ58"/>
  <c r="BP58"/>
  <c r="BO58"/>
  <c r="BN58"/>
  <c r="BM58"/>
  <c r="BR58" s="1"/>
  <c r="AU58"/>
  <c r="AV58" s="1"/>
  <c r="E58" s="1"/>
  <c r="F58" s="1"/>
  <c r="AD58"/>
  <c r="L58" s="1"/>
  <c r="M58"/>
  <c r="CT57"/>
  <c r="J57" s="1"/>
  <c r="CQ57"/>
  <c r="G57" s="1"/>
  <c r="CL57"/>
  <c r="CK57"/>
  <c r="CJ57"/>
  <c r="CI57"/>
  <c r="CH57"/>
  <c r="CM57" s="1"/>
  <c r="CN57" s="1"/>
  <c r="H57" s="1"/>
  <c r="I57" s="1"/>
  <c r="BQ57"/>
  <c r="BP57"/>
  <c r="BO57"/>
  <c r="BN57"/>
  <c r="BM57"/>
  <c r="BR57" s="1"/>
  <c r="AU57"/>
  <c r="AV57" s="1"/>
  <c r="E57" s="1"/>
  <c r="F57" s="1"/>
  <c r="AD57"/>
  <c r="M57"/>
  <c r="L57"/>
  <c r="CT56"/>
  <c r="J56" s="1"/>
  <c r="CQ56"/>
  <c r="G56" s="1"/>
  <c r="CL56"/>
  <c r="CK56"/>
  <c r="CJ56"/>
  <c r="CI56"/>
  <c r="CH56"/>
  <c r="CM56" s="1"/>
  <c r="CN56" s="1"/>
  <c r="H56" s="1"/>
  <c r="I56" s="1"/>
  <c r="BQ56"/>
  <c r="BP56"/>
  <c r="BO56"/>
  <c r="BN56"/>
  <c r="BM56"/>
  <c r="BR56" s="1"/>
  <c r="AU56"/>
  <c r="AV56" s="1"/>
  <c r="E56" s="1"/>
  <c r="F56" s="1"/>
  <c r="AD56"/>
  <c r="L56" s="1"/>
  <c r="M56"/>
  <c r="CT55"/>
  <c r="J55" s="1"/>
  <c r="CQ55"/>
  <c r="G55" s="1"/>
  <c r="CL55"/>
  <c r="CK55"/>
  <c r="CJ55"/>
  <c r="CI55"/>
  <c r="CH55"/>
  <c r="CM55" s="1"/>
  <c r="CN55" s="1"/>
  <c r="H55" s="1"/>
  <c r="I55" s="1"/>
  <c r="BQ55"/>
  <c r="BP55"/>
  <c r="BO55"/>
  <c r="BN55"/>
  <c r="BM55"/>
  <c r="BR55" s="1"/>
  <c r="AU55"/>
  <c r="AV55" s="1"/>
  <c r="E55" s="1"/>
  <c r="F55" s="1"/>
  <c r="AD55"/>
  <c r="M55"/>
  <c r="L55"/>
  <c r="CT54"/>
  <c r="J54" s="1"/>
  <c r="CQ54"/>
  <c r="G54" s="1"/>
  <c r="CL54"/>
  <c r="CK54"/>
  <c r="CJ54"/>
  <c r="CI54"/>
  <c r="CH54"/>
  <c r="CM54" s="1"/>
  <c r="CN54" s="1"/>
  <c r="H54" s="1"/>
  <c r="I54" s="1"/>
  <c r="BQ54"/>
  <c r="BP54"/>
  <c r="BO54"/>
  <c r="BN54"/>
  <c r="BM54"/>
  <c r="BR54" s="1"/>
  <c r="AU54"/>
  <c r="AV54" s="1"/>
  <c r="E54" s="1"/>
  <c r="F54" s="1"/>
  <c r="AD54"/>
  <c r="L54" s="1"/>
  <c r="M54"/>
  <c r="CT53"/>
  <c r="J53" s="1"/>
  <c r="CQ53"/>
  <c r="G53" s="1"/>
  <c r="CL53"/>
  <c r="CK53"/>
  <c r="CJ53"/>
  <c r="CI53"/>
  <c r="CH53"/>
  <c r="CM53" s="1"/>
  <c r="CN53" s="1"/>
  <c r="H53" s="1"/>
  <c r="I53" s="1"/>
  <c r="BQ53"/>
  <c r="BP53"/>
  <c r="BO53"/>
  <c r="BN53"/>
  <c r="BM53"/>
  <c r="BR53" s="1"/>
  <c r="AU53"/>
  <c r="AV53" s="1"/>
  <c r="E53" s="1"/>
  <c r="F53" s="1"/>
  <c r="AD53"/>
  <c r="M53"/>
  <c r="L53"/>
  <c r="CT52"/>
  <c r="J52" s="1"/>
  <c r="CQ52"/>
  <c r="G52" s="1"/>
  <c r="CL52"/>
  <c r="CK52"/>
  <c r="CJ52"/>
  <c r="CI52"/>
  <c r="CH52"/>
  <c r="CM52" s="1"/>
  <c r="CN52" s="1"/>
  <c r="H52" s="1"/>
  <c r="I52" s="1"/>
  <c r="BQ52"/>
  <c r="BP52"/>
  <c r="BO52"/>
  <c r="BN52"/>
  <c r="BM52"/>
  <c r="BR52" s="1"/>
  <c r="AU52"/>
  <c r="AV52" s="1"/>
  <c r="E52" s="1"/>
  <c r="F52" s="1"/>
  <c r="AD52"/>
  <c r="L52" s="1"/>
  <c r="M52"/>
  <c r="CT51"/>
  <c r="J51" s="1"/>
  <c r="CQ51"/>
  <c r="G51" s="1"/>
  <c r="CL51"/>
  <c r="CK51"/>
  <c r="CJ51"/>
  <c r="CI51"/>
  <c r="CH51"/>
  <c r="CM51" s="1"/>
  <c r="CN51" s="1"/>
  <c r="H51" s="1"/>
  <c r="I51" s="1"/>
  <c r="BQ51"/>
  <c r="BP51"/>
  <c r="BO51"/>
  <c r="BN51"/>
  <c r="BM51"/>
  <c r="BR51" s="1"/>
  <c r="AU51"/>
  <c r="AV51" s="1"/>
  <c r="E51" s="1"/>
  <c r="F51" s="1"/>
  <c r="AD51"/>
  <c r="M51"/>
  <c r="L51"/>
  <c r="CT50"/>
  <c r="J50" s="1"/>
  <c r="CQ50"/>
  <c r="G50" s="1"/>
  <c r="CL50"/>
  <c r="CK50"/>
  <c r="CJ50"/>
  <c r="CI50"/>
  <c r="CH50"/>
  <c r="CM50" s="1"/>
  <c r="CN50" s="1"/>
  <c r="H50" s="1"/>
  <c r="I50" s="1"/>
  <c r="BQ50"/>
  <c r="BP50"/>
  <c r="BO50"/>
  <c r="BN50"/>
  <c r="BM50"/>
  <c r="BR50" s="1"/>
  <c r="AU50"/>
  <c r="AV50" s="1"/>
  <c r="E50" s="1"/>
  <c r="F50" s="1"/>
  <c r="AD50"/>
  <c r="L50" s="1"/>
  <c r="M50"/>
  <c r="CT49"/>
  <c r="J49" s="1"/>
  <c r="CQ49"/>
  <c r="G49" s="1"/>
  <c r="CL49"/>
  <c r="CK49"/>
  <c r="CJ49"/>
  <c r="CI49"/>
  <c r="CH49"/>
  <c r="CM49" s="1"/>
  <c r="CN49" s="1"/>
  <c r="H49" s="1"/>
  <c r="I49" s="1"/>
  <c r="BQ49"/>
  <c r="BP49"/>
  <c r="BO49"/>
  <c r="BN49"/>
  <c r="BM49"/>
  <c r="BR49" s="1"/>
  <c r="AU49"/>
  <c r="AV49" s="1"/>
  <c r="E49" s="1"/>
  <c r="F49" s="1"/>
  <c r="AD49"/>
  <c r="M49"/>
  <c r="L49"/>
  <c r="CT48"/>
  <c r="J48" s="1"/>
  <c r="CQ48"/>
  <c r="G48" s="1"/>
  <c r="CL48"/>
  <c r="CK48"/>
  <c r="CJ48"/>
  <c r="CI48"/>
  <c r="CH48"/>
  <c r="CM48" s="1"/>
  <c r="CN48" s="1"/>
  <c r="H48" s="1"/>
  <c r="I48" s="1"/>
  <c r="BQ48"/>
  <c r="BP48"/>
  <c r="BO48"/>
  <c r="BN48"/>
  <c r="BM48"/>
  <c r="BR48" s="1"/>
  <c r="AU48"/>
  <c r="AV48" s="1"/>
  <c r="E48" s="1"/>
  <c r="F48" s="1"/>
  <c r="AD48"/>
  <c r="L48" s="1"/>
  <c r="M48"/>
  <c r="CT47"/>
  <c r="J47" s="1"/>
  <c r="CQ47"/>
  <c r="G47" s="1"/>
  <c r="CL47"/>
  <c r="CK47"/>
  <c r="CJ47"/>
  <c r="CI47"/>
  <c r="CH47"/>
  <c r="CM47" s="1"/>
  <c r="CN47" s="1"/>
  <c r="H47" s="1"/>
  <c r="I47" s="1"/>
  <c r="BQ47"/>
  <c r="BP47"/>
  <c r="BO47"/>
  <c r="BN47"/>
  <c r="BM47"/>
  <c r="BR47" s="1"/>
  <c r="AU47"/>
  <c r="AV47" s="1"/>
  <c r="E47" s="1"/>
  <c r="F47" s="1"/>
  <c r="AD47"/>
  <c r="M47"/>
  <c r="L47"/>
  <c r="CL46"/>
  <c r="CK46"/>
  <c r="CJ46"/>
  <c r="CI46"/>
  <c r="CH46"/>
  <c r="CM46" s="1"/>
  <c r="CN46" s="1"/>
  <c r="H46" s="1"/>
  <c r="I46" s="1"/>
  <c r="BQ46"/>
  <c r="BP46"/>
  <c r="BO46"/>
  <c r="BN46"/>
  <c r="BM46"/>
  <c r="BR46" s="1"/>
  <c r="AU46"/>
  <c r="AV46" s="1"/>
  <c r="E46" s="1"/>
  <c r="F46" s="1"/>
  <c r="AD46"/>
  <c r="M46"/>
  <c r="L46"/>
  <c r="CL45"/>
  <c r="CK45"/>
  <c r="CJ45"/>
  <c r="CI45"/>
  <c r="CH45"/>
  <c r="CM45" s="1"/>
  <c r="CN45" s="1"/>
  <c r="H45" s="1"/>
  <c r="I45" s="1"/>
  <c r="BQ45"/>
  <c r="BP45"/>
  <c r="BO45"/>
  <c r="BN45"/>
  <c r="BM45"/>
  <c r="AU45"/>
  <c r="AV45" s="1"/>
  <c r="E45" s="1"/>
  <c r="F45" s="1"/>
  <c r="AD45"/>
  <c r="M45"/>
  <c r="L45"/>
  <c r="CL44"/>
  <c r="CK44"/>
  <c r="CJ44"/>
  <c r="CI44"/>
  <c r="CH44"/>
  <c r="CM44" s="1"/>
  <c r="CN44" s="1"/>
  <c r="H44" s="1"/>
  <c r="I44" s="1"/>
  <c r="BQ44"/>
  <c r="BP44"/>
  <c r="BO44"/>
  <c r="BN44"/>
  <c r="BM44"/>
  <c r="BR44" s="1"/>
  <c r="AU44"/>
  <c r="AV44" s="1"/>
  <c r="E44" s="1"/>
  <c r="F44" s="1"/>
  <c r="AD44"/>
  <c r="L44" s="1"/>
  <c r="M44"/>
  <c r="CL43"/>
  <c r="CK43"/>
  <c r="CJ43"/>
  <c r="CI43"/>
  <c r="CH43"/>
  <c r="CM43" s="1"/>
  <c r="CN43" s="1"/>
  <c r="H43" s="1"/>
  <c r="I43" s="1"/>
  <c r="BQ43"/>
  <c r="BP43"/>
  <c r="BO43"/>
  <c r="BN43"/>
  <c r="BM43"/>
  <c r="AU43"/>
  <c r="AV43" s="1"/>
  <c r="E43" s="1"/>
  <c r="F43" s="1"/>
  <c r="AD43"/>
  <c r="L43" s="1"/>
  <c r="M43"/>
  <c r="CL42"/>
  <c r="CK42"/>
  <c r="CJ42"/>
  <c r="CI42"/>
  <c r="CH42"/>
  <c r="CM42" s="1"/>
  <c r="CN42" s="1"/>
  <c r="H42" s="1"/>
  <c r="I42" s="1"/>
  <c r="BQ42"/>
  <c r="BP42"/>
  <c r="BO42"/>
  <c r="BN42"/>
  <c r="BR42" s="1"/>
  <c r="BM42"/>
  <c r="AU42"/>
  <c r="AV42" s="1"/>
  <c r="E42" s="1"/>
  <c r="F42" s="1"/>
  <c r="AD42"/>
  <c r="L42" s="1"/>
  <c r="M42"/>
  <c r="CL41"/>
  <c r="CK41"/>
  <c r="CJ41"/>
  <c r="CI41"/>
  <c r="CH41"/>
  <c r="CM41" s="1"/>
  <c r="CN41" s="1"/>
  <c r="H41" s="1"/>
  <c r="I41" s="1"/>
  <c r="BQ41"/>
  <c r="BP41"/>
  <c r="BO41"/>
  <c r="BN41"/>
  <c r="BM41"/>
  <c r="BR41" s="1"/>
  <c r="AU41"/>
  <c r="AV41" s="1"/>
  <c r="E41" s="1"/>
  <c r="F41" s="1"/>
  <c r="AD41"/>
  <c r="M41"/>
  <c r="L41"/>
  <c r="CL40"/>
  <c r="CK40"/>
  <c r="CJ40"/>
  <c r="CI40"/>
  <c r="CH40"/>
  <c r="CM40" s="1"/>
  <c r="CN40" s="1"/>
  <c r="H40" s="1"/>
  <c r="I40" s="1"/>
  <c r="BQ40"/>
  <c r="BP40"/>
  <c r="BO40"/>
  <c r="BN40"/>
  <c r="BM40"/>
  <c r="BR40" s="1"/>
  <c r="AU40"/>
  <c r="AV40" s="1"/>
  <c r="E40" s="1"/>
  <c r="F40" s="1"/>
  <c r="AD40"/>
  <c r="M40"/>
  <c r="L40"/>
  <c r="CM39"/>
  <c r="CN39" s="1"/>
  <c r="H39" s="1"/>
  <c r="I39" s="1"/>
  <c r="CL39"/>
  <c r="CK39"/>
  <c r="CJ39"/>
  <c r="CI39"/>
  <c r="CH39"/>
  <c r="BQ39"/>
  <c r="BP39"/>
  <c r="BO39"/>
  <c r="BN39"/>
  <c r="BM39"/>
  <c r="AU39"/>
  <c r="AV39" s="1"/>
  <c r="E39" s="1"/>
  <c r="F39" s="1"/>
  <c r="AD39"/>
  <c r="L39" s="1"/>
  <c r="M39"/>
  <c r="CL38"/>
  <c r="CK38"/>
  <c r="CJ38"/>
  <c r="CI38"/>
  <c r="CH38"/>
  <c r="CM38" s="1"/>
  <c r="CN38" s="1"/>
  <c r="H38" s="1"/>
  <c r="I38" s="1"/>
  <c r="BQ38"/>
  <c r="BP38"/>
  <c r="BO38"/>
  <c r="BN38"/>
  <c r="BM38"/>
  <c r="BR38" s="1"/>
  <c r="AU38"/>
  <c r="AV38" s="1"/>
  <c r="E38" s="1"/>
  <c r="F38" s="1"/>
  <c r="AD38"/>
  <c r="L38" s="1"/>
  <c r="M38"/>
  <c r="CL37"/>
  <c r="CK37"/>
  <c r="CJ37"/>
  <c r="CI37"/>
  <c r="CH37"/>
  <c r="CM37" s="1"/>
  <c r="CN37" s="1"/>
  <c r="H37" s="1"/>
  <c r="I37" s="1"/>
  <c r="BQ37"/>
  <c r="BP37"/>
  <c r="BO37"/>
  <c r="BN37"/>
  <c r="BM37"/>
  <c r="AU37"/>
  <c r="AV37" s="1"/>
  <c r="E37" s="1"/>
  <c r="F37" s="1"/>
  <c r="AD37"/>
  <c r="L37" s="1"/>
  <c r="M37"/>
  <c r="CL36"/>
  <c r="CK36"/>
  <c r="CJ36"/>
  <c r="CI36"/>
  <c r="CH36"/>
  <c r="CM36" s="1"/>
  <c r="CN36" s="1"/>
  <c r="H36" s="1"/>
  <c r="I36" s="1"/>
  <c r="BQ36"/>
  <c r="BP36"/>
  <c r="BO36"/>
  <c r="BN36"/>
  <c r="BM36"/>
  <c r="BR36" s="1"/>
  <c r="AU36"/>
  <c r="AV36" s="1"/>
  <c r="E36" s="1"/>
  <c r="F36" s="1"/>
  <c r="AD36"/>
  <c r="M36"/>
  <c r="L36"/>
  <c r="CL35"/>
  <c r="CK35"/>
  <c r="CJ35"/>
  <c r="CI35"/>
  <c r="CH35"/>
  <c r="CM35" s="1"/>
  <c r="CN35" s="1"/>
  <c r="H35" s="1"/>
  <c r="I35" s="1"/>
  <c r="BQ35"/>
  <c r="BP35"/>
  <c r="BO35"/>
  <c r="BN35"/>
  <c r="BM35"/>
  <c r="AU35"/>
  <c r="AV35" s="1"/>
  <c r="E35" s="1"/>
  <c r="F35" s="1"/>
  <c r="AD35"/>
  <c r="M35"/>
  <c r="L35"/>
  <c r="CM34"/>
  <c r="CN34" s="1"/>
  <c r="H34" s="1"/>
  <c r="I34" s="1"/>
  <c r="CL34"/>
  <c r="CK34"/>
  <c r="CJ34"/>
  <c r="CI34"/>
  <c r="CH34"/>
  <c r="BQ34"/>
  <c r="BP34"/>
  <c r="BO34"/>
  <c r="BN34"/>
  <c r="BM34"/>
  <c r="BR34" s="1"/>
  <c r="AU34"/>
  <c r="AV34" s="1"/>
  <c r="E34" s="1"/>
  <c r="F34" s="1"/>
  <c r="AD34"/>
  <c r="M34"/>
  <c r="L34"/>
  <c r="DF33"/>
  <c r="CT46" s="1"/>
  <c r="J46" s="1"/>
  <c r="CL33"/>
  <c r="CK33"/>
  <c r="CJ33"/>
  <c r="CI33"/>
  <c r="CH33"/>
  <c r="CM33" s="1"/>
  <c r="CN33" s="1"/>
  <c r="H33" s="1"/>
  <c r="I33" s="1"/>
  <c r="BQ33"/>
  <c r="BP33"/>
  <c r="BO33"/>
  <c r="BN33"/>
  <c r="BM33"/>
  <c r="AU33"/>
  <c r="AV33" s="1"/>
  <c r="E33" s="1"/>
  <c r="F33" s="1"/>
  <c r="AD33"/>
  <c r="L33" s="1"/>
  <c r="M33"/>
  <c r="DF32"/>
  <c r="CL32"/>
  <c r="CK32"/>
  <c r="CJ32"/>
  <c r="CI32"/>
  <c r="CH32"/>
  <c r="CM32" s="1"/>
  <c r="CN32" s="1"/>
  <c r="H32" s="1"/>
  <c r="I32" s="1"/>
  <c r="BQ32"/>
  <c r="BP32"/>
  <c r="BO32"/>
  <c r="BN32"/>
  <c r="BM32"/>
  <c r="AU32"/>
  <c r="AV32" s="1"/>
  <c r="E32" s="1"/>
  <c r="F32" s="1"/>
  <c r="AD32"/>
  <c r="L32" s="1"/>
  <c r="M32"/>
  <c r="DF31"/>
  <c r="CL31"/>
  <c r="CK31"/>
  <c r="CJ31"/>
  <c r="CI31"/>
  <c r="CH31"/>
  <c r="CM31" s="1"/>
  <c r="CN31" s="1"/>
  <c r="H31" s="1"/>
  <c r="I31" s="1"/>
  <c r="BQ31"/>
  <c r="BP31"/>
  <c r="BO31"/>
  <c r="BN31"/>
  <c r="BM31"/>
  <c r="BR31" s="1"/>
  <c r="AU31"/>
  <c r="AV31" s="1"/>
  <c r="E31" s="1"/>
  <c r="AD31"/>
  <c r="M31"/>
  <c r="L31"/>
  <c r="F31"/>
  <c r="DF30"/>
  <c r="CL30"/>
  <c r="CK30"/>
  <c r="CJ30"/>
  <c r="CI30"/>
  <c r="CH30"/>
  <c r="CM30" s="1"/>
  <c r="CN30" s="1"/>
  <c r="H30" s="1"/>
  <c r="I30" s="1"/>
  <c r="BQ30"/>
  <c r="BP30"/>
  <c r="BO30"/>
  <c r="BN30"/>
  <c r="BM30"/>
  <c r="AU30"/>
  <c r="AV30" s="1"/>
  <c r="E30" s="1"/>
  <c r="F30" s="1"/>
  <c r="AD30"/>
  <c r="M30"/>
  <c r="L30"/>
  <c r="DF29"/>
  <c r="CL29"/>
  <c r="CK29"/>
  <c r="CJ29"/>
  <c r="CI29"/>
  <c r="CH29"/>
  <c r="CM29" s="1"/>
  <c r="CN29" s="1"/>
  <c r="H29" s="1"/>
  <c r="I29" s="1"/>
  <c r="BQ29"/>
  <c r="BP29"/>
  <c r="BO29"/>
  <c r="BN29"/>
  <c r="BM29"/>
  <c r="AU29"/>
  <c r="AV29" s="1"/>
  <c r="E29" s="1"/>
  <c r="F29" s="1"/>
  <c r="AD29"/>
  <c r="L29" s="1"/>
  <c r="M29"/>
  <c r="DF28"/>
  <c r="CL28"/>
  <c r="CK28"/>
  <c r="CJ28"/>
  <c r="CI28"/>
  <c r="CH28"/>
  <c r="CM28" s="1"/>
  <c r="CN28" s="1"/>
  <c r="H28" s="1"/>
  <c r="I28" s="1"/>
  <c r="BQ28"/>
  <c r="BP28"/>
  <c r="BO28"/>
  <c r="BN28"/>
  <c r="BM28"/>
  <c r="BR28" s="1"/>
  <c r="AU28"/>
  <c r="AV28" s="1"/>
  <c r="E28" s="1"/>
  <c r="F28" s="1"/>
  <c r="AD28"/>
  <c r="L28" s="1"/>
  <c r="M28"/>
  <c r="DF27"/>
  <c r="CL27"/>
  <c r="CK27"/>
  <c r="CJ27"/>
  <c r="CI27"/>
  <c r="CH27"/>
  <c r="CM27" s="1"/>
  <c r="CN27" s="1"/>
  <c r="H27" s="1"/>
  <c r="I27" s="1"/>
  <c r="BQ27"/>
  <c r="BP27"/>
  <c r="BO27"/>
  <c r="BN27"/>
  <c r="BM27"/>
  <c r="AU27"/>
  <c r="AV27" s="1"/>
  <c r="E27" s="1"/>
  <c r="F27" s="1"/>
  <c r="AD27"/>
  <c r="L27" s="1"/>
  <c r="M27"/>
  <c r="DF26"/>
  <c r="CL26"/>
  <c r="CK26"/>
  <c r="CJ26"/>
  <c r="CI26"/>
  <c r="CH26"/>
  <c r="CM26" s="1"/>
  <c r="CN26" s="1"/>
  <c r="H26" s="1"/>
  <c r="I26" s="1"/>
  <c r="BQ26"/>
  <c r="BP26"/>
  <c r="BO26"/>
  <c r="BN26"/>
  <c r="BM26"/>
  <c r="BR26" s="1"/>
  <c r="AU26"/>
  <c r="AV26" s="1"/>
  <c r="E26" s="1"/>
  <c r="F26" s="1"/>
  <c r="AD26"/>
  <c r="M26"/>
  <c r="L26"/>
  <c r="DF25"/>
  <c r="CL25"/>
  <c r="CK25"/>
  <c r="CJ25"/>
  <c r="CI25"/>
  <c r="CH25"/>
  <c r="CM25" s="1"/>
  <c r="CN25" s="1"/>
  <c r="H25" s="1"/>
  <c r="I25" s="1"/>
  <c r="BQ25"/>
  <c r="BP25"/>
  <c r="BO25"/>
  <c r="BN25"/>
  <c r="BM25"/>
  <c r="AU25"/>
  <c r="AV25" s="1"/>
  <c r="E25" s="1"/>
  <c r="F25" s="1"/>
  <c r="AD25"/>
  <c r="L25" s="1"/>
  <c r="M25"/>
  <c r="DF24"/>
  <c r="CL24"/>
  <c r="CK24"/>
  <c r="CJ24"/>
  <c r="CI24"/>
  <c r="CH24"/>
  <c r="CM24" s="1"/>
  <c r="CN24" s="1"/>
  <c r="H24" s="1"/>
  <c r="I24" s="1"/>
  <c r="BQ24"/>
  <c r="BP24"/>
  <c r="BO24"/>
  <c r="BN24"/>
  <c r="BM24"/>
  <c r="BR24" s="1"/>
  <c r="AU24"/>
  <c r="AV24" s="1"/>
  <c r="E24" s="1"/>
  <c r="F24" s="1"/>
  <c r="AD24"/>
  <c r="L24" s="1"/>
  <c r="M24"/>
  <c r="DF23"/>
  <c r="CL23"/>
  <c r="CK23"/>
  <c r="CJ23"/>
  <c r="CI23"/>
  <c r="CH23"/>
  <c r="CM23" s="1"/>
  <c r="CN23" s="1"/>
  <c r="H23" s="1"/>
  <c r="I23" s="1"/>
  <c r="BQ23"/>
  <c r="BP23"/>
  <c r="BO23"/>
  <c r="BN23"/>
  <c r="BM23"/>
  <c r="AU23"/>
  <c r="AV23" s="1"/>
  <c r="E23" s="1"/>
  <c r="F23" s="1"/>
  <c r="AD23"/>
  <c r="L23" s="1"/>
  <c r="M23"/>
  <c r="DF22"/>
  <c r="CL22"/>
  <c r="CK22"/>
  <c r="CJ22"/>
  <c r="CI22"/>
  <c r="CH22"/>
  <c r="CM22" s="1"/>
  <c r="CN22" s="1"/>
  <c r="H22" s="1"/>
  <c r="I22" s="1"/>
  <c r="BQ22"/>
  <c r="BP22"/>
  <c r="BO22"/>
  <c r="BN22"/>
  <c r="BM22"/>
  <c r="BR22" s="1"/>
  <c r="AU22"/>
  <c r="AV22" s="1"/>
  <c r="E22" s="1"/>
  <c r="F22" s="1"/>
  <c r="AD22"/>
  <c r="M22"/>
  <c r="L22"/>
  <c r="CL21"/>
  <c r="CK21"/>
  <c r="CJ21"/>
  <c r="CI21"/>
  <c r="CH21"/>
  <c r="CM21" s="1"/>
  <c r="CN21" s="1"/>
  <c r="H21" s="1"/>
  <c r="I21" s="1"/>
  <c r="BQ21"/>
  <c r="BP21"/>
  <c r="BO21"/>
  <c r="BN21"/>
  <c r="BM21"/>
  <c r="AU21"/>
  <c r="AV21" s="1"/>
  <c r="E21" s="1"/>
  <c r="F21" s="1"/>
  <c r="AD21"/>
  <c r="M21"/>
  <c r="L21"/>
  <c r="DF20"/>
  <c r="CQ40" s="1"/>
  <c r="G40" s="1"/>
  <c r="CL20"/>
  <c r="CK20"/>
  <c r="CJ20"/>
  <c r="CI20"/>
  <c r="CH20"/>
  <c r="CM20" s="1"/>
  <c r="CN20" s="1"/>
  <c r="H20" s="1"/>
  <c r="I20" s="1"/>
  <c r="BQ20"/>
  <c r="BP20"/>
  <c r="BO20"/>
  <c r="BN20"/>
  <c r="BM20"/>
  <c r="BR20" s="1"/>
  <c r="AU20"/>
  <c r="AV20" s="1"/>
  <c r="E20" s="1"/>
  <c r="F20" s="1"/>
  <c r="AD20"/>
  <c r="M20"/>
  <c r="L20"/>
  <c r="DF19"/>
  <c r="CL19"/>
  <c r="CK19"/>
  <c r="CJ19"/>
  <c r="CI19"/>
  <c r="CH19"/>
  <c r="CM19" s="1"/>
  <c r="CN19" s="1"/>
  <c r="H19" s="1"/>
  <c r="I19" s="1"/>
  <c r="BQ19"/>
  <c r="BP19"/>
  <c r="BO19"/>
  <c r="BN19"/>
  <c r="BM19"/>
  <c r="BR19" s="1"/>
  <c r="AU19"/>
  <c r="AV19" s="1"/>
  <c r="E19" s="1"/>
  <c r="F19" s="1"/>
  <c r="AD19"/>
  <c r="M19"/>
  <c r="L19"/>
  <c r="DF18"/>
  <c r="CL18"/>
  <c r="CK18"/>
  <c r="CJ18"/>
  <c r="CI18"/>
  <c r="CH18"/>
  <c r="CM18" s="1"/>
  <c r="CN18" s="1"/>
  <c r="H18" s="1"/>
  <c r="I18" s="1"/>
  <c r="BQ18"/>
  <c r="BP18"/>
  <c r="BO18"/>
  <c r="BN18"/>
  <c r="BM18"/>
  <c r="BR18" s="1"/>
  <c r="AU18"/>
  <c r="AV18" s="1"/>
  <c r="E18" s="1"/>
  <c r="F18" s="1"/>
  <c r="AD18"/>
  <c r="M18"/>
  <c r="L18"/>
  <c r="DF17"/>
  <c r="CL17"/>
  <c r="CK17"/>
  <c r="CJ17"/>
  <c r="CI17"/>
  <c r="CH17"/>
  <c r="CM17" s="1"/>
  <c r="CN17" s="1"/>
  <c r="H17" s="1"/>
  <c r="I17" s="1"/>
  <c r="BQ17"/>
  <c r="BP17"/>
  <c r="BO17"/>
  <c r="BN17"/>
  <c r="BR17" s="1"/>
  <c r="BM17"/>
  <c r="AU17"/>
  <c r="AV17" s="1"/>
  <c r="E17" s="1"/>
  <c r="F17" s="1"/>
  <c r="AD17"/>
  <c r="L17" s="1"/>
  <c r="M17"/>
  <c r="DF16"/>
  <c r="CT16"/>
  <c r="J16" s="1"/>
  <c r="CL16"/>
  <c r="CK16"/>
  <c r="CJ16"/>
  <c r="CI16"/>
  <c r="CH16"/>
  <c r="CM16" s="1"/>
  <c r="CN16" s="1"/>
  <c r="H16" s="1"/>
  <c r="I16" s="1"/>
  <c r="BQ16"/>
  <c r="BP16"/>
  <c r="BO16"/>
  <c r="BN16"/>
  <c r="BM16"/>
  <c r="BR16" s="1"/>
  <c r="AU16"/>
  <c r="AV16" s="1"/>
  <c r="E16" s="1"/>
  <c r="F16" s="1"/>
  <c r="AD16"/>
  <c r="L16" s="1"/>
  <c r="M16"/>
  <c r="DF15"/>
  <c r="CT15"/>
  <c r="J15" s="1"/>
  <c r="CL15"/>
  <c r="CK15"/>
  <c r="CJ15"/>
  <c r="CI15"/>
  <c r="CH15"/>
  <c r="CM15" s="1"/>
  <c r="CN15" s="1"/>
  <c r="H15" s="1"/>
  <c r="I15" s="1"/>
  <c r="BQ15"/>
  <c r="BP15"/>
  <c r="BO15"/>
  <c r="BN15"/>
  <c r="BM15"/>
  <c r="AU15"/>
  <c r="AV15" s="1"/>
  <c r="E15" s="1"/>
  <c r="F15" s="1"/>
  <c r="AD15"/>
  <c r="M15"/>
  <c r="L15"/>
  <c r="DF14"/>
  <c r="CT14"/>
  <c r="J14" s="1"/>
  <c r="CL14"/>
  <c r="CK14"/>
  <c r="CJ14"/>
  <c r="CI14"/>
  <c r="CH14"/>
  <c r="CM14" s="1"/>
  <c r="CN14" s="1"/>
  <c r="H14" s="1"/>
  <c r="I14" s="1"/>
  <c r="BQ14"/>
  <c r="BP14"/>
  <c r="BO14"/>
  <c r="BN14"/>
  <c r="BM14"/>
  <c r="AU14"/>
  <c r="AV14" s="1"/>
  <c r="E14" s="1"/>
  <c r="F14" s="1"/>
  <c r="AD14"/>
  <c r="M14"/>
  <c r="L14"/>
  <c r="DF13"/>
  <c r="CT13"/>
  <c r="J13" s="1"/>
  <c r="CQ13"/>
  <c r="G13" s="1"/>
  <c r="CL13"/>
  <c r="CK13"/>
  <c r="CJ13"/>
  <c r="CI13"/>
  <c r="CH13"/>
  <c r="CM13" s="1"/>
  <c r="CN13" s="1"/>
  <c r="H13" s="1"/>
  <c r="I13" s="1"/>
  <c r="BQ13"/>
  <c r="BP13"/>
  <c r="BO13"/>
  <c r="BN13"/>
  <c r="BM13"/>
  <c r="BR13" s="1"/>
  <c r="AU13"/>
  <c r="AV13" s="1"/>
  <c r="E13" s="1"/>
  <c r="F13" s="1"/>
  <c r="AD13"/>
  <c r="M13"/>
  <c r="L13"/>
  <c r="DF12"/>
  <c r="CT12"/>
  <c r="J12" s="1"/>
  <c r="CL12"/>
  <c r="CK12"/>
  <c r="CJ12"/>
  <c r="CI12"/>
  <c r="CH12"/>
  <c r="CM12" s="1"/>
  <c r="CN12" s="1"/>
  <c r="H12" s="1"/>
  <c r="I12" s="1"/>
  <c r="BQ12"/>
  <c r="BP12"/>
  <c r="BO12"/>
  <c r="BN12"/>
  <c r="BM12"/>
  <c r="AU12"/>
  <c r="AV12" s="1"/>
  <c r="E12" s="1"/>
  <c r="F12" s="1"/>
  <c r="AD12"/>
  <c r="M12"/>
  <c r="L12"/>
  <c r="DF11"/>
  <c r="CT11"/>
  <c r="J11" s="1"/>
  <c r="CQ11"/>
  <c r="G11" s="1"/>
  <c r="CL11"/>
  <c r="CK11"/>
  <c r="CJ11"/>
  <c r="CI11"/>
  <c r="CH11"/>
  <c r="CM11" s="1"/>
  <c r="CN11" s="1"/>
  <c r="H11" s="1"/>
  <c r="I11" s="1"/>
  <c r="BQ11"/>
  <c r="BP11"/>
  <c r="BO11"/>
  <c r="BN11"/>
  <c r="BM11"/>
  <c r="BR11" s="1"/>
  <c r="AU11"/>
  <c r="AV11" s="1"/>
  <c r="E11" s="1"/>
  <c r="F11" s="1"/>
  <c r="AD11"/>
  <c r="L11" s="1"/>
  <c r="M11"/>
  <c r="DF10"/>
  <c r="DF9"/>
  <c r="BC2"/>
  <c r="T2"/>
  <c r="CT60" i="1"/>
  <c r="J60" s="1"/>
  <c r="CQ60"/>
  <c r="G60" s="1"/>
  <c r="CL60"/>
  <c r="CK60"/>
  <c r="CJ60"/>
  <c r="CI60"/>
  <c r="CH60"/>
  <c r="CM60" s="1"/>
  <c r="CN60" s="1"/>
  <c r="H60" s="1"/>
  <c r="BQ60"/>
  <c r="BP60"/>
  <c r="BO60"/>
  <c r="BN60"/>
  <c r="BM60"/>
  <c r="BR60" s="1"/>
  <c r="AU60"/>
  <c r="AV60" s="1"/>
  <c r="E60" s="1"/>
  <c r="F60" s="1"/>
  <c r="AD60"/>
  <c r="M60"/>
  <c r="L60"/>
  <c r="I60"/>
  <c r="CT59"/>
  <c r="J59" s="1"/>
  <c r="CQ59"/>
  <c r="G59" s="1"/>
  <c r="CM59"/>
  <c r="CN59" s="1"/>
  <c r="H59" s="1"/>
  <c r="I59" s="1"/>
  <c r="CL59"/>
  <c r="CK59"/>
  <c r="CJ59"/>
  <c r="CI59"/>
  <c r="CH59"/>
  <c r="BQ59"/>
  <c r="BP59"/>
  <c r="BO59"/>
  <c r="BN59"/>
  <c r="BM59"/>
  <c r="BR59" s="1"/>
  <c r="AV59"/>
  <c r="E59" s="1"/>
  <c r="F59" s="1"/>
  <c r="AU59"/>
  <c r="AD59"/>
  <c r="M59"/>
  <c r="L59"/>
  <c r="CT58"/>
  <c r="J58" s="1"/>
  <c r="CQ58"/>
  <c r="G58" s="1"/>
  <c r="CL58"/>
  <c r="CK58"/>
  <c r="CJ58"/>
  <c r="CI58"/>
  <c r="CH58"/>
  <c r="CM58" s="1"/>
  <c r="CN58" s="1"/>
  <c r="H58" s="1"/>
  <c r="I58" s="1"/>
  <c r="BQ58"/>
  <c r="BP58"/>
  <c r="BO58"/>
  <c r="BN58"/>
  <c r="BM58"/>
  <c r="BR58" s="1"/>
  <c r="AU58"/>
  <c r="AV58" s="1"/>
  <c r="E58" s="1"/>
  <c r="F58" s="1"/>
  <c r="AD58"/>
  <c r="L58" s="1"/>
  <c r="M58"/>
  <c r="CT57"/>
  <c r="J57" s="1"/>
  <c r="CQ57"/>
  <c r="G57" s="1"/>
  <c r="CL57"/>
  <c r="CK57"/>
  <c r="CJ57"/>
  <c r="CI57"/>
  <c r="CH57"/>
  <c r="CM57" s="1"/>
  <c r="CN57" s="1"/>
  <c r="H57" s="1"/>
  <c r="I57" s="1"/>
  <c r="BR57"/>
  <c r="BQ57"/>
  <c r="BP57"/>
  <c r="BO57"/>
  <c r="BN57"/>
  <c r="BM57"/>
  <c r="AU57"/>
  <c r="AV57" s="1"/>
  <c r="AD57"/>
  <c r="L57" s="1"/>
  <c r="M57"/>
  <c r="E57"/>
  <c r="F57" s="1"/>
  <c r="CT56"/>
  <c r="J56" s="1"/>
  <c r="CQ56"/>
  <c r="CL56"/>
  <c r="CK56"/>
  <c r="CJ56"/>
  <c r="CI56"/>
  <c r="CH56"/>
  <c r="CM56" s="1"/>
  <c r="CN56" s="1"/>
  <c r="H56" s="1"/>
  <c r="I56" s="1"/>
  <c r="BQ56"/>
  <c r="BP56"/>
  <c r="BO56"/>
  <c r="BN56"/>
  <c r="BM56"/>
  <c r="BR56" s="1"/>
  <c r="AU56"/>
  <c r="AV56" s="1"/>
  <c r="E56" s="1"/>
  <c r="F56" s="1"/>
  <c r="AD56"/>
  <c r="M56"/>
  <c r="L56"/>
  <c r="G56"/>
  <c r="CT55"/>
  <c r="J55" s="1"/>
  <c r="CQ55"/>
  <c r="G55" s="1"/>
  <c r="CM55"/>
  <c r="CN55" s="1"/>
  <c r="H55" s="1"/>
  <c r="I55" s="1"/>
  <c r="CL55"/>
  <c r="CK55"/>
  <c r="CJ55"/>
  <c r="CI55"/>
  <c r="CH55"/>
  <c r="BQ55"/>
  <c r="BP55"/>
  <c r="BO55"/>
  <c r="BN55"/>
  <c r="BM55"/>
  <c r="BR55" s="1"/>
  <c r="AV55"/>
  <c r="E55" s="1"/>
  <c r="F55" s="1"/>
  <c r="AU55"/>
  <c r="AD55"/>
  <c r="M55"/>
  <c r="L55"/>
  <c r="CT54"/>
  <c r="J54" s="1"/>
  <c r="CQ54"/>
  <c r="G54" s="1"/>
  <c r="CL54"/>
  <c r="CK54"/>
  <c r="CJ54"/>
  <c r="CI54"/>
  <c r="CH54"/>
  <c r="CM54" s="1"/>
  <c r="CN54" s="1"/>
  <c r="H54" s="1"/>
  <c r="I54" s="1"/>
  <c r="BQ54"/>
  <c r="BP54"/>
  <c r="BO54"/>
  <c r="BN54"/>
  <c r="BM54"/>
  <c r="BR54" s="1"/>
  <c r="AU54"/>
  <c r="AV54" s="1"/>
  <c r="AD54"/>
  <c r="L54" s="1"/>
  <c r="M54"/>
  <c r="E54"/>
  <c r="F54" s="1"/>
  <c r="CT53"/>
  <c r="J53" s="1"/>
  <c r="CQ53"/>
  <c r="G53" s="1"/>
  <c r="CL53"/>
  <c r="CK53"/>
  <c r="CJ53"/>
  <c r="CI53"/>
  <c r="CH53"/>
  <c r="CM53" s="1"/>
  <c r="CN53" s="1"/>
  <c r="H53" s="1"/>
  <c r="I53" s="1"/>
  <c r="BR53"/>
  <c r="BQ53"/>
  <c r="BP53"/>
  <c r="BO53"/>
  <c r="BN53"/>
  <c r="BM53"/>
  <c r="AU53"/>
  <c r="AV53" s="1"/>
  <c r="AD53"/>
  <c r="L53" s="1"/>
  <c r="M53"/>
  <c r="E53"/>
  <c r="F53" s="1"/>
  <c r="CT52"/>
  <c r="J52" s="1"/>
  <c r="CQ52"/>
  <c r="CL52"/>
  <c r="CK52"/>
  <c r="CJ52"/>
  <c r="CI52"/>
  <c r="CH52"/>
  <c r="CM52" s="1"/>
  <c r="CN52" s="1"/>
  <c r="H52" s="1"/>
  <c r="I52" s="1"/>
  <c r="BQ52"/>
  <c r="BP52"/>
  <c r="BO52"/>
  <c r="BN52"/>
  <c r="BM52"/>
  <c r="BR52" s="1"/>
  <c r="AV52"/>
  <c r="E52" s="1"/>
  <c r="F52" s="1"/>
  <c r="AU52"/>
  <c r="AD52"/>
  <c r="M52"/>
  <c r="L52"/>
  <c r="G52"/>
  <c r="CT51"/>
  <c r="J51" s="1"/>
  <c r="CQ51"/>
  <c r="G51" s="1"/>
  <c r="CM51"/>
  <c r="CN51" s="1"/>
  <c r="H51" s="1"/>
  <c r="I51" s="1"/>
  <c r="CL51"/>
  <c r="CK51"/>
  <c r="CJ51"/>
  <c r="CI51"/>
  <c r="CH51"/>
  <c r="BQ51"/>
  <c r="BP51"/>
  <c r="BO51"/>
  <c r="BN51"/>
  <c r="BM51"/>
  <c r="BR51" s="1"/>
  <c r="AV51"/>
  <c r="E51" s="1"/>
  <c r="F51" s="1"/>
  <c r="AU51"/>
  <c r="AD51"/>
  <c r="M51"/>
  <c r="L51"/>
  <c r="CT50"/>
  <c r="J50" s="1"/>
  <c r="CQ50"/>
  <c r="G50" s="1"/>
  <c r="CL50"/>
  <c r="CK50"/>
  <c r="CJ50"/>
  <c r="CI50"/>
  <c r="CH50"/>
  <c r="CM50" s="1"/>
  <c r="CN50" s="1"/>
  <c r="H50" s="1"/>
  <c r="I50" s="1"/>
  <c r="BR50"/>
  <c r="BQ50"/>
  <c r="BP50"/>
  <c r="BO50"/>
  <c r="BN50"/>
  <c r="BM50"/>
  <c r="AU50"/>
  <c r="AV50" s="1"/>
  <c r="AD50"/>
  <c r="L50" s="1"/>
  <c r="M50"/>
  <c r="E50"/>
  <c r="F50" s="1"/>
  <c r="CT49"/>
  <c r="J49" s="1"/>
  <c r="CQ49"/>
  <c r="G49" s="1"/>
  <c r="CL49"/>
  <c r="CK49"/>
  <c r="CJ49"/>
  <c r="CI49"/>
  <c r="CH49"/>
  <c r="CM49" s="1"/>
  <c r="CN49" s="1"/>
  <c r="H49" s="1"/>
  <c r="I49" s="1"/>
  <c r="BR49"/>
  <c r="BQ49"/>
  <c r="BP49"/>
  <c r="BO49"/>
  <c r="BN49"/>
  <c r="BM49"/>
  <c r="AU49"/>
  <c r="AV49" s="1"/>
  <c r="E49" s="1"/>
  <c r="F49" s="1"/>
  <c r="AD49"/>
  <c r="L49" s="1"/>
  <c r="M49"/>
  <c r="CT48"/>
  <c r="J48" s="1"/>
  <c r="CQ48"/>
  <c r="G48" s="1"/>
  <c r="CL48"/>
  <c r="CK48"/>
  <c r="CJ48"/>
  <c r="CI48"/>
  <c r="CH48"/>
  <c r="CM48" s="1"/>
  <c r="CN48" s="1"/>
  <c r="H48" s="1"/>
  <c r="I48" s="1"/>
  <c r="BQ48"/>
  <c r="BP48"/>
  <c r="BO48"/>
  <c r="BN48"/>
  <c r="BM48"/>
  <c r="BR48" s="1"/>
  <c r="AU48"/>
  <c r="AV48" s="1"/>
  <c r="E48" s="1"/>
  <c r="F48" s="1"/>
  <c r="AD48"/>
  <c r="L48" s="1"/>
  <c r="M48"/>
  <c r="CT47"/>
  <c r="J47" s="1"/>
  <c r="CQ47"/>
  <c r="G47" s="1"/>
  <c r="CL47"/>
  <c r="CK47"/>
  <c r="CJ47"/>
  <c r="CI47"/>
  <c r="CH47"/>
  <c r="CM47" s="1"/>
  <c r="CN47" s="1"/>
  <c r="H47" s="1"/>
  <c r="I47" s="1"/>
  <c r="BR47"/>
  <c r="BQ47"/>
  <c r="BP47"/>
  <c r="BO47"/>
  <c r="BN47"/>
  <c r="BM47"/>
  <c r="AU47"/>
  <c r="AV47" s="1"/>
  <c r="E47" s="1"/>
  <c r="F47" s="1"/>
  <c r="AD47"/>
  <c r="L47" s="1"/>
  <c r="M47"/>
  <c r="CL46"/>
  <c r="CK46"/>
  <c r="CJ46"/>
  <c r="CI46"/>
  <c r="CH46"/>
  <c r="CM46" s="1"/>
  <c r="CN46" s="1"/>
  <c r="H46" s="1"/>
  <c r="I46" s="1"/>
  <c r="BQ46"/>
  <c r="BP46"/>
  <c r="BO46"/>
  <c r="BN46"/>
  <c r="BM46"/>
  <c r="BR46" s="1"/>
  <c r="AU46"/>
  <c r="AV46" s="1"/>
  <c r="E46" s="1"/>
  <c r="F46" s="1"/>
  <c r="AD46"/>
  <c r="L46" s="1"/>
  <c r="M46"/>
  <c r="CL45"/>
  <c r="CK45"/>
  <c r="CJ45"/>
  <c r="CI45"/>
  <c r="CH45"/>
  <c r="CM45" s="1"/>
  <c r="CN45" s="1"/>
  <c r="H45" s="1"/>
  <c r="I45" s="1"/>
  <c r="BQ45"/>
  <c r="BP45"/>
  <c r="BO45"/>
  <c r="BN45"/>
  <c r="BM45"/>
  <c r="BR45" s="1"/>
  <c r="AU45"/>
  <c r="AV45" s="1"/>
  <c r="E45" s="1"/>
  <c r="F45" s="1"/>
  <c r="AD45"/>
  <c r="L45" s="1"/>
  <c r="M45"/>
  <c r="CL44"/>
  <c r="CK44"/>
  <c r="CJ44"/>
  <c r="CI44"/>
  <c r="CH44"/>
  <c r="CM44" s="1"/>
  <c r="CN44" s="1"/>
  <c r="H44" s="1"/>
  <c r="I44" s="1"/>
  <c r="BQ44"/>
  <c r="BP44"/>
  <c r="BO44"/>
  <c r="BN44"/>
  <c r="BM44"/>
  <c r="BR44" s="1"/>
  <c r="AU44"/>
  <c r="AV44" s="1"/>
  <c r="E44" s="1"/>
  <c r="F44" s="1"/>
  <c r="AD44"/>
  <c r="L44" s="1"/>
  <c r="M44"/>
  <c r="CL43"/>
  <c r="CK43"/>
  <c r="CJ43"/>
  <c r="CI43"/>
  <c r="CH43"/>
  <c r="CM43" s="1"/>
  <c r="CN43" s="1"/>
  <c r="H43" s="1"/>
  <c r="I43" s="1"/>
  <c r="BQ43"/>
  <c r="BP43"/>
  <c r="BO43"/>
  <c r="BN43"/>
  <c r="BM43"/>
  <c r="BR43" s="1"/>
  <c r="AU43"/>
  <c r="AV43" s="1"/>
  <c r="E43" s="1"/>
  <c r="F43" s="1"/>
  <c r="AD43"/>
  <c r="L43" s="1"/>
  <c r="M43"/>
  <c r="CL42"/>
  <c r="CK42"/>
  <c r="CJ42"/>
  <c r="CI42"/>
  <c r="CH42"/>
  <c r="CM42" s="1"/>
  <c r="CN42" s="1"/>
  <c r="H42" s="1"/>
  <c r="I42" s="1"/>
  <c r="BQ42"/>
  <c r="BP42"/>
  <c r="BO42"/>
  <c r="BN42"/>
  <c r="BM42"/>
  <c r="BR42" s="1"/>
  <c r="AU42"/>
  <c r="AV42" s="1"/>
  <c r="E42" s="1"/>
  <c r="F42" s="1"/>
  <c r="AD42"/>
  <c r="L42" s="1"/>
  <c r="M42"/>
  <c r="CL41"/>
  <c r="CK41"/>
  <c r="CJ41"/>
  <c r="CI41"/>
  <c r="CH41"/>
  <c r="CM41" s="1"/>
  <c r="CN41" s="1"/>
  <c r="H41" s="1"/>
  <c r="I41" s="1"/>
  <c r="BQ41"/>
  <c r="BP41"/>
  <c r="BO41"/>
  <c r="BN41"/>
  <c r="BM41"/>
  <c r="BR41" s="1"/>
  <c r="AU41"/>
  <c r="AV41" s="1"/>
  <c r="E41" s="1"/>
  <c r="F41" s="1"/>
  <c r="AD41"/>
  <c r="L41" s="1"/>
  <c r="M41"/>
  <c r="CL40"/>
  <c r="CK40"/>
  <c r="CJ40"/>
  <c r="CI40"/>
  <c r="CH40"/>
  <c r="CM40" s="1"/>
  <c r="CN40" s="1"/>
  <c r="H40" s="1"/>
  <c r="I40" s="1"/>
  <c r="BQ40"/>
  <c r="BP40"/>
  <c r="BO40"/>
  <c r="BN40"/>
  <c r="BM40"/>
  <c r="BR40" s="1"/>
  <c r="AU40"/>
  <c r="AV40" s="1"/>
  <c r="E40" s="1"/>
  <c r="F40" s="1"/>
  <c r="AD40"/>
  <c r="L40" s="1"/>
  <c r="M40"/>
  <c r="CL39"/>
  <c r="CK39"/>
  <c r="CJ39"/>
  <c r="CI39"/>
  <c r="CH39"/>
  <c r="CM39" s="1"/>
  <c r="CN39" s="1"/>
  <c r="H39" s="1"/>
  <c r="I39" s="1"/>
  <c r="BQ39"/>
  <c r="BP39"/>
  <c r="BO39"/>
  <c r="BN39"/>
  <c r="BM39"/>
  <c r="BR39" s="1"/>
  <c r="AU39"/>
  <c r="AV39" s="1"/>
  <c r="E39" s="1"/>
  <c r="F39" s="1"/>
  <c r="AD39"/>
  <c r="L39" s="1"/>
  <c r="M39"/>
  <c r="CL38"/>
  <c r="CK38"/>
  <c r="CJ38"/>
  <c r="CI38"/>
  <c r="CH38"/>
  <c r="CM38" s="1"/>
  <c r="CN38" s="1"/>
  <c r="H38" s="1"/>
  <c r="I38" s="1"/>
  <c r="BQ38"/>
  <c r="BP38"/>
  <c r="BO38"/>
  <c r="BN38"/>
  <c r="BM38"/>
  <c r="BR38" s="1"/>
  <c r="AU38"/>
  <c r="AV38" s="1"/>
  <c r="E38" s="1"/>
  <c r="F38" s="1"/>
  <c r="AD38"/>
  <c r="L38" s="1"/>
  <c r="M38"/>
  <c r="CL37"/>
  <c r="CK37"/>
  <c r="CJ37"/>
  <c r="CI37"/>
  <c r="CH37"/>
  <c r="CM37" s="1"/>
  <c r="CN37" s="1"/>
  <c r="H37" s="1"/>
  <c r="I37" s="1"/>
  <c r="BQ37"/>
  <c r="BP37"/>
  <c r="BO37"/>
  <c r="BN37"/>
  <c r="BM37"/>
  <c r="BR37" s="1"/>
  <c r="AU37"/>
  <c r="AV37" s="1"/>
  <c r="E37" s="1"/>
  <c r="F37" s="1"/>
  <c r="AD37"/>
  <c r="L37" s="1"/>
  <c r="M37"/>
  <c r="CL36"/>
  <c r="CK36"/>
  <c r="CJ36"/>
  <c r="CI36"/>
  <c r="CH36"/>
  <c r="CM36" s="1"/>
  <c r="CN36" s="1"/>
  <c r="H36" s="1"/>
  <c r="I36" s="1"/>
  <c r="BQ36"/>
  <c r="BP36"/>
  <c r="BO36"/>
  <c r="BN36"/>
  <c r="BM36"/>
  <c r="BR36" s="1"/>
  <c r="AU36"/>
  <c r="AV36" s="1"/>
  <c r="E36" s="1"/>
  <c r="F36" s="1"/>
  <c r="AD36"/>
  <c r="L36" s="1"/>
  <c r="M36"/>
  <c r="CL35"/>
  <c r="CK35"/>
  <c r="CJ35"/>
  <c r="CI35"/>
  <c r="CH35"/>
  <c r="CM35" s="1"/>
  <c r="CN35" s="1"/>
  <c r="H35" s="1"/>
  <c r="I35" s="1"/>
  <c r="BQ35"/>
  <c r="BP35"/>
  <c r="BO35"/>
  <c r="BN35"/>
  <c r="BM35"/>
  <c r="BR35" s="1"/>
  <c r="AU35"/>
  <c r="AV35" s="1"/>
  <c r="E35" s="1"/>
  <c r="F35" s="1"/>
  <c r="AD35"/>
  <c r="L35" s="1"/>
  <c r="M35"/>
  <c r="CL34"/>
  <c r="CK34"/>
  <c r="CJ34"/>
  <c r="CI34"/>
  <c r="CH34"/>
  <c r="CM34" s="1"/>
  <c r="CN34" s="1"/>
  <c r="H34" s="1"/>
  <c r="I34" s="1"/>
  <c r="BQ34"/>
  <c r="BP34"/>
  <c r="BO34"/>
  <c r="BN34"/>
  <c r="BM34"/>
  <c r="BR34" s="1"/>
  <c r="AU34"/>
  <c r="AV34" s="1"/>
  <c r="E34" s="1"/>
  <c r="F34" s="1"/>
  <c r="AD34"/>
  <c r="L34" s="1"/>
  <c r="M34"/>
  <c r="DF33"/>
  <c r="CT46" s="1"/>
  <c r="J46" s="1"/>
  <c r="CL33"/>
  <c r="CK33"/>
  <c r="CJ33"/>
  <c r="CI33"/>
  <c r="CH33"/>
  <c r="CM33" s="1"/>
  <c r="CN33" s="1"/>
  <c r="H33" s="1"/>
  <c r="I33" s="1"/>
  <c r="BQ33"/>
  <c r="BP33"/>
  <c r="BO33"/>
  <c r="BN33"/>
  <c r="BM33"/>
  <c r="AU33"/>
  <c r="AV33" s="1"/>
  <c r="E33" s="1"/>
  <c r="F33" s="1"/>
  <c r="AD33"/>
  <c r="L33" s="1"/>
  <c r="M33"/>
  <c r="DF32"/>
  <c r="CM32"/>
  <c r="CN32" s="1"/>
  <c r="H32" s="1"/>
  <c r="I32" s="1"/>
  <c r="CL32"/>
  <c r="CK32"/>
  <c r="CJ32"/>
  <c r="CI32"/>
  <c r="CH32"/>
  <c r="BQ32"/>
  <c r="BP32"/>
  <c r="BO32"/>
  <c r="BN32"/>
  <c r="BM32"/>
  <c r="BR32" s="1"/>
  <c r="AU32"/>
  <c r="AV32" s="1"/>
  <c r="E32" s="1"/>
  <c r="F32" s="1"/>
  <c r="AD32"/>
  <c r="L32" s="1"/>
  <c r="M32"/>
  <c r="DF31"/>
  <c r="CL31"/>
  <c r="CK31"/>
  <c r="CJ31"/>
  <c r="CI31"/>
  <c r="CH31"/>
  <c r="CM31" s="1"/>
  <c r="CN31" s="1"/>
  <c r="H31" s="1"/>
  <c r="I31" s="1"/>
  <c r="BQ31"/>
  <c r="BP31"/>
  <c r="BO31"/>
  <c r="BN31"/>
  <c r="BM31"/>
  <c r="AU31"/>
  <c r="AV31" s="1"/>
  <c r="E31" s="1"/>
  <c r="F31" s="1"/>
  <c r="L31"/>
  <c r="M31"/>
  <c r="DF30"/>
  <c r="CL30"/>
  <c r="CK30"/>
  <c r="CJ30"/>
  <c r="CI30"/>
  <c r="CH30"/>
  <c r="CM30" s="1"/>
  <c r="CN30" s="1"/>
  <c r="H30" s="1"/>
  <c r="I30" s="1"/>
  <c r="BQ30"/>
  <c r="BP30"/>
  <c r="BO30"/>
  <c r="BN30"/>
  <c r="BM30"/>
  <c r="BR30" s="1"/>
  <c r="AU30"/>
  <c r="AV30" s="1"/>
  <c r="E30" s="1"/>
  <c r="F30" s="1"/>
  <c r="AD30"/>
  <c r="L30" s="1"/>
  <c r="M30"/>
  <c r="DF29"/>
  <c r="CL29"/>
  <c r="CK29"/>
  <c r="CJ29"/>
  <c r="CI29"/>
  <c r="CH29"/>
  <c r="CM29" s="1"/>
  <c r="CN29" s="1"/>
  <c r="H29" s="1"/>
  <c r="I29" s="1"/>
  <c r="BQ29"/>
  <c r="BP29"/>
  <c r="BO29"/>
  <c r="BN29"/>
  <c r="BM29"/>
  <c r="AU29"/>
  <c r="AV29" s="1"/>
  <c r="E29" s="1"/>
  <c r="F29" s="1"/>
  <c r="AD29"/>
  <c r="M29"/>
  <c r="L29"/>
  <c r="DF28"/>
  <c r="CL28"/>
  <c r="CK28"/>
  <c r="CJ28"/>
  <c r="CI28"/>
  <c r="CH28"/>
  <c r="CM28" s="1"/>
  <c r="CN28" s="1"/>
  <c r="H28" s="1"/>
  <c r="I28" s="1"/>
  <c r="BQ28"/>
  <c r="BP28"/>
  <c r="BO28"/>
  <c r="BN28"/>
  <c r="BR28" s="1"/>
  <c r="BM28"/>
  <c r="AU28"/>
  <c r="AV28" s="1"/>
  <c r="E28" s="1"/>
  <c r="F28" s="1"/>
  <c r="AD28"/>
  <c r="L28" s="1"/>
  <c r="M28"/>
  <c r="DF27"/>
  <c r="CL27"/>
  <c r="CK27"/>
  <c r="CJ27"/>
  <c r="CI27"/>
  <c r="CH27"/>
  <c r="CM27" s="1"/>
  <c r="CN27" s="1"/>
  <c r="H27" s="1"/>
  <c r="I27" s="1"/>
  <c r="BQ27"/>
  <c r="BP27"/>
  <c r="BO27"/>
  <c r="BN27"/>
  <c r="BM27"/>
  <c r="BR27" s="1"/>
  <c r="AU27"/>
  <c r="AV27" s="1"/>
  <c r="E27" s="1"/>
  <c r="F27" s="1"/>
  <c r="AD27"/>
  <c r="M27"/>
  <c r="L27"/>
  <c r="DF26"/>
  <c r="CL26"/>
  <c r="CK26"/>
  <c r="CJ26"/>
  <c r="CI26"/>
  <c r="CH26"/>
  <c r="CM26" s="1"/>
  <c r="CN26" s="1"/>
  <c r="H26" s="1"/>
  <c r="I26" s="1"/>
  <c r="BQ26"/>
  <c r="BP26"/>
  <c r="BO26"/>
  <c r="BN26"/>
  <c r="BR26" s="1"/>
  <c r="BM26"/>
  <c r="AU26"/>
  <c r="AV26" s="1"/>
  <c r="E26" s="1"/>
  <c r="F26" s="1"/>
  <c r="AD26"/>
  <c r="M26"/>
  <c r="L26"/>
  <c r="DF25"/>
  <c r="CL25"/>
  <c r="CK25"/>
  <c r="CJ25"/>
  <c r="CI25"/>
  <c r="CH25"/>
  <c r="CM25" s="1"/>
  <c r="CN25" s="1"/>
  <c r="H25" s="1"/>
  <c r="I25" s="1"/>
  <c r="BQ25"/>
  <c r="BP25"/>
  <c r="BO25"/>
  <c r="BN25"/>
  <c r="BM25"/>
  <c r="AU25"/>
  <c r="AV25" s="1"/>
  <c r="E25" s="1"/>
  <c r="F25" s="1"/>
  <c r="AD25"/>
  <c r="L25" s="1"/>
  <c r="M25"/>
  <c r="DF24"/>
  <c r="CL24"/>
  <c r="CK24"/>
  <c r="CJ24"/>
  <c r="CI24"/>
  <c r="CH24"/>
  <c r="CM24" s="1"/>
  <c r="CN24" s="1"/>
  <c r="H24" s="1"/>
  <c r="I24" s="1"/>
  <c r="BQ24"/>
  <c r="BP24"/>
  <c r="BO24"/>
  <c r="BN24"/>
  <c r="BM24"/>
  <c r="BR24" s="1"/>
  <c r="AU24"/>
  <c r="AV24" s="1"/>
  <c r="E24" s="1"/>
  <c r="F24" s="1"/>
  <c r="AD24"/>
  <c r="L24" s="1"/>
  <c r="M24"/>
  <c r="DF23"/>
  <c r="CL23"/>
  <c r="CK23"/>
  <c r="CJ23"/>
  <c r="CI23"/>
  <c r="CH23"/>
  <c r="CM23" s="1"/>
  <c r="CN23" s="1"/>
  <c r="H23" s="1"/>
  <c r="I23" s="1"/>
  <c r="BQ23"/>
  <c r="BP23"/>
  <c r="BO23"/>
  <c r="BN23"/>
  <c r="BM23"/>
  <c r="AU23"/>
  <c r="AV23" s="1"/>
  <c r="E23" s="1"/>
  <c r="F23" s="1"/>
  <c r="AD23"/>
  <c r="L23" s="1"/>
  <c r="M23"/>
  <c r="DF22"/>
  <c r="CM22"/>
  <c r="CN22" s="1"/>
  <c r="H22" s="1"/>
  <c r="I22" s="1"/>
  <c r="CL22"/>
  <c r="CK22"/>
  <c r="CJ22"/>
  <c r="CI22"/>
  <c r="CH22"/>
  <c r="BQ22"/>
  <c r="BP22"/>
  <c r="BO22"/>
  <c r="BN22"/>
  <c r="BM22"/>
  <c r="BR22" s="1"/>
  <c r="AU22"/>
  <c r="AV22" s="1"/>
  <c r="E22" s="1"/>
  <c r="F22" s="1"/>
  <c r="AD22"/>
  <c r="L22" s="1"/>
  <c r="M22"/>
  <c r="CT21"/>
  <c r="J21" s="1"/>
  <c r="CL21"/>
  <c r="CK21"/>
  <c r="CJ21"/>
  <c r="CI21"/>
  <c r="CH21"/>
  <c r="CM21" s="1"/>
  <c r="CN21" s="1"/>
  <c r="H21" s="1"/>
  <c r="I21" s="1"/>
  <c r="BQ21"/>
  <c r="BP21"/>
  <c r="BO21"/>
  <c r="BN21"/>
  <c r="BR21" s="1"/>
  <c r="BM21"/>
  <c r="AU21"/>
  <c r="AV21" s="1"/>
  <c r="E21" s="1"/>
  <c r="F21" s="1"/>
  <c r="AD21"/>
  <c r="L21" s="1"/>
  <c r="M21"/>
  <c r="DF20"/>
  <c r="CQ26" s="1"/>
  <c r="G26" s="1"/>
  <c r="CL20"/>
  <c r="CK20"/>
  <c r="CJ20"/>
  <c r="CI20"/>
  <c r="CH20"/>
  <c r="CM20" s="1"/>
  <c r="CN20" s="1"/>
  <c r="H20" s="1"/>
  <c r="I20" s="1"/>
  <c r="BQ20"/>
  <c r="BP20"/>
  <c r="BO20"/>
  <c r="BN20"/>
  <c r="BM20"/>
  <c r="AU20"/>
  <c r="AV20" s="1"/>
  <c r="E20" s="1"/>
  <c r="F20" s="1"/>
  <c r="AD20"/>
  <c r="L20" s="1"/>
  <c r="M20"/>
  <c r="DF19"/>
  <c r="CT19"/>
  <c r="J19" s="1"/>
  <c r="CQ19"/>
  <c r="G19" s="1"/>
  <c r="CL19"/>
  <c r="CK19"/>
  <c r="CJ19"/>
  <c r="CI19"/>
  <c r="CH19"/>
  <c r="CM19" s="1"/>
  <c r="CN19" s="1"/>
  <c r="H19" s="1"/>
  <c r="I19" s="1"/>
  <c r="BQ19"/>
  <c r="BP19"/>
  <c r="BO19"/>
  <c r="BN19"/>
  <c r="BM19"/>
  <c r="BR19" s="1"/>
  <c r="AU19"/>
  <c r="AV19" s="1"/>
  <c r="E19" s="1"/>
  <c r="F19" s="1"/>
  <c r="AD19"/>
  <c r="M19"/>
  <c r="L19"/>
  <c r="DF18"/>
  <c r="CL18"/>
  <c r="CK18"/>
  <c r="CJ18"/>
  <c r="CI18"/>
  <c r="CH18"/>
  <c r="CM18" s="1"/>
  <c r="CN18" s="1"/>
  <c r="H18" s="1"/>
  <c r="I18" s="1"/>
  <c r="BQ18"/>
  <c r="BP18"/>
  <c r="BO18"/>
  <c r="BN18"/>
  <c r="BM18"/>
  <c r="AU18"/>
  <c r="AV18" s="1"/>
  <c r="E18" s="1"/>
  <c r="F18" s="1"/>
  <c r="AD18"/>
  <c r="L18" s="1"/>
  <c r="M18"/>
  <c r="DF17"/>
  <c r="CL17"/>
  <c r="CK17"/>
  <c r="CJ17"/>
  <c r="CI17"/>
  <c r="CH17"/>
  <c r="CM17" s="1"/>
  <c r="CN17" s="1"/>
  <c r="H17" s="1"/>
  <c r="I17" s="1"/>
  <c r="BQ17"/>
  <c r="BP17"/>
  <c r="BO17"/>
  <c r="BN17"/>
  <c r="BM17"/>
  <c r="AU17"/>
  <c r="AV17" s="1"/>
  <c r="E17" s="1"/>
  <c r="F17" s="1"/>
  <c r="AD17"/>
  <c r="L17" s="1"/>
  <c r="M17"/>
  <c r="DF16"/>
  <c r="CL16"/>
  <c r="CK16"/>
  <c r="CJ16"/>
  <c r="CI16"/>
  <c r="CH16"/>
  <c r="CM16" s="1"/>
  <c r="CN16" s="1"/>
  <c r="H16" s="1"/>
  <c r="I16" s="1"/>
  <c r="BQ16"/>
  <c r="BP16"/>
  <c r="BO16"/>
  <c r="BN16"/>
  <c r="BM16"/>
  <c r="AU16"/>
  <c r="AV16" s="1"/>
  <c r="E16" s="1"/>
  <c r="F16" s="1"/>
  <c r="AD16"/>
  <c r="L16" s="1"/>
  <c r="M16"/>
  <c r="DF15"/>
  <c r="CQ15"/>
  <c r="G15" s="1"/>
  <c r="CL15"/>
  <c r="CK15"/>
  <c r="CJ15"/>
  <c r="CI15"/>
  <c r="CH15"/>
  <c r="CM15" s="1"/>
  <c r="CN15" s="1"/>
  <c r="H15" s="1"/>
  <c r="I15" s="1"/>
  <c r="BQ15"/>
  <c r="BP15"/>
  <c r="BO15"/>
  <c r="BN15"/>
  <c r="BM15"/>
  <c r="AU15"/>
  <c r="AV15" s="1"/>
  <c r="E15" s="1"/>
  <c r="F15" s="1"/>
  <c r="AD15"/>
  <c r="L15" s="1"/>
  <c r="M15"/>
  <c r="DF14"/>
  <c r="CL14"/>
  <c r="CK14"/>
  <c r="CJ14"/>
  <c r="CI14"/>
  <c r="CH14"/>
  <c r="CM14" s="1"/>
  <c r="CN14" s="1"/>
  <c r="H14" s="1"/>
  <c r="I14" s="1"/>
  <c r="BQ14"/>
  <c r="BP14"/>
  <c r="BO14"/>
  <c r="BN14"/>
  <c r="BM14"/>
  <c r="AU14"/>
  <c r="AV14" s="1"/>
  <c r="E14" s="1"/>
  <c r="F14" s="1"/>
  <c r="AD14"/>
  <c r="L14" s="1"/>
  <c r="M14"/>
  <c r="DF13"/>
  <c r="CT13"/>
  <c r="J13" s="1"/>
  <c r="CQ13"/>
  <c r="CM13"/>
  <c r="CN13" s="1"/>
  <c r="H13" s="1"/>
  <c r="I13" s="1"/>
  <c r="CL13"/>
  <c r="CK13"/>
  <c r="CJ13"/>
  <c r="CI13"/>
  <c r="CH13"/>
  <c r="BQ13"/>
  <c r="BP13"/>
  <c r="BO13"/>
  <c r="BN13"/>
  <c r="BM13"/>
  <c r="BR13" s="1"/>
  <c r="AU13"/>
  <c r="AV13" s="1"/>
  <c r="E13" s="1"/>
  <c r="F13" s="1"/>
  <c r="AD13"/>
  <c r="L13" s="1"/>
  <c r="M13"/>
  <c r="G13"/>
  <c r="DF12"/>
  <c r="CT12"/>
  <c r="J12" s="1"/>
  <c r="CL12"/>
  <c r="CK12"/>
  <c r="CJ12"/>
  <c r="CI12"/>
  <c r="CH12"/>
  <c r="CM12" s="1"/>
  <c r="CN12" s="1"/>
  <c r="H12" s="1"/>
  <c r="I12" s="1"/>
  <c r="BQ12"/>
  <c r="BP12"/>
  <c r="BO12"/>
  <c r="BN12"/>
  <c r="BM12"/>
  <c r="AU12"/>
  <c r="AV12" s="1"/>
  <c r="E12" s="1"/>
  <c r="F12" s="1"/>
  <c r="AD12"/>
  <c r="L12" s="1"/>
  <c r="M12"/>
  <c r="DF11"/>
  <c r="CM11"/>
  <c r="CN11" s="1"/>
  <c r="H11" s="1"/>
  <c r="I11" s="1"/>
  <c r="CL11"/>
  <c r="CK11"/>
  <c r="CJ11"/>
  <c r="CI11"/>
  <c r="CH11"/>
  <c r="BQ11"/>
  <c r="BP11"/>
  <c r="BO11"/>
  <c r="BN11"/>
  <c r="BR11" s="1"/>
  <c r="BM11"/>
  <c r="AU11"/>
  <c r="AV11" s="1"/>
  <c r="E11" s="1"/>
  <c r="F11" s="1"/>
  <c r="AD11"/>
  <c r="L11" s="1"/>
  <c r="M11"/>
  <c r="DF10"/>
  <c r="DF9"/>
  <c r="BC2"/>
  <c r="T2"/>
  <c r="CQ20" i="5" l="1"/>
  <c r="G20" s="1"/>
  <c r="CQ18"/>
  <c r="G18" s="1"/>
  <c r="CQ17"/>
  <c r="G17" s="1"/>
  <c r="CT29"/>
  <c r="J29" s="1"/>
  <c r="CT31"/>
  <c r="J31" s="1"/>
  <c r="CQ21"/>
  <c r="G21" s="1"/>
  <c r="CQ19"/>
  <c r="G19" s="1"/>
  <c r="CQ12" i="4"/>
  <c r="G12" s="1"/>
  <c r="CQ11"/>
  <c r="G11" s="1"/>
  <c r="CT32"/>
  <c r="J32" s="1"/>
  <c r="CT16"/>
  <c r="J16" s="1"/>
  <c r="CT19"/>
  <c r="J19" s="1"/>
  <c r="CT26"/>
  <c r="J26" s="1"/>
  <c r="CT15"/>
  <c r="J15" s="1"/>
  <c r="CT17"/>
  <c r="J17" s="1"/>
  <c r="CT18"/>
  <c r="J18" s="1"/>
  <c r="CT22"/>
  <c r="J22" s="1"/>
  <c r="CT23"/>
  <c r="J23" s="1"/>
  <c r="CT28"/>
  <c r="J28" s="1"/>
  <c r="CT30"/>
  <c r="J30" s="1"/>
  <c r="CT11"/>
  <c r="J11" s="1"/>
  <c r="CT12"/>
  <c r="J12" s="1"/>
  <c r="CT13"/>
  <c r="J13" s="1"/>
  <c r="CT14"/>
  <c r="J14" s="1"/>
  <c r="CT21"/>
  <c r="J21" s="1"/>
  <c r="CT27"/>
  <c r="J27" s="1"/>
  <c r="CT29"/>
  <c r="J29" s="1"/>
  <c r="CQ17"/>
  <c r="G17" s="1"/>
  <c r="CT16" i="3"/>
  <c r="J16" s="1"/>
  <c r="CT20"/>
  <c r="J20" s="1"/>
  <c r="CT21"/>
  <c r="J21" s="1"/>
  <c r="CQ15"/>
  <c r="G15" s="1"/>
  <c r="CT13"/>
  <c r="J13" s="1"/>
  <c r="CT28"/>
  <c r="J28" s="1"/>
  <c r="CT18"/>
  <c r="J18" s="1"/>
  <c r="CT24"/>
  <c r="J24" s="1"/>
  <c r="CT19"/>
  <c r="J19" s="1"/>
  <c r="CT17"/>
  <c r="J17" s="1"/>
  <c r="CT14"/>
  <c r="J14" s="1"/>
  <c r="CT25"/>
  <c r="J25" s="1"/>
  <c r="CT22"/>
  <c r="J22" s="1"/>
  <c r="CT23"/>
  <c r="J23" s="1"/>
  <c r="CT11"/>
  <c r="J11" s="1"/>
  <c r="CT12"/>
  <c r="J12" s="1"/>
  <c r="CT15"/>
  <c r="J15" s="1"/>
  <c r="CT31"/>
  <c r="J31" s="1"/>
  <c r="CQ17"/>
  <c r="G17" s="1"/>
  <c r="CQ19"/>
  <c r="G19" s="1"/>
  <c r="CQ12"/>
  <c r="G12" s="1"/>
  <c r="CQ23"/>
  <c r="G23" s="1"/>
  <c r="CQ14"/>
  <c r="G14" s="1"/>
  <c r="CQ18"/>
  <c r="G18" s="1"/>
  <c r="CQ20"/>
  <c r="G20" s="1"/>
  <c r="CQ24"/>
  <c r="G24" s="1"/>
  <c r="CQ11"/>
  <c r="G11" s="1"/>
  <c r="CQ13"/>
  <c r="G13" s="1"/>
  <c r="CQ16"/>
  <c r="G16" s="1"/>
  <c r="CT11" i="1"/>
  <c r="J11" s="1"/>
  <c r="CT15"/>
  <c r="J15" s="1"/>
  <c r="CT16"/>
  <c r="J16" s="1"/>
  <c r="CT17"/>
  <c r="J17" s="1"/>
  <c r="CT18"/>
  <c r="J18" s="1"/>
  <c r="CT20"/>
  <c r="J20" s="1"/>
  <c r="CT25"/>
  <c r="J25" s="1"/>
  <c r="CT26"/>
  <c r="J26" s="1"/>
  <c r="CT28"/>
  <c r="J28" s="1"/>
  <c r="CT24"/>
  <c r="J24" s="1"/>
  <c r="CT27"/>
  <c r="J27" s="1"/>
  <c r="CT29"/>
  <c r="J29" s="1"/>
  <c r="CT30"/>
  <c r="J30" s="1"/>
  <c r="CT31"/>
  <c r="J31" s="1"/>
  <c r="CT14"/>
  <c r="J14" s="1"/>
  <c r="CT22"/>
  <c r="J22" s="1"/>
  <c r="CT23"/>
  <c r="J23" s="1"/>
  <c r="CT32"/>
  <c r="J32" s="1"/>
  <c r="CT33"/>
  <c r="J33" s="1"/>
  <c r="CQ24"/>
  <c r="G24" s="1"/>
  <c r="CQ11"/>
  <c r="G11" s="1"/>
  <c r="CQ12"/>
  <c r="G12" s="1"/>
  <c r="CQ14"/>
  <c r="G14" s="1"/>
  <c r="CQ18"/>
  <c r="G18" s="1"/>
  <c r="CQ16"/>
  <c r="G16" s="1"/>
  <c r="CQ20"/>
  <c r="G20" s="1"/>
  <c r="CQ23"/>
  <c r="G23" s="1"/>
  <c r="CQ17"/>
  <c r="G17" s="1"/>
  <c r="CT22" i="2"/>
  <c r="J22" s="1"/>
  <c r="CT23"/>
  <c r="J23" s="1"/>
  <c r="CT24"/>
  <c r="J24" s="1"/>
  <c r="CT25"/>
  <c r="J25" s="1"/>
  <c r="CT26"/>
  <c r="J26" s="1"/>
  <c r="CT27"/>
  <c r="J27" s="1"/>
  <c r="CT28"/>
  <c r="J28" s="1"/>
  <c r="CT29"/>
  <c r="J29" s="1"/>
  <c r="CT31"/>
  <c r="J31" s="1"/>
  <c r="CT17"/>
  <c r="J17" s="1"/>
  <c r="CT18"/>
  <c r="J18" s="1"/>
  <c r="CT19"/>
  <c r="J19" s="1"/>
  <c r="CT20"/>
  <c r="J20" s="1"/>
  <c r="CT21"/>
  <c r="J21" s="1"/>
  <c r="CT41"/>
  <c r="J41" s="1"/>
  <c r="CT30"/>
  <c r="J30" s="1"/>
  <c r="CT32"/>
  <c r="J32" s="1"/>
  <c r="CT33"/>
  <c r="J33" s="1"/>
  <c r="CT36"/>
  <c r="J36" s="1"/>
  <c r="CT42"/>
  <c r="J42" s="1"/>
  <c r="CT35"/>
  <c r="J35" s="1"/>
  <c r="CQ15"/>
  <c r="G15" s="1"/>
  <c r="CQ31" i="1"/>
  <c r="G31" s="1"/>
  <c r="CQ33"/>
  <c r="G33" s="1"/>
  <c r="BR15"/>
  <c r="BR16"/>
  <c r="CQ22"/>
  <c r="G22" s="1"/>
  <c r="BR25"/>
  <c r="CQ29"/>
  <c r="G29" s="1"/>
  <c r="CQ30"/>
  <c r="G30" s="1"/>
  <c r="CQ32"/>
  <c r="G32" s="1"/>
  <c r="CQ34"/>
  <c r="G34" s="1"/>
  <c r="CQ35"/>
  <c r="G35" s="1"/>
  <c r="CQ36"/>
  <c r="G36" s="1"/>
  <c r="CQ37"/>
  <c r="G37" s="1"/>
  <c r="CQ38"/>
  <c r="G38" s="1"/>
  <c r="CQ39"/>
  <c r="G39" s="1"/>
  <c r="CQ40"/>
  <c r="G40" s="1"/>
  <c r="CQ41"/>
  <c r="G41" s="1"/>
  <c r="CQ42"/>
  <c r="G42" s="1"/>
  <c r="CQ43"/>
  <c r="G43" s="1"/>
  <c r="CQ44"/>
  <c r="G44" s="1"/>
  <c r="CQ45"/>
  <c r="G45" s="1"/>
  <c r="CQ46"/>
  <c r="G46" s="1"/>
  <c r="BR17"/>
  <c r="BR18"/>
  <c r="BR20"/>
  <c r="CQ21"/>
  <c r="G21" s="1"/>
  <c r="BR23"/>
  <c r="CQ27"/>
  <c r="G27" s="1"/>
  <c r="CQ28"/>
  <c r="G28" s="1"/>
  <c r="BR31"/>
  <c r="BR33"/>
  <c r="CT34"/>
  <c r="J34" s="1"/>
  <c r="CT35"/>
  <c r="J35" s="1"/>
  <c r="CT36"/>
  <c r="J36" s="1"/>
  <c r="CT37"/>
  <c r="J37" s="1"/>
  <c r="CT38"/>
  <c r="J38" s="1"/>
  <c r="CT39"/>
  <c r="J39" s="1"/>
  <c r="CT40"/>
  <c r="J40" s="1"/>
  <c r="CT41"/>
  <c r="J41" s="1"/>
  <c r="CT42"/>
  <c r="J42" s="1"/>
  <c r="CT43"/>
  <c r="J43" s="1"/>
  <c r="CT44"/>
  <c r="J44" s="1"/>
  <c r="CT45"/>
  <c r="J45" s="1"/>
  <c r="BR12"/>
  <c r="BR14"/>
  <c r="CQ25"/>
  <c r="G25" s="1"/>
  <c r="BR29"/>
  <c r="CQ16" i="2"/>
  <c r="G16" s="1"/>
  <c r="CQ18"/>
  <c r="G18" s="1"/>
  <c r="CQ20"/>
  <c r="G20" s="1"/>
  <c r="CQ24"/>
  <c r="G24" s="1"/>
  <c r="BR25"/>
  <c r="CQ28"/>
  <c r="G28" s="1"/>
  <c r="CQ29"/>
  <c r="G29" s="1"/>
  <c r="CQ31"/>
  <c r="G31" s="1"/>
  <c r="BR32"/>
  <c r="BR33"/>
  <c r="CT34"/>
  <c r="J34" s="1"/>
  <c r="CQ37"/>
  <c r="G37" s="1"/>
  <c r="CQ38"/>
  <c r="G38" s="1"/>
  <c r="BR39"/>
  <c r="CT39"/>
  <c r="J39" s="1"/>
  <c r="CT40"/>
  <c r="J40" s="1"/>
  <c r="CQ43"/>
  <c r="G43" s="1"/>
  <c r="CQ44"/>
  <c r="G44" s="1"/>
  <c r="CQ22" i="3"/>
  <c r="G22" s="1"/>
  <c r="BR23"/>
  <c r="CQ26"/>
  <c r="G26" s="1"/>
  <c r="CQ27"/>
  <c r="G27" s="1"/>
  <c r="CQ29"/>
  <c r="G29" s="1"/>
  <c r="CQ30"/>
  <c r="G30" s="1"/>
  <c r="BR31"/>
  <c r="CT32"/>
  <c r="J32" s="1"/>
  <c r="CQ34"/>
  <c r="G34" s="1"/>
  <c r="CQ35"/>
  <c r="G35" s="1"/>
  <c r="CQ12" i="2"/>
  <c r="G12" s="1"/>
  <c r="CQ14"/>
  <c r="G14" s="1"/>
  <c r="CQ17"/>
  <c r="G17" s="1"/>
  <c r="CQ19"/>
  <c r="G19" s="1"/>
  <c r="CQ22"/>
  <c r="G22" s="1"/>
  <c r="BR23"/>
  <c r="CQ26"/>
  <c r="G26" s="1"/>
  <c r="BR27"/>
  <c r="BR29"/>
  <c r="BR37"/>
  <c r="CT37"/>
  <c r="J37" s="1"/>
  <c r="CT38"/>
  <c r="J38" s="1"/>
  <c r="CQ41"/>
  <c r="G41" s="1"/>
  <c r="CQ42"/>
  <c r="G42" s="1"/>
  <c r="BR43"/>
  <c r="CT43"/>
  <c r="J43" s="1"/>
  <c r="CT44"/>
  <c r="J44" s="1"/>
  <c r="BR12" i="3"/>
  <c r="BR17"/>
  <c r="BR18"/>
  <c r="BR19"/>
  <c r="BR20"/>
  <c r="CQ45"/>
  <c r="G45" s="1"/>
  <c r="CQ44"/>
  <c r="G44" s="1"/>
  <c r="CQ41"/>
  <c r="G41" s="1"/>
  <c r="CQ40"/>
  <c r="G40" s="1"/>
  <c r="CQ37"/>
  <c r="G37" s="1"/>
  <c r="CQ21"/>
  <c r="G21" s="1"/>
  <c r="BR22"/>
  <c r="CQ25"/>
  <c r="G25" s="1"/>
  <c r="BR26"/>
  <c r="CT26"/>
  <c r="J26" s="1"/>
  <c r="BR27"/>
  <c r="CT27"/>
  <c r="J27" s="1"/>
  <c r="CT29"/>
  <c r="J29" s="1"/>
  <c r="BR30"/>
  <c r="CT30"/>
  <c r="J30" s="1"/>
  <c r="CQ33"/>
  <c r="G33" s="1"/>
  <c r="BR34"/>
  <c r="CT34"/>
  <c r="J34" s="1"/>
  <c r="CT35"/>
  <c r="J35" s="1"/>
  <c r="CT37"/>
  <c r="J37" s="1"/>
  <c r="CQ39"/>
  <c r="G39" s="1"/>
  <c r="CQ21" i="2"/>
  <c r="G21" s="1"/>
  <c r="CQ25"/>
  <c r="G25" s="1"/>
  <c r="CQ30"/>
  <c r="G30" s="1"/>
  <c r="CQ33"/>
  <c r="G33" s="1"/>
  <c r="CQ35"/>
  <c r="G35" s="1"/>
  <c r="CQ36"/>
  <c r="G36" s="1"/>
  <c r="CQ45"/>
  <c r="G45" s="1"/>
  <c r="CQ46"/>
  <c r="G46" s="1"/>
  <c r="CQ28" i="3"/>
  <c r="G28" s="1"/>
  <c r="BR29"/>
  <c r="CQ31"/>
  <c r="G31" s="1"/>
  <c r="CT33"/>
  <c r="J33" s="1"/>
  <c r="CQ36"/>
  <c r="G36" s="1"/>
  <c r="CQ38"/>
  <c r="G38" s="1"/>
  <c r="CT39"/>
  <c r="J39" s="1"/>
  <c r="BR12" i="2"/>
  <c r="BR14"/>
  <c r="BR15"/>
  <c r="BR21"/>
  <c r="CQ23"/>
  <c r="G23" s="1"/>
  <c r="CQ27"/>
  <c r="G27" s="1"/>
  <c r="BR30"/>
  <c r="CQ32"/>
  <c r="G32" s="1"/>
  <c r="CQ34"/>
  <c r="G34" s="1"/>
  <c r="BR35"/>
  <c r="CQ39"/>
  <c r="G39" s="1"/>
  <c r="BR45"/>
  <c r="CT45"/>
  <c r="J45" s="1"/>
  <c r="BR13" i="3"/>
  <c r="BR14"/>
  <c r="BR15"/>
  <c r="BR16"/>
  <c r="CQ32"/>
  <c r="G32" s="1"/>
  <c r="CT45"/>
  <c r="J45" s="1"/>
  <c r="CT44"/>
  <c r="J44" s="1"/>
  <c r="CT43"/>
  <c r="J43" s="1"/>
  <c r="CT42"/>
  <c r="J42" s="1"/>
  <c r="CT36"/>
  <c r="J36" s="1"/>
  <c r="CT38"/>
  <c r="J38" s="1"/>
  <c r="CT41"/>
  <c r="J41" s="1"/>
  <c r="CQ42"/>
  <c r="G42" s="1"/>
  <c r="BR42"/>
  <c r="BR12" i="4"/>
  <c r="BR17"/>
  <c r="BR18"/>
  <c r="CQ22"/>
  <c r="G22" s="1"/>
  <c r="CQ24"/>
  <c r="G24" s="1"/>
  <c r="CQ26"/>
  <c r="G26" s="1"/>
  <c r="CQ40"/>
  <c r="G40" s="1"/>
  <c r="CT46"/>
  <c r="J46" s="1"/>
  <c r="CQ15"/>
  <c r="G15" s="1"/>
  <c r="CQ16"/>
  <c r="G16" s="1"/>
  <c r="CQ19"/>
  <c r="G19" s="1"/>
  <c r="CQ20"/>
  <c r="G20" s="1"/>
  <c r="CQ23"/>
  <c r="G23" s="1"/>
  <c r="BR24"/>
  <c r="BR25"/>
  <c r="CQ27"/>
  <c r="G27" s="1"/>
  <c r="CQ29"/>
  <c r="G29" s="1"/>
  <c r="CQ31"/>
  <c r="G31" s="1"/>
  <c r="CQ33"/>
  <c r="G33" s="1"/>
  <c r="CT40"/>
  <c r="J40" s="1"/>
  <c r="CQ41"/>
  <c r="G41" s="1"/>
  <c r="CQ43"/>
  <c r="G43" s="1"/>
  <c r="BR44" i="3"/>
  <c r="BR13" i="4"/>
  <c r="BR14"/>
  <c r="CQ18"/>
  <c r="G18" s="1"/>
  <c r="BR19"/>
  <c r="CQ21"/>
  <c r="G21" s="1"/>
  <c r="CQ28"/>
  <c r="G28" s="1"/>
  <c r="CQ30"/>
  <c r="G30" s="1"/>
  <c r="CT31"/>
  <c r="J31" s="1"/>
  <c r="CQ32"/>
  <c r="G32" s="1"/>
  <c r="CT33"/>
  <c r="J33" s="1"/>
  <c r="CQ34"/>
  <c r="G34" s="1"/>
  <c r="CQ35"/>
  <c r="G35" s="1"/>
  <c r="CQ36"/>
  <c r="G36" s="1"/>
  <c r="CQ37"/>
  <c r="G37" s="1"/>
  <c r="CQ38"/>
  <c r="G38" s="1"/>
  <c r="CQ39"/>
  <c r="G39" s="1"/>
  <c r="BR41"/>
  <c r="CT41"/>
  <c r="J41" s="1"/>
  <c r="CT42"/>
  <c r="J42" s="1"/>
  <c r="CT43"/>
  <c r="J43" s="1"/>
  <c r="CT45"/>
  <c r="J45" s="1"/>
  <c r="CQ45"/>
  <c r="G45" s="1"/>
  <c r="CQ42"/>
  <c r="G42" s="1"/>
  <c r="CQ25"/>
  <c r="G25" s="1"/>
  <c r="CT34"/>
  <c r="J34" s="1"/>
  <c r="CT35"/>
  <c r="J35" s="1"/>
  <c r="CT36"/>
  <c r="J36" s="1"/>
  <c r="CT37"/>
  <c r="J37" s="1"/>
  <c r="CT38"/>
  <c r="J38" s="1"/>
  <c r="CT39"/>
  <c r="J39" s="1"/>
  <c r="BR42"/>
  <c r="CQ46"/>
  <c r="G46" s="1"/>
  <c r="BR44"/>
  <c r="BR11" i="5"/>
  <c r="BR13"/>
  <c r="BR15"/>
  <c r="BR17"/>
  <c r="BR19"/>
  <c r="CT20"/>
  <c r="J20" s="1"/>
  <c r="BR21"/>
  <c r="CQ22"/>
  <c r="G22" s="1"/>
  <c r="CQ24"/>
  <c r="G24" s="1"/>
  <c r="CQ26"/>
  <c r="G26" s="1"/>
  <c r="CQ28"/>
  <c r="G28" s="1"/>
  <c r="CQ30"/>
  <c r="G30" s="1"/>
  <c r="CQ32"/>
  <c r="G32" s="1"/>
  <c r="BR33"/>
  <c r="CT33"/>
  <c r="J33" s="1"/>
  <c r="BR34"/>
  <c r="CQ35"/>
  <c r="G35" s="1"/>
  <c r="BR36"/>
  <c r="CQ37"/>
  <c r="G37" s="1"/>
  <c r="BR38"/>
  <c r="CQ39"/>
  <c r="G39" s="1"/>
  <c r="BR40"/>
  <c r="CQ41"/>
  <c r="G41" s="1"/>
  <c r="BR42"/>
  <c r="CQ43"/>
  <c r="G43" s="1"/>
  <c r="CQ45"/>
  <c r="G45" s="1"/>
  <c r="CQ23"/>
  <c r="G23" s="1"/>
  <c r="CQ25"/>
  <c r="G25" s="1"/>
  <c r="CQ27"/>
  <c r="G27" s="1"/>
  <c r="CQ29"/>
  <c r="G29" s="1"/>
  <c r="CQ31"/>
  <c r="G31" s="1"/>
  <c r="CT35"/>
  <c r="J35" s="1"/>
  <c r="CT37"/>
  <c r="J37" s="1"/>
  <c r="CT39"/>
  <c r="J39" s="1"/>
  <c r="CT41"/>
  <c r="J41" s="1"/>
  <c r="CT43"/>
  <c r="J43" s="1"/>
  <c r="CT45"/>
  <c r="J45" s="1"/>
  <c r="BR32"/>
  <c r="CQ34"/>
  <c r="G34" s="1"/>
  <c r="BR35"/>
  <c r="CQ36"/>
  <c r="G36" s="1"/>
  <c r="BR37"/>
  <c r="CQ38"/>
  <c r="G38" s="1"/>
  <c r="BR39"/>
  <c r="CQ40"/>
  <c r="G40" s="1"/>
  <c r="BR41"/>
  <c r="CQ42"/>
  <c r="G42" s="1"/>
  <c r="BR43"/>
  <c r="CQ44"/>
  <c r="G44" s="1"/>
  <c r="BR45"/>
  <c r="CT34"/>
  <c r="J34" s="1"/>
  <c r="CT36"/>
  <c r="J36" s="1"/>
  <c r="CT38"/>
  <c r="J38" s="1"/>
  <c r="CT40"/>
  <c r="J40" s="1"/>
  <c r="CT42"/>
  <c r="J42" s="1"/>
</calcChain>
</file>

<file path=xl/sharedStrings.xml><?xml version="1.0" encoding="utf-8"?>
<sst xmlns="http://schemas.openxmlformats.org/spreadsheetml/2006/main" count="883" uniqueCount="242">
  <si>
    <t>PERINGATAN :: KOLOM INI TIDAK BOLEH DIGESER POSISINYA</t>
  </si>
  <si>
    <t>DAFTAR NILAI PESERTA DIDIK SMA NEGERI 8 SEMARANG</t>
  </si>
  <si>
    <t>Guru :</t>
  </si>
  <si>
    <t>Bagas Wahyu Herjuno, S.Pd.</t>
  </si>
  <si>
    <t>Kelas X IPS 1</t>
  </si>
  <si>
    <t xml:space="preserve">KELAS </t>
  </si>
  <si>
    <t>:</t>
  </si>
  <si>
    <t>Mapel :</t>
  </si>
  <si>
    <t>Sejarah Indonesia [ Kelompok A (Wajib) ]</t>
  </si>
  <si>
    <t>didownload 27/03/2018</t>
  </si>
  <si>
    <t>DAFTAR NILAI SEMESTER GENAP</t>
  </si>
  <si>
    <t xml:space="preserve">Wali Kelas </t>
  </si>
  <si>
    <t>KKM :</t>
  </si>
  <si>
    <t>TAHUN PELAJARAN 2017/2018</t>
  </si>
  <si>
    <t>Semester Genap Tahun Pelajaran 2017/2018</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</si>
  <si>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</si>
  <si>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</si>
  <si>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</si>
  <si>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</si>
  <si>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</si>
  <si>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</si>
  <si>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</si>
  <si>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</si>
  <si>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</si>
  <si>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</si>
  <si>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</si>
  <si>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</si>
  <si>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</si>
  <si>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</si>
  <si>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</si>
  <si>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</si>
  <si>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</si>
  <si>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</si>
  <si>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</si>
  <si>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</si>
  <si>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</si>
  <si>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</si>
  <si>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</si>
  <si>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</si>
  <si>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</si>
  <si>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</si>
  <si>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</si>
  <si>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</si>
  <si>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</si>
  <si>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ADELLA IZZA NAFISA</t>
  </si>
  <si>
    <t>Predikat Pengetahuan</t>
  </si>
  <si>
    <t>ADINDRA ACINTYA SANDA</t>
  </si>
  <si>
    <t>Minimal</t>
  </si>
  <si>
    <t>Maximal</t>
  </si>
  <si>
    <t>Predikat</t>
  </si>
  <si>
    <t>AHMAD ROQIB ALFARISI</t>
  </si>
  <si>
    <t>D</t>
  </si>
  <si>
    <t>ALIYAH SALSABILA WAFI`</t>
  </si>
  <si>
    <t>C</t>
  </si>
  <si>
    <t>ANANTHA DEVYN SAVIRA PUTRI ANLIS</t>
  </si>
  <si>
    <t>B</t>
  </si>
  <si>
    <t>ANDITO GHAZY HIERRO</t>
  </si>
  <si>
    <t>ANNISA ARMAYNDA</t>
  </si>
  <si>
    <t>AUFA LONOSKY</t>
  </si>
  <si>
    <t>DAFFA HENDRI WARDHANA</t>
  </si>
  <si>
    <t>DEVITA SYAHARANI PUTRI</t>
  </si>
  <si>
    <t>FADIGA NAZARIO AIMAR DEAFIGA</t>
  </si>
  <si>
    <t>KETERANGAN KETERAMPILAN</t>
  </si>
  <si>
    <t>FAIZ DIMAS IRSYADIA</t>
  </si>
  <si>
    <t>FARAHDITA SALMA ZHARIFA</t>
  </si>
  <si>
    <t>FATHARANI FAKHRIY NADZRI RAMADHANI</t>
  </si>
  <si>
    <t>HANINIDA FAYI` LABIBAH AL DZIKRI</t>
  </si>
  <si>
    <t>Predikat Keterampilan</t>
  </si>
  <si>
    <t>INDAH NURHIDAYAH</t>
  </si>
  <si>
    <t>IZYAR AFRIZA</t>
  </si>
  <si>
    <t>KHAIRUN NISA</t>
  </si>
  <si>
    <t>LOVIOLETA RIFANI PUTRI AZZAHRA</t>
  </si>
  <si>
    <t>LUQMAN NUR ALIF</t>
  </si>
  <si>
    <t>MUHAMMAD ARIEF RAHMADIANTO</t>
  </si>
  <si>
    <t>MUHAMMAD ZAKY RAMADHANI</t>
  </si>
  <si>
    <t>NOVINA FITRI ASTUTI</t>
  </si>
  <si>
    <t>NURUL HIDAYAH</t>
  </si>
  <si>
    <t>REZALDY RADITIA ZIDANNABIL</t>
  </si>
  <si>
    <t>REZHA OCTORA SABILLA</t>
  </si>
  <si>
    <t>RIZKI VINA OCTAVIANI</t>
  </si>
  <si>
    <t>RIZKY AJI DHARMA PUTRA</t>
  </si>
  <si>
    <t>SEKAR ARUM MANGGARSARI</t>
  </si>
  <si>
    <t>SUSANTI SEPTIKA AVIAN</t>
  </si>
  <si>
    <t>TAUFIK HIDAYAT</t>
  </si>
  <si>
    <t>URLIA PURMALASARI</t>
  </si>
  <si>
    <t>VITANIA RAMADHINA</t>
  </si>
  <si>
    <t>YASSAR PUTRA ADITYA</t>
  </si>
  <si>
    <t>YUSRIA IKHSANIKA JANNAH</t>
  </si>
  <si>
    <t>ZAHRO ATIRA KHOLIDA</t>
  </si>
  <si>
    <t>Kelas X IPS 2</t>
  </si>
  <si>
    <t>AQILA ZAHIDA</t>
  </si>
  <si>
    <t>ADHIA RIZKY MAHARANI</t>
  </si>
  <si>
    <t>AGUNG PRAYETNO</t>
  </si>
  <si>
    <t>AIRA AZALEA</t>
  </si>
  <si>
    <t>AKRIMNA BINURIL FAHMI</t>
  </si>
  <si>
    <t>ALDENA TABRIZ</t>
  </si>
  <si>
    <t>ALIFIANA NUR PUSPITASARI</t>
  </si>
  <si>
    <t>AURA ANJANI</t>
  </si>
  <si>
    <t>BENO PRIAMBODO RIZQI RIANTO</t>
  </si>
  <si>
    <t>CINDY DHINAR SAFIRA</t>
  </si>
  <si>
    <t>DEA NURSALITA</t>
  </si>
  <si>
    <t>DIPA INDRA KUSUMA</t>
  </si>
  <si>
    <t>FAJAR HENDY PUTRA</t>
  </si>
  <si>
    <t>FAJAR MUBAROK ZAIN</t>
  </si>
  <si>
    <t>FIBIYA HARNUNG DIASTUTI</t>
  </si>
  <si>
    <t>HESTI AYU DIYAH</t>
  </si>
  <si>
    <t>ICHSAN RIZQI DEWANTO</t>
  </si>
  <si>
    <t>INDY RAHMAWATI</t>
  </si>
  <si>
    <t>JESSICA JULIANA PATENU</t>
  </si>
  <si>
    <t>LUTFIATUR ROHMAH</t>
  </si>
  <si>
    <t>MUHAMAD IQBAL MAULANA</t>
  </si>
  <si>
    <t>MUHAMMAD RISQI ROMADHON</t>
  </si>
  <si>
    <t>MUTIARA PRIHATININGTYAS</t>
  </si>
  <si>
    <t>NOVIA NUR ALIFAH</t>
  </si>
  <si>
    <t>RACHMA OKTAVIANA</t>
  </si>
  <si>
    <t>RAYHAN YUSUFA</t>
  </si>
  <si>
    <t>REISHINTA WAHYU OCTAVIANI</t>
  </si>
  <si>
    <t>RIFQI NAILAL MUNA</t>
  </si>
  <si>
    <t>SABILLA DIVA PRAMESTI</t>
  </si>
  <si>
    <t>SAITI QOTIMAH</t>
  </si>
  <si>
    <t>THIRZA RONAA RACHMAWATI</t>
  </si>
  <si>
    <t>VELINA CLAUDYA DITARTA</t>
  </si>
  <si>
    <t>VIKO ALDINO WIBOWO</t>
  </si>
  <si>
    <t>WITANIA AMANDA RIZKY</t>
  </si>
  <si>
    <t>YUDHA HARIZKY SANTOSO</t>
  </si>
  <si>
    <t>ZAKIA POPPY OKTAVIANI</t>
  </si>
  <si>
    <t>Kelas X IPS 3</t>
  </si>
  <si>
    <t>ABDUL KHARIS ILLAHI SYAH</t>
  </si>
  <si>
    <t>AHMAD YANUAR AL HAKIM</t>
  </si>
  <si>
    <t>ALMA AGATHA SYAHARIZQI</t>
  </si>
  <si>
    <t>ANGGI NURKUMALA SETYANINGRUM</t>
  </si>
  <si>
    <t>ANINDYA HENIKA PUTRANTI</t>
  </si>
  <si>
    <t>ANJA JENIA PRISTAYUDI</t>
  </si>
  <si>
    <t>AWANDA RULIANDINI</t>
  </si>
  <si>
    <t>CANDRA ADITYA PRAYOGA</t>
  </si>
  <si>
    <t>CINTYA AFIFAH MUFIDAHSARI PUTERI</t>
  </si>
  <si>
    <t>DAMARJATI DIMARA</t>
  </si>
  <si>
    <t>DESTYANA PUTRI ARSANTI</t>
  </si>
  <si>
    <t>FAJRIL IZZA ZULFAN</t>
  </si>
  <si>
    <t>FIRAMIKA</t>
  </si>
  <si>
    <t>GALANG PRAYOGA</t>
  </si>
  <si>
    <t>HANA AINA ZAHRA</t>
  </si>
  <si>
    <t>IVA RAHMA NURFADILLA</t>
  </si>
  <si>
    <t>JALER CAHYA FAIRUZ</t>
  </si>
  <si>
    <t>KHOIRUNNISA NABILA</t>
  </si>
  <si>
    <t>LATIFA SUDAGNYANA MUSTIKANING WAHID`DYAH</t>
  </si>
  <si>
    <t>MAULIDYA AL-FRIDA</t>
  </si>
  <si>
    <t>MAXCEL SETYA NOVANDA</t>
  </si>
  <si>
    <t>NORA PUTRI MILASARI</t>
  </si>
  <si>
    <t>NOUFAL ERSA HAFFIYAN</t>
  </si>
  <si>
    <t>PUTRI TIMUR SULISTYAWARNI</t>
  </si>
  <si>
    <t>RENCHIKA AURELL CAHYA ELIZA</t>
  </si>
  <si>
    <t>REVO ARIEF WALUYO</t>
  </si>
  <si>
    <t>RIZKUL MUBAROK</t>
  </si>
  <si>
    <t>SALMA NURHALIZA PUTRI</t>
  </si>
  <si>
    <t>SHEILLA NOVITA ALVIANI</t>
  </si>
  <si>
    <t>TANDRIA SHINTA AYUNINGTYAS</t>
  </si>
  <si>
    <t>VIONA REGINA PRAYOGA</t>
  </si>
  <si>
    <t>WILDAN FATHURROCHMAN</t>
  </si>
  <si>
    <t>YUSRINA FISABILA IZZA</t>
  </si>
  <si>
    <t>ZAKIYATUL MUNAWAROH</t>
  </si>
  <si>
    <t>ZULFA AULIA ALFIN</t>
  </si>
  <si>
    <t>Kelas X IPS 4</t>
  </si>
  <si>
    <t>ADELFINE SEKARARUM LESWANDHANY</t>
  </si>
  <si>
    <t>ADITYA CHRISTIAWAN</t>
  </si>
  <si>
    <t>AFIP RIDWAN RIYADO</t>
  </si>
  <si>
    <t>AMELIA NOVITA SARI</t>
  </si>
  <si>
    <t>ANDI PUTRI VARELLITA</t>
  </si>
  <si>
    <t>APRILIA AYUNINGTYAS</t>
  </si>
  <si>
    <t>ARNETTA FADILLA NASTALIN</t>
  </si>
  <si>
    <t>BINTANG MARANATHA</t>
  </si>
  <si>
    <t>CELSY ANDIKA PUTRI</t>
  </si>
  <si>
    <t>DINDA PUTRI MAHESWARI</t>
  </si>
  <si>
    <t>DIPO ALI BHASKARA</t>
  </si>
  <si>
    <t>FAHRIZAL FAUZI</t>
  </si>
  <si>
    <t>FEBRINA RIZKI ANANDA</t>
  </si>
  <si>
    <t>GERALD HUGO CHRISTANO</t>
  </si>
  <si>
    <t>GUSTINA ARUMING SEKAR LATI</t>
  </si>
  <si>
    <t>HAMMIDA ORIZA SATIVA</t>
  </si>
  <si>
    <t>IIN RISMA IMANDA</t>
  </si>
  <si>
    <t>KUKUH RAHARJO</t>
  </si>
  <si>
    <t>LINDA RIANA ANGGRAHINI</t>
  </si>
  <si>
    <t>MAERENA TIA AMANDA</t>
  </si>
  <si>
    <t>MICHAEL ENDRICO SETIAWAN HARJANTO</t>
  </si>
  <si>
    <t>MIKCAEL ADI SUSANTO</t>
  </si>
  <si>
    <t>MUHAMMAD NABIL AL DAFFA`</t>
  </si>
  <si>
    <t>NADAFIA KAUTSAR</t>
  </si>
  <si>
    <t>NYOMAN SEKAR ARUM GAYATRI</t>
  </si>
  <si>
    <t>PRIMA PULUNG BIASMARA</t>
  </si>
  <si>
    <t>RENATA GABRIELLA SUSANA</t>
  </si>
  <si>
    <t>REYHAN BAGUS WIBOWO</t>
  </si>
  <si>
    <t>RISKI DWI AMALIA</t>
  </si>
  <si>
    <t>SALSABILA TIARA AURELLIA PRAMESWARI</t>
  </si>
  <si>
    <t>SIWI NUGRAHANING WIDHI</t>
  </si>
  <si>
    <t>TEGAR FACHRUROZI SURYAKUSUMA</t>
  </si>
  <si>
    <t>VIONA HAYU PUSPITARINI</t>
  </si>
  <si>
    <t>WINDY HALIMAH AS-SYFA</t>
  </si>
  <si>
    <t>YEMIMA ANGELA SAPPHIRA SUGIARTO</t>
  </si>
  <si>
    <t>YOSAFAT LEOSAPUTRA LENGGO</t>
  </si>
  <si>
    <t>Kelas X IPS 5</t>
  </si>
  <si>
    <t>AJENG DEVA IVANKA</t>
  </si>
  <si>
    <t>ALDIKA HALIM HANAFI</t>
  </si>
  <si>
    <t>ALIFIANA ARFIN PRIMANOVA</t>
  </si>
  <si>
    <t>ALLYA ZAHRA RIANDRAPUTRI</t>
  </si>
  <si>
    <t>ANGELA MERICI ARVISCA RIANNETA</t>
  </si>
  <si>
    <t>ANISA KHOIRUN HANDRIYANI</t>
  </si>
  <si>
    <t>AZIZAH FITRIANI</t>
  </si>
  <si>
    <t>CANTIKA RAMADHANI PUTRI BARUNA</t>
  </si>
  <si>
    <t>CHOIRUL MUNA ZUHRI</t>
  </si>
  <si>
    <t>DEDEN GALANG ARDIANSYAH</t>
  </si>
  <si>
    <t>DIANDRA HARDIKA MEITA</t>
  </si>
  <si>
    <t>EMMANUEL DARRYL GIRVAN</t>
  </si>
  <si>
    <t>FANREZA DIVA RIZKY MAULIN</t>
  </si>
  <si>
    <t>GLADYS SANDITYA</t>
  </si>
  <si>
    <t>HAFIZH DAFFA SETIAWAN</t>
  </si>
  <si>
    <t>HENINDAR WAHYU PERMATASARI</t>
  </si>
  <si>
    <t>JUAN ZERLINDA ELVARETTHA</t>
  </si>
  <si>
    <t>KRISNA PUTRA SANI</t>
  </si>
  <si>
    <t>LISTIYANINGSIH</t>
  </si>
  <si>
    <t>MELANI CANTIKA CHOIRUNNISYA</t>
  </si>
  <si>
    <t>MUHAMMAD HILMI WIDHASATRIA</t>
  </si>
  <si>
    <t>NARIZQIO DIAN DAMAININGSIH</t>
  </si>
  <si>
    <t>NAZAL HILMI RIDVIANANTO</t>
  </si>
  <si>
    <t>NOER INDIRA MAJESTICA</t>
  </si>
  <si>
    <t>RAHAJENG INDAH SURYANINGTYAS</t>
  </si>
  <si>
    <t>RIRIN NARULITA</t>
  </si>
  <si>
    <t>RIZKY RAIHAN MALIK</t>
  </si>
  <si>
    <t>SHINTIA APRILIANA</t>
  </si>
  <si>
    <t>SONYADI KURNIATAMA</t>
  </si>
  <si>
    <t>SYIFA DESITA SUWANDI</t>
  </si>
  <si>
    <t>VICKY WAHYU NALA HILMA</t>
  </si>
  <si>
    <t>WAHYU WIDIYANTO</t>
  </si>
  <si>
    <t>WILGEFORTIS SADHVIKA VRASPATI GADING AYU MARUTI</t>
  </si>
  <si>
    <t>YASINTA MOYA</t>
  </si>
  <si>
    <t>ZAHRAFI SURYA MASDIFA</t>
  </si>
  <si>
    <t>Awal Kedatangan Islam dinusantara</t>
  </si>
  <si>
    <t>Bandar Perdagangan Nusantara</t>
  </si>
  <si>
    <t>Kerajaan Islam di Jawa</t>
  </si>
  <si>
    <t>Awal Kedatangan Islam di Nusantara</t>
  </si>
  <si>
    <t>Kerajaan Islam di Sumatera</t>
  </si>
  <si>
    <t>Kerajaan Islam di Maluku, Papua, NTT</t>
  </si>
  <si>
    <t xml:space="preserve">Akulturasi dan Budaya Islam </t>
  </si>
</sst>
</file>

<file path=xl/styles.xml><?xml version="1.0" encoding="utf-8"?>
<styleSheet xmlns="http://schemas.openxmlformats.org/spreadsheetml/2006/main">
  <fonts count="20">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11"/>
      <color rgb="FF000000"/>
      <name val="Times New Roman"/>
    </font>
    <font>
      <b/>
      <sz val="12"/>
      <color rgb="FF000000"/>
      <name val="Arial"/>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3">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13" xfId="0" applyFont="1" applyFill="1" applyBorder="1" applyAlignment="1">
      <alignment horizontal="center" vertical="center"/>
    </xf>
    <xf numFmtId="0" fontId="12" fillId="2" borderId="13" xfId="0" applyFont="1" applyFill="1" applyBorder="1" applyAlignment="1">
      <alignment horizontal="centerContinuous" vertical="center"/>
    </xf>
    <xf numFmtId="0" fontId="13" fillId="2" borderId="9" xfId="0" applyFont="1" applyFill="1" applyBorder="1" applyAlignment="1">
      <alignment horizontal="center" vertical="center"/>
    </xf>
    <xf numFmtId="0" fontId="18"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6" borderId="1" xfId="0" applyFont="1" applyFill="1" applyBorder="1" applyAlignment="1" applyProtection="1">
      <alignment horizontal="center" vertical="center"/>
      <protection locked="0"/>
    </xf>
    <xf numFmtId="0" fontId="18" fillId="9" borderId="1" xfId="0" applyFont="1" applyFill="1" applyBorder="1" applyAlignment="1">
      <alignment horizontal="center"/>
    </xf>
    <xf numFmtId="0" fontId="18" fillId="3" borderId="11" xfId="0" applyFont="1" applyFill="1" applyBorder="1" applyAlignment="1">
      <alignment horizontal="center" vertical="center"/>
    </xf>
    <xf numFmtId="0" fontId="18" fillId="3" borderId="12" xfId="0" applyFont="1" applyFill="1" applyBorder="1" applyAlignment="1">
      <alignment horizontal="center" vertical="center"/>
    </xf>
    <xf numFmtId="0" fontId="18" fillId="3" borderId="13" xfId="0" applyFont="1" applyFill="1" applyBorder="1" applyAlignment="1">
      <alignment horizontal="center" vertical="center"/>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6" xfId="0" applyFont="1" applyFill="1" applyBorder="1" applyAlignment="1">
      <alignment horizontal="center" vertical="center"/>
    </xf>
    <xf numFmtId="0" fontId="19" fillId="4" borderId="0" xfId="0" applyFont="1" applyFill="1" applyAlignment="1">
      <alignment horizontal="center" vertical="center"/>
    </xf>
    <xf numFmtId="0" fontId="18" fillId="3" borderId="1" xfId="0" applyFont="1" applyFill="1" applyBorder="1" applyAlignment="1">
      <alignment horizontal="center" wrapText="1"/>
    </xf>
    <xf numFmtId="0" fontId="12" fillId="2" borderId="10"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2" fillId="2" borderId="10" xfId="0" applyFont="1" applyFill="1" applyBorder="1" applyAlignment="1">
      <alignment horizontal="center" vertical="center"/>
    </xf>
    <xf numFmtId="0" fontId="12"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6" xfId="0" applyFont="1" applyFill="1" applyBorder="1" applyAlignment="1">
      <alignment horizontal="center" vertical="center"/>
    </xf>
    <xf numFmtId="0" fontId="15" fillId="2" borderId="10" xfId="0" applyFont="1" applyFill="1" applyBorder="1" applyAlignment="1">
      <alignment horizontal="center" vertical="center"/>
    </xf>
    <xf numFmtId="0" fontId="15" fillId="2" borderId="6" xfId="0" applyFont="1" applyFill="1" applyBorder="1" applyAlignment="1">
      <alignment horizontal="center" vertical="center"/>
    </xf>
    <xf numFmtId="0" fontId="16" fillId="2" borderId="6" xfId="0" applyFont="1" applyFill="1" applyBorder="1" applyAlignment="1">
      <alignment vertical="center"/>
    </xf>
    <xf numFmtId="0" fontId="13" fillId="2" borderId="11" xfId="0" applyFont="1" applyFill="1" applyBorder="1" applyAlignment="1">
      <alignment horizontal="center" vertical="center"/>
    </xf>
  </cellXfs>
  <cellStyles count="1">
    <cellStyle name="Normal" xfId="0" builtinId="0"/>
  </cellStyles>
  <dxfs count="28378">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G60"/>
  <sheetViews>
    <sheetView workbookViewId="0">
      <pane xSplit="3" ySplit="10" topLeftCell="P11" activePane="bottomRight" state="frozen"/>
      <selection pane="topRight"/>
      <selection pane="bottomLeft"/>
      <selection pane="bottomRight" activeCell="AT46" sqref="AT4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463</v>
      </c>
      <c r="B1" s="10"/>
      <c r="C1" s="66" t="s">
        <v>0</v>
      </c>
      <c r="D1" s="66"/>
      <c r="E1" s="66"/>
      <c r="F1" s="66"/>
      <c r="G1" s="66"/>
      <c r="H1" s="66"/>
      <c r="I1" s="66"/>
      <c r="J1" s="66"/>
      <c r="K1" s="66"/>
      <c r="L1" s="66"/>
      <c r="M1" s="66"/>
      <c r="O1" s="26" t="s">
        <v>1</v>
      </c>
      <c r="AX1" s="26"/>
    </row>
    <row r="2" spans="1:110">
      <c r="A2" s="1" t="s">
        <v>2</v>
      </c>
      <c r="B2" s="2"/>
      <c r="C2" s="3" t="s">
        <v>3</v>
      </c>
      <c r="E2" s="4" t="s">
        <v>4</v>
      </c>
      <c r="O2" s="27" t="s">
        <v>5</v>
      </c>
      <c r="P2" s="28"/>
      <c r="Q2" s="28"/>
      <c r="R2" s="28"/>
      <c r="S2" s="28" t="s">
        <v>6</v>
      </c>
      <c r="T2" s="28" t="str">
        <f>MID(E2,6,20)</f>
        <v xml:space="preserve"> X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Awal Kedatangan Islam dinusantara, Bandar Perdagangan Nusantara, Kerajaan Islam di Sumatera, Kerajaan Islam di Jawa, Kerajaan Islam di Maluku, Papua, NTT, Akulturasi dan Budaya Islam , </v>
      </c>
    </row>
    <row r="10" spans="1:110">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235</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Bandar Perdagangan Nusantara, Kerajaan Islam di Sumatera, Kerajaan Islam di Jawa, Kerajaan Islam di Maluku, Papua, NTT, Akulturasi dan Budaya Islam , Masih perlu peningkatan pemahaman Awal Kedatangan Islam dinusantara.</v>
      </c>
    </row>
    <row r="11" spans="1:110">
      <c r="A11" s="8">
        <v>1</v>
      </c>
      <c r="B11" s="8">
        <v>81180</v>
      </c>
      <c r="C11" s="8" t="s">
        <v>44</v>
      </c>
      <c r="E11" s="47">
        <f t="shared" ref="E11:E42" si="0">AV11</f>
        <v>84</v>
      </c>
      <c r="F11" s="8" t="str">
        <f t="shared" ref="F11:F42" si="1">IF(E11="","",IF(E11&lt;=69,"D",IF(E11&lt;=75,"C",IF(E11&lt;=90,"B",IF(E11&lt;=100,"A","E")))))</f>
        <v>B</v>
      </c>
      <c r="G11" s="8" t="str">
        <f t="shared" ref="G11:G42" si="2">CQ11</f>
        <v xml:space="preserve">Memiliki kemampuan pemahanan  Awal Kedatangan Islam dinusantara, Bandar Perdagangan Nusantara, Kerajaan Islam di Sumatera, Kerajaan Islam di Jawa, Kerajaan Islam di Maluku, Papua, NTT, Akulturasi dan Budaya Islam , </v>
      </c>
      <c r="H11" s="47">
        <f t="shared" ref="H11:H42" si="3">CN11</f>
        <v>86</v>
      </c>
      <c r="I11" s="8" t="str">
        <f t="shared" ref="I11:I42" si="4">IF(H11="","",IF(H11&lt;=69,"D",IF(H11&lt;=75,"C",IF(H11&lt;=90,"B",IF(H11&lt;=100,"A","E")))))</f>
        <v>B</v>
      </c>
      <c r="J11" s="8" t="str">
        <f t="shared" ref="J11:J42" si="5">CT11</f>
        <v xml:space="preserve">Memiliki keterampilan  Awal Kedatangan Islam dinusantara, Bandar Perdagangan Nusantara, Kerajaan Islam di Sumatera, Kerajaan Islam di Jawa, Kerajaan Islam di Maluku, Papua, NTT, Akulturasi dan Budaya Islam , </v>
      </c>
      <c r="K11" s="13"/>
      <c r="L11" s="41">
        <f t="shared" ref="L11:L42" si="6">AD11</f>
        <v>87</v>
      </c>
      <c r="M11" s="41">
        <f t="shared" ref="M11:M42" si="7">IF(COUNTBLANK(AT11:AT11),"",AT11)</f>
        <v>75</v>
      </c>
      <c r="O11" s="41">
        <v>89</v>
      </c>
      <c r="P11" s="41"/>
      <c r="Q11" s="42">
        <v>93</v>
      </c>
      <c r="R11" s="41">
        <v>79</v>
      </c>
      <c r="S11" s="41"/>
      <c r="T11" s="42">
        <v>85</v>
      </c>
      <c r="U11" s="41"/>
      <c r="V11" s="41"/>
      <c r="W11" s="42"/>
      <c r="X11" s="41"/>
      <c r="Y11" s="41"/>
      <c r="Z11" s="42"/>
      <c r="AA11" s="41"/>
      <c r="AB11" s="41"/>
      <c r="AC11" s="42"/>
      <c r="AD11" s="42">
        <f t="shared" ref="AD11:AD42" si="8">IF(AND(O11="",P11="",Q11=""),"",ROUND(AVERAGE(O11:AC11),0))</f>
        <v>87</v>
      </c>
      <c r="AE11" s="41">
        <v>80</v>
      </c>
      <c r="AF11" s="41"/>
      <c r="AG11" s="42"/>
      <c r="AH11" s="41"/>
      <c r="AI11" s="41"/>
      <c r="AJ11" s="42"/>
      <c r="AK11" s="41"/>
      <c r="AL11" s="41"/>
      <c r="AM11" s="42"/>
      <c r="AN11" s="41"/>
      <c r="AO11" s="41"/>
      <c r="AP11" s="42"/>
      <c r="AQ11" s="41"/>
      <c r="AR11" s="41"/>
      <c r="AS11" s="42"/>
      <c r="AT11" s="41">
        <v>75</v>
      </c>
      <c r="AU11" s="43">
        <f t="shared" ref="AU11:AU42" si="9">IF(AT11="","",AVERAGE(O11:AC11,AE11:AT11))</f>
        <v>83.5</v>
      </c>
      <c r="AV11" s="44">
        <f t="shared" ref="AV11:AV42" si="10">IF(AU11="","",ROUND(AU11,0))</f>
        <v>84</v>
      </c>
      <c r="AW11" s="45"/>
      <c r="AX11" s="41">
        <v>89</v>
      </c>
      <c r="AY11" s="41"/>
      <c r="AZ11" s="42">
        <v>90</v>
      </c>
      <c r="BA11" s="41"/>
      <c r="BB11" s="41"/>
      <c r="BC11" s="42"/>
      <c r="BD11" s="41"/>
      <c r="BE11" s="41"/>
      <c r="BF11" s="42"/>
      <c r="BG11" s="41"/>
      <c r="BH11" s="41"/>
      <c r="BI11" s="42"/>
      <c r="BJ11" s="41"/>
      <c r="BK11" s="41"/>
      <c r="BL11" s="42"/>
      <c r="BM11" s="42">
        <f t="shared" ref="BM11:BM42" si="11">IF(AND(AZ11="",AY11="",AX11=""),"",MAX(AX11:AZ11))</f>
        <v>90</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v>81</v>
      </c>
      <c r="BT11" s="41"/>
      <c r="BU11" s="42"/>
      <c r="BV11" s="41"/>
      <c r="BW11" s="41"/>
      <c r="BX11" s="42"/>
      <c r="BY11" s="41"/>
      <c r="BZ11" s="41"/>
      <c r="CA11" s="42"/>
      <c r="CB11" s="41"/>
      <c r="CC11" s="41"/>
      <c r="CD11" s="42"/>
      <c r="CE11" s="41"/>
      <c r="CF11" s="41"/>
      <c r="CG11" s="42"/>
      <c r="CH11" s="42">
        <f t="shared" ref="CH11:CH42" si="17">IF(AND(BU11="",BT11="",BS11=""),"",MAX(BS11:BU11))</f>
        <v>81</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85.5</v>
      </c>
      <c r="CN11" s="44">
        <f t="shared" ref="CN11:CN42" si="23">IF(CM11="","",ROUND(CM11,0))</f>
        <v>86</v>
      </c>
      <c r="CO11" s="45"/>
      <c r="CP11" s="41">
        <v>11</v>
      </c>
      <c r="CQ11" s="46" t="str">
        <f t="shared" ref="CQ11:CQ42" si="24">IF(CP11="","",VLOOKUP(CP11,$DE$9:$DF$20,2,0))</f>
        <v xml:space="preserve">Memiliki kemampuan pemahanan  Awal Kedatangan Islam dinusantara, Bandar Perdagangan Nusantara, Kerajaan Islam di Sumatera, Kerajaan Islam di Jawa, Kerajaan Islam di Maluku, Papua, NTT, Akulturasi dan Budaya Islam , </v>
      </c>
      <c r="CR11" s="45"/>
      <c r="CS11" s="41">
        <v>11</v>
      </c>
      <c r="CT11" s="46" t="str">
        <f t="shared" ref="CT11:CT42" si="25">IF(CS11="","",VLOOKUP(CS11,$DE$22:$DF$33,2,0))</f>
        <v xml:space="preserve">Memiliki keterampilan  Awal Kedatangan Islam dinusantara, Bandar Perdagangan Nusantara, Kerajaan Islam di Sumatera, Kerajaan Islam di Jawa, Kerajaan Islam di Maluku, Papua, NTT, Akulturasi dan Budaya Islam , </v>
      </c>
      <c r="CV11" s="40">
        <v>2</v>
      </c>
      <c r="CW11" s="52" t="s">
        <v>236</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Awal Kedatangan Islam dinusantara, Kerajaan Islam di Sumatera, Kerajaan Islam di Jawa, Kerajaan Islam di Maluku, Papua, NTT, Akulturasi dan Budaya Islam , Masih perlu peningkatan pemahaman Bandar Perdagangan Nusantara.</v>
      </c>
    </row>
    <row r="12" spans="1:110">
      <c r="A12" s="8">
        <v>2</v>
      </c>
      <c r="B12" s="8">
        <v>81196</v>
      </c>
      <c r="C12" s="8" t="s">
        <v>46</v>
      </c>
      <c r="E12" s="47">
        <f t="shared" si="0"/>
        <v>84</v>
      </c>
      <c r="F12" s="8" t="str">
        <f t="shared" si="1"/>
        <v>B</v>
      </c>
      <c r="G12" s="8" t="str">
        <f t="shared" si="2"/>
        <v xml:space="preserve">Memiliki kemampuan pemahanan  Awal Kedatangan Islam dinusantara, Bandar Perdagangan Nusantara, Kerajaan Islam di Sumatera, Kerajaan Islam di Jawa, Kerajaan Islam di Maluku, Papua, NTT, Akulturasi dan Budaya Islam , </v>
      </c>
      <c r="H12" s="47">
        <f t="shared" si="3"/>
        <v>86</v>
      </c>
      <c r="I12" s="8" t="str">
        <f t="shared" si="4"/>
        <v>B</v>
      </c>
      <c r="J12" s="8" t="str">
        <f t="shared" si="5"/>
        <v xml:space="preserve">Memiliki keterampilan  Awal Kedatangan Islam dinusantara, Bandar Perdagangan Nusantara, Kerajaan Islam di Sumatera, Kerajaan Islam di Jawa, Kerajaan Islam di Maluku, Papua, NTT, Akulturasi dan Budaya Islam , </v>
      </c>
      <c r="K12" s="13"/>
      <c r="L12" s="41">
        <f t="shared" si="6"/>
        <v>87</v>
      </c>
      <c r="M12" s="41">
        <f t="shared" si="7"/>
        <v>78</v>
      </c>
      <c r="O12" s="41">
        <v>90</v>
      </c>
      <c r="P12" s="41"/>
      <c r="Q12" s="42">
        <v>93</v>
      </c>
      <c r="R12" s="41">
        <v>80</v>
      </c>
      <c r="S12" s="41"/>
      <c r="T12" s="42">
        <v>85</v>
      </c>
      <c r="U12" s="41"/>
      <c r="V12" s="41"/>
      <c r="W12" s="42"/>
      <c r="X12" s="41"/>
      <c r="Y12" s="41"/>
      <c r="Z12" s="42"/>
      <c r="AA12" s="41"/>
      <c r="AB12" s="41"/>
      <c r="AC12" s="42"/>
      <c r="AD12" s="42">
        <f t="shared" si="8"/>
        <v>87</v>
      </c>
      <c r="AE12" s="41">
        <v>80</v>
      </c>
      <c r="AF12" s="41"/>
      <c r="AG12" s="42"/>
      <c r="AH12" s="41"/>
      <c r="AI12" s="41"/>
      <c r="AJ12" s="42"/>
      <c r="AK12" s="41"/>
      <c r="AL12" s="41"/>
      <c r="AM12" s="42"/>
      <c r="AN12" s="41"/>
      <c r="AO12" s="41"/>
      <c r="AP12" s="42"/>
      <c r="AQ12" s="41"/>
      <c r="AR12" s="41"/>
      <c r="AS12" s="42"/>
      <c r="AT12" s="41">
        <v>78</v>
      </c>
      <c r="AU12" s="43">
        <f t="shared" si="9"/>
        <v>84.333333333333329</v>
      </c>
      <c r="AV12" s="44">
        <f t="shared" si="10"/>
        <v>84</v>
      </c>
      <c r="AW12" s="45"/>
      <c r="AX12" s="52">
        <v>89</v>
      </c>
      <c r="AY12" s="41"/>
      <c r="AZ12" s="42">
        <v>90</v>
      </c>
      <c r="BA12" s="41"/>
      <c r="BB12" s="41"/>
      <c r="BC12" s="42"/>
      <c r="BD12" s="41"/>
      <c r="BE12" s="41"/>
      <c r="BF12" s="42"/>
      <c r="BG12" s="41"/>
      <c r="BH12" s="41"/>
      <c r="BI12" s="42"/>
      <c r="BJ12" s="41"/>
      <c r="BK12" s="41"/>
      <c r="BL12" s="42"/>
      <c r="BM12" s="42">
        <f t="shared" si="11"/>
        <v>90</v>
      </c>
      <c r="BN12" s="42" t="str">
        <f t="shared" si="12"/>
        <v/>
      </c>
      <c r="BO12" s="42" t="str">
        <f t="shared" si="13"/>
        <v/>
      </c>
      <c r="BP12" s="42" t="str">
        <f t="shared" si="14"/>
        <v/>
      </c>
      <c r="BQ12" s="42" t="str">
        <f t="shared" si="15"/>
        <v/>
      </c>
      <c r="BR12" s="42">
        <f t="shared" si="16"/>
        <v>90</v>
      </c>
      <c r="BS12" s="52">
        <v>81</v>
      </c>
      <c r="BT12" s="41"/>
      <c r="BU12" s="42"/>
      <c r="BV12" s="41"/>
      <c r="BW12" s="41"/>
      <c r="BX12" s="42"/>
      <c r="BY12" s="41"/>
      <c r="BZ12" s="41"/>
      <c r="CA12" s="42"/>
      <c r="CB12" s="41"/>
      <c r="CC12" s="41"/>
      <c r="CD12" s="42"/>
      <c r="CE12" s="41"/>
      <c r="CF12" s="41"/>
      <c r="CG12" s="42"/>
      <c r="CH12" s="42">
        <f t="shared" si="17"/>
        <v>81</v>
      </c>
      <c r="CI12" s="42" t="str">
        <f t="shared" si="18"/>
        <v/>
      </c>
      <c r="CJ12" s="42" t="str">
        <f t="shared" si="19"/>
        <v/>
      </c>
      <c r="CK12" s="42" t="str">
        <f t="shared" si="20"/>
        <v/>
      </c>
      <c r="CL12" s="42" t="str">
        <f t="shared" si="21"/>
        <v/>
      </c>
      <c r="CM12" s="43">
        <f t="shared" si="22"/>
        <v>85.5</v>
      </c>
      <c r="CN12" s="44">
        <f t="shared" si="23"/>
        <v>86</v>
      </c>
      <c r="CO12" s="45"/>
      <c r="CP12" s="52">
        <v>11</v>
      </c>
      <c r="CQ12" s="46" t="str">
        <f t="shared" si="24"/>
        <v xml:space="preserve">Memiliki kemampuan pemahanan  Awal Kedatangan Islam dinusantara, Bandar Perdagangan Nusantara, Kerajaan Islam di Sumatera, Kerajaan Islam di Jawa, Kerajaan Islam di Maluku, Papua, NTT, Akulturasi dan Budaya Islam , </v>
      </c>
      <c r="CR12" s="45"/>
      <c r="CS12" s="52">
        <v>11</v>
      </c>
      <c r="CT12" s="46" t="str">
        <f t="shared" si="25"/>
        <v xml:space="preserve">Memiliki keterampilan  Awal Kedatangan Islam dinusantara, Bandar Perdagangan Nusantara, Kerajaan Islam di Sumatera, Kerajaan Islam di Jawa, Kerajaan Islam di Maluku, Papua, NTT, Akulturasi dan Budaya Islam , </v>
      </c>
      <c r="CV12" s="40">
        <v>3</v>
      </c>
      <c r="CW12" s="52" t="s">
        <v>239</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Awal Kedatangan Islam dinusantara, Bandar Perdagangan Nusantara, Kerajaan Islam di Jawa, Kerajaan Islam di Maluku, Papua, NTT, Akulturasi dan Budaya Islam , Masih perlu peningkatan pemahaman Kerajaan Islam di Sumatera.</v>
      </c>
    </row>
    <row r="13" spans="1:110">
      <c r="A13" s="8">
        <v>3</v>
      </c>
      <c r="B13" s="8">
        <v>81212</v>
      </c>
      <c r="C13" s="8" t="s">
        <v>50</v>
      </c>
      <c r="E13" s="47" t="str">
        <f t="shared" si="0"/>
        <v/>
      </c>
      <c r="F13" s="8" t="str">
        <f t="shared" si="1"/>
        <v/>
      </c>
      <c r="G13" s="8" t="str">
        <f t="shared" si="2"/>
        <v/>
      </c>
      <c r="H13" s="47" t="str">
        <f t="shared" si="3"/>
        <v/>
      </c>
      <c r="I13" s="8" t="str">
        <f t="shared" si="4"/>
        <v/>
      </c>
      <c r="J13" s="8" t="str">
        <f t="shared" si="5"/>
        <v/>
      </c>
      <c r="K13" s="13"/>
      <c r="L13" s="41" t="str">
        <f t="shared" si="6"/>
        <v/>
      </c>
      <c r="M13" s="41" t="str">
        <f t="shared" si="7"/>
        <v/>
      </c>
      <c r="O13" s="41"/>
      <c r="P13" s="41"/>
      <c r="Q13" s="42"/>
      <c r="R13" s="41"/>
      <c r="S13" s="41"/>
      <c r="T13" s="42"/>
      <c r="U13" s="41"/>
      <c r="V13" s="41"/>
      <c r="W13" s="42"/>
      <c r="X13" s="41"/>
      <c r="Y13" s="41"/>
      <c r="Z13" s="42"/>
      <c r="AA13" s="41"/>
      <c r="AB13" s="41"/>
      <c r="AC13" s="42"/>
      <c r="AD13" s="42" t="str">
        <f t="shared" si="8"/>
        <v/>
      </c>
      <c r="AE13" s="41"/>
      <c r="AF13" s="41"/>
      <c r="AG13" s="42"/>
      <c r="AH13" s="41"/>
      <c r="AI13" s="41"/>
      <c r="AJ13" s="42"/>
      <c r="AK13" s="41"/>
      <c r="AL13" s="41"/>
      <c r="AM13" s="42"/>
      <c r="AN13" s="41"/>
      <c r="AO13" s="41"/>
      <c r="AP13" s="42"/>
      <c r="AQ13" s="41"/>
      <c r="AR13" s="41"/>
      <c r="AS13" s="42"/>
      <c r="AT13" s="41"/>
      <c r="AU13" s="43" t="str">
        <f t="shared" si="9"/>
        <v/>
      </c>
      <c r="AV13" s="44" t="str">
        <f t="shared" si="10"/>
        <v/>
      </c>
      <c r="AW13" s="45"/>
      <c r="AX13" s="52"/>
      <c r="AY13" s="41"/>
      <c r="AZ13" s="42"/>
      <c r="BA13" s="41"/>
      <c r="BB13" s="41"/>
      <c r="BC13" s="42"/>
      <c r="BD13" s="41"/>
      <c r="BE13" s="41"/>
      <c r="BF13" s="42"/>
      <c r="BG13" s="41"/>
      <c r="BH13" s="41"/>
      <c r="BI13" s="42"/>
      <c r="BJ13" s="41"/>
      <c r="BK13" s="41"/>
      <c r="BL13" s="42"/>
      <c r="BM13" s="42" t="str">
        <f t="shared" si="11"/>
        <v/>
      </c>
      <c r="BN13" s="42" t="str">
        <f t="shared" si="12"/>
        <v/>
      </c>
      <c r="BO13" s="42" t="str">
        <f t="shared" si="13"/>
        <v/>
      </c>
      <c r="BP13" s="42" t="str">
        <f t="shared" si="14"/>
        <v/>
      </c>
      <c r="BQ13" s="42" t="str">
        <f t="shared" si="15"/>
        <v/>
      </c>
      <c r="BR13" s="42" t="str">
        <f t="shared" si="16"/>
        <v/>
      </c>
      <c r="BS13" s="41"/>
      <c r="BT13" s="41"/>
      <c r="BU13" s="42"/>
      <c r="BV13" s="41"/>
      <c r="BW13" s="41"/>
      <c r="BX13" s="42"/>
      <c r="BY13" s="41"/>
      <c r="BZ13" s="41"/>
      <c r="CA13" s="42"/>
      <c r="CB13" s="41"/>
      <c r="CC13" s="41"/>
      <c r="CD13" s="42"/>
      <c r="CE13" s="41"/>
      <c r="CF13" s="41"/>
      <c r="CG13" s="42"/>
      <c r="CH13" s="42" t="str">
        <f t="shared" si="17"/>
        <v/>
      </c>
      <c r="CI13" s="42" t="str">
        <f t="shared" si="18"/>
        <v/>
      </c>
      <c r="CJ13" s="42" t="str">
        <f t="shared" si="19"/>
        <v/>
      </c>
      <c r="CK13" s="42" t="str">
        <f t="shared" si="20"/>
        <v/>
      </c>
      <c r="CL13" s="42" t="str">
        <f t="shared" si="21"/>
        <v/>
      </c>
      <c r="CM13" s="43" t="str">
        <f t="shared" si="22"/>
        <v/>
      </c>
      <c r="CN13" s="44" t="str">
        <f t="shared" si="23"/>
        <v/>
      </c>
      <c r="CO13" s="45"/>
      <c r="CP13" s="52"/>
      <c r="CQ13" s="46" t="str">
        <f t="shared" si="24"/>
        <v/>
      </c>
      <c r="CR13" s="45"/>
      <c r="CS13" s="41"/>
      <c r="CT13" s="46" t="str">
        <f t="shared" si="25"/>
        <v/>
      </c>
      <c r="CV13" s="40">
        <v>4</v>
      </c>
      <c r="CW13" s="52" t="s">
        <v>237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Awal Kedatangan Islam dinusantara, Bandar Perdagangan Nusantara, Kerajaan Islam di Sumatera, Kerajaan Islam di Maluku, Papua, NTT, Akulturasi dan Budaya Islam , Masih perlu peningkatan pemahaman Kerajaan Islam di Jawa.</v>
      </c>
    </row>
    <row r="14" spans="1:110">
      <c r="A14" s="8">
        <v>4</v>
      </c>
      <c r="B14" s="8">
        <v>81228</v>
      </c>
      <c r="C14" s="8" t="s">
        <v>52</v>
      </c>
      <c r="E14" s="47">
        <f t="shared" si="0"/>
        <v>83</v>
      </c>
      <c r="F14" s="8" t="str">
        <f t="shared" si="1"/>
        <v>B</v>
      </c>
      <c r="G14" s="8" t="str">
        <f t="shared" si="2"/>
        <v xml:space="preserve">Memiliki kemampuan pemahanan  Awal Kedatangan Islam dinusantara, Bandar Perdagangan Nusantara, Kerajaan Islam di Sumatera, Kerajaan Islam di Jawa, Kerajaan Islam di Maluku, Papua, NTT, Akulturasi dan Budaya Islam , </v>
      </c>
      <c r="H14" s="47">
        <f t="shared" si="3"/>
        <v>86</v>
      </c>
      <c r="I14" s="8" t="str">
        <f t="shared" si="4"/>
        <v>B</v>
      </c>
      <c r="J14" s="8" t="str">
        <f t="shared" si="5"/>
        <v xml:space="preserve">Memiliki keterampilan  Awal Kedatangan Islam dinusantara, Bandar Perdagangan Nusantara, Kerajaan Islam di Sumatera, Kerajaan Islam di Jawa, Kerajaan Islam di Maluku, Papua, NTT, Akulturasi dan Budaya Islam , </v>
      </c>
      <c r="K14" s="13"/>
      <c r="L14" s="41">
        <f t="shared" si="6"/>
        <v>86</v>
      </c>
      <c r="M14" s="41">
        <f t="shared" si="7"/>
        <v>76</v>
      </c>
      <c r="O14" s="41">
        <v>88</v>
      </c>
      <c r="P14" s="41"/>
      <c r="Q14" s="42">
        <v>80</v>
      </c>
      <c r="R14" s="41">
        <v>90</v>
      </c>
      <c r="S14" s="41"/>
      <c r="T14" s="42">
        <v>85</v>
      </c>
      <c r="U14" s="41"/>
      <c r="V14" s="41"/>
      <c r="W14" s="42"/>
      <c r="X14" s="41"/>
      <c r="Y14" s="41"/>
      <c r="Z14" s="42"/>
      <c r="AA14" s="41"/>
      <c r="AB14" s="41"/>
      <c r="AC14" s="42"/>
      <c r="AD14" s="42">
        <f t="shared" si="8"/>
        <v>86</v>
      </c>
      <c r="AE14" s="41">
        <v>80</v>
      </c>
      <c r="AF14" s="41"/>
      <c r="AG14" s="42"/>
      <c r="AH14" s="41"/>
      <c r="AI14" s="41"/>
      <c r="AJ14" s="42"/>
      <c r="AK14" s="41"/>
      <c r="AL14" s="41"/>
      <c r="AM14" s="42"/>
      <c r="AN14" s="41"/>
      <c r="AO14" s="41"/>
      <c r="AP14" s="42"/>
      <c r="AQ14" s="41"/>
      <c r="AR14" s="41"/>
      <c r="AS14" s="42"/>
      <c r="AT14" s="41">
        <v>76</v>
      </c>
      <c r="AU14" s="43">
        <f t="shared" si="9"/>
        <v>83.166666666666671</v>
      </c>
      <c r="AV14" s="44">
        <f t="shared" si="10"/>
        <v>83</v>
      </c>
      <c r="AW14" s="45"/>
      <c r="AX14" s="52">
        <v>89</v>
      </c>
      <c r="AY14" s="41"/>
      <c r="AZ14" s="42">
        <v>90</v>
      </c>
      <c r="BA14" s="41"/>
      <c r="BB14" s="41"/>
      <c r="BC14" s="42"/>
      <c r="BD14" s="41"/>
      <c r="BE14" s="41"/>
      <c r="BF14" s="42"/>
      <c r="BG14" s="41"/>
      <c r="BH14" s="41"/>
      <c r="BI14" s="42"/>
      <c r="BJ14" s="41"/>
      <c r="BK14" s="41"/>
      <c r="BL14" s="42"/>
      <c r="BM14" s="42">
        <f t="shared" si="11"/>
        <v>90</v>
      </c>
      <c r="BN14" s="42" t="str">
        <f t="shared" si="12"/>
        <v/>
      </c>
      <c r="BO14" s="42" t="str">
        <f t="shared" si="13"/>
        <v/>
      </c>
      <c r="BP14" s="42" t="str">
        <f t="shared" si="14"/>
        <v/>
      </c>
      <c r="BQ14" s="42" t="str">
        <f t="shared" si="15"/>
        <v/>
      </c>
      <c r="BR14" s="42">
        <f t="shared" si="16"/>
        <v>90</v>
      </c>
      <c r="BS14" s="41">
        <v>81</v>
      </c>
      <c r="BT14" s="41"/>
      <c r="BU14" s="42"/>
      <c r="BV14" s="41"/>
      <c r="BW14" s="41"/>
      <c r="BX14" s="42"/>
      <c r="BY14" s="41"/>
      <c r="BZ14" s="41"/>
      <c r="CA14" s="42"/>
      <c r="CB14" s="41"/>
      <c r="CC14" s="41"/>
      <c r="CD14" s="42"/>
      <c r="CE14" s="41"/>
      <c r="CF14" s="41"/>
      <c r="CG14" s="42"/>
      <c r="CH14" s="42">
        <f t="shared" si="17"/>
        <v>81</v>
      </c>
      <c r="CI14" s="42" t="str">
        <f t="shared" si="18"/>
        <v/>
      </c>
      <c r="CJ14" s="42" t="str">
        <f t="shared" si="19"/>
        <v/>
      </c>
      <c r="CK14" s="42" t="str">
        <f t="shared" si="20"/>
        <v/>
      </c>
      <c r="CL14" s="42" t="str">
        <f t="shared" si="21"/>
        <v/>
      </c>
      <c r="CM14" s="43">
        <f t="shared" si="22"/>
        <v>85.5</v>
      </c>
      <c r="CN14" s="44">
        <f t="shared" si="23"/>
        <v>86</v>
      </c>
      <c r="CO14" s="45"/>
      <c r="CP14" s="52">
        <v>11</v>
      </c>
      <c r="CQ14" s="46" t="str">
        <f t="shared" si="24"/>
        <v xml:space="preserve">Memiliki kemampuan pemahanan  Awal Kedatangan Islam dinusantara, Bandar Perdagangan Nusantara, Kerajaan Islam di Sumatera, Kerajaan Islam di Jawa, Kerajaan Islam di Maluku, Papua, NTT, Akulturasi dan Budaya Islam , </v>
      </c>
      <c r="CR14" s="45"/>
      <c r="CS14" s="41">
        <v>11</v>
      </c>
      <c r="CT14" s="46" t="str">
        <f t="shared" si="25"/>
        <v xml:space="preserve">Memiliki keterampilan  Awal Kedatangan Islam dinusantara, Bandar Perdagangan Nusantara, Kerajaan Islam di Sumatera, Kerajaan Islam di Jawa, Kerajaan Islam di Maluku, Papua, NTT, Akulturasi dan Budaya Islam , </v>
      </c>
      <c r="CV14" s="40">
        <v>5</v>
      </c>
      <c r="CW14" s="52" t="s">
        <v>240</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Awal Kedatangan Islam dinusantara, Bandar Perdagangan Nusantara, Kerajaan Islam di Sumatera, Kerajaan Islam di Jawa, Akulturasi dan Budaya Islam , Masih perlu peningkatan pemahaman Kerajaan Islam di Maluku, Papua, NTT.</v>
      </c>
    </row>
    <row r="15" spans="1:110">
      <c r="A15" s="8">
        <v>5</v>
      </c>
      <c r="B15" s="8">
        <v>81244</v>
      </c>
      <c r="C15" s="8" t="s">
        <v>54</v>
      </c>
      <c r="E15" s="47">
        <f t="shared" si="0"/>
        <v>84</v>
      </c>
      <c r="F15" s="8" t="str">
        <f t="shared" si="1"/>
        <v>B</v>
      </c>
      <c r="G15" s="8" t="str">
        <f t="shared" si="2"/>
        <v xml:space="preserve">Memiliki kemampuan pemahanan  Awal Kedatangan Islam dinusantara, Bandar Perdagangan Nusantara, Kerajaan Islam di Sumatera, Kerajaan Islam di Jawa, Kerajaan Islam di Maluku, Papua, NTT, Akulturasi dan Budaya Islam , </v>
      </c>
      <c r="H15" s="47">
        <f t="shared" si="3"/>
        <v>86</v>
      </c>
      <c r="I15" s="8" t="str">
        <f t="shared" si="4"/>
        <v>B</v>
      </c>
      <c r="J15" s="8" t="str">
        <f t="shared" si="5"/>
        <v xml:space="preserve">Memiliki keterampilan  Awal Kedatangan Islam dinusantara, Bandar Perdagangan Nusantara, Kerajaan Islam di Sumatera, Kerajaan Islam di Jawa, Kerajaan Islam di Maluku, Papua, NTT, Akulturasi dan Budaya Islam , </v>
      </c>
      <c r="K15" s="13"/>
      <c r="L15" s="41">
        <f t="shared" si="6"/>
        <v>87</v>
      </c>
      <c r="M15" s="41">
        <f t="shared" si="7"/>
        <v>76</v>
      </c>
      <c r="O15" s="41">
        <v>90</v>
      </c>
      <c r="P15" s="41"/>
      <c r="Q15" s="42">
        <v>80</v>
      </c>
      <c r="R15" s="41">
        <v>92</v>
      </c>
      <c r="S15" s="41"/>
      <c r="T15" s="42">
        <v>85</v>
      </c>
      <c r="U15" s="41"/>
      <c r="V15" s="41"/>
      <c r="W15" s="42"/>
      <c r="X15" s="41"/>
      <c r="Y15" s="41"/>
      <c r="Z15" s="42"/>
      <c r="AA15" s="41"/>
      <c r="AB15" s="41"/>
      <c r="AC15" s="42"/>
      <c r="AD15" s="42">
        <f t="shared" si="8"/>
        <v>87</v>
      </c>
      <c r="AE15" s="52">
        <v>80</v>
      </c>
      <c r="AF15" s="41"/>
      <c r="AG15" s="42"/>
      <c r="AH15" s="41"/>
      <c r="AI15" s="41"/>
      <c r="AJ15" s="42"/>
      <c r="AK15" s="41"/>
      <c r="AL15" s="41"/>
      <c r="AM15" s="42"/>
      <c r="AN15" s="41"/>
      <c r="AO15" s="41"/>
      <c r="AP15" s="42"/>
      <c r="AQ15" s="41"/>
      <c r="AR15" s="41"/>
      <c r="AS15" s="42"/>
      <c r="AT15" s="41">
        <v>76</v>
      </c>
      <c r="AU15" s="43">
        <f t="shared" si="9"/>
        <v>83.833333333333329</v>
      </c>
      <c r="AV15" s="44">
        <f t="shared" si="10"/>
        <v>84</v>
      </c>
      <c r="AW15" s="45"/>
      <c r="AX15" s="52">
        <v>89</v>
      </c>
      <c r="AY15" s="41"/>
      <c r="AZ15" s="42">
        <v>90</v>
      </c>
      <c r="BA15" s="41"/>
      <c r="BB15" s="41"/>
      <c r="BC15" s="42"/>
      <c r="BD15" s="41"/>
      <c r="BE15" s="41"/>
      <c r="BF15" s="42"/>
      <c r="BG15" s="41"/>
      <c r="BH15" s="41"/>
      <c r="BI15" s="42"/>
      <c r="BJ15" s="41"/>
      <c r="BK15" s="41"/>
      <c r="BL15" s="42"/>
      <c r="BM15" s="42">
        <f t="shared" si="11"/>
        <v>90</v>
      </c>
      <c r="BN15" s="42" t="str">
        <f t="shared" si="12"/>
        <v/>
      </c>
      <c r="BO15" s="42" t="str">
        <f t="shared" si="13"/>
        <v/>
      </c>
      <c r="BP15" s="42" t="str">
        <f t="shared" si="14"/>
        <v/>
      </c>
      <c r="BQ15" s="42" t="str">
        <f t="shared" si="15"/>
        <v/>
      </c>
      <c r="BR15" s="42">
        <f t="shared" si="16"/>
        <v>90</v>
      </c>
      <c r="BS15" s="52">
        <v>81</v>
      </c>
      <c r="BT15" s="41"/>
      <c r="BU15" s="42"/>
      <c r="BV15" s="41"/>
      <c r="BW15" s="41"/>
      <c r="BX15" s="42"/>
      <c r="BY15" s="41"/>
      <c r="BZ15" s="41"/>
      <c r="CA15" s="42"/>
      <c r="CB15" s="41"/>
      <c r="CC15" s="41"/>
      <c r="CD15" s="42"/>
      <c r="CE15" s="41"/>
      <c r="CF15" s="41"/>
      <c r="CG15" s="42"/>
      <c r="CH15" s="42">
        <f t="shared" si="17"/>
        <v>81</v>
      </c>
      <c r="CI15" s="42" t="str">
        <f t="shared" si="18"/>
        <v/>
      </c>
      <c r="CJ15" s="42" t="str">
        <f t="shared" si="19"/>
        <v/>
      </c>
      <c r="CK15" s="42" t="str">
        <f t="shared" si="20"/>
        <v/>
      </c>
      <c r="CL15" s="42" t="str">
        <f t="shared" si="21"/>
        <v/>
      </c>
      <c r="CM15" s="43">
        <f t="shared" si="22"/>
        <v>85.5</v>
      </c>
      <c r="CN15" s="44">
        <f t="shared" si="23"/>
        <v>86</v>
      </c>
      <c r="CO15" s="45"/>
      <c r="CP15" s="52">
        <v>11</v>
      </c>
      <c r="CQ15" s="46" t="str">
        <f t="shared" si="24"/>
        <v xml:space="preserve">Memiliki kemampuan pemahanan  Awal Kedatangan Islam dinusantara, Bandar Perdagangan Nusantara, Kerajaan Islam di Sumatera, Kerajaan Islam di Jawa, Kerajaan Islam di Maluku, Papua, NTT, Akulturasi dan Budaya Islam , </v>
      </c>
      <c r="CR15" s="45"/>
      <c r="CS15" s="52">
        <v>11</v>
      </c>
      <c r="CT15" s="46" t="str">
        <f t="shared" si="25"/>
        <v xml:space="preserve">Memiliki keterampilan  Awal Kedatangan Islam dinusantara, Bandar Perdagangan Nusantara, Kerajaan Islam di Sumatera, Kerajaan Islam di Jawa, Kerajaan Islam di Maluku, Papua, NTT, Akulturasi dan Budaya Islam ,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Awal Kedatangan Islam dinusantara, Bandar Perdagangan Nusantara, Kerajaan Islam di Sumatera, Kerajaan Islam di Jawa, Kerajaan Islam di Maluku, Papua, NTT, Masih perlu peningkatan pemahaman Akulturasi dan Budaya Islam .</v>
      </c>
    </row>
    <row r="16" spans="1:110">
      <c r="A16" s="8">
        <v>6</v>
      </c>
      <c r="B16" s="8">
        <v>81260</v>
      </c>
      <c r="C16" s="8" t="s">
        <v>56</v>
      </c>
      <c r="E16" s="47">
        <f t="shared" si="0"/>
        <v>81</v>
      </c>
      <c r="F16" s="8" t="str">
        <f t="shared" si="1"/>
        <v>B</v>
      </c>
      <c r="G16" s="8" t="str">
        <f t="shared" si="2"/>
        <v xml:space="preserve">Memiliki kemampuan pemahanan  Awal Kedatangan Islam dinusantara, Bandar Perdagangan Nusantara, Kerajaan Islam di Sumatera, Kerajaan Islam di Jawa, Kerajaan Islam di Maluku, Papua, NTT, Akulturasi dan Budaya Islam , </v>
      </c>
      <c r="H16" s="47">
        <f t="shared" si="3"/>
        <v>86</v>
      </c>
      <c r="I16" s="8" t="str">
        <f t="shared" si="4"/>
        <v>B</v>
      </c>
      <c r="J16" s="8" t="str">
        <f t="shared" si="5"/>
        <v xml:space="preserve">Memiliki keterampilan  Awal Kedatangan Islam dinusantara, Bandar Perdagangan Nusantara, Kerajaan Islam di Sumatera, Kerajaan Islam di Jawa, Kerajaan Islam di Maluku, Papua, NTT, Akulturasi dan Budaya Islam , </v>
      </c>
      <c r="K16" s="13"/>
      <c r="L16" s="41">
        <f t="shared" si="6"/>
        <v>82</v>
      </c>
      <c r="M16" s="41">
        <f t="shared" si="7"/>
        <v>75</v>
      </c>
      <c r="O16" s="41">
        <v>87</v>
      </c>
      <c r="P16" s="41"/>
      <c r="Q16" s="42">
        <v>77</v>
      </c>
      <c r="R16" s="41">
        <v>80</v>
      </c>
      <c r="S16" s="41"/>
      <c r="T16" s="42">
        <v>85</v>
      </c>
      <c r="U16" s="41"/>
      <c r="V16" s="41"/>
      <c r="W16" s="42"/>
      <c r="X16" s="41"/>
      <c r="Y16" s="41"/>
      <c r="Z16" s="42"/>
      <c r="AA16" s="41"/>
      <c r="AB16" s="41"/>
      <c r="AC16" s="42"/>
      <c r="AD16" s="42">
        <f t="shared" si="8"/>
        <v>82</v>
      </c>
      <c r="AE16" s="52">
        <v>80</v>
      </c>
      <c r="AF16" s="41"/>
      <c r="AG16" s="42"/>
      <c r="AH16" s="41"/>
      <c r="AI16" s="41"/>
      <c r="AJ16" s="42"/>
      <c r="AK16" s="41"/>
      <c r="AL16" s="41"/>
      <c r="AM16" s="42"/>
      <c r="AN16" s="41"/>
      <c r="AO16" s="41"/>
      <c r="AP16" s="42"/>
      <c r="AQ16" s="41"/>
      <c r="AR16" s="41"/>
      <c r="AS16" s="42"/>
      <c r="AT16" s="41">
        <v>75</v>
      </c>
      <c r="AU16" s="43">
        <f t="shared" si="9"/>
        <v>80.666666666666671</v>
      </c>
      <c r="AV16" s="44">
        <f t="shared" si="10"/>
        <v>81</v>
      </c>
      <c r="AW16" s="45"/>
      <c r="AX16" s="52">
        <v>89</v>
      </c>
      <c r="AY16" s="41"/>
      <c r="AZ16" s="42">
        <v>90</v>
      </c>
      <c r="BA16" s="41"/>
      <c r="BB16" s="41"/>
      <c r="BC16" s="42"/>
      <c r="BD16" s="41"/>
      <c r="BE16" s="41"/>
      <c r="BF16" s="42"/>
      <c r="BG16" s="41"/>
      <c r="BH16" s="41"/>
      <c r="BI16" s="42"/>
      <c r="BJ16" s="41"/>
      <c r="BK16" s="41"/>
      <c r="BL16" s="42"/>
      <c r="BM16" s="42">
        <f t="shared" si="11"/>
        <v>90</v>
      </c>
      <c r="BN16" s="42" t="str">
        <f t="shared" si="12"/>
        <v/>
      </c>
      <c r="BO16" s="42" t="str">
        <f t="shared" si="13"/>
        <v/>
      </c>
      <c r="BP16" s="42" t="str">
        <f t="shared" si="14"/>
        <v/>
      </c>
      <c r="BQ16" s="42" t="str">
        <f t="shared" si="15"/>
        <v/>
      </c>
      <c r="BR16" s="42">
        <f t="shared" si="16"/>
        <v>90</v>
      </c>
      <c r="BS16" s="52">
        <v>81</v>
      </c>
      <c r="BT16" s="41"/>
      <c r="BU16" s="42"/>
      <c r="BV16" s="41"/>
      <c r="BW16" s="41"/>
      <c r="BX16" s="42"/>
      <c r="BY16" s="41"/>
      <c r="BZ16" s="41"/>
      <c r="CA16" s="42"/>
      <c r="CB16" s="41"/>
      <c r="CC16" s="41"/>
      <c r="CD16" s="42"/>
      <c r="CE16" s="41"/>
      <c r="CF16" s="41"/>
      <c r="CG16" s="42"/>
      <c r="CH16" s="42">
        <f t="shared" si="17"/>
        <v>81</v>
      </c>
      <c r="CI16" s="42" t="str">
        <f t="shared" si="18"/>
        <v/>
      </c>
      <c r="CJ16" s="42" t="str">
        <f t="shared" si="19"/>
        <v/>
      </c>
      <c r="CK16" s="42" t="str">
        <f t="shared" si="20"/>
        <v/>
      </c>
      <c r="CL16" s="42" t="str">
        <f t="shared" si="21"/>
        <v/>
      </c>
      <c r="CM16" s="43">
        <f t="shared" si="22"/>
        <v>85.5</v>
      </c>
      <c r="CN16" s="44">
        <f t="shared" si="23"/>
        <v>86</v>
      </c>
      <c r="CO16" s="45"/>
      <c r="CP16" s="52">
        <v>11</v>
      </c>
      <c r="CQ16" s="46" t="str">
        <f t="shared" si="24"/>
        <v xml:space="preserve">Memiliki kemampuan pemahanan  Awal Kedatangan Islam dinusantara, Bandar Perdagangan Nusantara, Kerajaan Islam di Sumatera, Kerajaan Islam di Jawa, Kerajaan Islam di Maluku, Papua, NTT, Akulturasi dan Budaya Islam , </v>
      </c>
      <c r="CR16" s="45"/>
      <c r="CS16" s="52">
        <v>11</v>
      </c>
      <c r="CT16" s="46" t="str">
        <f t="shared" si="25"/>
        <v xml:space="preserve">Memiliki keterampilan  Awal Kedatangan Islam dinusantara, Bandar Perdagangan Nusantara, Kerajaan Islam di Sumatera, Kerajaan Islam di Jawa, Kerajaan Islam di Maluku, Papua, NTT, Akulturasi dan Budaya Islam ,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Awal Kedatangan Islam dinusantara, Bandar Perdagangan Nusantara, Kerajaan Islam di Sumatera, Kerajaan Islam di Jawa, Kerajaan Islam di Maluku, Papua, NTT, Akulturasi dan Budaya Islam , </v>
      </c>
    </row>
    <row r="17" spans="1:110">
      <c r="A17" s="8">
        <v>7</v>
      </c>
      <c r="B17" s="8">
        <v>81276</v>
      </c>
      <c r="C17" s="8" t="s">
        <v>57</v>
      </c>
      <c r="E17" s="47">
        <f t="shared" si="0"/>
        <v>83</v>
      </c>
      <c r="F17" s="8" t="str">
        <f t="shared" si="1"/>
        <v>B</v>
      </c>
      <c r="G17" s="8" t="str">
        <f t="shared" si="2"/>
        <v xml:space="preserve">Memiliki kemampuan pemahanan  Awal Kedatangan Islam dinusantara, Bandar Perdagangan Nusantara, Kerajaan Islam di Sumatera, Kerajaan Islam di Jawa, Kerajaan Islam di Maluku, Papua, NTT, Akulturasi dan Budaya Islam , </v>
      </c>
      <c r="H17" s="47">
        <f t="shared" si="3"/>
        <v>86</v>
      </c>
      <c r="I17" s="8" t="str">
        <f t="shared" si="4"/>
        <v>B</v>
      </c>
      <c r="J17" s="8" t="str">
        <f t="shared" si="5"/>
        <v xml:space="preserve">Memiliki keterampilan  Awal Kedatangan Islam dinusantara, Bandar Perdagangan Nusantara, Kerajaan Islam di Sumatera, Kerajaan Islam di Jawa, Kerajaan Islam di Maluku, Papua, NTT, Akulturasi dan Budaya Islam , </v>
      </c>
      <c r="K17" s="13"/>
      <c r="L17" s="41">
        <f t="shared" si="6"/>
        <v>85</v>
      </c>
      <c r="M17" s="41">
        <f t="shared" si="7"/>
        <v>75</v>
      </c>
      <c r="O17" s="41">
        <v>88</v>
      </c>
      <c r="P17" s="41"/>
      <c r="Q17" s="42">
        <v>78</v>
      </c>
      <c r="R17" s="41">
        <v>90</v>
      </c>
      <c r="S17" s="41"/>
      <c r="T17" s="42">
        <v>85</v>
      </c>
      <c r="U17" s="41"/>
      <c r="V17" s="41"/>
      <c r="W17" s="42"/>
      <c r="X17" s="41"/>
      <c r="Y17" s="41"/>
      <c r="Z17" s="42"/>
      <c r="AA17" s="41"/>
      <c r="AB17" s="41"/>
      <c r="AC17" s="42"/>
      <c r="AD17" s="42">
        <f t="shared" si="8"/>
        <v>85</v>
      </c>
      <c r="AE17" s="52">
        <v>80</v>
      </c>
      <c r="AF17" s="41"/>
      <c r="AG17" s="42"/>
      <c r="AH17" s="41"/>
      <c r="AI17" s="41"/>
      <c r="AJ17" s="42"/>
      <c r="AK17" s="41"/>
      <c r="AL17" s="41"/>
      <c r="AM17" s="42"/>
      <c r="AN17" s="41"/>
      <c r="AO17" s="41"/>
      <c r="AP17" s="42"/>
      <c r="AQ17" s="41"/>
      <c r="AR17" s="41"/>
      <c r="AS17" s="42"/>
      <c r="AT17" s="41">
        <v>75</v>
      </c>
      <c r="AU17" s="43">
        <f t="shared" si="9"/>
        <v>82.666666666666671</v>
      </c>
      <c r="AV17" s="44">
        <f t="shared" si="10"/>
        <v>83</v>
      </c>
      <c r="AW17" s="45"/>
      <c r="AX17" s="52">
        <v>89</v>
      </c>
      <c r="AY17" s="41"/>
      <c r="AZ17" s="42">
        <v>90</v>
      </c>
      <c r="BA17" s="41"/>
      <c r="BB17" s="41"/>
      <c r="BC17" s="42"/>
      <c r="BD17" s="41"/>
      <c r="BE17" s="41"/>
      <c r="BF17" s="42"/>
      <c r="BG17" s="41"/>
      <c r="BH17" s="41"/>
      <c r="BI17" s="42"/>
      <c r="BJ17" s="41"/>
      <c r="BK17" s="41"/>
      <c r="BL17" s="42"/>
      <c r="BM17" s="42">
        <f t="shared" si="11"/>
        <v>90</v>
      </c>
      <c r="BN17" s="42" t="str">
        <f t="shared" si="12"/>
        <v/>
      </c>
      <c r="BO17" s="42" t="str">
        <f t="shared" si="13"/>
        <v/>
      </c>
      <c r="BP17" s="42" t="str">
        <f t="shared" si="14"/>
        <v/>
      </c>
      <c r="BQ17" s="42" t="str">
        <f t="shared" si="15"/>
        <v/>
      </c>
      <c r="BR17" s="42">
        <f t="shared" si="16"/>
        <v>90</v>
      </c>
      <c r="BS17" s="52">
        <v>81</v>
      </c>
      <c r="BT17" s="41"/>
      <c r="BU17" s="42"/>
      <c r="BV17" s="41"/>
      <c r="BW17" s="41"/>
      <c r="BX17" s="42"/>
      <c r="BY17" s="41"/>
      <c r="BZ17" s="41"/>
      <c r="CA17" s="42"/>
      <c r="CB17" s="41"/>
      <c r="CC17" s="41"/>
      <c r="CD17" s="42"/>
      <c r="CE17" s="41"/>
      <c r="CF17" s="41"/>
      <c r="CG17" s="42"/>
      <c r="CH17" s="42">
        <f t="shared" si="17"/>
        <v>81</v>
      </c>
      <c r="CI17" s="42" t="str">
        <f t="shared" si="18"/>
        <v/>
      </c>
      <c r="CJ17" s="42" t="str">
        <f t="shared" si="19"/>
        <v/>
      </c>
      <c r="CK17" s="42" t="str">
        <f t="shared" si="20"/>
        <v/>
      </c>
      <c r="CL17" s="42" t="str">
        <f t="shared" si="21"/>
        <v/>
      </c>
      <c r="CM17" s="43">
        <f t="shared" si="22"/>
        <v>85.5</v>
      </c>
      <c r="CN17" s="44">
        <f t="shared" si="23"/>
        <v>86</v>
      </c>
      <c r="CO17" s="45"/>
      <c r="CP17" s="52">
        <v>11</v>
      </c>
      <c r="CQ17" s="46" t="str">
        <f t="shared" si="24"/>
        <v xml:space="preserve">Memiliki kemampuan pemahanan  Awal Kedatangan Islam dinusantara, Bandar Perdagangan Nusantara, Kerajaan Islam di Sumatera, Kerajaan Islam di Jawa, Kerajaan Islam di Maluku, Papua, NTT, Akulturasi dan Budaya Islam , </v>
      </c>
      <c r="CR17" s="45"/>
      <c r="CS17" s="52">
        <v>11</v>
      </c>
      <c r="CT17" s="46" t="str">
        <f t="shared" si="25"/>
        <v xml:space="preserve">Memiliki keterampilan  Awal Kedatangan Islam dinusantara, Bandar Perdagangan Nusantara, Kerajaan Islam di Sumatera, Kerajaan Islam di Jawa, Kerajaan Islam di Maluku, Papua, NTT, Akulturasi dan Budaya Islam ,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Awal Kedatangan Islam dinusantara, Bandar Perdagangan Nusantara, Kerajaan Islam di Sumatera, Kerajaan Islam di Jawa, Kerajaan Islam di Maluku, Papua, NTT, Akulturasi dan Budaya Islam , </v>
      </c>
    </row>
    <row r="18" spans="1:110">
      <c r="A18" s="8">
        <v>8</v>
      </c>
      <c r="B18" s="8">
        <v>81292</v>
      </c>
      <c r="C18" s="8" t="s">
        <v>58</v>
      </c>
      <c r="E18" s="47">
        <f t="shared" si="0"/>
        <v>84</v>
      </c>
      <c r="F18" s="8" t="str">
        <f t="shared" si="1"/>
        <v>B</v>
      </c>
      <c r="G18" s="8" t="str">
        <f t="shared" si="2"/>
        <v xml:space="preserve">Memiliki kemampuan pemahanan  Awal Kedatangan Islam dinusantara, Bandar Perdagangan Nusantara, Kerajaan Islam di Sumatera, Kerajaan Islam di Jawa, Kerajaan Islam di Maluku, Papua, NTT, Akulturasi dan Budaya Islam , </v>
      </c>
      <c r="H18" s="47">
        <f t="shared" si="3"/>
        <v>86</v>
      </c>
      <c r="I18" s="8" t="str">
        <f t="shared" si="4"/>
        <v>B</v>
      </c>
      <c r="J18" s="8" t="str">
        <f t="shared" si="5"/>
        <v xml:space="preserve">Memiliki keterampilan  Awal Kedatangan Islam dinusantara, Bandar Perdagangan Nusantara, Kerajaan Islam di Sumatera, Kerajaan Islam di Jawa, Kerajaan Islam di Maluku, Papua, NTT, Akulturasi dan Budaya Islam , </v>
      </c>
      <c r="K18" s="13"/>
      <c r="L18" s="41">
        <f t="shared" si="6"/>
        <v>87</v>
      </c>
      <c r="M18" s="41">
        <f t="shared" si="7"/>
        <v>79</v>
      </c>
      <c r="O18" s="41">
        <v>90</v>
      </c>
      <c r="P18" s="41"/>
      <c r="Q18" s="42">
        <v>80</v>
      </c>
      <c r="R18" s="41">
        <v>91</v>
      </c>
      <c r="S18" s="41"/>
      <c r="T18" s="42">
        <v>85</v>
      </c>
      <c r="U18" s="41"/>
      <c r="V18" s="41"/>
      <c r="W18" s="42"/>
      <c r="X18" s="41"/>
      <c r="Y18" s="41"/>
      <c r="Z18" s="42"/>
      <c r="AA18" s="41"/>
      <c r="AB18" s="41"/>
      <c r="AC18" s="42"/>
      <c r="AD18" s="42">
        <f t="shared" si="8"/>
        <v>87</v>
      </c>
      <c r="AE18" s="52">
        <v>80</v>
      </c>
      <c r="AF18" s="41"/>
      <c r="AG18" s="42"/>
      <c r="AH18" s="41"/>
      <c r="AI18" s="41"/>
      <c r="AJ18" s="42"/>
      <c r="AK18" s="41"/>
      <c r="AL18" s="41"/>
      <c r="AM18" s="42"/>
      <c r="AN18" s="41"/>
      <c r="AO18" s="41"/>
      <c r="AP18" s="42"/>
      <c r="AQ18" s="41"/>
      <c r="AR18" s="41"/>
      <c r="AS18" s="42"/>
      <c r="AT18" s="41">
        <v>79</v>
      </c>
      <c r="AU18" s="43">
        <f t="shared" si="9"/>
        <v>84.166666666666671</v>
      </c>
      <c r="AV18" s="44">
        <f t="shared" si="10"/>
        <v>84</v>
      </c>
      <c r="AW18" s="45"/>
      <c r="AX18" s="52">
        <v>89</v>
      </c>
      <c r="AY18" s="41"/>
      <c r="AZ18" s="42">
        <v>90</v>
      </c>
      <c r="BA18" s="41"/>
      <c r="BB18" s="41"/>
      <c r="BC18" s="42"/>
      <c r="BD18" s="41"/>
      <c r="BE18" s="41"/>
      <c r="BF18" s="42"/>
      <c r="BG18" s="41"/>
      <c r="BH18" s="41"/>
      <c r="BI18" s="42"/>
      <c r="BJ18" s="41"/>
      <c r="BK18" s="41"/>
      <c r="BL18" s="42"/>
      <c r="BM18" s="42">
        <f t="shared" si="11"/>
        <v>90</v>
      </c>
      <c r="BN18" s="42" t="str">
        <f t="shared" si="12"/>
        <v/>
      </c>
      <c r="BO18" s="42" t="str">
        <f t="shared" si="13"/>
        <v/>
      </c>
      <c r="BP18" s="42" t="str">
        <f t="shared" si="14"/>
        <v/>
      </c>
      <c r="BQ18" s="42" t="str">
        <f t="shared" si="15"/>
        <v/>
      </c>
      <c r="BR18" s="42">
        <f t="shared" si="16"/>
        <v>90</v>
      </c>
      <c r="BS18" s="52">
        <v>81</v>
      </c>
      <c r="BT18" s="41"/>
      <c r="BU18" s="42"/>
      <c r="BV18" s="41"/>
      <c r="BW18" s="41"/>
      <c r="BX18" s="42"/>
      <c r="BY18" s="41"/>
      <c r="BZ18" s="41"/>
      <c r="CA18" s="42"/>
      <c r="CB18" s="41"/>
      <c r="CC18" s="41"/>
      <c r="CD18" s="42"/>
      <c r="CE18" s="41"/>
      <c r="CF18" s="41"/>
      <c r="CG18" s="42"/>
      <c r="CH18" s="42">
        <f t="shared" si="17"/>
        <v>81</v>
      </c>
      <c r="CI18" s="42" t="str">
        <f t="shared" si="18"/>
        <v/>
      </c>
      <c r="CJ18" s="42" t="str">
        <f t="shared" si="19"/>
        <v/>
      </c>
      <c r="CK18" s="42" t="str">
        <f t="shared" si="20"/>
        <v/>
      </c>
      <c r="CL18" s="42" t="str">
        <f t="shared" si="21"/>
        <v/>
      </c>
      <c r="CM18" s="43">
        <f t="shared" si="22"/>
        <v>85.5</v>
      </c>
      <c r="CN18" s="44">
        <f t="shared" si="23"/>
        <v>86</v>
      </c>
      <c r="CO18" s="45"/>
      <c r="CP18" s="52">
        <v>11</v>
      </c>
      <c r="CQ18" s="46" t="str">
        <f t="shared" si="24"/>
        <v xml:space="preserve">Memiliki kemampuan pemahanan  Awal Kedatangan Islam dinusantara, Bandar Perdagangan Nusantara, Kerajaan Islam di Sumatera, Kerajaan Islam di Jawa, Kerajaan Islam di Maluku, Papua, NTT, Akulturasi dan Budaya Islam , </v>
      </c>
      <c r="CR18" s="45"/>
      <c r="CS18" s="52">
        <v>11</v>
      </c>
      <c r="CT18" s="46" t="str">
        <f t="shared" si="25"/>
        <v xml:space="preserve">Memiliki keterampilan  Awal Kedatangan Islam dinusantara, Bandar Perdagangan Nusantara, Kerajaan Islam di Sumatera, Kerajaan Islam di Jawa, Kerajaan Islam di Maluku, Papua, NTT, Akulturasi dan Budaya Islam ,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Awal Kedatangan Islam dinusantara, Bandar Perdagangan Nusantara, Kerajaan Islam di Sumatera, Kerajaan Islam di Jawa, Kerajaan Islam di Maluku, Papua, NTT, Akulturasi dan Budaya Islam , </v>
      </c>
    </row>
    <row r="19" spans="1:110">
      <c r="A19" s="8">
        <v>9</v>
      </c>
      <c r="B19" s="8">
        <v>81308</v>
      </c>
      <c r="C19" s="8" t="s">
        <v>59</v>
      </c>
      <c r="E19" s="47" t="str">
        <f t="shared" si="0"/>
        <v/>
      </c>
      <c r="F19" s="8" t="str">
        <f t="shared" si="1"/>
        <v/>
      </c>
      <c r="G19" s="8" t="str">
        <f t="shared" si="2"/>
        <v/>
      </c>
      <c r="H19" s="47" t="str">
        <f t="shared" si="3"/>
        <v/>
      </c>
      <c r="I19" s="8" t="str">
        <f t="shared" si="4"/>
        <v/>
      </c>
      <c r="J19" s="8" t="str">
        <f t="shared" si="5"/>
        <v/>
      </c>
      <c r="K19" s="13"/>
      <c r="L19" s="41" t="str">
        <f t="shared" si="6"/>
        <v/>
      </c>
      <c r="M19" s="41" t="str">
        <f t="shared" si="7"/>
        <v/>
      </c>
      <c r="O19" s="41"/>
      <c r="P19" s="41"/>
      <c r="Q19" s="42"/>
      <c r="R19" s="41"/>
      <c r="S19" s="41"/>
      <c r="T19" s="42"/>
      <c r="U19" s="41"/>
      <c r="V19" s="41"/>
      <c r="W19" s="42"/>
      <c r="X19" s="41"/>
      <c r="Y19" s="41"/>
      <c r="Z19" s="42"/>
      <c r="AA19" s="41"/>
      <c r="AB19" s="41"/>
      <c r="AC19" s="42"/>
      <c r="AD19" s="42" t="str">
        <f t="shared" si="8"/>
        <v/>
      </c>
      <c r="AE19" s="41"/>
      <c r="AF19" s="41"/>
      <c r="AG19" s="42"/>
      <c r="AH19" s="41"/>
      <c r="AI19" s="41"/>
      <c r="AJ19" s="42"/>
      <c r="AK19" s="41"/>
      <c r="AL19" s="41"/>
      <c r="AM19" s="42"/>
      <c r="AN19" s="41"/>
      <c r="AO19" s="41"/>
      <c r="AP19" s="42"/>
      <c r="AQ19" s="41"/>
      <c r="AR19" s="41"/>
      <c r="AS19" s="42"/>
      <c r="AT19" s="41"/>
      <c r="AU19" s="43" t="str">
        <f t="shared" si="9"/>
        <v/>
      </c>
      <c r="AV19" s="44" t="str">
        <f t="shared" si="10"/>
        <v/>
      </c>
      <c r="AW19" s="45"/>
      <c r="AX19" s="52"/>
      <c r="AY19" s="41"/>
      <c r="AZ19" s="42"/>
      <c r="BA19" s="41"/>
      <c r="BB19" s="41"/>
      <c r="BC19" s="42"/>
      <c r="BD19" s="41"/>
      <c r="BE19" s="41"/>
      <c r="BF19" s="42"/>
      <c r="BG19" s="41"/>
      <c r="BH19" s="41"/>
      <c r="BI19" s="42"/>
      <c r="BJ19" s="41"/>
      <c r="BK19" s="41"/>
      <c r="BL19" s="42"/>
      <c r="BM19" s="42" t="str">
        <f t="shared" si="11"/>
        <v/>
      </c>
      <c r="BN19" s="42" t="str">
        <f t="shared" si="12"/>
        <v/>
      </c>
      <c r="BO19" s="42" t="str">
        <f t="shared" si="13"/>
        <v/>
      </c>
      <c r="BP19" s="42" t="str">
        <f t="shared" si="14"/>
        <v/>
      </c>
      <c r="BQ19" s="42" t="str">
        <f t="shared" si="15"/>
        <v/>
      </c>
      <c r="BR19" s="42" t="str">
        <f t="shared" si="16"/>
        <v/>
      </c>
      <c r="BS19" s="41"/>
      <c r="BT19" s="41"/>
      <c r="BU19" s="42"/>
      <c r="BV19" s="41"/>
      <c r="BW19" s="41"/>
      <c r="BX19" s="42"/>
      <c r="BY19" s="41"/>
      <c r="BZ19" s="41"/>
      <c r="CA19" s="42"/>
      <c r="CB19" s="41"/>
      <c r="CC19" s="41"/>
      <c r="CD19" s="42"/>
      <c r="CE19" s="41"/>
      <c r="CF19" s="41"/>
      <c r="CG19" s="42"/>
      <c r="CH19" s="42" t="str">
        <f t="shared" si="17"/>
        <v/>
      </c>
      <c r="CI19" s="42" t="str">
        <f t="shared" si="18"/>
        <v/>
      </c>
      <c r="CJ19" s="42" t="str">
        <f t="shared" si="19"/>
        <v/>
      </c>
      <c r="CK19" s="42" t="str">
        <f t="shared" si="20"/>
        <v/>
      </c>
      <c r="CL19" s="42" t="str">
        <f t="shared" si="21"/>
        <v/>
      </c>
      <c r="CM19" s="43" t="str">
        <f t="shared" si="22"/>
        <v/>
      </c>
      <c r="CN19" s="44" t="str">
        <f t="shared" si="23"/>
        <v/>
      </c>
      <c r="CO19" s="45"/>
      <c r="CP19" s="52"/>
      <c r="CQ19" s="46" t="str">
        <f t="shared" si="24"/>
        <v/>
      </c>
      <c r="CR19" s="45"/>
      <c r="CS19" s="41"/>
      <c r="CT19" s="46" t="str">
        <f t="shared" si="25"/>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Awal Kedatangan Islam dinusantara, Bandar Perdagangan Nusantara, Kerajaan Islam di Sumatera, Kerajaan Islam di Jawa, Kerajaan Islam di Maluku, Papua, NTT, Akulturasi dan Budaya Islam , </v>
      </c>
    </row>
    <row r="20" spans="1:110">
      <c r="A20" s="8">
        <v>10</v>
      </c>
      <c r="B20" s="8">
        <v>81324</v>
      </c>
      <c r="C20" s="8" t="s">
        <v>60</v>
      </c>
      <c r="E20" s="47">
        <f t="shared" si="0"/>
        <v>83</v>
      </c>
      <c r="F20" s="8" t="str">
        <f t="shared" si="1"/>
        <v>B</v>
      </c>
      <c r="G20" s="8" t="str">
        <f t="shared" si="2"/>
        <v xml:space="preserve">Memiliki kemampuan pemahanan  Awal Kedatangan Islam dinusantara, Bandar Perdagangan Nusantara, Kerajaan Islam di Sumatera, Kerajaan Islam di Jawa, Kerajaan Islam di Maluku, Papua, NTT, Akulturasi dan Budaya Islam , </v>
      </c>
      <c r="H20" s="47">
        <f t="shared" si="3"/>
        <v>86</v>
      </c>
      <c r="I20" s="8" t="str">
        <f t="shared" si="4"/>
        <v>B</v>
      </c>
      <c r="J20" s="8" t="str">
        <f t="shared" si="5"/>
        <v xml:space="preserve">Memiliki keterampilan  Awal Kedatangan Islam dinusantara, Bandar Perdagangan Nusantara, Kerajaan Islam di Sumatera, Kerajaan Islam di Jawa, Kerajaan Islam di Maluku, Papua, NTT, Akulturasi dan Budaya Islam , </v>
      </c>
      <c r="K20" s="13"/>
      <c r="L20" s="41">
        <f t="shared" si="6"/>
        <v>85</v>
      </c>
      <c r="M20" s="41">
        <f t="shared" si="7"/>
        <v>75</v>
      </c>
      <c r="O20" s="41">
        <v>88</v>
      </c>
      <c r="P20" s="41"/>
      <c r="Q20" s="42">
        <v>78</v>
      </c>
      <c r="R20" s="41">
        <v>89</v>
      </c>
      <c r="S20" s="41"/>
      <c r="T20" s="42">
        <v>85</v>
      </c>
      <c r="U20" s="41"/>
      <c r="V20" s="41"/>
      <c r="W20" s="42"/>
      <c r="X20" s="41"/>
      <c r="Y20" s="41"/>
      <c r="Z20" s="42"/>
      <c r="AA20" s="41"/>
      <c r="AB20" s="41"/>
      <c r="AC20" s="42"/>
      <c r="AD20" s="42">
        <f t="shared" si="8"/>
        <v>85</v>
      </c>
      <c r="AE20" s="41">
        <v>80</v>
      </c>
      <c r="AF20" s="41"/>
      <c r="AG20" s="42"/>
      <c r="AH20" s="41"/>
      <c r="AI20" s="41"/>
      <c r="AJ20" s="42"/>
      <c r="AK20" s="41"/>
      <c r="AL20" s="41"/>
      <c r="AM20" s="42"/>
      <c r="AN20" s="41"/>
      <c r="AO20" s="41"/>
      <c r="AP20" s="42"/>
      <c r="AQ20" s="41"/>
      <c r="AR20" s="41"/>
      <c r="AS20" s="42"/>
      <c r="AT20" s="41">
        <v>75</v>
      </c>
      <c r="AU20" s="43">
        <f t="shared" si="9"/>
        <v>82.5</v>
      </c>
      <c r="AV20" s="44">
        <f t="shared" si="10"/>
        <v>83</v>
      </c>
      <c r="AW20" s="45"/>
      <c r="AX20" s="52">
        <v>89</v>
      </c>
      <c r="AY20" s="41"/>
      <c r="AZ20" s="42">
        <v>90</v>
      </c>
      <c r="BA20" s="41"/>
      <c r="BB20" s="41"/>
      <c r="BC20" s="42"/>
      <c r="BD20" s="41"/>
      <c r="BE20" s="41"/>
      <c r="BF20" s="42"/>
      <c r="BG20" s="41"/>
      <c r="BH20" s="41"/>
      <c r="BI20" s="42"/>
      <c r="BJ20" s="41"/>
      <c r="BK20" s="41"/>
      <c r="BL20" s="42"/>
      <c r="BM20" s="42">
        <f t="shared" si="11"/>
        <v>90</v>
      </c>
      <c r="BN20" s="42" t="str">
        <f t="shared" si="12"/>
        <v/>
      </c>
      <c r="BO20" s="42" t="str">
        <f t="shared" si="13"/>
        <v/>
      </c>
      <c r="BP20" s="42" t="str">
        <f t="shared" si="14"/>
        <v/>
      </c>
      <c r="BQ20" s="42" t="str">
        <f t="shared" si="15"/>
        <v/>
      </c>
      <c r="BR20" s="42">
        <f t="shared" si="16"/>
        <v>90</v>
      </c>
      <c r="BS20" s="41">
        <v>81</v>
      </c>
      <c r="BT20" s="41"/>
      <c r="BU20" s="42"/>
      <c r="BV20" s="41"/>
      <c r="BW20" s="41"/>
      <c r="BX20" s="42"/>
      <c r="BY20" s="41"/>
      <c r="BZ20" s="41"/>
      <c r="CA20" s="42"/>
      <c r="CB20" s="41"/>
      <c r="CC20" s="41"/>
      <c r="CD20" s="42"/>
      <c r="CE20" s="41"/>
      <c r="CF20" s="41"/>
      <c r="CG20" s="42"/>
      <c r="CH20" s="42">
        <f t="shared" si="17"/>
        <v>81</v>
      </c>
      <c r="CI20" s="42" t="str">
        <f t="shared" si="18"/>
        <v/>
      </c>
      <c r="CJ20" s="42" t="str">
        <f t="shared" si="19"/>
        <v/>
      </c>
      <c r="CK20" s="42" t="str">
        <f t="shared" si="20"/>
        <v/>
      </c>
      <c r="CL20" s="42" t="str">
        <f t="shared" si="21"/>
        <v/>
      </c>
      <c r="CM20" s="43">
        <f t="shared" si="22"/>
        <v>85.5</v>
      </c>
      <c r="CN20" s="44">
        <f t="shared" si="23"/>
        <v>86</v>
      </c>
      <c r="CO20" s="45"/>
      <c r="CP20" s="52">
        <v>11</v>
      </c>
      <c r="CQ20" s="46" t="str">
        <f t="shared" si="24"/>
        <v xml:space="preserve">Memiliki kemampuan pemahanan  Awal Kedatangan Islam dinusantara, Bandar Perdagangan Nusantara, Kerajaan Islam di Sumatera, Kerajaan Islam di Jawa, Kerajaan Islam di Maluku, Papua, NTT, Akulturasi dan Budaya Islam , </v>
      </c>
      <c r="CR20" s="45"/>
      <c r="CS20" s="41">
        <v>11</v>
      </c>
      <c r="CT20" s="46" t="str">
        <f t="shared" si="25"/>
        <v xml:space="preserve">Memiliki keterampilan  Awal Kedatangan Islam dinusantara, Bandar Perdagangan Nusantara, Kerajaan Islam di Sumatera, Kerajaan Islam di Jawa, Kerajaan Islam di Maluku, Papua, NTT, Akulturasi dan Budaya Islam ,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Awal Kedatangan Islam dinusantara, Bandar Perdagangan Nusantara, Kerajaan Islam di Sumatera, Kerajaan Islam di Jawa, Kerajaan Islam di Maluku, Papua, NTT, Akulturasi dan Budaya Islam , </v>
      </c>
    </row>
    <row r="21" spans="1:110" ht="18.75" customHeight="1">
      <c r="A21" s="8">
        <v>11</v>
      </c>
      <c r="B21" s="8">
        <v>81340</v>
      </c>
      <c r="C21" s="8" t="s">
        <v>61</v>
      </c>
      <c r="E21" s="47">
        <f t="shared" si="0"/>
        <v>82</v>
      </c>
      <c r="F21" s="8" t="str">
        <f t="shared" si="1"/>
        <v>B</v>
      </c>
      <c r="G21" s="8" t="str">
        <f t="shared" si="2"/>
        <v xml:space="preserve">Memiliki kemampuan pemahanan  Awal Kedatangan Islam dinusantara, Bandar Perdagangan Nusantara, Kerajaan Islam di Sumatera, Kerajaan Islam di Jawa, Kerajaan Islam di Maluku, Papua, NTT, Akulturasi dan Budaya Islam , </v>
      </c>
      <c r="H21" s="47">
        <f t="shared" si="3"/>
        <v>86</v>
      </c>
      <c r="I21" s="8" t="str">
        <f t="shared" si="4"/>
        <v>B</v>
      </c>
      <c r="J21" s="8" t="str">
        <f t="shared" si="5"/>
        <v xml:space="preserve">Memiliki keterampilan  Awal Kedatangan Islam dinusantara, Bandar Perdagangan Nusantara, Kerajaan Islam di Sumatera, Kerajaan Islam di Jawa, Kerajaan Islam di Maluku, Papua, NTT, Akulturasi dan Budaya Islam , </v>
      </c>
      <c r="K21" s="13"/>
      <c r="L21" s="41">
        <f t="shared" si="6"/>
        <v>85</v>
      </c>
      <c r="M21" s="41">
        <f t="shared" si="7"/>
        <v>75</v>
      </c>
      <c r="O21" s="41">
        <v>88</v>
      </c>
      <c r="P21" s="41"/>
      <c r="Q21" s="42">
        <v>78</v>
      </c>
      <c r="R21" s="41">
        <v>88</v>
      </c>
      <c r="S21" s="41"/>
      <c r="T21" s="42">
        <v>85</v>
      </c>
      <c r="U21" s="41"/>
      <c r="V21" s="41"/>
      <c r="W21" s="42"/>
      <c r="X21" s="41"/>
      <c r="Y21" s="41"/>
      <c r="Z21" s="42"/>
      <c r="AA21" s="41"/>
      <c r="AB21" s="41"/>
      <c r="AC21" s="42"/>
      <c r="AD21" s="42">
        <f t="shared" si="8"/>
        <v>85</v>
      </c>
      <c r="AE21" s="52">
        <v>80</v>
      </c>
      <c r="AF21" s="41"/>
      <c r="AG21" s="42"/>
      <c r="AH21" s="41"/>
      <c r="AI21" s="41"/>
      <c r="AJ21" s="42"/>
      <c r="AK21" s="41"/>
      <c r="AL21" s="41"/>
      <c r="AM21" s="42"/>
      <c r="AN21" s="41"/>
      <c r="AO21" s="41"/>
      <c r="AP21" s="42"/>
      <c r="AQ21" s="41"/>
      <c r="AR21" s="41"/>
      <c r="AS21" s="42"/>
      <c r="AT21" s="41">
        <v>75</v>
      </c>
      <c r="AU21" s="43">
        <f t="shared" si="9"/>
        <v>82.333333333333329</v>
      </c>
      <c r="AV21" s="44">
        <f t="shared" si="10"/>
        <v>82</v>
      </c>
      <c r="AW21" s="45"/>
      <c r="AX21" s="52">
        <v>89</v>
      </c>
      <c r="AY21" s="41"/>
      <c r="AZ21" s="42">
        <v>90</v>
      </c>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52">
        <v>81</v>
      </c>
      <c r="BT21" s="41"/>
      <c r="BU21" s="42"/>
      <c r="BV21" s="41"/>
      <c r="BW21" s="41"/>
      <c r="BX21" s="42"/>
      <c r="BY21" s="41"/>
      <c r="BZ21" s="41"/>
      <c r="CA21" s="42"/>
      <c r="CB21" s="41"/>
      <c r="CC21" s="41"/>
      <c r="CD21" s="42"/>
      <c r="CE21" s="41"/>
      <c r="CF21" s="41"/>
      <c r="CG21" s="42"/>
      <c r="CH21" s="42">
        <f t="shared" si="17"/>
        <v>81</v>
      </c>
      <c r="CI21" s="42" t="str">
        <f t="shared" si="18"/>
        <v/>
      </c>
      <c r="CJ21" s="42" t="str">
        <f t="shared" si="19"/>
        <v/>
      </c>
      <c r="CK21" s="42" t="str">
        <f t="shared" si="20"/>
        <v/>
      </c>
      <c r="CL21" s="42" t="str">
        <f t="shared" si="21"/>
        <v/>
      </c>
      <c r="CM21" s="43">
        <f t="shared" si="22"/>
        <v>85.5</v>
      </c>
      <c r="CN21" s="44">
        <f t="shared" si="23"/>
        <v>86</v>
      </c>
      <c r="CO21" s="45"/>
      <c r="CP21" s="52">
        <v>11</v>
      </c>
      <c r="CQ21" s="46" t="str">
        <f t="shared" si="24"/>
        <v xml:space="preserve">Memiliki kemampuan pemahanan  Awal Kedatangan Islam dinusantara, Bandar Perdagangan Nusantara, Kerajaan Islam di Sumatera, Kerajaan Islam di Jawa, Kerajaan Islam di Maluku, Papua, NTT, Akulturasi dan Budaya Islam , </v>
      </c>
      <c r="CR21" s="45"/>
      <c r="CS21" s="52">
        <v>11</v>
      </c>
      <c r="CT21" s="46" t="str">
        <f t="shared" si="25"/>
        <v xml:space="preserve">Memiliki keterampilan  Awal Kedatangan Islam dinusantara, Bandar Perdagangan Nusantara, Kerajaan Islam di Sumatera, Kerajaan Islam di Jawa, Kerajaan Islam di Maluku, Papua, NTT, Akulturasi dan Budaya Islam , </v>
      </c>
      <c r="CV21" s="35" t="s">
        <v>62</v>
      </c>
      <c r="CY21" s="23"/>
      <c r="CZ21" s="23"/>
      <c r="DA21" s="23"/>
    </row>
    <row r="22" spans="1:110">
      <c r="A22" s="8">
        <v>12</v>
      </c>
      <c r="B22" s="8">
        <v>81356</v>
      </c>
      <c r="C22" s="8" t="s">
        <v>63</v>
      </c>
      <c r="E22" s="47">
        <f t="shared" si="0"/>
        <v>83</v>
      </c>
      <c r="F22" s="8" t="str">
        <f t="shared" si="1"/>
        <v>B</v>
      </c>
      <c r="G22" s="8" t="str">
        <f t="shared" si="2"/>
        <v xml:space="preserve">Memiliki kemampuan pemahanan  Awal Kedatangan Islam dinusantara, Bandar Perdagangan Nusantara, Kerajaan Islam di Sumatera, Kerajaan Islam di Jawa, Kerajaan Islam di Maluku, Papua, NTT, Akulturasi dan Budaya Islam , </v>
      </c>
      <c r="H22" s="47">
        <f t="shared" si="3"/>
        <v>86</v>
      </c>
      <c r="I22" s="8" t="str">
        <f t="shared" si="4"/>
        <v>B</v>
      </c>
      <c r="J22" s="8" t="str">
        <f t="shared" si="5"/>
        <v xml:space="preserve">Memiliki keterampilan  Awal Kedatangan Islam dinusantara, Bandar Perdagangan Nusantara, Kerajaan Islam di Sumatera, Kerajaan Islam di Jawa, Kerajaan Islam di Maluku, Papua, NTT, Akulturasi dan Budaya Islam , </v>
      </c>
      <c r="K22" s="13"/>
      <c r="L22" s="41">
        <f t="shared" si="6"/>
        <v>85</v>
      </c>
      <c r="M22" s="41">
        <f t="shared" si="7"/>
        <v>76</v>
      </c>
      <c r="O22" s="41">
        <v>86</v>
      </c>
      <c r="P22" s="41"/>
      <c r="Q22" s="42">
        <v>80</v>
      </c>
      <c r="R22" s="41">
        <v>88</v>
      </c>
      <c r="S22" s="41"/>
      <c r="T22" s="42">
        <v>85</v>
      </c>
      <c r="U22" s="41"/>
      <c r="V22" s="41"/>
      <c r="W22" s="42"/>
      <c r="X22" s="41"/>
      <c r="Y22" s="41"/>
      <c r="Z22" s="42"/>
      <c r="AA22" s="41"/>
      <c r="AB22" s="41"/>
      <c r="AC22" s="42"/>
      <c r="AD22" s="42">
        <f t="shared" si="8"/>
        <v>85</v>
      </c>
      <c r="AE22" s="52">
        <v>80</v>
      </c>
      <c r="AF22" s="41"/>
      <c r="AG22" s="42"/>
      <c r="AH22" s="41"/>
      <c r="AI22" s="41"/>
      <c r="AJ22" s="42"/>
      <c r="AK22" s="41"/>
      <c r="AL22" s="41"/>
      <c r="AM22" s="42"/>
      <c r="AN22" s="41"/>
      <c r="AO22" s="41"/>
      <c r="AP22" s="42"/>
      <c r="AQ22" s="41"/>
      <c r="AR22" s="41"/>
      <c r="AS22" s="42"/>
      <c r="AT22" s="41">
        <v>76</v>
      </c>
      <c r="AU22" s="43">
        <f t="shared" si="9"/>
        <v>82.5</v>
      </c>
      <c r="AV22" s="44">
        <f t="shared" si="10"/>
        <v>83</v>
      </c>
      <c r="AW22" s="45"/>
      <c r="AX22" s="52">
        <v>89</v>
      </c>
      <c r="AY22" s="41"/>
      <c r="AZ22" s="42">
        <v>90</v>
      </c>
      <c r="BA22" s="41"/>
      <c r="BB22" s="41"/>
      <c r="BC22" s="42"/>
      <c r="BD22" s="41"/>
      <c r="BE22" s="41"/>
      <c r="BF22" s="42"/>
      <c r="BG22" s="41"/>
      <c r="BH22" s="41"/>
      <c r="BI22" s="42"/>
      <c r="BJ22" s="41"/>
      <c r="BK22" s="41"/>
      <c r="BL22" s="42"/>
      <c r="BM22" s="42">
        <f t="shared" si="11"/>
        <v>90</v>
      </c>
      <c r="BN22" s="42" t="str">
        <f t="shared" si="12"/>
        <v/>
      </c>
      <c r="BO22" s="42" t="str">
        <f t="shared" si="13"/>
        <v/>
      </c>
      <c r="BP22" s="42" t="str">
        <f t="shared" si="14"/>
        <v/>
      </c>
      <c r="BQ22" s="42" t="str">
        <f t="shared" si="15"/>
        <v/>
      </c>
      <c r="BR22" s="42">
        <f t="shared" si="16"/>
        <v>90</v>
      </c>
      <c r="BS22" s="52">
        <v>81</v>
      </c>
      <c r="BT22" s="41"/>
      <c r="BU22" s="42"/>
      <c r="BV22" s="41"/>
      <c r="BW22" s="41"/>
      <c r="BX22" s="42"/>
      <c r="BY22" s="41"/>
      <c r="BZ22" s="41"/>
      <c r="CA22" s="42"/>
      <c r="CB22" s="41"/>
      <c r="CC22" s="41"/>
      <c r="CD22" s="42"/>
      <c r="CE22" s="41"/>
      <c r="CF22" s="41"/>
      <c r="CG22" s="42"/>
      <c r="CH22" s="42">
        <f t="shared" si="17"/>
        <v>81</v>
      </c>
      <c r="CI22" s="42" t="str">
        <f t="shared" si="18"/>
        <v/>
      </c>
      <c r="CJ22" s="42" t="str">
        <f t="shared" si="19"/>
        <v/>
      </c>
      <c r="CK22" s="42" t="str">
        <f t="shared" si="20"/>
        <v/>
      </c>
      <c r="CL22" s="42" t="str">
        <f t="shared" si="21"/>
        <v/>
      </c>
      <c r="CM22" s="43">
        <f t="shared" si="22"/>
        <v>85.5</v>
      </c>
      <c r="CN22" s="44">
        <f t="shared" si="23"/>
        <v>86</v>
      </c>
      <c r="CO22" s="45"/>
      <c r="CP22" s="52">
        <v>11</v>
      </c>
      <c r="CQ22" s="46" t="str">
        <f t="shared" si="24"/>
        <v xml:space="preserve">Memiliki kemampuan pemahanan  Awal Kedatangan Islam dinusantara, Bandar Perdagangan Nusantara, Kerajaan Islam di Sumatera, Kerajaan Islam di Jawa, Kerajaan Islam di Maluku, Papua, NTT, Akulturasi dan Budaya Islam , </v>
      </c>
      <c r="CR22" s="45"/>
      <c r="CS22" s="52">
        <v>11</v>
      </c>
      <c r="CT22" s="46" t="str">
        <f t="shared" si="25"/>
        <v xml:space="preserve">Memiliki keterampilan  Awal Kedatangan Islam dinusantara, Bandar Perdagangan Nusantara, Kerajaan Islam di Sumatera, Kerajaan Islam di Jawa, Kerajaan Islam di Maluku, Papua, NTT, Akulturasi dan Budaya Islam ,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Awal Kedatangan Islam dinusantara, Bandar Perdagangan Nusantara, Kerajaan Islam di Sumatera, Kerajaan Islam di Jawa, Kerajaan Islam di Maluku, Papua, NTT, Akulturasi dan Budaya Islam , </v>
      </c>
    </row>
    <row r="23" spans="1:110">
      <c r="A23" s="8">
        <v>13</v>
      </c>
      <c r="B23" s="8">
        <v>81372</v>
      </c>
      <c r="C23" s="8" t="s">
        <v>64</v>
      </c>
      <c r="E23" s="47">
        <f t="shared" si="0"/>
        <v>83</v>
      </c>
      <c r="F23" s="8" t="str">
        <f t="shared" si="1"/>
        <v>B</v>
      </c>
      <c r="G23" s="8" t="str">
        <f t="shared" si="2"/>
        <v xml:space="preserve">Memiliki kemampuan pemahanan  Awal Kedatangan Islam dinusantara, Bandar Perdagangan Nusantara, Kerajaan Islam di Sumatera, Kerajaan Islam di Jawa, Kerajaan Islam di Maluku, Papua, NTT, Akulturasi dan Budaya Islam , </v>
      </c>
      <c r="H23" s="47">
        <f t="shared" si="3"/>
        <v>86</v>
      </c>
      <c r="I23" s="8" t="str">
        <f t="shared" si="4"/>
        <v>B</v>
      </c>
      <c r="J23" s="8" t="str">
        <f t="shared" si="5"/>
        <v xml:space="preserve">Memiliki keterampilan  Awal Kedatangan Islam dinusantara, Bandar Perdagangan Nusantara, Kerajaan Islam di Sumatera, Kerajaan Islam di Jawa, Kerajaan Islam di Maluku, Papua, NTT, Akulturasi dan Budaya Islam , </v>
      </c>
      <c r="K23" s="13"/>
      <c r="L23" s="41">
        <f t="shared" si="6"/>
        <v>85</v>
      </c>
      <c r="M23" s="41">
        <f t="shared" si="7"/>
        <v>77</v>
      </c>
      <c r="O23" s="41">
        <v>86</v>
      </c>
      <c r="P23" s="41"/>
      <c r="Q23" s="42">
        <v>80</v>
      </c>
      <c r="R23" s="41">
        <v>89</v>
      </c>
      <c r="S23" s="41"/>
      <c r="T23" s="42">
        <v>85</v>
      </c>
      <c r="U23" s="41"/>
      <c r="V23" s="41"/>
      <c r="W23" s="42"/>
      <c r="X23" s="41"/>
      <c r="Y23" s="41"/>
      <c r="Z23" s="42"/>
      <c r="AA23" s="41"/>
      <c r="AB23" s="41"/>
      <c r="AC23" s="42"/>
      <c r="AD23" s="42">
        <f t="shared" si="8"/>
        <v>85</v>
      </c>
      <c r="AE23" s="52">
        <v>80</v>
      </c>
      <c r="AF23" s="41"/>
      <c r="AG23" s="42"/>
      <c r="AH23" s="41"/>
      <c r="AI23" s="41"/>
      <c r="AJ23" s="42"/>
      <c r="AK23" s="41"/>
      <c r="AL23" s="41"/>
      <c r="AM23" s="42"/>
      <c r="AN23" s="41"/>
      <c r="AO23" s="41"/>
      <c r="AP23" s="42"/>
      <c r="AQ23" s="41"/>
      <c r="AR23" s="41"/>
      <c r="AS23" s="42"/>
      <c r="AT23" s="41">
        <v>77</v>
      </c>
      <c r="AU23" s="43">
        <f t="shared" si="9"/>
        <v>82.833333333333329</v>
      </c>
      <c r="AV23" s="44">
        <f t="shared" si="10"/>
        <v>83</v>
      </c>
      <c r="AW23" s="45"/>
      <c r="AX23" s="52">
        <v>89</v>
      </c>
      <c r="AY23" s="41"/>
      <c r="AZ23" s="42">
        <v>90</v>
      </c>
      <c r="BA23" s="41"/>
      <c r="BB23" s="41"/>
      <c r="BC23" s="42"/>
      <c r="BD23" s="41"/>
      <c r="BE23" s="41"/>
      <c r="BF23" s="42"/>
      <c r="BG23" s="41"/>
      <c r="BH23" s="41"/>
      <c r="BI23" s="42"/>
      <c r="BJ23" s="41"/>
      <c r="BK23" s="41"/>
      <c r="BL23" s="42"/>
      <c r="BM23" s="42">
        <f t="shared" si="11"/>
        <v>90</v>
      </c>
      <c r="BN23" s="42" t="str">
        <f t="shared" si="12"/>
        <v/>
      </c>
      <c r="BO23" s="42" t="str">
        <f t="shared" si="13"/>
        <v/>
      </c>
      <c r="BP23" s="42" t="str">
        <f t="shared" si="14"/>
        <v/>
      </c>
      <c r="BQ23" s="42" t="str">
        <f t="shared" si="15"/>
        <v/>
      </c>
      <c r="BR23" s="42">
        <f t="shared" si="16"/>
        <v>90</v>
      </c>
      <c r="BS23" s="52">
        <v>81</v>
      </c>
      <c r="BT23" s="41"/>
      <c r="BU23" s="42"/>
      <c r="BV23" s="41"/>
      <c r="BW23" s="41"/>
      <c r="BX23" s="42"/>
      <c r="BY23" s="41"/>
      <c r="BZ23" s="41"/>
      <c r="CA23" s="42"/>
      <c r="CB23" s="41"/>
      <c r="CC23" s="41"/>
      <c r="CD23" s="42"/>
      <c r="CE23" s="41"/>
      <c r="CF23" s="41"/>
      <c r="CG23" s="42"/>
      <c r="CH23" s="42">
        <f t="shared" si="17"/>
        <v>81</v>
      </c>
      <c r="CI23" s="42" t="str">
        <f t="shared" si="18"/>
        <v/>
      </c>
      <c r="CJ23" s="42" t="str">
        <f t="shared" si="19"/>
        <v/>
      </c>
      <c r="CK23" s="42" t="str">
        <f t="shared" si="20"/>
        <v/>
      </c>
      <c r="CL23" s="42" t="str">
        <f t="shared" si="21"/>
        <v/>
      </c>
      <c r="CM23" s="43">
        <f t="shared" si="22"/>
        <v>85.5</v>
      </c>
      <c r="CN23" s="44">
        <f t="shared" si="23"/>
        <v>86</v>
      </c>
      <c r="CO23" s="45"/>
      <c r="CP23" s="52">
        <v>11</v>
      </c>
      <c r="CQ23" s="46" t="str">
        <f t="shared" si="24"/>
        <v xml:space="preserve">Memiliki kemampuan pemahanan  Awal Kedatangan Islam dinusantara, Bandar Perdagangan Nusantara, Kerajaan Islam di Sumatera, Kerajaan Islam di Jawa, Kerajaan Islam di Maluku, Papua, NTT, Akulturasi dan Budaya Islam , </v>
      </c>
      <c r="CR23" s="45"/>
      <c r="CS23" s="52">
        <v>11</v>
      </c>
      <c r="CT23" s="46" t="str">
        <f t="shared" si="25"/>
        <v xml:space="preserve">Memiliki keterampilan  Awal Kedatangan Islam dinusantara, Bandar Perdagangan Nusantara, Kerajaan Islam di Sumatera, Kerajaan Islam di Jawa, Kerajaan Islam di Maluku, Papua, NTT, Akulturasi dan Budaya Islam , </v>
      </c>
      <c r="CV23" s="40">
        <v>1</v>
      </c>
      <c r="CW23" s="52" t="s">
        <v>235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Bandar Perdagangan Nusantara, Kerajaan Islam di Sumatera, Kerajaan Islam di Jawa, Kerajaan Islam di Maluku, Papua, NTT, Akulturasi dan Budaya Islam , Masih perlu peningkatan keterampilan Awal Kedatangan Islam dinusantara.</v>
      </c>
    </row>
    <row r="24" spans="1:110">
      <c r="A24" s="8">
        <v>14</v>
      </c>
      <c r="B24" s="8">
        <v>81388</v>
      </c>
      <c r="C24" s="8" t="s">
        <v>65</v>
      </c>
      <c r="E24" s="47">
        <f t="shared" si="0"/>
        <v>83</v>
      </c>
      <c r="F24" s="8" t="str">
        <f t="shared" si="1"/>
        <v>B</v>
      </c>
      <c r="G24" s="8" t="str">
        <f t="shared" si="2"/>
        <v xml:space="preserve">Memiliki kemampuan pemahanan  Awal Kedatangan Islam dinusantara, Bandar Perdagangan Nusantara, Kerajaan Islam di Sumatera, Kerajaan Islam di Jawa, Kerajaan Islam di Maluku, Papua, NTT, Akulturasi dan Budaya Islam , </v>
      </c>
      <c r="H24" s="47">
        <f t="shared" si="3"/>
        <v>86</v>
      </c>
      <c r="I24" s="8" t="str">
        <f t="shared" si="4"/>
        <v>B</v>
      </c>
      <c r="J24" s="8" t="str">
        <f t="shared" si="5"/>
        <v xml:space="preserve">Memiliki keterampilan  Awal Kedatangan Islam dinusantara, Bandar Perdagangan Nusantara, Kerajaan Islam di Sumatera, Kerajaan Islam di Jawa, Kerajaan Islam di Maluku, Papua, NTT, Akulturasi dan Budaya Islam , </v>
      </c>
      <c r="K24" s="13"/>
      <c r="L24" s="41">
        <f t="shared" si="6"/>
        <v>85</v>
      </c>
      <c r="M24" s="41">
        <f t="shared" si="7"/>
        <v>77</v>
      </c>
      <c r="O24" s="41">
        <v>88</v>
      </c>
      <c r="P24" s="41"/>
      <c r="Q24" s="42">
        <v>78</v>
      </c>
      <c r="R24" s="41">
        <v>89</v>
      </c>
      <c r="S24" s="41"/>
      <c r="T24" s="42">
        <v>85</v>
      </c>
      <c r="U24" s="41"/>
      <c r="V24" s="41"/>
      <c r="W24" s="42"/>
      <c r="X24" s="41"/>
      <c r="Y24" s="41"/>
      <c r="Z24" s="42"/>
      <c r="AA24" s="41"/>
      <c r="AB24" s="41"/>
      <c r="AC24" s="42"/>
      <c r="AD24" s="42">
        <f t="shared" si="8"/>
        <v>85</v>
      </c>
      <c r="AE24" s="52">
        <v>80</v>
      </c>
      <c r="AF24" s="41"/>
      <c r="AG24" s="42"/>
      <c r="AH24" s="41"/>
      <c r="AI24" s="41"/>
      <c r="AJ24" s="42"/>
      <c r="AK24" s="41"/>
      <c r="AL24" s="41"/>
      <c r="AM24" s="42"/>
      <c r="AN24" s="41"/>
      <c r="AO24" s="41"/>
      <c r="AP24" s="42"/>
      <c r="AQ24" s="41"/>
      <c r="AR24" s="41"/>
      <c r="AS24" s="42"/>
      <c r="AT24" s="41">
        <v>77</v>
      </c>
      <c r="AU24" s="43">
        <f t="shared" si="9"/>
        <v>82.833333333333329</v>
      </c>
      <c r="AV24" s="44">
        <f t="shared" si="10"/>
        <v>83</v>
      </c>
      <c r="AW24" s="45"/>
      <c r="AX24" s="52">
        <v>89</v>
      </c>
      <c r="AY24" s="41"/>
      <c r="AZ24" s="42">
        <v>90</v>
      </c>
      <c r="BA24" s="41"/>
      <c r="BB24" s="41"/>
      <c r="BC24" s="42"/>
      <c r="BD24" s="41"/>
      <c r="BE24" s="41"/>
      <c r="BF24" s="42"/>
      <c r="BG24" s="41"/>
      <c r="BH24" s="41"/>
      <c r="BI24" s="42"/>
      <c r="BJ24" s="41"/>
      <c r="BK24" s="41"/>
      <c r="BL24" s="42"/>
      <c r="BM24" s="42">
        <f t="shared" si="11"/>
        <v>90</v>
      </c>
      <c r="BN24" s="42" t="str">
        <f t="shared" si="12"/>
        <v/>
      </c>
      <c r="BO24" s="42" t="str">
        <f t="shared" si="13"/>
        <v/>
      </c>
      <c r="BP24" s="42" t="str">
        <f t="shared" si="14"/>
        <v/>
      </c>
      <c r="BQ24" s="42" t="str">
        <f t="shared" si="15"/>
        <v/>
      </c>
      <c r="BR24" s="42">
        <f t="shared" si="16"/>
        <v>90</v>
      </c>
      <c r="BS24" s="52">
        <v>81</v>
      </c>
      <c r="BT24" s="41"/>
      <c r="BU24" s="42"/>
      <c r="BV24" s="41"/>
      <c r="BW24" s="41"/>
      <c r="BX24" s="42"/>
      <c r="BY24" s="41"/>
      <c r="BZ24" s="41"/>
      <c r="CA24" s="42"/>
      <c r="CB24" s="41"/>
      <c r="CC24" s="41"/>
      <c r="CD24" s="42"/>
      <c r="CE24" s="41"/>
      <c r="CF24" s="41"/>
      <c r="CG24" s="42"/>
      <c r="CH24" s="42">
        <f t="shared" si="17"/>
        <v>81</v>
      </c>
      <c r="CI24" s="42" t="str">
        <f t="shared" si="18"/>
        <v/>
      </c>
      <c r="CJ24" s="42" t="str">
        <f t="shared" si="19"/>
        <v/>
      </c>
      <c r="CK24" s="42" t="str">
        <f t="shared" si="20"/>
        <v/>
      </c>
      <c r="CL24" s="42" t="str">
        <f t="shared" si="21"/>
        <v/>
      </c>
      <c r="CM24" s="43">
        <f t="shared" si="22"/>
        <v>85.5</v>
      </c>
      <c r="CN24" s="44">
        <f t="shared" si="23"/>
        <v>86</v>
      </c>
      <c r="CO24" s="45"/>
      <c r="CP24" s="52">
        <v>11</v>
      </c>
      <c r="CQ24" s="46" t="str">
        <f t="shared" si="24"/>
        <v xml:space="preserve">Memiliki kemampuan pemahanan  Awal Kedatangan Islam dinusantara, Bandar Perdagangan Nusantara, Kerajaan Islam di Sumatera, Kerajaan Islam di Jawa, Kerajaan Islam di Maluku, Papua, NTT, Akulturasi dan Budaya Islam , </v>
      </c>
      <c r="CR24" s="45"/>
      <c r="CS24" s="52">
        <v>11</v>
      </c>
      <c r="CT24" s="46" t="str">
        <f t="shared" si="25"/>
        <v xml:space="preserve">Memiliki keterampilan  Awal Kedatangan Islam dinusantara, Bandar Perdagangan Nusantara, Kerajaan Islam di Sumatera, Kerajaan Islam di Jawa, Kerajaan Islam di Maluku, Papua, NTT, Akulturasi dan Budaya Islam , </v>
      </c>
      <c r="CV24" s="40">
        <v>2</v>
      </c>
      <c r="CW24" s="52" t="s">
        <v>236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Awal Kedatangan Islam dinusantara, Kerajaan Islam di Sumatera, Kerajaan Islam di Jawa, Kerajaan Islam di Maluku, Papua, NTT, Akulturasi dan Budaya Islam , Masih perlu peningkatan keterampilan Bandar Perdagangan Nusantara.</v>
      </c>
    </row>
    <row r="25" spans="1:110">
      <c r="A25" s="8">
        <v>15</v>
      </c>
      <c r="B25" s="8">
        <v>81404</v>
      </c>
      <c r="C25" s="8" t="s">
        <v>66</v>
      </c>
      <c r="E25" s="47">
        <f t="shared" si="0"/>
        <v>83</v>
      </c>
      <c r="F25" s="8" t="str">
        <f t="shared" si="1"/>
        <v>B</v>
      </c>
      <c r="G25" s="8" t="str">
        <f t="shared" si="2"/>
        <v xml:space="preserve">Memiliki kemampuan pemahanan  Awal Kedatangan Islam dinusantara, Bandar Perdagangan Nusantara, Kerajaan Islam di Sumatera, Kerajaan Islam di Jawa, Kerajaan Islam di Maluku, Papua, NTT, Akulturasi dan Budaya Islam , </v>
      </c>
      <c r="H25" s="47">
        <f t="shared" si="3"/>
        <v>86</v>
      </c>
      <c r="I25" s="8" t="str">
        <f t="shared" si="4"/>
        <v>B</v>
      </c>
      <c r="J25" s="8" t="str">
        <f t="shared" si="5"/>
        <v xml:space="preserve">Memiliki keterampilan  Awal Kedatangan Islam dinusantara, Bandar Perdagangan Nusantara, Kerajaan Islam di Sumatera, Kerajaan Islam di Jawa, Kerajaan Islam di Maluku, Papua, NTT, Akulturasi dan Budaya Islam , </v>
      </c>
      <c r="K25" s="13"/>
      <c r="L25" s="41">
        <f t="shared" si="6"/>
        <v>85</v>
      </c>
      <c r="M25" s="41">
        <f t="shared" si="7"/>
        <v>76</v>
      </c>
      <c r="O25" s="41">
        <v>87</v>
      </c>
      <c r="P25" s="41"/>
      <c r="Q25" s="42">
        <v>78</v>
      </c>
      <c r="R25" s="41">
        <v>90</v>
      </c>
      <c r="S25" s="41"/>
      <c r="T25" s="42">
        <v>85</v>
      </c>
      <c r="U25" s="41"/>
      <c r="V25" s="41"/>
      <c r="W25" s="42"/>
      <c r="X25" s="41"/>
      <c r="Y25" s="41"/>
      <c r="Z25" s="42"/>
      <c r="AA25" s="41"/>
      <c r="AB25" s="41"/>
      <c r="AC25" s="42"/>
      <c r="AD25" s="42">
        <f t="shared" si="8"/>
        <v>85</v>
      </c>
      <c r="AE25" s="52">
        <v>80</v>
      </c>
      <c r="AF25" s="41"/>
      <c r="AG25" s="42"/>
      <c r="AH25" s="41"/>
      <c r="AI25" s="41"/>
      <c r="AJ25" s="42"/>
      <c r="AK25" s="41"/>
      <c r="AL25" s="41"/>
      <c r="AM25" s="42"/>
      <c r="AN25" s="41"/>
      <c r="AO25" s="41"/>
      <c r="AP25" s="42"/>
      <c r="AQ25" s="41"/>
      <c r="AR25" s="41"/>
      <c r="AS25" s="42"/>
      <c r="AT25" s="41">
        <v>76</v>
      </c>
      <c r="AU25" s="43">
        <f t="shared" si="9"/>
        <v>82.666666666666671</v>
      </c>
      <c r="AV25" s="44">
        <f t="shared" si="10"/>
        <v>83</v>
      </c>
      <c r="AW25" s="45"/>
      <c r="AX25" s="52">
        <v>89</v>
      </c>
      <c r="AY25" s="41"/>
      <c r="AZ25" s="42">
        <v>90</v>
      </c>
      <c r="BA25" s="41"/>
      <c r="BB25" s="41"/>
      <c r="BC25" s="42"/>
      <c r="BD25" s="41"/>
      <c r="BE25" s="41"/>
      <c r="BF25" s="42"/>
      <c r="BG25" s="41"/>
      <c r="BH25" s="41"/>
      <c r="BI25" s="42"/>
      <c r="BJ25" s="41"/>
      <c r="BK25" s="41"/>
      <c r="BL25" s="42"/>
      <c r="BM25" s="42">
        <f t="shared" si="11"/>
        <v>90</v>
      </c>
      <c r="BN25" s="42" t="str">
        <f t="shared" si="12"/>
        <v/>
      </c>
      <c r="BO25" s="42" t="str">
        <f t="shared" si="13"/>
        <v/>
      </c>
      <c r="BP25" s="42" t="str">
        <f t="shared" si="14"/>
        <v/>
      </c>
      <c r="BQ25" s="42" t="str">
        <f t="shared" si="15"/>
        <v/>
      </c>
      <c r="BR25" s="42">
        <f t="shared" si="16"/>
        <v>90</v>
      </c>
      <c r="BS25" s="52">
        <v>81</v>
      </c>
      <c r="BT25" s="41"/>
      <c r="BU25" s="42"/>
      <c r="BV25" s="41"/>
      <c r="BW25" s="41"/>
      <c r="BX25" s="42"/>
      <c r="BY25" s="41"/>
      <c r="BZ25" s="41"/>
      <c r="CA25" s="42"/>
      <c r="CB25" s="41"/>
      <c r="CC25" s="41"/>
      <c r="CD25" s="42"/>
      <c r="CE25" s="41"/>
      <c r="CF25" s="41"/>
      <c r="CG25" s="42"/>
      <c r="CH25" s="42">
        <f t="shared" si="17"/>
        <v>81</v>
      </c>
      <c r="CI25" s="42" t="str">
        <f t="shared" si="18"/>
        <v/>
      </c>
      <c r="CJ25" s="42" t="str">
        <f t="shared" si="19"/>
        <v/>
      </c>
      <c r="CK25" s="42" t="str">
        <f t="shared" si="20"/>
        <v/>
      </c>
      <c r="CL25" s="42" t="str">
        <f t="shared" si="21"/>
        <v/>
      </c>
      <c r="CM25" s="43">
        <f t="shared" si="22"/>
        <v>85.5</v>
      </c>
      <c r="CN25" s="44">
        <f t="shared" si="23"/>
        <v>86</v>
      </c>
      <c r="CO25" s="45"/>
      <c r="CP25" s="52">
        <v>11</v>
      </c>
      <c r="CQ25" s="46" t="str">
        <f t="shared" si="24"/>
        <v xml:space="preserve">Memiliki kemampuan pemahanan  Awal Kedatangan Islam dinusantara, Bandar Perdagangan Nusantara, Kerajaan Islam di Sumatera, Kerajaan Islam di Jawa, Kerajaan Islam di Maluku, Papua, NTT, Akulturasi dan Budaya Islam , </v>
      </c>
      <c r="CR25" s="45"/>
      <c r="CS25" s="52">
        <v>11</v>
      </c>
      <c r="CT25" s="46" t="str">
        <f t="shared" si="25"/>
        <v xml:space="preserve">Memiliki keterampilan  Awal Kedatangan Islam dinusantara, Bandar Perdagangan Nusantara, Kerajaan Islam di Sumatera, Kerajaan Islam di Jawa, Kerajaan Islam di Maluku, Papua, NTT, Akulturasi dan Budaya Islam , </v>
      </c>
      <c r="CV25" s="40">
        <v>3</v>
      </c>
      <c r="CW25" s="52" t="s">
        <v>239</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Awal Kedatangan Islam dinusantara, Bandar Perdagangan Nusantara, Kerajaan Islam di Jawa, Kerajaan Islam di Maluku, Papua, NTT, Akulturasi dan Budaya Islam , Masih perlu peningkatan keterampilan Kerajaan Islam di Sumatera.</v>
      </c>
    </row>
    <row r="26" spans="1:110">
      <c r="A26" s="8">
        <v>16</v>
      </c>
      <c r="B26" s="8">
        <v>81420</v>
      </c>
      <c r="C26" s="8" t="s">
        <v>68</v>
      </c>
      <c r="E26" s="47">
        <f t="shared" si="0"/>
        <v>83</v>
      </c>
      <c r="F26" s="8" t="str">
        <f t="shared" si="1"/>
        <v>B</v>
      </c>
      <c r="G26" s="8" t="str">
        <f t="shared" si="2"/>
        <v xml:space="preserve">Memiliki kemampuan pemahanan  Awal Kedatangan Islam dinusantara, Bandar Perdagangan Nusantara, Kerajaan Islam di Sumatera, Kerajaan Islam di Jawa, Kerajaan Islam di Maluku, Papua, NTT, Akulturasi dan Budaya Islam , </v>
      </c>
      <c r="H26" s="47">
        <f t="shared" si="3"/>
        <v>86</v>
      </c>
      <c r="I26" s="8" t="str">
        <f t="shared" si="4"/>
        <v>B</v>
      </c>
      <c r="J26" s="8" t="str">
        <f t="shared" si="5"/>
        <v xml:space="preserve">Memiliki keterampilan  Awal Kedatangan Islam dinusantara, Bandar Perdagangan Nusantara, Kerajaan Islam di Sumatera, Kerajaan Islam di Jawa, Kerajaan Islam di Maluku, Papua, NTT, Akulturasi dan Budaya Islam , </v>
      </c>
      <c r="K26" s="13"/>
      <c r="L26" s="41">
        <f t="shared" si="6"/>
        <v>86</v>
      </c>
      <c r="M26" s="41">
        <f t="shared" si="7"/>
        <v>76</v>
      </c>
      <c r="O26" s="41">
        <v>88</v>
      </c>
      <c r="P26" s="41"/>
      <c r="Q26" s="42">
        <v>80</v>
      </c>
      <c r="R26" s="41">
        <v>91</v>
      </c>
      <c r="S26" s="41"/>
      <c r="T26" s="42">
        <v>85</v>
      </c>
      <c r="U26" s="41"/>
      <c r="V26" s="41"/>
      <c r="W26" s="42"/>
      <c r="X26" s="41"/>
      <c r="Y26" s="41"/>
      <c r="Z26" s="42"/>
      <c r="AA26" s="41"/>
      <c r="AB26" s="41"/>
      <c r="AC26" s="42"/>
      <c r="AD26" s="42">
        <f t="shared" si="8"/>
        <v>86</v>
      </c>
      <c r="AE26" s="52">
        <v>80</v>
      </c>
      <c r="AF26" s="41"/>
      <c r="AG26" s="42"/>
      <c r="AH26" s="41"/>
      <c r="AI26" s="41"/>
      <c r="AJ26" s="42"/>
      <c r="AK26" s="41"/>
      <c r="AL26" s="41"/>
      <c r="AM26" s="42"/>
      <c r="AN26" s="41"/>
      <c r="AO26" s="41"/>
      <c r="AP26" s="42"/>
      <c r="AQ26" s="41"/>
      <c r="AR26" s="41"/>
      <c r="AS26" s="42"/>
      <c r="AT26" s="41">
        <v>76</v>
      </c>
      <c r="AU26" s="43">
        <f t="shared" si="9"/>
        <v>83.333333333333329</v>
      </c>
      <c r="AV26" s="44">
        <f t="shared" si="10"/>
        <v>83</v>
      </c>
      <c r="AW26" s="45"/>
      <c r="AX26" s="52">
        <v>89</v>
      </c>
      <c r="AY26" s="41"/>
      <c r="AZ26" s="42">
        <v>90</v>
      </c>
      <c r="BA26" s="41"/>
      <c r="BB26" s="41"/>
      <c r="BC26" s="42"/>
      <c r="BD26" s="41"/>
      <c r="BE26" s="41"/>
      <c r="BF26" s="42"/>
      <c r="BG26" s="41"/>
      <c r="BH26" s="41"/>
      <c r="BI26" s="42"/>
      <c r="BJ26" s="41"/>
      <c r="BK26" s="41"/>
      <c r="BL26" s="42"/>
      <c r="BM26" s="42">
        <f t="shared" si="11"/>
        <v>90</v>
      </c>
      <c r="BN26" s="42" t="str">
        <f t="shared" si="12"/>
        <v/>
      </c>
      <c r="BO26" s="42" t="str">
        <f t="shared" si="13"/>
        <v/>
      </c>
      <c r="BP26" s="42" t="str">
        <f t="shared" si="14"/>
        <v/>
      </c>
      <c r="BQ26" s="42" t="str">
        <f t="shared" si="15"/>
        <v/>
      </c>
      <c r="BR26" s="42">
        <f t="shared" si="16"/>
        <v>90</v>
      </c>
      <c r="BS26" s="52">
        <v>81</v>
      </c>
      <c r="BT26" s="41"/>
      <c r="BU26" s="42"/>
      <c r="BV26" s="41"/>
      <c r="BW26" s="41"/>
      <c r="BX26" s="42"/>
      <c r="BY26" s="41"/>
      <c r="BZ26" s="41"/>
      <c r="CA26" s="42"/>
      <c r="CB26" s="41"/>
      <c r="CC26" s="41"/>
      <c r="CD26" s="42"/>
      <c r="CE26" s="41"/>
      <c r="CF26" s="41"/>
      <c r="CG26" s="42"/>
      <c r="CH26" s="42">
        <f t="shared" si="17"/>
        <v>81</v>
      </c>
      <c r="CI26" s="42" t="str">
        <f t="shared" si="18"/>
        <v/>
      </c>
      <c r="CJ26" s="42" t="str">
        <f t="shared" si="19"/>
        <v/>
      </c>
      <c r="CK26" s="42" t="str">
        <f t="shared" si="20"/>
        <v/>
      </c>
      <c r="CL26" s="42" t="str">
        <f t="shared" si="21"/>
        <v/>
      </c>
      <c r="CM26" s="43">
        <f t="shared" si="22"/>
        <v>85.5</v>
      </c>
      <c r="CN26" s="44">
        <f t="shared" si="23"/>
        <v>86</v>
      </c>
      <c r="CO26" s="45"/>
      <c r="CP26" s="52">
        <v>11</v>
      </c>
      <c r="CQ26" s="46" t="str">
        <f t="shared" si="24"/>
        <v xml:space="preserve">Memiliki kemampuan pemahanan  Awal Kedatangan Islam dinusantara, Bandar Perdagangan Nusantara, Kerajaan Islam di Sumatera, Kerajaan Islam di Jawa, Kerajaan Islam di Maluku, Papua, NTT, Akulturasi dan Budaya Islam , </v>
      </c>
      <c r="CR26" s="45"/>
      <c r="CS26" s="52">
        <v>11</v>
      </c>
      <c r="CT26" s="46" t="str">
        <f t="shared" si="25"/>
        <v xml:space="preserve">Memiliki keterampilan  Awal Kedatangan Islam dinusantara, Bandar Perdagangan Nusantara, Kerajaan Islam di Sumatera, Kerajaan Islam di Jawa, Kerajaan Islam di Maluku, Papua, NTT, Akulturasi dan Budaya Islam , </v>
      </c>
      <c r="CV26" s="40">
        <v>4</v>
      </c>
      <c r="CW26" s="52" t="s">
        <v>237</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Awal Kedatangan Islam dinusantara, Bandar Perdagangan Nusantara, Kerajaan Islam di Sumatera, Kerajaan Islam di Maluku, Papua, NTT, Akulturasi dan Budaya Islam , Masih perlu peningkatan keterampilan Kerajaan Islam di Jawa.</v>
      </c>
    </row>
    <row r="27" spans="1:110">
      <c r="A27" s="8">
        <v>17</v>
      </c>
      <c r="B27" s="8">
        <v>81436</v>
      </c>
      <c r="C27" s="8" t="s">
        <v>69</v>
      </c>
      <c r="E27" s="47">
        <f t="shared" si="0"/>
        <v>83</v>
      </c>
      <c r="F27" s="8" t="str">
        <f t="shared" si="1"/>
        <v>B</v>
      </c>
      <c r="G27" s="8" t="str">
        <f t="shared" si="2"/>
        <v xml:space="preserve">Memiliki kemampuan pemahanan  Awal Kedatangan Islam dinusantara, Bandar Perdagangan Nusantara, Kerajaan Islam di Sumatera, Kerajaan Islam di Jawa, Kerajaan Islam di Maluku, Papua, NTT, Akulturasi dan Budaya Islam , </v>
      </c>
      <c r="H27" s="47">
        <f t="shared" si="3"/>
        <v>86</v>
      </c>
      <c r="I27" s="8" t="str">
        <f t="shared" si="4"/>
        <v>B</v>
      </c>
      <c r="J27" s="8" t="str">
        <f t="shared" si="5"/>
        <v xml:space="preserve">Memiliki keterampilan  Awal Kedatangan Islam dinusantara, Bandar Perdagangan Nusantara, Kerajaan Islam di Sumatera, Kerajaan Islam di Jawa, Kerajaan Islam di Maluku, Papua, NTT, Akulturasi dan Budaya Islam , </v>
      </c>
      <c r="K27" s="13"/>
      <c r="L27" s="41">
        <f t="shared" si="6"/>
        <v>86</v>
      </c>
      <c r="M27" s="41">
        <f t="shared" si="7"/>
        <v>76</v>
      </c>
      <c r="O27" s="41">
        <v>88</v>
      </c>
      <c r="P27" s="41"/>
      <c r="Q27" s="42">
        <v>80</v>
      </c>
      <c r="R27" s="41">
        <v>91</v>
      </c>
      <c r="S27" s="41"/>
      <c r="T27" s="42">
        <v>85</v>
      </c>
      <c r="U27" s="41"/>
      <c r="V27" s="41"/>
      <c r="W27" s="42"/>
      <c r="X27" s="41"/>
      <c r="Y27" s="41"/>
      <c r="Z27" s="42"/>
      <c r="AA27" s="41"/>
      <c r="AB27" s="41"/>
      <c r="AC27" s="42"/>
      <c r="AD27" s="42">
        <f t="shared" si="8"/>
        <v>86</v>
      </c>
      <c r="AE27" s="52">
        <v>80</v>
      </c>
      <c r="AF27" s="41"/>
      <c r="AG27" s="42"/>
      <c r="AH27" s="41"/>
      <c r="AI27" s="41"/>
      <c r="AJ27" s="42"/>
      <c r="AK27" s="41"/>
      <c r="AL27" s="41"/>
      <c r="AM27" s="42"/>
      <c r="AN27" s="41"/>
      <c r="AO27" s="41"/>
      <c r="AP27" s="42"/>
      <c r="AQ27" s="41"/>
      <c r="AR27" s="41"/>
      <c r="AS27" s="42"/>
      <c r="AT27" s="41">
        <v>76</v>
      </c>
      <c r="AU27" s="43">
        <f t="shared" si="9"/>
        <v>83.333333333333329</v>
      </c>
      <c r="AV27" s="44">
        <f t="shared" si="10"/>
        <v>83</v>
      </c>
      <c r="AW27" s="45"/>
      <c r="AX27" s="52">
        <v>89</v>
      </c>
      <c r="AY27" s="41"/>
      <c r="AZ27" s="42">
        <v>90</v>
      </c>
      <c r="BA27" s="41"/>
      <c r="BB27" s="41"/>
      <c r="BC27" s="42"/>
      <c r="BD27" s="41"/>
      <c r="BE27" s="41"/>
      <c r="BF27" s="42"/>
      <c r="BG27" s="41"/>
      <c r="BH27" s="41"/>
      <c r="BI27" s="42"/>
      <c r="BJ27" s="41"/>
      <c r="BK27" s="41"/>
      <c r="BL27" s="42"/>
      <c r="BM27" s="42">
        <f t="shared" si="11"/>
        <v>90</v>
      </c>
      <c r="BN27" s="42" t="str">
        <f t="shared" si="12"/>
        <v/>
      </c>
      <c r="BO27" s="42" t="str">
        <f t="shared" si="13"/>
        <v/>
      </c>
      <c r="BP27" s="42" t="str">
        <f t="shared" si="14"/>
        <v/>
      </c>
      <c r="BQ27" s="42" t="str">
        <f t="shared" si="15"/>
        <v/>
      </c>
      <c r="BR27" s="42">
        <f t="shared" si="16"/>
        <v>90</v>
      </c>
      <c r="BS27" s="52">
        <v>81</v>
      </c>
      <c r="BT27" s="41"/>
      <c r="BU27" s="42"/>
      <c r="BV27" s="41"/>
      <c r="BW27" s="41"/>
      <c r="BX27" s="42"/>
      <c r="BY27" s="41"/>
      <c r="BZ27" s="41"/>
      <c r="CA27" s="42"/>
      <c r="CB27" s="41"/>
      <c r="CC27" s="41"/>
      <c r="CD27" s="42"/>
      <c r="CE27" s="41"/>
      <c r="CF27" s="41"/>
      <c r="CG27" s="42"/>
      <c r="CH27" s="42">
        <f t="shared" si="17"/>
        <v>81</v>
      </c>
      <c r="CI27" s="42" t="str">
        <f t="shared" si="18"/>
        <v/>
      </c>
      <c r="CJ27" s="42" t="str">
        <f t="shared" si="19"/>
        <v/>
      </c>
      <c r="CK27" s="42" t="str">
        <f t="shared" si="20"/>
        <v/>
      </c>
      <c r="CL27" s="42" t="str">
        <f t="shared" si="21"/>
        <v/>
      </c>
      <c r="CM27" s="43">
        <f t="shared" si="22"/>
        <v>85.5</v>
      </c>
      <c r="CN27" s="44">
        <f t="shared" si="23"/>
        <v>86</v>
      </c>
      <c r="CO27" s="45"/>
      <c r="CP27" s="52">
        <v>11</v>
      </c>
      <c r="CQ27" s="46" t="str">
        <f t="shared" si="24"/>
        <v xml:space="preserve">Memiliki kemampuan pemahanan  Awal Kedatangan Islam dinusantara, Bandar Perdagangan Nusantara, Kerajaan Islam di Sumatera, Kerajaan Islam di Jawa, Kerajaan Islam di Maluku, Papua, NTT, Akulturasi dan Budaya Islam , </v>
      </c>
      <c r="CR27" s="45"/>
      <c r="CS27" s="52">
        <v>11</v>
      </c>
      <c r="CT27" s="46" t="str">
        <f t="shared" si="25"/>
        <v xml:space="preserve">Memiliki keterampilan  Awal Kedatangan Islam dinusantara, Bandar Perdagangan Nusantara, Kerajaan Islam di Sumatera, Kerajaan Islam di Jawa, Kerajaan Islam di Maluku, Papua, NTT, Akulturasi dan Budaya Islam , </v>
      </c>
      <c r="CV27" s="40">
        <v>5</v>
      </c>
      <c r="CW27" s="52" t="s">
        <v>240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Awal Kedatangan Islam dinusantara, Bandar Perdagangan Nusantara, Kerajaan Islam di Sumatera, Kerajaan Islam di Jawa, Akulturasi dan Budaya Islam , Masih perlu peningkatan keterampilan Kerajaan Islam di Maluku, Papua, NTT.</v>
      </c>
    </row>
    <row r="28" spans="1:110">
      <c r="A28" s="8">
        <v>18</v>
      </c>
      <c r="B28" s="8">
        <v>81452</v>
      </c>
      <c r="C28" s="8" t="s">
        <v>70</v>
      </c>
      <c r="E28" s="47">
        <f t="shared" si="0"/>
        <v>84</v>
      </c>
      <c r="F28" s="8" t="str">
        <f t="shared" si="1"/>
        <v>B</v>
      </c>
      <c r="G28" s="8" t="str">
        <f t="shared" si="2"/>
        <v xml:space="preserve">Memiliki kemampuan pemahanan  Awal Kedatangan Islam dinusantara, Bandar Perdagangan Nusantara, Kerajaan Islam di Sumatera, Kerajaan Islam di Jawa, Kerajaan Islam di Maluku, Papua, NTT, Akulturasi dan Budaya Islam , </v>
      </c>
      <c r="H28" s="47">
        <f t="shared" si="3"/>
        <v>86</v>
      </c>
      <c r="I28" s="8" t="str">
        <f t="shared" si="4"/>
        <v>B</v>
      </c>
      <c r="J28" s="8" t="str">
        <f t="shared" si="5"/>
        <v xml:space="preserve">Memiliki keterampilan  Awal Kedatangan Islam dinusantara, Bandar Perdagangan Nusantara, Kerajaan Islam di Sumatera, Kerajaan Islam di Jawa, Kerajaan Islam di Maluku, Papua, NTT, Akulturasi dan Budaya Islam , </v>
      </c>
      <c r="K28" s="13"/>
      <c r="L28" s="41">
        <f t="shared" si="6"/>
        <v>86</v>
      </c>
      <c r="M28" s="41">
        <f t="shared" si="7"/>
        <v>77</v>
      </c>
      <c r="O28" s="41">
        <v>88</v>
      </c>
      <c r="P28" s="41"/>
      <c r="Q28" s="42">
        <v>80</v>
      </c>
      <c r="R28" s="41">
        <v>91</v>
      </c>
      <c r="S28" s="41"/>
      <c r="T28" s="42">
        <v>85</v>
      </c>
      <c r="U28" s="41"/>
      <c r="V28" s="41"/>
      <c r="W28" s="42"/>
      <c r="X28" s="41"/>
      <c r="Y28" s="41"/>
      <c r="Z28" s="42"/>
      <c r="AA28" s="41"/>
      <c r="AB28" s="41"/>
      <c r="AC28" s="42"/>
      <c r="AD28" s="42">
        <f t="shared" si="8"/>
        <v>86</v>
      </c>
      <c r="AE28" s="52">
        <v>80</v>
      </c>
      <c r="AF28" s="41"/>
      <c r="AG28" s="42"/>
      <c r="AH28" s="41"/>
      <c r="AI28" s="41"/>
      <c r="AJ28" s="42"/>
      <c r="AK28" s="41"/>
      <c r="AL28" s="41"/>
      <c r="AM28" s="42"/>
      <c r="AN28" s="41"/>
      <c r="AO28" s="41"/>
      <c r="AP28" s="42"/>
      <c r="AQ28" s="41"/>
      <c r="AR28" s="41"/>
      <c r="AS28" s="42"/>
      <c r="AT28" s="41">
        <v>77</v>
      </c>
      <c r="AU28" s="43">
        <f t="shared" si="9"/>
        <v>83.5</v>
      </c>
      <c r="AV28" s="44">
        <f t="shared" si="10"/>
        <v>84</v>
      </c>
      <c r="AW28" s="45"/>
      <c r="AX28" s="52">
        <v>89</v>
      </c>
      <c r="AY28" s="41"/>
      <c r="AZ28" s="42">
        <v>90</v>
      </c>
      <c r="BA28" s="41"/>
      <c r="BB28" s="41"/>
      <c r="BC28" s="42"/>
      <c r="BD28" s="41"/>
      <c r="BE28" s="41"/>
      <c r="BF28" s="42"/>
      <c r="BG28" s="41"/>
      <c r="BH28" s="41"/>
      <c r="BI28" s="42"/>
      <c r="BJ28" s="41"/>
      <c r="BK28" s="41"/>
      <c r="BL28" s="42"/>
      <c r="BM28" s="42">
        <f t="shared" si="11"/>
        <v>90</v>
      </c>
      <c r="BN28" s="42" t="str">
        <f t="shared" si="12"/>
        <v/>
      </c>
      <c r="BO28" s="42" t="str">
        <f t="shared" si="13"/>
        <v/>
      </c>
      <c r="BP28" s="42" t="str">
        <f t="shared" si="14"/>
        <v/>
      </c>
      <c r="BQ28" s="42" t="str">
        <f t="shared" si="15"/>
        <v/>
      </c>
      <c r="BR28" s="42">
        <f t="shared" si="16"/>
        <v>90</v>
      </c>
      <c r="BS28" s="52">
        <v>81</v>
      </c>
      <c r="BT28" s="41"/>
      <c r="BU28" s="42"/>
      <c r="BV28" s="41"/>
      <c r="BW28" s="41"/>
      <c r="BX28" s="42"/>
      <c r="BY28" s="41"/>
      <c r="BZ28" s="41"/>
      <c r="CA28" s="42"/>
      <c r="CB28" s="41"/>
      <c r="CC28" s="41"/>
      <c r="CD28" s="42"/>
      <c r="CE28" s="41"/>
      <c r="CF28" s="41"/>
      <c r="CG28" s="42"/>
      <c r="CH28" s="42">
        <f t="shared" si="17"/>
        <v>81</v>
      </c>
      <c r="CI28" s="42" t="str">
        <f t="shared" si="18"/>
        <v/>
      </c>
      <c r="CJ28" s="42" t="str">
        <f t="shared" si="19"/>
        <v/>
      </c>
      <c r="CK28" s="42" t="str">
        <f t="shared" si="20"/>
        <v/>
      </c>
      <c r="CL28" s="42" t="str">
        <f t="shared" si="21"/>
        <v/>
      </c>
      <c r="CM28" s="43">
        <f t="shared" si="22"/>
        <v>85.5</v>
      </c>
      <c r="CN28" s="44">
        <f t="shared" si="23"/>
        <v>86</v>
      </c>
      <c r="CO28" s="45"/>
      <c r="CP28" s="52">
        <v>11</v>
      </c>
      <c r="CQ28" s="46" t="str">
        <f t="shared" si="24"/>
        <v xml:space="preserve">Memiliki kemampuan pemahanan  Awal Kedatangan Islam dinusantara, Bandar Perdagangan Nusantara, Kerajaan Islam di Sumatera, Kerajaan Islam di Jawa, Kerajaan Islam di Maluku, Papua, NTT, Akulturasi dan Budaya Islam , </v>
      </c>
      <c r="CR28" s="45"/>
      <c r="CS28" s="52">
        <v>11</v>
      </c>
      <c r="CT28" s="46" t="str">
        <f t="shared" si="25"/>
        <v xml:space="preserve">Memiliki keterampilan  Awal Kedatangan Islam dinusantara, Bandar Perdagangan Nusantara, Kerajaan Islam di Sumatera, Kerajaan Islam di Jawa, Kerajaan Islam di Maluku, Papua, NTT, Akulturasi dan Budaya Islam , </v>
      </c>
      <c r="CV28" s="40">
        <v>6</v>
      </c>
      <c r="CW28" s="52" t="s">
        <v>241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Awal Kedatangan Islam dinusantara, Bandar Perdagangan Nusantara, Kerajaan Islam di Sumatera, Kerajaan Islam di Jawa, Kerajaan Islam di Maluku, Papua, NTT, Masih perlu peningkatan keterampilan Akulturasi dan Budaya Islam .</v>
      </c>
    </row>
    <row r="29" spans="1:110">
      <c r="A29" s="8">
        <v>19</v>
      </c>
      <c r="B29" s="8">
        <v>81468</v>
      </c>
      <c r="C29" s="8" t="s">
        <v>71</v>
      </c>
      <c r="E29" s="47">
        <f t="shared" si="0"/>
        <v>85</v>
      </c>
      <c r="F29" s="8" t="str">
        <f t="shared" si="1"/>
        <v>B</v>
      </c>
      <c r="G29" s="8" t="str">
        <f t="shared" si="2"/>
        <v xml:space="preserve">Memiliki kemampuan pemahanan  Awal Kedatangan Islam dinusantara, Bandar Perdagangan Nusantara, Kerajaan Islam di Sumatera, Kerajaan Islam di Jawa, Kerajaan Islam di Maluku, Papua, NTT, Akulturasi dan Budaya Islam , </v>
      </c>
      <c r="H29" s="47">
        <f t="shared" si="3"/>
        <v>86</v>
      </c>
      <c r="I29" s="8" t="str">
        <f t="shared" si="4"/>
        <v>B</v>
      </c>
      <c r="J29" s="8" t="str">
        <f t="shared" si="5"/>
        <v xml:space="preserve">Memiliki keterampilan  Awal Kedatangan Islam dinusantara, Bandar Perdagangan Nusantara, Kerajaan Islam di Sumatera, Kerajaan Islam di Jawa, Kerajaan Islam di Maluku, Papua, NTT, Akulturasi dan Budaya Islam , </v>
      </c>
      <c r="K29" s="13"/>
      <c r="L29" s="41">
        <f t="shared" si="6"/>
        <v>89</v>
      </c>
      <c r="M29" s="41">
        <f t="shared" si="7"/>
        <v>76</v>
      </c>
      <c r="O29" s="41">
        <v>88</v>
      </c>
      <c r="P29" s="41"/>
      <c r="Q29" s="42">
        <v>93</v>
      </c>
      <c r="R29" s="41">
        <v>90</v>
      </c>
      <c r="S29" s="41"/>
      <c r="T29" s="42">
        <v>85</v>
      </c>
      <c r="U29" s="41"/>
      <c r="V29" s="41"/>
      <c r="W29" s="42"/>
      <c r="X29" s="41"/>
      <c r="Y29" s="41"/>
      <c r="Z29" s="42"/>
      <c r="AA29" s="41"/>
      <c r="AB29" s="41"/>
      <c r="AC29" s="42"/>
      <c r="AD29" s="42">
        <f t="shared" si="8"/>
        <v>89</v>
      </c>
      <c r="AE29" s="52">
        <v>80</v>
      </c>
      <c r="AF29" s="41"/>
      <c r="AG29" s="42"/>
      <c r="AH29" s="41"/>
      <c r="AI29" s="41"/>
      <c r="AJ29" s="42"/>
      <c r="AK29" s="41"/>
      <c r="AL29" s="41"/>
      <c r="AM29" s="42"/>
      <c r="AN29" s="41"/>
      <c r="AO29" s="41"/>
      <c r="AP29" s="42"/>
      <c r="AQ29" s="41"/>
      <c r="AR29" s="41"/>
      <c r="AS29" s="42"/>
      <c r="AT29" s="41">
        <v>76</v>
      </c>
      <c r="AU29" s="43">
        <f t="shared" si="9"/>
        <v>85.333333333333329</v>
      </c>
      <c r="AV29" s="44">
        <f t="shared" si="10"/>
        <v>85</v>
      </c>
      <c r="AW29" s="45"/>
      <c r="AX29" s="52">
        <v>89</v>
      </c>
      <c r="AY29" s="41"/>
      <c r="AZ29" s="42">
        <v>90</v>
      </c>
      <c r="BA29" s="41"/>
      <c r="BB29" s="41"/>
      <c r="BC29" s="42"/>
      <c r="BD29" s="41"/>
      <c r="BE29" s="41"/>
      <c r="BF29" s="42"/>
      <c r="BG29" s="41"/>
      <c r="BH29" s="41"/>
      <c r="BI29" s="42"/>
      <c r="BJ29" s="41"/>
      <c r="BK29" s="41"/>
      <c r="BL29" s="42"/>
      <c r="BM29" s="42">
        <f t="shared" si="11"/>
        <v>90</v>
      </c>
      <c r="BN29" s="42" t="str">
        <f t="shared" si="12"/>
        <v/>
      </c>
      <c r="BO29" s="42" t="str">
        <f t="shared" si="13"/>
        <v/>
      </c>
      <c r="BP29" s="42" t="str">
        <f t="shared" si="14"/>
        <v/>
      </c>
      <c r="BQ29" s="42" t="str">
        <f t="shared" si="15"/>
        <v/>
      </c>
      <c r="BR29" s="42">
        <f t="shared" si="16"/>
        <v>90</v>
      </c>
      <c r="BS29" s="52">
        <v>81</v>
      </c>
      <c r="BT29" s="41"/>
      <c r="BU29" s="42"/>
      <c r="BV29" s="41"/>
      <c r="BW29" s="41"/>
      <c r="BX29" s="42"/>
      <c r="BY29" s="41"/>
      <c r="BZ29" s="41"/>
      <c r="CA29" s="42"/>
      <c r="CB29" s="41"/>
      <c r="CC29" s="41"/>
      <c r="CD29" s="42"/>
      <c r="CE29" s="41"/>
      <c r="CF29" s="41"/>
      <c r="CG29" s="42"/>
      <c r="CH29" s="42">
        <f t="shared" si="17"/>
        <v>81</v>
      </c>
      <c r="CI29" s="42" t="str">
        <f t="shared" si="18"/>
        <v/>
      </c>
      <c r="CJ29" s="42" t="str">
        <f t="shared" si="19"/>
        <v/>
      </c>
      <c r="CK29" s="42" t="str">
        <f t="shared" si="20"/>
        <v/>
      </c>
      <c r="CL29" s="42" t="str">
        <f t="shared" si="21"/>
        <v/>
      </c>
      <c r="CM29" s="43">
        <f t="shared" si="22"/>
        <v>85.5</v>
      </c>
      <c r="CN29" s="44">
        <f t="shared" si="23"/>
        <v>86</v>
      </c>
      <c r="CO29" s="45"/>
      <c r="CP29" s="52">
        <v>11</v>
      </c>
      <c r="CQ29" s="46" t="str">
        <f t="shared" si="24"/>
        <v xml:space="preserve">Memiliki kemampuan pemahanan  Awal Kedatangan Islam dinusantara, Bandar Perdagangan Nusantara, Kerajaan Islam di Sumatera, Kerajaan Islam di Jawa, Kerajaan Islam di Maluku, Papua, NTT, Akulturasi dan Budaya Islam , </v>
      </c>
      <c r="CR29" s="45"/>
      <c r="CS29" s="52">
        <v>11</v>
      </c>
      <c r="CT29" s="46" t="str">
        <f t="shared" si="25"/>
        <v xml:space="preserve">Memiliki keterampilan  Awal Kedatangan Islam dinusantara, Bandar Perdagangan Nusantara, Kerajaan Islam di Sumatera, Kerajaan Islam di Jawa, Kerajaan Islam di Maluku, Papua, NTT, Akulturasi dan Budaya Islam ,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Awal Kedatangan Islam dinusantara, Bandar Perdagangan Nusantara, Kerajaan Islam di Sumatera, Kerajaan Islam di Jawa, Kerajaan Islam di Maluku, Papua, NTT, Akulturasi dan Budaya Islam , </v>
      </c>
    </row>
    <row r="30" spans="1:110">
      <c r="A30" s="8">
        <v>20</v>
      </c>
      <c r="B30" s="8">
        <v>81484</v>
      </c>
      <c r="C30" s="8" t="s">
        <v>72</v>
      </c>
      <c r="E30" s="47">
        <f t="shared" si="0"/>
        <v>84</v>
      </c>
      <c r="F30" s="8" t="str">
        <f t="shared" si="1"/>
        <v>B</v>
      </c>
      <c r="G30" s="8" t="str">
        <f t="shared" si="2"/>
        <v xml:space="preserve">Memiliki kemampuan pemahanan  Awal Kedatangan Islam dinusantara, Bandar Perdagangan Nusantara, Kerajaan Islam di Sumatera, Kerajaan Islam di Jawa, Kerajaan Islam di Maluku, Papua, NTT, Akulturasi dan Budaya Islam , </v>
      </c>
      <c r="H30" s="47">
        <f t="shared" si="3"/>
        <v>86</v>
      </c>
      <c r="I30" s="8" t="str">
        <f t="shared" si="4"/>
        <v>B</v>
      </c>
      <c r="J30" s="8" t="str">
        <f t="shared" si="5"/>
        <v xml:space="preserve">Memiliki keterampilan  Awal Kedatangan Islam dinusantara, Bandar Perdagangan Nusantara, Kerajaan Islam di Sumatera, Kerajaan Islam di Jawa, Kerajaan Islam di Maluku, Papua, NTT, Akulturasi dan Budaya Islam , </v>
      </c>
      <c r="K30" s="13"/>
      <c r="L30" s="41">
        <f t="shared" si="6"/>
        <v>86</v>
      </c>
      <c r="M30" s="41">
        <f t="shared" si="7"/>
        <v>76</v>
      </c>
      <c r="O30" s="41">
        <v>89</v>
      </c>
      <c r="P30" s="41"/>
      <c r="Q30" s="42">
        <v>80</v>
      </c>
      <c r="R30" s="41">
        <v>91</v>
      </c>
      <c r="S30" s="41"/>
      <c r="T30" s="42">
        <v>85</v>
      </c>
      <c r="U30" s="41"/>
      <c r="V30" s="41"/>
      <c r="W30" s="42"/>
      <c r="X30" s="41"/>
      <c r="Y30" s="41"/>
      <c r="Z30" s="42"/>
      <c r="AA30" s="41"/>
      <c r="AB30" s="41"/>
      <c r="AC30" s="42"/>
      <c r="AD30" s="42">
        <f t="shared" si="8"/>
        <v>86</v>
      </c>
      <c r="AE30" s="52">
        <v>80</v>
      </c>
      <c r="AF30" s="41"/>
      <c r="AG30" s="42"/>
      <c r="AH30" s="41"/>
      <c r="AI30" s="41"/>
      <c r="AJ30" s="42"/>
      <c r="AK30" s="41"/>
      <c r="AL30" s="41"/>
      <c r="AM30" s="42"/>
      <c r="AN30" s="41"/>
      <c r="AO30" s="41"/>
      <c r="AP30" s="42"/>
      <c r="AQ30" s="41"/>
      <c r="AR30" s="41"/>
      <c r="AS30" s="42"/>
      <c r="AT30" s="41">
        <v>76</v>
      </c>
      <c r="AU30" s="43">
        <f t="shared" si="9"/>
        <v>83.5</v>
      </c>
      <c r="AV30" s="44">
        <f t="shared" si="10"/>
        <v>84</v>
      </c>
      <c r="AW30" s="45"/>
      <c r="AX30" s="52">
        <v>89</v>
      </c>
      <c r="AY30" s="41"/>
      <c r="AZ30" s="42">
        <v>90</v>
      </c>
      <c r="BA30" s="41"/>
      <c r="BB30" s="41"/>
      <c r="BC30" s="42"/>
      <c r="BD30" s="41"/>
      <c r="BE30" s="41"/>
      <c r="BF30" s="42"/>
      <c r="BG30" s="41"/>
      <c r="BH30" s="41"/>
      <c r="BI30" s="42"/>
      <c r="BJ30" s="41"/>
      <c r="BK30" s="41"/>
      <c r="BL30" s="42"/>
      <c r="BM30" s="42">
        <f t="shared" si="11"/>
        <v>90</v>
      </c>
      <c r="BN30" s="42" t="str">
        <f t="shared" si="12"/>
        <v/>
      </c>
      <c r="BO30" s="42" t="str">
        <f t="shared" si="13"/>
        <v/>
      </c>
      <c r="BP30" s="42" t="str">
        <f t="shared" si="14"/>
        <v/>
      </c>
      <c r="BQ30" s="42" t="str">
        <f t="shared" si="15"/>
        <v/>
      </c>
      <c r="BR30" s="42">
        <f t="shared" si="16"/>
        <v>90</v>
      </c>
      <c r="BS30" s="52">
        <v>81</v>
      </c>
      <c r="BT30" s="41"/>
      <c r="BU30" s="42"/>
      <c r="BV30" s="41"/>
      <c r="BW30" s="41"/>
      <c r="BX30" s="42"/>
      <c r="BY30" s="41"/>
      <c r="BZ30" s="41"/>
      <c r="CA30" s="42"/>
      <c r="CB30" s="41"/>
      <c r="CC30" s="41"/>
      <c r="CD30" s="42"/>
      <c r="CE30" s="41"/>
      <c r="CF30" s="41"/>
      <c r="CG30" s="42"/>
      <c r="CH30" s="42">
        <f t="shared" si="17"/>
        <v>81</v>
      </c>
      <c r="CI30" s="42" t="str">
        <f t="shared" si="18"/>
        <v/>
      </c>
      <c r="CJ30" s="42" t="str">
        <f t="shared" si="19"/>
        <v/>
      </c>
      <c r="CK30" s="42" t="str">
        <f t="shared" si="20"/>
        <v/>
      </c>
      <c r="CL30" s="42" t="str">
        <f t="shared" si="21"/>
        <v/>
      </c>
      <c r="CM30" s="43">
        <f t="shared" si="22"/>
        <v>85.5</v>
      </c>
      <c r="CN30" s="44">
        <f t="shared" si="23"/>
        <v>86</v>
      </c>
      <c r="CO30" s="45"/>
      <c r="CP30" s="52">
        <v>11</v>
      </c>
      <c r="CQ30" s="46" t="str">
        <f t="shared" si="24"/>
        <v xml:space="preserve">Memiliki kemampuan pemahanan  Awal Kedatangan Islam dinusantara, Bandar Perdagangan Nusantara, Kerajaan Islam di Sumatera, Kerajaan Islam di Jawa, Kerajaan Islam di Maluku, Papua, NTT, Akulturasi dan Budaya Islam , </v>
      </c>
      <c r="CR30" s="45"/>
      <c r="CS30" s="52">
        <v>11</v>
      </c>
      <c r="CT30" s="46" t="str">
        <f t="shared" si="25"/>
        <v xml:space="preserve">Memiliki keterampilan  Awal Kedatangan Islam dinusantara, Bandar Perdagangan Nusantara, Kerajaan Islam di Sumatera, Kerajaan Islam di Jawa, Kerajaan Islam di Maluku, Papua, NTT, Akulturasi dan Budaya Islam ,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Awal Kedatangan Islam dinusantara, Bandar Perdagangan Nusantara, Kerajaan Islam di Sumatera, Kerajaan Islam di Jawa, Kerajaan Islam di Maluku, Papua, NTT, Akulturasi dan Budaya Islam , </v>
      </c>
    </row>
    <row r="31" spans="1:110">
      <c r="A31" s="8">
        <v>21</v>
      </c>
      <c r="B31" s="8">
        <v>81500</v>
      </c>
      <c r="C31" s="8" t="s">
        <v>73</v>
      </c>
      <c r="E31" s="47">
        <f t="shared" si="0"/>
        <v>85</v>
      </c>
      <c r="F31" s="8" t="str">
        <f t="shared" si="1"/>
        <v>B</v>
      </c>
      <c r="G31" s="8" t="str">
        <f t="shared" si="2"/>
        <v xml:space="preserve">Memiliki kemampuan pemahanan  Awal Kedatangan Islam dinusantara, Bandar Perdagangan Nusantara, Kerajaan Islam di Sumatera, Kerajaan Islam di Jawa, Kerajaan Islam di Maluku, Papua, NTT, Akulturasi dan Budaya Islam , </v>
      </c>
      <c r="H31" s="47">
        <f t="shared" si="3"/>
        <v>86</v>
      </c>
      <c r="I31" s="8" t="str">
        <f t="shared" si="4"/>
        <v>B</v>
      </c>
      <c r="J31" s="8" t="str">
        <f t="shared" si="5"/>
        <v xml:space="preserve">Memiliki keterampilan  Awal Kedatangan Islam dinusantara, Bandar Perdagangan Nusantara, Kerajaan Islam di Sumatera, Kerajaan Islam di Jawa, Kerajaan Islam di Maluku, Papua, NTT, Akulturasi dan Budaya Islam , </v>
      </c>
      <c r="K31" s="13"/>
      <c r="L31" s="41">
        <f t="shared" si="6"/>
        <v>88</v>
      </c>
      <c r="M31" s="41">
        <f t="shared" si="7"/>
        <v>80</v>
      </c>
      <c r="O31" s="41">
        <v>90</v>
      </c>
      <c r="P31" s="41"/>
      <c r="Q31" s="42">
        <v>85</v>
      </c>
      <c r="R31" s="41">
        <v>92</v>
      </c>
      <c r="S31" s="41"/>
      <c r="T31" s="42">
        <v>85</v>
      </c>
      <c r="U31" s="41"/>
      <c r="V31" s="41"/>
      <c r="W31" s="42"/>
      <c r="X31" s="41"/>
      <c r="Y31" s="41"/>
      <c r="Z31" s="42"/>
      <c r="AA31" s="41"/>
      <c r="AB31" s="41"/>
      <c r="AC31" s="42"/>
      <c r="AD31" s="42">
        <f t="shared" si="8"/>
        <v>88</v>
      </c>
      <c r="AE31" s="52">
        <v>80</v>
      </c>
      <c r="AF31" s="41"/>
      <c r="AG31" s="42"/>
      <c r="AH31" s="41"/>
      <c r="AI31" s="41"/>
      <c r="AJ31" s="42"/>
      <c r="AK31" s="41"/>
      <c r="AL31" s="41"/>
      <c r="AM31" s="42"/>
      <c r="AN31" s="41"/>
      <c r="AO31" s="41"/>
      <c r="AP31" s="42"/>
      <c r="AQ31" s="41"/>
      <c r="AR31" s="41"/>
      <c r="AS31" s="42"/>
      <c r="AT31" s="41">
        <v>80</v>
      </c>
      <c r="AU31" s="43">
        <f t="shared" si="9"/>
        <v>85.333333333333329</v>
      </c>
      <c r="AV31" s="44">
        <f t="shared" si="10"/>
        <v>85</v>
      </c>
      <c r="AW31" s="45"/>
      <c r="AX31" s="52">
        <v>89</v>
      </c>
      <c r="AY31" s="41"/>
      <c r="AZ31" s="42">
        <v>90</v>
      </c>
      <c r="BA31" s="41"/>
      <c r="BB31" s="41"/>
      <c r="BC31" s="42"/>
      <c r="BD31" s="41"/>
      <c r="BE31" s="41"/>
      <c r="BF31" s="42"/>
      <c r="BG31" s="41"/>
      <c r="BH31" s="41"/>
      <c r="BI31" s="42"/>
      <c r="BJ31" s="41"/>
      <c r="BK31" s="41"/>
      <c r="BL31" s="42"/>
      <c r="BM31" s="42">
        <f t="shared" si="11"/>
        <v>90</v>
      </c>
      <c r="BN31" s="42" t="str">
        <f t="shared" si="12"/>
        <v/>
      </c>
      <c r="BO31" s="42" t="str">
        <f t="shared" si="13"/>
        <v/>
      </c>
      <c r="BP31" s="42" t="str">
        <f t="shared" si="14"/>
        <v/>
      </c>
      <c r="BQ31" s="42" t="str">
        <f t="shared" si="15"/>
        <v/>
      </c>
      <c r="BR31" s="42">
        <f t="shared" si="16"/>
        <v>90</v>
      </c>
      <c r="BS31" s="52">
        <v>81</v>
      </c>
      <c r="BT31" s="41"/>
      <c r="BU31" s="42"/>
      <c r="BV31" s="41"/>
      <c r="BW31" s="41"/>
      <c r="BX31" s="42"/>
      <c r="BY31" s="41"/>
      <c r="BZ31" s="41"/>
      <c r="CA31" s="42"/>
      <c r="CB31" s="41"/>
      <c r="CC31" s="41"/>
      <c r="CD31" s="42"/>
      <c r="CE31" s="41"/>
      <c r="CF31" s="41"/>
      <c r="CG31" s="42"/>
      <c r="CH31" s="42">
        <f t="shared" si="17"/>
        <v>81</v>
      </c>
      <c r="CI31" s="42" t="str">
        <f t="shared" si="18"/>
        <v/>
      </c>
      <c r="CJ31" s="42" t="str">
        <f t="shared" si="19"/>
        <v/>
      </c>
      <c r="CK31" s="42" t="str">
        <f t="shared" si="20"/>
        <v/>
      </c>
      <c r="CL31" s="42" t="str">
        <f t="shared" si="21"/>
        <v/>
      </c>
      <c r="CM31" s="43">
        <f t="shared" si="22"/>
        <v>85.5</v>
      </c>
      <c r="CN31" s="44">
        <f t="shared" si="23"/>
        <v>86</v>
      </c>
      <c r="CO31" s="45"/>
      <c r="CP31" s="52">
        <v>11</v>
      </c>
      <c r="CQ31" s="46" t="str">
        <f t="shared" si="24"/>
        <v xml:space="preserve">Memiliki kemampuan pemahanan  Awal Kedatangan Islam dinusantara, Bandar Perdagangan Nusantara, Kerajaan Islam di Sumatera, Kerajaan Islam di Jawa, Kerajaan Islam di Maluku, Papua, NTT, Akulturasi dan Budaya Islam , </v>
      </c>
      <c r="CR31" s="45"/>
      <c r="CS31" s="52">
        <v>11</v>
      </c>
      <c r="CT31" s="46" t="str">
        <f t="shared" si="25"/>
        <v xml:space="preserve">Memiliki keterampilan  Awal Kedatangan Islam dinusantara, Bandar Perdagangan Nusantara, Kerajaan Islam di Sumatera, Kerajaan Islam di Jawa, Kerajaan Islam di Maluku, Papua, NTT, Akulturasi dan Budaya Islam ,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Awal Kedatangan Islam dinusantara, Bandar Perdagangan Nusantara, Kerajaan Islam di Sumatera, Kerajaan Islam di Jawa, Kerajaan Islam di Maluku, Papua, NTT, Akulturasi dan Budaya Islam , </v>
      </c>
    </row>
    <row r="32" spans="1:110">
      <c r="A32" s="8">
        <v>22</v>
      </c>
      <c r="B32" s="8">
        <v>81516</v>
      </c>
      <c r="C32" s="8" t="s">
        <v>74</v>
      </c>
      <c r="E32" s="47">
        <f t="shared" si="0"/>
        <v>87</v>
      </c>
      <c r="F32" s="8" t="str">
        <f t="shared" si="1"/>
        <v>B</v>
      </c>
      <c r="G32" s="8" t="str">
        <f t="shared" si="2"/>
        <v xml:space="preserve">Memiliki kemampuan pemahanan  Awal Kedatangan Islam dinusantara, Bandar Perdagangan Nusantara, Kerajaan Islam di Sumatera, Kerajaan Islam di Jawa, Kerajaan Islam di Maluku, Papua, NTT, Akulturasi dan Budaya Islam , </v>
      </c>
      <c r="H32" s="47">
        <f t="shared" si="3"/>
        <v>86</v>
      </c>
      <c r="I32" s="8" t="str">
        <f t="shared" si="4"/>
        <v>B</v>
      </c>
      <c r="J32" s="8" t="str">
        <f t="shared" si="5"/>
        <v xml:space="preserve">Memiliki keterampilan  Awal Kedatangan Islam dinusantara, Bandar Perdagangan Nusantara, Kerajaan Islam di Sumatera, Kerajaan Islam di Jawa, Kerajaan Islam di Maluku, Papua, NTT, Akulturasi dan Budaya Islam , </v>
      </c>
      <c r="K32" s="13"/>
      <c r="L32" s="41">
        <f t="shared" si="6"/>
        <v>88</v>
      </c>
      <c r="M32" s="41">
        <f t="shared" si="7"/>
        <v>85</v>
      </c>
      <c r="O32" s="41">
        <v>90</v>
      </c>
      <c r="P32" s="41"/>
      <c r="Q32" s="42">
        <v>83</v>
      </c>
      <c r="R32" s="41">
        <v>92</v>
      </c>
      <c r="S32" s="41"/>
      <c r="T32" s="42">
        <v>85</v>
      </c>
      <c r="U32" s="41"/>
      <c r="V32" s="41"/>
      <c r="W32" s="42"/>
      <c r="X32" s="41"/>
      <c r="Y32" s="41"/>
      <c r="Z32" s="42"/>
      <c r="AA32" s="41"/>
      <c r="AB32" s="41"/>
      <c r="AC32" s="42"/>
      <c r="AD32" s="42">
        <f t="shared" si="8"/>
        <v>88</v>
      </c>
      <c r="AE32" s="41">
        <v>86</v>
      </c>
      <c r="AF32" s="41"/>
      <c r="AG32" s="42"/>
      <c r="AH32" s="41"/>
      <c r="AI32" s="41"/>
      <c r="AJ32" s="42"/>
      <c r="AK32" s="41"/>
      <c r="AL32" s="41"/>
      <c r="AM32" s="42"/>
      <c r="AN32" s="41"/>
      <c r="AO32" s="41"/>
      <c r="AP32" s="42"/>
      <c r="AQ32" s="41"/>
      <c r="AR32" s="41"/>
      <c r="AS32" s="42"/>
      <c r="AT32" s="41">
        <v>85</v>
      </c>
      <c r="AU32" s="43">
        <f t="shared" si="9"/>
        <v>86.833333333333329</v>
      </c>
      <c r="AV32" s="44">
        <f t="shared" si="10"/>
        <v>87</v>
      </c>
      <c r="AW32" s="45"/>
      <c r="AX32" s="52">
        <v>89</v>
      </c>
      <c r="AY32" s="41"/>
      <c r="AZ32" s="42">
        <v>90</v>
      </c>
      <c r="BA32" s="41"/>
      <c r="BB32" s="41"/>
      <c r="BC32" s="42"/>
      <c r="BD32" s="41"/>
      <c r="BE32" s="41"/>
      <c r="BF32" s="42"/>
      <c r="BG32" s="41"/>
      <c r="BH32" s="41"/>
      <c r="BI32" s="42"/>
      <c r="BJ32" s="41"/>
      <c r="BK32" s="41"/>
      <c r="BL32" s="42"/>
      <c r="BM32" s="42">
        <f t="shared" si="11"/>
        <v>90</v>
      </c>
      <c r="BN32" s="42" t="str">
        <f t="shared" si="12"/>
        <v/>
      </c>
      <c r="BO32" s="42" t="str">
        <f t="shared" si="13"/>
        <v/>
      </c>
      <c r="BP32" s="42" t="str">
        <f t="shared" si="14"/>
        <v/>
      </c>
      <c r="BQ32" s="42" t="str">
        <f t="shared" si="15"/>
        <v/>
      </c>
      <c r="BR32" s="42">
        <f t="shared" si="16"/>
        <v>90</v>
      </c>
      <c r="BS32" s="52">
        <v>81</v>
      </c>
      <c r="BT32" s="41"/>
      <c r="BU32" s="42"/>
      <c r="BV32" s="41"/>
      <c r="BW32" s="41"/>
      <c r="BX32" s="42"/>
      <c r="BY32" s="41"/>
      <c r="BZ32" s="41"/>
      <c r="CA32" s="42"/>
      <c r="CB32" s="41"/>
      <c r="CC32" s="41"/>
      <c r="CD32" s="42"/>
      <c r="CE32" s="41"/>
      <c r="CF32" s="41"/>
      <c r="CG32" s="42"/>
      <c r="CH32" s="42">
        <f t="shared" si="17"/>
        <v>81</v>
      </c>
      <c r="CI32" s="42" t="str">
        <f t="shared" si="18"/>
        <v/>
      </c>
      <c r="CJ32" s="42" t="str">
        <f t="shared" si="19"/>
        <v/>
      </c>
      <c r="CK32" s="42" t="str">
        <f t="shared" si="20"/>
        <v/>
      </c>
      <c r="CL32" s="42" t="str">
        <f t="shared" si="21"/>
        <v/>
      </c>
      <c r="CM32" s="43">
        <f t="shared" si="22"/>
        <v>85.5</v>
      </c>
      <c r="CN32" s="44">
        <f t="shared" si="23"/>
        <v>86</v>
      </c>
      <c r="CO32" s="45"/>
      <c r="CP32" s="52">
        <v>11</v>
      </c>
      <c r="CQ32" s="46" t="str">
        <f t="shared" si="24"/>
        <v xml:space="preserve">Memiliki kemampuan pemahanan  Awal Kedatangan Islam dinusantara, Bandar Perdagangan Nusantara, Kerajaan Islam di Sumatera, Kerajaan Islam di Jawa, Kerajaan Islam di Maluku, Papua, NTT, Akulturasi dan Budaya Islam , </v>
      </c>
      <c r="CR32" s="45"/>
      <c r="CS32" s="52">
        <v>11</v>
      </c>
      <c r="CT32" s="46" t="str">
        <f t="shared" si="25"/>
        <v xml:space="preserve">Memiliki keterampilan  Awal Kedatangan Islam dinusantara, Bandar Perdagangan Nusantara, Kerajaan Islam di Sumatera, Kerajaan Islam di Jawa, Kerajaan Islam di Maluku, Papua, NTT, Akulturasi dan Budaya Islam ,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Awal Kedatangan Islam dinusantara, Bandar Perdagangan Nusantara, Kerajaan Islam di Sumatera, Kerajaan Islam di Jawa, Kerajaan Islam di Maluku, Papua, NTT, Akulturasi dan Budaya Islam , </v>
      </c>
    </row>
    <row r="33" spans="1:110">
      <c r="A33" s="8">
        <v>23</v>
      </c>
      <c r="B33" s="8">
        <v>81532</v>
      </c>
      <c r="C33" s="8" t="s">
        <v>75</v>
      </c>
      <c r="E33" s="47">
        <f t="shared" si="0"/>
        <v>83</v>
      </c>
      <c r="F33" s="8" t="str">
        <f t="shared" si="1"/>
        <v>B</v>
      </c>
      <c r="G33" s="8" t="str">
        <f t="shared" si="2"/>
        <v xml:space="preserve">Memiliki kemampuan pemahanan  Awal Kedatangan Islam dinusantara, Bandar Perdagangan Nusantara, Kerajaan Islam di Sumatera, Kerajaan Islam di Jawa, Kerajaan Islam di Maluku, Papua, NTT, Akulturasi dan Budaya Islam , </v>
      </c>
      <c r="H33" s="47">
        <f t="shared" si="3"/>
        <v>86</v>
      </c>
      <c r="I33" s="8" t="str">
        <f t="shared" si="4"/>
        <v>B</v>
      </c>
      <c r="J33" s="8" t="str">
        <f t="shared" si="5"/>
        <v xml:space="preserve">Memiliki keterampilan  Awal Kedatangan Islam dinusantara, Bandar Perdagangan Nusantara, Kerajaan Islam di Sumatera, Kerajaan Islam di Jawa, Kerajaan Islam di Maluku, Papua, NTT, Akulturasi dan Budaya Islam , </v>
      </c>
      <c r="K33" s="13"/>
      <c r="L33" s="41">
        <f t="shared" si="6"/>
        <v>86</v>
      </c>
      <c r="M33" s="41">
        <f t="shared" si="7"/>
        <v>76</v>
      </c>
      <c r="O33" s="41">
        <v>87</v>
      </c>
      <c r="P33" s="41"/>
      <c r="Q33" s="42">
        <v>80</v>
      </c>
      <c r="R33" s="41">
        <v>90</v>
      </c>
      <c r="S33" s="41"/>
      <c r="T33" s="42">
        <v>85</v>
      </c>
      <c r="U33" s="41"/>
      <c r="V33" s="41"/>
      <c r="W33" s="42"/>
      <c r="X33" s="41"/>
      <c r="Y33" s="41"/>
      <c r="Z33" s="42"/>
      <c r="AA33" s="41"/>
      <c r="AB33" s="41"/>
      <c r="AC33" s="42"/>
      <c r="AD33" s="42">
        <f t="shared" si="8"/>
        <v>86</v>
      </c>
      <c r="AE33" s="41">
        <v>80</v>
      </c>
      <c r="AF33" s="41"/>
      <c r="AG33" s="42"/>
      <c r="AH33" s="41"/>
      <c r="AI33" s="41"/>
      <c r="AJ33" s="42"/>
      <c r="AK33" s="41"/>
      <c r="AL33" s="41"/>
      <c r="AM33" s="42"/>
      <c r="AN33" s="41"/>
      <c r="AO33" s="41"/>
      <c r="AP33" s="42"/>
      <c r="AQ33" s="41"/>
      <c r="AR33" s="41"/>
      <c r="AS33" s="42"/>
      <c r="AT33" s="41">
        <v>76</v>
      </c>
      <c r="AU33" s="43">
        <f t="shared" si="9"/>
        <v>83</v>
      </c>
      <c r="AV33" s="44">
        <f t="shared" si="10"/>
        <v>83</v>
      </c>
      <c r="AW33" s="45"/>
      <c r="AX33" s="52">
        <v>89</v>
      </c>
      <c r="AY33" s="41"/>
      <c r="AZ33" s="42">
        <v>90</v>
      </c>
      <c r="BA33" s="41"/>
      <c r="BB33" s="41"/>
      <c r="BC33" s="42"/>
      <c r="BD33" s="41"/>
      <c r="BE33" s="41"/>
      <c r="BF33" s="42"/>
      <c r="BG33" s="41"/>
      <c r="BH33" s="41"/>
      <c r="BI33" s="42"/>
      <c r="BJ33" s="41"/>
      <c r="BK33" s="41"/>
      <c r="BL33" s="42"/>
      <c r="BM33" s="42">
        <f t="shared" si="11"/>
        <v>90</v>
      </c>
      <c r="BN33" s="42" t="str">
        <f t="shared" si="12"/>
        <v/>
      </c>
      <c r="BO33" s="42" t="str">
        <f t="shared" si="13"/>
        <v/>
      </c>
      <c r="BP33" s="42" t="str">
        <f t="shared" si="14"/>
        <v/>
      </c>
      <c r="BQ33" s="42" t="str">
        <f t="shared" si="15"/>
        <v/>
      </c>
      <c r="BR33" s="42">
        <f t="shared" si="16"/>
        <v>90</v>
      </c>
      <c r="BS33" s="52">
        <v>81</v>
      </c>
      <c r="BT33" s="41"/>
      <c r="BU33" s="42"/>
      <c r="BV33" s="41"/>
      <c r="BW33" s="41"/>
      <c r="BX33" s="42"/>
      <c r="BY33" s="41"/>
      <c r="BZ33" s="41"/>
      <c r="CA33" s="42"/>
      <c r="CB33" s="41"/>
      <c r="CC33" s="41"/>
      <c r="CD33" s="42"/>
      <c r="CE33" s="41"/>
      <c r="CF33" s="41"/>
      <c r="CG33" s="42"/>
      <c r="CH33" s="42">
        <f t="shared" si="17"/>
        <v>81</v>
      </c>
      <c r="CI33" s="42" t="str">
        <f t="shared" si="18"/>
        <v/>
      </c>
      <c r="CJ33" s="42" t="str">
        <f t="shared" si="19"/>
        <v/>
      </c>
      <c r="CK33" s="42" t="str">
        <f t="shared" si="20"/>
        <v/>
      </c>
      <c r="CL33" s="42" t="str">
        <f t="shared" si="21"/>
        <v/>
      </c>
      <c r="CM33" s="43">
        <f t="shared" si="22"/>
        <v>85.5</v>
      </c>
      <c r="CN33" s="44">
        <f t="shared" si="23"/>
        <v>86</v>
      </c>
      <c r="CO33" s="45"/>
      <c r="CP33" s="52">
        <v>11</v>
      </c>
      <c r="CQ33" s="46" t="str">
        <f t="shared" si="24"/>
        <v xml:space="preserve">Memiliki kemampuan pemahanan  Awal Kedatangan Islam dinusantara, Bandar Perdagangan Nusantara, Kerajaan Islam di Sumatera, Kerajaan Islam di Jawa, Kerajaan Islam di Maluku, Papua, NTT, Akulturasi dan Budaya Islam , </v>
      </c>
      <c r="CR33" s="45"/>
      <c r="CS33" s="52">
        <v>11</v>
      </c>
      <c r="CT33" s="46" t="str">
        <f t="shared" si="25"/>
        <v xml:space="preserve">Memiliki keterampilan  Awal Kedatangan Islam dinusantara, Bandar Perdagangan Nusantara, Kerajaan Islam di Sumatera, Kerajaan Islam di Jawa, Kerajaan Islam di Maluku, Papua, NTT, Akulturasi dan Budaya Islam ,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Awal Kedatangan Islam dinusantara, Bandar Perdagangan Nusantara, Kerajaan Islam di Sumatera, Kerajaan Islam di Jawa, Kerajaan Islam di Maluku, Papua, NTT, Akulturasi dan Budaya Islam , </v>
      </c>
    </row>
    <row r="34" spans="1:110">
      <c r="A34" s="8">
        <v>24</v>
      </c>
      <c r="B34" s="8">
        <v>81548</v>
      </c>
      <c r="C34" s="8" t="s">
        <v>76</v>
      </c>
      <c r="E34" s="47">
        <f t="shared" si="0"/>
        <v>83</v>
      </c>
      <c r="F34" s="8" t="str">
        <f t="shared" si="1"/>
        <v>B</v>
      </c>
      <c r="G34" s="8" t="str">
        <f t="shared" si="2"/>
        <v xml:space="preserve">Memiliki kemampuan pemahanan  Awal Kedatangan Islam dinusantara, Bandar Perdagangan Nusantara, Kerajaan Islam di Sumatera, Kerajaan Islam di Jawa, Kerajaan Islam di Maluku, Papua, NTT, Akulturasi dan Budaya Islam , </v>
      </c>
      <c r="H34" s="47">
        <f t="shared" si="3"/>
        <v>86</v>
      </c>
      <c r="I34" s="8" t="str">
        <f t="shared" si="4"/>
        <v>B</v>
      </c>
      <c r="J34" s="8" t="str">
        <f t="shared" si="5"/>
        <v xml:space="preserve">Memiliki keterampilan  Awal Kedatangan Islam dinusantara, Bandar Perdagangan Nusantara, Kerajaan Islam di Sumatera, Kerajaan Islam di Jawa, Kerajaan Islam di Maluku, Papua, NTT, Akulturasi dan Budaya Islam , </v>
      </c>
      <c r="K34" s="13"/>
      <c r="L34" s="41">
        <f t="shared" si="6"/>
        <v>86</v>
      </c>
      <c r="M34" s="41">
        <f t="shared" si="7"/>
        <v>77</v>
      </c>
      <c r="O34" s="41">
        <v>87</v>
      </c>
      <c r="P34" s="41"/>
      <c r="Q34" s="42">
        <v>80</v>
      </c>
      <c r="R34" s="41">
        <v>90</v>
      </c>
      <c r="S34" s="41"/>
      <c r="T34" s="42">
        <v>85</v>
      </c>
      <c r="U34" s="41"/>
      <c r="V34" s="41"/>
      <c r="W34" s="42"/>
      <c r="X34" s="41"/>
      <c r="Y34" s="41"/>
      <c r="Z34" s="42"/>
      <c r="AA34" s="41"/>
      <c r="AB34" s="41"/>
      <c r="AC34" s="42"/>
      <c r="AD34" s="42">
        <f t="shared" si="8"/>
        <v>86</v>
      </c>
      <c r="AE34" s="52">
        <v>80</v>
      </c>
      <c r="AF34" s="41"/>
      <c r="AG34" s="42"/>
      <c r="AH34" s="41"/>
      <c r="AI34" s="41"/>
      <c r="AJ34" s="42"/>
      <c r="AK34" s="41"/>
      <c r="AL34" s="41"/>
      <c r="AM34" s="42"/>
      <c r="AN34" s="41"/>
      <c r="AO34" s="41"/>
      <c r="AP34" s="42"/>
      <c r="AQ34" s="41"/>
      <c r="AR34" s="41"/>
      <c r="AS34" s="42"/>
      <c r="AT34" s="41">
        <v>77</v>
      </c>
      <c r="AU34" s="43">
        <f t="shared" si="9"/>
        <v>83.166666666666671</v>
      </c>
      <c r="AV34" s="44">
        <f t="shared" si="10"/>
        <v>83</v>
      </c>
      <c r="AW34" s="45"/>
      <c r="AX34" s="52">
        <v>89</v>
      </c>
      <c r="AY34" s="41"/>
      <c r="AZ34" s="42">
        <v>90</v>
      </c>
      <c r="BA34" s="41"/>
      <c r="BB34" s="41"/>
      <c r="BC34" s="42"/>
      <c r="BD34" s="41"/>
      <c r="BE34" s="41"/>
      <c r="BF34" s="42"/>
      <c r="BG34" s="41"/>
      <c r="BH34" s="41"/>
      <c r="BI34" s="42"/>
      <c r="BJ34" s="41"/>
      <c r="BK34" s="41"/>
      <c r="BL34" s="42"/>
      <c r="BM34" s="42">
        <f t="shared" si="11"/>
        <v>90</v>
      </c>
      <c r="BN34" s="42" t="str">
        <f t="shared" si="12"/>
        <v/>
      </c>
      <c r="BO34" s="42" t="str">
        <f t="shared" si="13"/>
        <v/>
      </c>
      <c r="BP34" s="42" t="str">
        <f t="shared" si="14"/>
        <v/>
      </c>
      <c r="BQ34" s="42" t="str">
        <f t="shared" si="15"/>
        <v/>
      </c>
      <c r="BR34" s="42">
        <f t="shared" si="16"/>
        <v>90</v>
      </c>
      <c r="BS34" s="52">
        <v>81</v>
      </c>
      <c r="BT34" s="41"/>
      <c r="BU34" s="42"/>
      <c r="BV34" s="41"/>
      <c r="BW34" s="41"/>
      <c r="BX34" s="42"/>
      <c r="BY34" s="41"/>
      <c r="BZ34" s="41"/>
      <c r="CA34" s="42"/>
      <c r="CB34" s="41"/>
      <c r="CC34" s="41"/>
      <c r="CD34" s="42"/>
      <c r="CE34" s="41"/>
      <c r="CF34" s="41"/>
      <c r="CG34" s="42"/>
      <c r="CH34" s="42">
        <f t="shared" si="17"/>
        <v>81</v>
      </c>
      <c r="CI34" s="42" t="str">
        <f t="shared" si="18"/>
        <v/>
      </c>
      <c r="CJ34" s="42" t="str">
        <f t="shared" si="19"/>
        <v/>
      </c>
      <c r="CK34" s="42" t="str">
        <f t="shared" si="20"/>
        <v/>
      </c>
      <c r="CL34" s="42" t="str">
        <f t="shared" si="21"/>
        <v/>
      </c>
      <c r="CM34" s="43">
        <f t="shared" si="22"/>
        <v>85.5</v>
      </c>
      <c r="CN34" s="44">
        <f t="shared" si="23"/>
        <v>86</v>
      </c>
      <c r="CO34" s="45"/>
      <c r="CP34" s="52">
        <v>11</v>
      </c>
      <c r="CQ34" s="46" t="str">
        <f t="shared" si="24"/>
        <v xml:space="preserve">Memiliki kemampuan pemahanan  Awal Kedatangan Islam dinusantara, Bandar Perdagangan Nusantara, Kerajaan Islam di Sumatera, Kerajaan Islam di Jawa, Kerajaan Islam di Maluku, Papua, NTT, Akulturasi dan Budaya Islam , </v>
      </c>
      <c r="CR34" s="45"/>
      <c r="CS34" s="52">
        <v>11</v>
      </c>
      <c r="CT34" s="46" t="str">
        <f t="shared" si="25"/>
        <v xml:space="preserve">Memiliki keterampilan  Awal Kedatangan Islam dinusantara, Bandar Perdagangan Nusantara, Kerajaan Islam di Sumatera, Kerajaan Islam di Jawa, Kerajaan Islam di Maluku, Papua, NTT, Akulturasi dan Budaya Islam , </v>
      </c>
    </row>
    <row r="35" spans="1:110">
      <c r="A35" s="8">
        <v>25</v>
      </c>
      <c r="B35" s="8">
        <v>81564</v>
      </c>
      <c r="C35" s="8" t="s">
        <v>77</v>
      </c>
      <c r="E35" s="47">
        <f t="shared" si="0"/>
        <v>83</v>
      </c>
      <c r="F35" s="8" t="str">
        <f t="shared" si="1"/>
        <v>B</v>
      </c>
      <c r="G35" s="8" t="str">
        <f t="shared" si="2"/>
        <v xml:space="preserve">Memiliki kemampuan pemahanan  Awal Kedatangan Islam dinusantara, Bandar Perdagangan Nusantara, Kerajaan Islam di Sumatera, Kerajaan Islam di Jawa, Kerajaan Islam di Maluku, Papua, NTT, Akulturasi dan Budaya Islam , </v>
      </c>
      <c r="H35" s="47">
        <f t="shared" si="3"/>
        <v>86</v>
      </c>
      <c r="I35" s="8" t="str">
        <f t="shared" si="4"/>
        <v>B</v>
      </c>
      <c r="J35" s="8" t="str">
        <f t="shared" si="5"/>
        <v xml:space="preserve">Memiliki keterampilan  Awal Kedatangan Islam dinusantara, Bandar Perdagangan Nusantara, Kerajaan Islam di Sumatera, Kerajaan Islam di Jawa, Kerajaan Islam di Maluku, Papua, NTT, Akulturasi dan Budaya Islam , </v>
      </c>
      <c r="K35" s="13"/>
      <c r="L35" s="41">
        <f t="shared" si="6"/>
        <v>85</v>
      </c>
      <c r="M35" s="41">
        <f t="shared" si="7"/>
        <v>77</v>
      </c>
      <c r="O35" s="41">
        <v>86</v>
      </c>
      <c r="P35" s="41"/>
      <c r="Q35" s="42">
        <v>80</v>
      </c>
      <c r="R35" s="41">
        <v>89</v>
      </c>
      <c r="S35" s="41"/>
      <c r="T35" s="42">
        <v>85</v>
      </c>
      <c r="U35" s="41"/>
      <c r="V35" s="41"/>
      <c r="W35" s="42"/>
      <c r="X35" s="41"/>
      <c r="Y35" s="41"/>
      <c r="Z35" s="42"/>
      <c r="AA35" s="41"/>
      <c r="AB35" s="41"/>
      <c r="AC35" s="42"/>
      <c r="AD35" s="42">
        <f t="shared" si="8"/>
        <v>85</v>
      </c>
      <c r="AE35" s="52">
        <v>80</v>
      </c>
      <c r="AF35" s="41"/>
      <c r="AG35" s="42"/>
      <c r="AH35" s="41"/>
      <c r="AI35" s="41"/>
      <c r="AJ35" s="42"/>
      <c r="AK35" s="41"/>
      <c r="AL35" s="41"/>
      <c r="AM35" s="42"/>
      <c r="AN35" s="41"/>
      <c r="AO35" s="41"/>
      <c r="AP35" s="42"/>
      <c r="AQ35" s="41"/>
      <c r="AR35" s="41"/>
      <c r="AS35" s="42"/>
      <c r="AT35" s="41">
        <v>77</v>
      </c>
      <c r="AU35" s="43">
        <f t="shared" si="9"/>
        <v>82.833333333333329</v>
      </c>
      <c r="AV35" s="44">
        <f t="shared" si="10"/>
        <v>83</v>
      </c>
      <c r="AW35" s="45"/>
      <c r="AX35" s="52">
        <v>89</v>
      </c>
      <c r="AY35" s="41"/>
      <c r="AZ35" s="42">
        <v>90</v>
      </c>
      <c r="BA35" s="41"/>
      <c r="BB35" s="41"/>
      <c r="BC35" s="42"/>
      <c r="BD35" s="41"/>
      <c r="BE35" s="41"/>
      <c r="BF35" s="42"/>
      <c r="BG35" s="41"/>
      <c r="BH35" s="41"/>
      <c r="BI35" s="42"/>
      <c r="BJ35" s="41"/>
      <c r="BK35" s="41"/>
      <c r="BL35" s="42"/>
      <c r="BM35" s="42">
        <f t="shared" si="11"/>
        <v>90</v>
      </c>
      <c r="BN35" s="42" t="str">
        <f t="shared" si="12"/>
        <v/>
      </c>
      <c r="BO35" s="42" t="str">
        <f t="shared" si="13"/>
        <v/>
      </c>
      <c r="BP35" s="42" t="str">
        <f t="shared" si="14"/>
        <v/>
      </c>
      <c r="BQ35" s="42" t="str">
        <f t="shared" si="15"/>
        <v/>
      </c>
      <c r="BR35" s="42">
        <f t="shared" si="16"/>
        <v>90</v>
      </c>
      <c r="BS35" s="52">
        <v>81</v>
      </c>
      <c r="BT35" s="41"/>
      <c r="BU35" s="42"/>
      <c r="BV35" s="41"/>
      <c r="BW35" s="41"/>
      <c r="BX35" s="42"/>
      <c r="BY35" s="41"/>
      <c r="BZ35" s="41"/>
      <c r="CA35" s="42"/>
      <c r="CB35" s="41"/>
      <c r="CC35" s="41"/>
      <c r="CD35" s="42"/>
      <c r="CE35" s="41"/>
      <c r="CF35" s="41"/>
      <c r="CG35" s="42"/>
      <c r="CH35" s="42">
        <f t="shared" si="17"/>
        <v>81</v>
      </c>
      <c r="CI35" s="42" t="str">
        <f t="shared" si="18"/>
        <v/>
      </c>
      <c r="CJ35" s="42" t="str">
        <f t="shared" si="19"/>
        <v/>
      </c>
      <c r="CK35" s="42" t="str">
        <f t="shared" si="20"/>
        <v/>
      </c>
      <c r="CL35" s="42" t="str">
        <f t="shared" si="21"/>
        <v/>
      </c>
      <c r="CM35" s="43">
        <f t="shared" si="22"/>
        <v>85.5</v>
      </c>
      <c r="CN35" s="44">
        <f t="shared" si="23"/>
        <v>86</v>
      </c>
      <c r="CO35" s="45"/>
      <c r="CP35" s="52">
        <v>11</v>
      </c>
      <c r="CQ35" s="46" t="str">
        <f t="shared" si="24"/>
        <v xml:space="preserve">Memiliki kemampuan pemahanan  Awal Kedatangan Islam dinusantara, Bandar Perdagangan Nusantara, Kerajaan Islam di Sumatera, Kerajaan Islam di Jawa, Kerajaan Islam di Maluku, Papua, NTT, Akulturasi dan Budaya Islam , </v>
      </c>
      <c r="CR35" s="45"/>
      <c r="CS35" s="52">
        <v>11</v>
      </c>
      <c r="CT35" s="46" t="str">
        <f t="shared" si="25"/>
        <v xml:space="preserve">Memiliki keterampilan  Awal Kedatangan Islam dinusantara, Bandar Perdagangan Nusantara, Kerajaan Islam di Sumatera, Kerajaan Islam di Jawa, Kerajaan Islam di Maluku, Papua, NTT, Akulturasi dan Budaya Islam , </v>
      </c>
    </row>
    <row r="36" spans="1:110">
      <c r="A36" s="8">
        <v>26</v>
      </c>
      <c r="B36" s="8">
        <v>81580</v>
      </c>
      <c r="C36" s="8" t="s">
        <v>78</v>
      </c>
      <c r="E36" s="47">
        <f t="shared" si="0"/>
        <v>83</v>
      </c>
      <c r="F36" s="8" t="str">
        <f t="shared" si="1"/>
        <v>B</v>
      </c>
      <c r="G36" s="8" t="str">
        <f t="shared" si="2"/>
        <v xml:space="preserve">Memiliki kemampuan pemahanan  Awal Kedatangan Islam dinusantara, Bandar Perdagangan Nusantara, Kerajaan Islam di Sumatera, Kerajaan Islam di Jawa, Kerajaan Islam di Maluku, Papua, NTT, Akulturasi dan Budaya Islam , </v>
      </c>
      <c r="H36" s="47">
        <f t="shared" si="3"/>
        <v>86</v>
      </c>
      <c r="I36" s="8" t="str">
        <f t="shared" si="4"/>
        <v>B</v>
      </c>
      <c r="J36" s="8" t="str">
        <f t="shared" si="5"/>
        <v xml:space="preserve">Memiliki keterampilan  Awal Kedatangan Islam dinusantara, Bandar Perdagangan Nusantara, Kerajaan Islam di Sumatera, Kerajaan Islam di Jawa, Kerajaan Islam di Maluku, Papua, NTT, Akulturasi dan Budaya Islam , </v>
      </c>
      <c r="K36" s="13"/>
      <c r="L36" s="41">
        <f t="shared" si="6"/>
        <v>85</v>
      </c>
      <c r="M36" s="41">
        <f t="shared" si="7"/>
        <v>76</v>
      </c>
      <c r="O36" s="41">
        <v>86</v>
      </c>
      <c r="P36" s="41"/>
      <c r="Q36" s="42">
        <v>80</v>
      </c>
      <c r="R36" s="41">
        <v>89</v>
      </c>
      <c r="S36" s="41"/>
      <c r="T36" s="42">
        <v>85</v>
      </c>
      <c r="U36" s="41"/>
      <c r="V36" s="41"/>
      <c r="W36" s="42"/>
      <c r="X36" s="41"/>
      <c r="Y36" s="41"/>
      <c r="Z36" s="42"/>
      <c r="AA36" s="41"/>
      <c r="AB36" s="41"/>
      <c r="AC36" s="42"/>
      <c r="AD36" s="42">
        <f t="shared" si="8"/>
        <v>85</v>
      </c>
      <c r="AE36" s="52">
        <v>80</v>
      </c>
      <c r="AF36" s="41"/>
      <c r="AG36" s="42"/>
      <c r="AH36" s="41"/>
      <c r="AI36" s="41"/>
      <c r="AJ36" s="42"/>
      <c r="AK36" s="41"/>
      <c r="AL36" s="41"/>
      <c r="AM36" s="42"/>
      <c r="AN36" s="41"/>
      <c r="AO36" s="41"/>
      <c r="AP36" s="42"/>
      <c r="AQ36" s="41"/>
      <c r="AR36" s="41"/>
      <c r="AS36" s="42"/>
      <c r="AT36" s="41">
        <v>76</v>
      </c>
      <c r="AU36" s="43">
        <f t="shared" si="9"/>
        <v>82.666666666666671</v>
      </c>
      <c r="AV36" s="44">
        <f t="shared" si="10"/>
        <v>83</v>
      </c>
      <c r="AW36" s="45"/>
      <c r="AX36" s="52">
        <v>89</v>
      </c>
      <c r="AY36" s="41"/>
      <c r="AZ36" s="42">
        <v>90</v>
      </c>
      <c r="BA36" s="41"/>
      <c r="BB36" s="41"/>
      <c r="BC36" s="42"/>
      <c r="BD36" s="41"/>
      <c r="BE36" s="41"/>
      <c r="BF36" s="42"/>
      <c r="BG36" s="41"/>
      <c r="BH36" s="41"/>
      <c r="BI36" s="42"/>
      <c r="BJ36" s="41"/>
      <c r="BK36" s="41"/>
      <c r="BL36" s="42"/>
      <c r="BM36" s="42">
        <f t="shared" si="11"/>
        <v>90</v>
      </c>
      <c r="BN36" s="42" t="str">
        <f t="shared" si="12"/>
        <v/>
      </c>
      <c r="BO36" s="42" t="str">
        <f t="shared" si="13"/>
        <v/>
      </c>
      <c r="BP36" s="42" t="str">
        <f t="shared" si="14"/>
        <v/>
      </c>
      <c r="BQ36" s="42" t="str">
        <f t="shared" si="15"/>
        <v/>
      </c>
      <c r="BR36" s="42">
        <f t="shared" si="16"/>
        <v>90</v>
      </c>
      <c r="BS36" s="52">
        <v>81</v>
      </c>
      <c r="BT36" s="41"/>
      <c r="BU36" s="42"/>
      <c r="BV36" s="41"/>
      <c r="BW36" s="41"/>
      <c r="BX36" s="42"/>
      <c r="BY36" s="41"/>
      <c r="BZ36" s="41"/>
      <c r="CA36" s="42"/>
      <c r="CB36" s="41"/>
      <c r="CC36" s="41"/>
      <c r="CD36" s="42"/>
      <c r="CE36" s="41"/>
      <c r="CF36" s="41"/>
      <c r="CG36" s="42"/>
      <c r="CH36" s="42">
        <f t="shared" si="17"/>
        <v>81</v>
      </c>
      <c r="CI36" s="42" t="str">
        <f t="shared" si="18"/>
        <v/>
      </c>
      <c r="CJ36" s="42" t="str">
        <f t="shared" si="19"/>
        <v/>
      </c>
      <c r="CK36" s="42" t="str">
        <f t="shared" si="20"/>
        <v/>
      </c>
      <c r="CL36" s="42" t="str">
        <f t="shared" si="21"/>
        <v/>
      </c>
      <c r="CM36" s="43">
        <f t="shared" si="22"/>
        <v>85.5</v>
      </c>
      <c r="CN36" s="44">
        <f t="shared" si="23"/>
        <v>86</v>
      </c>
      <c r="CO36" s="45"/>
      <c r="CP36" s="52">
        <v>11</v>
      </c>
      <c r="CQ36" s="46" t="str">
        <f t="shared" si="24"/>
        <v xml:space="preserve">Memiliki kemampuan pemahanan  Awal Kedatangan Islam dinusantara, Bandar Perdagangan Nusantara, Kerajaan Islam di Sumatera, Kerajaan Islam di Jawa, Kerajaan Islam di Maluku, Papua, NTT, Akulturasi dan Budaya Islam , </v>
      </c>
      <c r="CR36" s="45"/>
      <c r="CS36" s="52">
        <v>11</v>
      </c>
      <c r="CT36" s="46" t="str">
        <f t="shared" si="25"/>
        <v xml:space="preserve">Memiliki keterampilan  Awal Kedatangan Islam dinusantara, Bandar Perdagangan Nusantara, Kerajaan Islam di Sumatera, Kerajaan Islam di Jawa, Kerajaan Islam di Maluku, Papua, NTT, Akulturasi dan Budaya Islam , </v>
      </c>
    </row>
    <row r="37" spans="1:110">
      <c r="A37" s="8">
        <v>27</v>
      </c>
      <c r="B37" s="8">
        <v>81596</v>
      </c>
      <c r="C37" s="8" t="s">
        <v>79</v>
      </c>
      <c r="E37" s="47">
        <f t="shared" si="0"/>
        <v>84</v>
      </c>
      <c r="F37" s="8" t="str">
        <f t="shared" si="1"/>
        <v>B</v>
      </c>
      <c r="G37" s="8" t="str">
        <f t="shared" si="2"/>
        <v xml:space="preserve">Memiliki kemampuan pemahanan  Awal Kedatangan Islam dinusantara, Bandar Perdagangan Nusantara, Kerajaan Islam di Sumatera, Kerajaan Islam di Jawa, Kerajaan Islam di Maluku, Papua, NTT, Akulturasi dan Budaya Islam , </v>
      </c>
      <c r="H37" s="47">
        <f t="shared" si="3"/>
        <v>86</v>
      </c>
      <c r="I37" s="8" t="str">
        <f t="shared" si="4"/>
        <v>B</v>
      </c>
      <c r="J37" s="8" t="str">
        <f t="shared" si="5"/>
        <v xml:space="preserve">Memiliki keterampilan  Awal Kedatangan Islam dinusantara, Bandar Perdagangan Nusantara, Kerajaan Islam di Sumatera, Kerajaan Islam di Jawa, Kerajaan Islam di Maluku, Papua, NTT, Akulturasi dan Budaya Islam , </v>
      </c>
      <c r="K37" s="13"/>
      <c r="L37" s="41">
        <f t="shared" si="6"/>
        <v>86</v>
      </c>
      <c r="M37" s="41">
        <f t="shared" si="7"/>
        <v>78</v>
      </c>
      <c r="O37" s="41">
        <v>88</v>
      </c>
      <c r="P37" s="41"/>
      <c r="Q37" s="42">
        <v>80</v>
      </c>
      <c r="R37" s="41">
        <v>91</v>
      </c>
      <c r="S37" s="41"/>
      <c r="T37" s="42">
        <v>85</v>
      </c>
      <c r="U37" s="41"/>
      <c r="V37" s="41"/>
      <c r="W37" s="42"/>
      <c r="X37" s="41"/>
      <c r="Y37" s="41"/>
      <c r="Z37" s="42"/>
      <c r="AA37" s="41"/>
      <c r="AB37" s="41"/>
      <c r="AC37" s="42"/>
      <c r="AD37" s="42">
        <f t="shared" si="8"/>
        <v>86</v>
      </c>
      <c r="AE37" s="52">
        <v>80</v>
      </c>
      <c r="AF37" s="41"/>
      <c r="AG37" s="42"/>
      <c r="AH37" s="41"/>
      <c r="AI37" s="41"/>
      <c r="AJ37" s="42"/>
      <c r="AK37" s="41"/>
      <c r="AL37" s="41"/>
      <c r="AM37" s="42"/>
      <c r="AN37" s="41"/>
      <c r="AO37" s="41"/>
      <c r="AP37" s="42"/>
      <c r="AQ37" s="41"/>
      <c r="AR37" s="41"/>
      <c r="AS37" s="42"/>
      <c r="AT37" s="41">
        <v>78</v>
      </c>
      <c r="AU37" s="43">
        <f t="shared" si="9"/>
        <v>83.666666666666671</v>
      </c>
      <c r="AV37" s="44">
        <f t="shared" si="10"/>
        <v>84</v>
      </c>
      <c r="AW37" s="45"/>
      <c r="AX37" s="52">
        <v>89</v>
      </c>
      <c r="AY37" s="41"/>
      <c r="AZ37" s="42">
        <v>90</v>
      </c>
      <c r="BA37" s="41"/>
      <c r="BB37" s="41"/>
      <c r="BC37" s="42"/>
      <c r="BD37" s="41"/>
      <c r="BE37" s="41"/>
      <c r="BF37" s="42"/>
      <c r="BG37" s="41"/>
      <c r="BH37" s="41"/>
      <c r="BI37" s="42"/>
      <c r="BJ37" s="41"/>
      <c r="BK37" s="41"/>
      <c r="BL37" s="42"/>
      <c r="BM37" s="42">
        <f t="shared" si="11"/>
        <v>90</v>
      </c>
      <c r="BN37" s="42" t="str">
        <f t="shared" si="12"/>
        <v/>
      </c>
      <c r="BO37" s="42" t="str">
        <f t="shared" si="13"/>
        <v/>
      </c>
      <c r="BP37" s="42" t="str">
        <f t="shared" si="14"/>
        <v/>
      </c>
      <c r="BQ37" s="42" t="str">
        <f t="shared" si="15"/>
        <v/>
      </c>
      <c r="BR37" s="42">
        <f t="shared" si="16"/>
        <v>90</v>
      </c>
      <c r="BS37" s="52">
        <v>81</v>
      </c>
      <c r="BT37" s="41"/>
      <c r="BU37" s="42"/>
      <c r="BV37" s="41"/>
      <c r="BW37" s="41"/>
      <c r="BX37" s="42"/>
      <c r="BY37" s="41"/>
      <c r="BZ37" s="41"/>
      <c r="CA37" s="42"/>
      <c r="CB37" s="41"/>
      <c r="CC37" s="41"/>
      <c r="CD37" s="42"/>
      <c r="CE37" s="41"/>
      <c r="CF37" s="41"/>
      <c r="CG37" s="42"/>
      <c r="CH37" s="42">
        <f t="shared" si="17"/>
        <v>81</v>
      </c>
      <c r="CI37" s="42" t="str">
        <f t="shared" si="18"/>
        <v/>
      </c>
      <c r="CJ37" s="42" t="str">
        <f t="shared" si="19"/>
        <v/>
      </c>
      <c r="CK37" s="42" t="str">
        <f t="shared" si="20"/>
        <v/>
      </c>
      <c r="CL37" s="42" t="str">
        <f t="shared" si="21"/>
        <v/>
      </c>
      <c r="CM37" s="43">
        <f t="shared" si="22"/>
        <v>85.5</v>
      </c>
      <c r="CN37" s="44">
        <f t="shared" si="23"/>
        <v>86</v>
      </c>
      <c r="CO37" s="45"/>
      <c r="CP37" s="52">
        <v>11</v>
      </c>
      <c r="CQ37" s="46" t="str">
        <f t="shared" si="24"/>
        <v xml:space="preserve">Memiliki kemampuan pemahanan  Awal Kedatangan Islam dinusantara, Bandar Perdagangan Nusantara, Kerajaan Islam di Sumatera, Kerajaan Islam di Jawa, Kerajaan Islam di Maluku, Papua, NTT, Akulturasi dan Budaya Islam , </v>
      </c>
      <c r="CR37" s="45"/>
      <c r="CS37" s="52">
        <v>11</v>
      </c>
      <c r="CT37" s="46" t="str">
        <f t="shared" si="25"/>
        <v xml:space="preserve">Memiliki keterampilan  Awal Kedatangan Islam dinusantara, Bandar Perdagangan Nusantara, Kerajaan Islam di Sumatera, Kerajaan Islam di Jawa, Kerajaan Islam di Maluku, Papua, NTT, Akulturasi dan Budaya Islam , </v>
      </c>
    </row>
    <row r="38" spans="1:110">
      <c r="A38" s="8">
        <v>28</v>
      </c>
      <c r="B38" s="8">
        <v>81612</v>
      </c>
      <c r="C38" s="8" t="s">
        <v>80</v>
      </c>
      <c r="E38" s="47">
        <f t="shared" si="0"/>
        <v>83</v>
      </c>
      <c r="F38" s="8" t="str">
        <f t="shared" si="1"/>
        <v>B</v>
      </c>
      <c r="G38" s="8" t="str">
        <f t="shared" si="2"/>
        <v xml:space="preserve">Memiliki kemampuan pemahanan  Awal Kedatangan Islam dinusantara, Bandar Perdagangan Nusantara, Kerajaan Islam di Sumatera, Kerajaan Islam di Jawa, Kerajaan Islam di Maluku, Papua, NTT, Akulturasi dan Budaya Islam , </v>
      </c>
      <c r="H38" s="47">
        <f t="shared" si="3"/>
        <v>86</v>
      </c>
      <c r="I38" s="8" t="str">
        <f t="shared" si="4"/>
        <v>B</v>
      </c>
      <c r="J38" s="8" t="str">
        <f t="shared" si="5"/>
        <v xml:space="preserve">Memiliki keterampilan  Awal Kedatangan Islam dinusantara, Bandar Perdagangan Nusantara, Kerajaan Islam di Sumatera, Kerajaan Islam di Jawa, Kerajaan Islam di Maluku, Papua, NTT, Akulturasi dan Budaya Islam , </v>
      </c>
      <c r="K38" s="13"/>
      <c r="L38" s="41">
        <f t="shared" si="6"/>
        <v>86</v>
      </c>
      <c r="M38" s="41">
        <f t="shared" si="7"/>
        <v>78</v>
      </c>
      <c r="O38" s="41">
        <v>86</v>
      </c>
      <c r="P38" s="41"/>
      <c r="Q38" s="42">
        <v>80</v>
      </c>
      <c r="R38" s="41">
        <v>91</v>
      </c>
      <c r="S38" s="41"/>
      <c r="T38" s="42">
        <v>85</v>
      </c>
      <c r="U38" s="41"/>
      <c r="V38" s="41"/>
      <c r="W38" s="42"/>
      <c r="X38" s="41"/>
      <c r="Y38" s="41"/>
      <c r="Z38" s="42"/>
      <c r="AA38" s="41"/>
      <c r="AB38" s="41"/>
      <c r="AC38" s="42"/>
      <c r="AD38" s="42">
        <f t="shared" si="8"/>
        <v>86</v>
      </c>
      <c r="AE38" s="52">
        <v>80</v>
      </c>
      <c r="AF38" s="41"/>
      <c r="AG38" s="42"/>
      <c r="AH38" s="41"/>
      <c r="AI38" s="41"/>
      <c r="AJ38" s="42"/>
      <c r="AK38" s="41"/>
      <c r="AL38" s="41"/>
      <c r="AM38" s="42"/>
      <c r="AN38" s="41"/>
      <c r="AO38" s="41"/>
      <c r="AP38" s="42"/>
      <c r="AQ38" s="41"/>
      <c r="AR38" s="41"/>
      <c r="AS38" s="42"/>
      <c r="AT38" s="41">
        <v>78</v>
      </c>
      <c r="AU38" s="43">
        <f t="shared" si="9"/>
        <v>83.333333333333329</v>
      </c>
      <c r="AV38" s="44">
        <f t="shared" si="10"/>
        <v>83</v>
      </c>
      <c r="AW38" s="45"/>
      <c r="AX38" s="52">
        <v>89</v>
      </c>
      <c r="AY38" s="41"/>
      <c r="AZ38" s="42">
        <v>90</v>
      </c>
      <c r="BA38" s="41"/>
      <c r="BB38" s="41"/>
      <c r="BC38" s="42"/>
      <c r="BD38" s="41"/>
      <c r="BE38" s="41"/>
      <c r="BF38" s="42"/>
      <c r="BG38" s="41"/>
      <c r="BH38" s="41"/>
      <c r="BI38" s="42"/>
      <c r="BJ38" s="41"/>
      <c r="BK38" s="41"/>
      <c r="BL38" s="42"/>
      <c r="BM38" s="42">
        <f t="shared" si="11"/>
        <v>90</v>
      </c>
      <c r="BN38" s="42" t="str">
        <f t="shared" si="12"/>
        <v/>
      </c>
      <c r="BO38" s="42" t="str">
        <f t="shared" si="13"/>
        <v/>
      </c>
      <c r="BP38" s="42" t="str">
        <f t="shared" si="14"/>
        <v/>
      </c>
      <c r="BQ38" s="42" t="str">
        <f t="shared" si="15"/>
        <v/>
      </c>
      <c r="BR38" s="42">
        <f t="shared" si="16"/>
        <v>90</v>
      </c>
      <c r="BS38" s="52">
        <v>81</v>
      </c>
      <c r="BT38" s="41"/>
      <c r="BU38" s="42"/>
      <c r="BV38" s="41"/>
      <c r="BW38" s="41"/>
      <c r="BX38" s="42"/>
      <c r="BY38" s="41"/>
      <c r="BZ38" s="41"/>
      <c r="CA38" s="42"/>
      <c r="CB38" s="41"/>
      <c r="CC38" s="41"/>
      <c r="CD38" s="42"/>
      <c r="CE38" s="41"/>
      <c r="CF38" s="41"/>
      <c r="CG38" s="42"/>
      <c r="CH38" s="42">
        <f t="shared" si="17"/>
        <v>81</v>
      </c>
      <c r="CI38" s="42" t="str">
        <f t="shared" si="18"/>
        <v/>
      </c>
      <c r="CJ38" s="42" t="str">
        <f t="shared" si="19"/>
        <v/>
      </c>
      <c r="CK38" s="42" t="str">
        <f t="shared" si="20"/>
        <v/>
      </c>
      <c r="CL38" s="42" t="str">
        <f t="shared" si="21"/>
        <v/>
      </c>
      <c r="CM38" s="43">
        <f t="shared" si="22"/>
        <v>85.5</v>
      </c>
      <c r="CN38" s="44">
        <f t="shared" si="23"/>
        <v>86</v>
      </c>
      <c r="CO38" s="45"/>
      <c r="CP38" s="52">
        <v>11</v>
      </c>
      <c r="CQ38" s="46" t="str">
        <f t="shared" si="24"/>
        <v xml:space="preserve">Memiliki kemampuan pemahanan  Awal Kedatangan Islam dinusantara, Bandar Perdagangan Nusantara, Kerajaan Islam di Sumatera, Kerajaan Islam di Jawa, Kerajaan Islam di Maluku, Papua, NTT, Akulturasi dan Budaya Islam , </v>
      </c>
      <c r="CR38" s="45"/>
      <c r="CS38" s="52">
        <v>11</v>
      </c>
      <c r="CT38" s="46" t="str">
        <f t="shared" si="25"/>
        <v xml:space="preserve">Memiliki keterampilan  Awal Kedatangan Islam dinusantara, Bandar Perdagangan Nusantara, Kerajaan Islam di Sumatera, Kerajaan Islam di Jawa, Kerajaan Islam di Maluku, Papua, NTT, Akulturasi dan Budaya Islam , </v>
      </c>
    </row>
    <row r="39" spans="1:110">
      <c r="A39" s="8">
        <v>29</v>
      </c>
      <c r="B39" s="8">
        <v>81628</v>
      </c>
      <c r="C39" s="8" t="s">
        <v>81</v>
      </c>
      <c r="E39" s="47">
        <f t="shared" si="0"/>
        <v>83</v>
      </c>
      <c r="F39" s="8" t="str">
        <f t="shared" si="1"/>
        <v>B</v>
      </c>
      <c r="G39" s="8" t="str">
        <f t="shared" si="2"/>
        <v xml:space="preserve">Memiliki kemampuan pemahanan  Awal Kedatangan Islam dinusantara, Bandar Perdagangan Nusantara, Kerajaan Islam di Sumatera, Kerajaan Islam di Jawa, Kerajaan Islam di Maluku, Papua, NTT, Akulturasi dan Budaya Islam , </v>
      </c>
      <c r="H39" s="47">
        <f t="shared" si="3"/>
        <v>86</v>
      </c>
      <c r="I39" s="8" t="str">
        <f t="shared" si="4"/>
        <v>B</v>
      </c>
      <c r="J39" s="8" t="str">
        <f t="shared" si="5"/>
        <v xml:space="preserve">Memiliki keterampilan  Awal Kedatangan Islam dinusantara, Bandar Perdagangan Nusantara, Kerajaan Islam di Sumatera, Kerajaan Islam di Jawa, Kerajaan Islam di Maluku, Papua, NTT, Akulturasi dan Budaya Islam , </v>
      </c>
      <c r="K39" s="13"/>
      <c r="L39" s="41">
        <f t="shared" si="6"/>
        <v>86</v>
      </c>
      <c r="M39" s="41">
        <f t="shared" si="7"/>
        <v>78</v>
      </c>
      <c r="O39" s="41">
        <v>88</v>
      </c>
      <c r="P39" s="41"/>
      <c r="Q39" s="42">
        <v>80</v>
      </c>
      <c r="R39" s="41">
        <v>89</v>
      </c>
      <c r="S39" s="41"/>
      <c r="T39" s="42">
        <v>85</v>
      </c>
      <c r="U39" s="41"/>
      <c r="V39" s="41"/>
      <c r="W39" s="42"/>
      <c r="X39" s="41"/>
      <c r="Y39" s="41"/>
      <c r="Z39" s="42"/>
      <c r="AA39" s="41"/>
      <c r="AB39" s="41"/>
      <c r="AC39" s="42"/>
      <c r="AD39" s="42">
        <f t="shared" si="8"/>
        <v>86</v>
      </c>
      <c r="AE39" s="52">
        <v>80</v>
      </c>
      <c r="AF39" s="41"/>
      <c r="AG39" s="42"/>
      <c r="AH39" s="41"/>
      <c r="AI39" s="41"/>
      <c r="AJ39" s="42"/>
      <c r="AK39" s="41"/>
      <c r="AL39" s="41"/>
      <c r="AM39" s="42"/>
      <c r="AN39" s="41"/>
      <c r="AO39" s="41"/>
      <c r="AP39" s="42"/>
      <c r="AQ39" s="41"/>
      <c r="AR39" s="41"/>
      <c r="AS39" s="42"/>
      <c r="AT39" s="41">
        <v>78</v>
      </c>
      <c r="AU39" s="43">
        <f t="shared" si="9"/>
        <v>83.333333333333329</v>
      </c>
      <c r="AV39" s="44">
        <f t="shared" si="10"/>
        <v>83</v>
      </c>
      <c r="AW39" s="45"/>
      <c r="AX39" s="52">
        <v>89</v>
      </c>
      <c r="AY39" s="41"/>
      <c r="AZ39" s="42">
        <v>90</v>
      </c>
      <c r="BA39" s="41"/>
      <c r="BB39" s="41"/>
      <c r="BC39" s="42"/>
      <c r="BD39" s="41"/>
      <c r="BE39" s="41"/>
      <c r="BF39" s="42"/>
      <c r="BG39" s="41"/>
      <c r="BH39" s="41"/>
      <c r="BI39" s="42"/>
      <c r="BJ39" s="41"/>
      <c r="BK39" s="41"/>
      <c r="BL39" s="42"/>
      <c r="BM39" s="42">
        <f t="shared" si="11"/>
        <v>90</v>
      </c>
      <c r="BN39" s="42" t="str">
        <f t="shared" si="12"/>
        <v/>
      </c>
      <c r="BO39" s="42" t="str">
        <f t="shared" si="13"/>
        <v/>
      </c>
      <c r="BP39" s="42" t="str">
        <f t="shared" si="14"/>
        <v/>
      </c>
      <c r="BQ39" s="42" t="str">
        <f t="shared" si="15"/>
        <v/>
      </c>
      <c r="BR39" s="42">
        <f t="shared" si="16"/>
        <v>90</v>
      </c>
      <c r="BS39" s="52">
        <v>81</v>
      </c>
      <c r="BT39" s="41"/>
      <c r="BU39" s="42"/>
      <c r="BV39" s="41"/>
      <c r="BW39" s="41"/>
      <c r="BX39" s="42"/>
      <c r="BY39" s="41"/>
      <c r="BZ39" s="41"/>
      <c r="CA39" s="42"/>
      <c r="CB39" s="41"/>
      <c r="CC39" s="41"/>
      <c r="CD39" s="42"/>
      <c r="CE39" s="41"/>
      <c r="CF39" s="41"/>
      <c r="CG39" s="42"/>
      <c r="CH39" s="42">
        <f t="shared" si="17"/>
        <v>81</v>
      </c>
      <c r="CI39" s="42" t="str">
        <f t="shared" si="18"/>
        <v/>
      </c>
      <c r="CJ39" s="42" t="str">
        <f t="shared" si="19"/>
        <v/>
      </c>
      <c r="CK39" s="42" t="str">
        <f t="shared" si="20"/>
        <v/>
      </c>
      <c r="CL39" s="42" t="str">
        <f t="shared" si="21"/>
        <v/>
      </c>
      <c r="CM39" s="43">
        <f t="shared" si="22"/>
        <v>85.5</v>
      </c>
      <c r="CN39" s="44">
        <f t="shared" si="23"/>
        <v>86</v>
      </c>
      <c r="CO39" s="45"/>
      <c r="CP39" s="52">
        <v>11</v>
      </c>
      <c r="CQ39" s="46" t="str">
        <f t="shared" si="24"/>
        <v xml:space="preserve">Memiliki kemampuan pemahanan  Awal Kedatangan Islam dinusantara, Bandar Perdagangan Nusantara, Kerajaan Islam di Sumatera, Kerajaan Islam di Jawa, Kerajaan Islam di Maluku, Papua, NTT, Akulturasi dan Budaya Islam , </v>
      </c>
      <c r="CR39" s="45"/>
      <c r="CS39" s="52">
        <v>11</v>
      </c>
      <c r="CT39" s="46" t="str">
        <f t="shared" si="25"/>
        <v xml:space="preserve">Memiliki keterampilan  Awal Kedatangan Islam dinusantara, Bandar Perdagangan Nusantara, Kerajaan Islam di Sumatera, Kerajaan Islam di Jawa, Kerajaan Islam di Maluku, Papua, NTT, Akulturasi dan Budaya Islam , </v>
      </c>
    </row>
    <row r="40" spans="1:110">
      <c r="A40" s="8">
        <v>30</v>
      </c>
      <c r="B40" s="8">
        <v>81644</v>
      </c>
      <c r="C40" s="8" t="s">
        <v>82</v>
      </c>
      <c r="E40" s="47">
        <f t="shared" si="0"/>
        <v>83</v>
      </c>
      <c r="F40" s="8" t="str">
        <f t="shared" si="1"/>
        <v>B</v>
      </c>
      <c r="G40" s="8" t="str">
        <f t="shared" si="2"/>
        <v xml:space="preserve">Memiliki kemampuan pemahanan  Awal Kedatangan Islam dinusantara, Bandar Perdagangan Nusantara, Kerajaan Islam di Sumatera, Kerajaan Islam di Jawa, Kerajaan Islam di Maluku, Papua, NTT, Akulturasi dan Budaya Islam , </v>
      </c>
      <c r="H40" s="47">
        <f t="shared" si="3"/>
        <v>86</v>
      </c>
      <c r="I40" s="8" t="str">
        <f t="shared" si="4"/>
        <v>B</v>
      </c>
      <c r="J40" s="8" t="str">
        <f t="shared" si="5"/>
        <v xml:space="preserve">Memiliki keterampilan  Awal Kedatangan Islam dinusantara, Bandar Perdagangan Nusantara, Kerajaan Islam di Sumatera, Kerajaan Islam di Jawa, Kerajaan Islam di Maluku, Papua, NTT, Akulturasi dan Budaya Islam , </v>
      </c>
      <c r="K40" s="13"/>
      <c r="L40" s="41">
        <f t="shared" si="6"/>
        <v>85</v>
      </c>
      <c r="M40" s="41">
        <f t="shared" si="7"/>
        <v>77</v>
      </c>
      <c r="O40" s="41">
        <v>87</v>
      </c>
      <c r="P40" s="41"/>
      <c r="Q40" s="42">
        <v>80</v>
      </c>
      <c r="R40" s="41">
        <v>89</v>
      </c>
      <c r="S40" s="41"/>
      <c r="T40" s="42">
        <v>85</v>
      </c>
      <c r="U40" s="41"/>
      <c r="V40" s="41"/>
      <c r="W40" s="42"/>
      <c r="X40" s="41"/>
      <c r="Y40" s="41"/>
      <c r="Z40" s="42"/>
      <c r="AA40" s="41"/>
      <c r="AB40" s="41"/>
      <c r="AC40" s="42"/>
      <c r="AD40" s="42">
        <f t="shared" si="8"/>
        <v>85</v>
      </c>
      <c r="AE40" s="52">
        <v>80</v>
      </c>
      <c r="AF40" s="41"/>
      <c r="AG40" s="42"/>
      <c r="AH40" s="41"/>
      <c r="AI40" s="41"/>
      <c r="AJ40" s="42"/>
      <c r="AK40" s="41"/>
      <c r="AL40" s="41"/>
      <c r="AM40" s="42"/>
      <c r="AN40" s="41"/>
      <c r="AO40" s="41"/>
      <c r="AP40" s="42"/>
      <c r="AQ40" s="41"/>
      <c r="AR40" s="41"/>
      <c r="AS40" s="42"/>
      <c r="AT40" s="41">
        <v>77</v>
      </c>
      <c r="AU40" s="43">
        <f t="shared" si="9"/>
        <v>83</v>
      </c>
      <c r="AV40" s="44">
        <f t="shared" si="10"/>
        <v>83</v>
      </c>
      <c r="AW40" s="45"/>
      <c r="AX40" s="52">
        <v>89</v>
      </c>
      <c r="AY40" s="41"/>
      <c r="AZ40" s="42">
        <v>90</v>
      </c>
      <c r="BA40" s="41"/>
      <c r="BB40" s="41"/>
      <c r="BC40" s="42"/>
      <c r="BD40" s="41"/>
      <c r="BE40" s="41"/>
      <c r="BF40" s="42"/>
      <c r="BG40" s="41"/>
      <c r="BH40" s="41"/>
      <c r="BI40" s="42"/>
      <c r="BJ40" s="41"/>
      <c r="BK40" s="41"/>
      <c r="BL40" s="42"/>
      <c r="BM40" s="42">
        <f t="shared" si="11"/>
        <v>90</v>
      </c>
      <c r="BN40" s="42" t="str">
        <f t="shared" si="12"/>
        <v/>
      </c>
      <c r="BO40" s="42" t="str">
        <f t="shared" si="13"/>
        <v/>
      </c>
      <c r="BP40" s="42" t="str">
        <f t="shared" si="14"/>
        <v/>
      </c>
      <c r="BQ40" s="42" t="str">
        <f t="shared" si="15"/>
        <v/>
      </c>
      <c r="BR40" s="42">
        <f t="shared" si="16"/>
        <v>90</v>
      </c>
      <c r="BS40" s="52">
        <v>81</v>
      </c>
      <c r="BT40" s="41"/>
      <c r="BU40" s="42"/>
      <c r="BV40" s="41"/>
      <c r="BW40" s="41"/>
      <c r="BX40" s="42"/>
      <c r="BY40" s="41"/>
      <c r="BZ40" s="41"/>
      <c r="CA40" s="42"/>
      <c r="CB40" s="41"/>
      <c r="CC40" s="41"/>
      <c r="CD40" s="42"/>
      <c r="CE40" s="41"/>
      <c r="CF40" s="41"/>
      <c r="CG40" s="42"/>
      <c r="CH40" s="42">
        <f t="shared" si="17"/>
        <v>81</v>
      </c>
      <c r="CI40" s="42" t="str">
        <f t="shared" si="18"/>
        <v/>
      </c>
      <c r="CJ40" s="42" t="str">
        <f t="shared" si="19"/>
        <v/>
      </c>
      <c r="CK40" s="42" t="str">
        <f t="shared" si="20"/>
        <v/>
      </c>
      <c r="CL40" s="42" t="str">
        <f t="shared" si="21"/>
        <v/>
      </c>
      <c r="CM40" s="43">
        <f t="shared" si="22"/>
        <v>85.5</v>
      </c>
      <c r="CN40" s="44">
        <f t="shared" si="23"/>
        <v>86</v>
      </c>
      <c r="CO40" s="45"/>
      <c r="CP40" s="52">
        <v>11</v>
      </c>
      <c r="CQ40" s="46" t="str">
        <f t="shared" si="24"/>
        <v xml:space="preserve">Memiliki kemampuan pemahanan  Awal Kedatangan Islam dinusantara, Bandar Perdagangan Nusantara, Kerajaan Islam di Sumatera, Kerajaan Islam di Jawa, Kerajaan Islam di Maluku, Papua, NTT, Akulturasi dan Budaya Islam , </v>
      </c>
      <c r="CR40" s="45"/>
      <c r="CS40" s="52">
        <v>11</v>
      </c>
      <c r="CT40" s="46" t="str">
        <f t="shared" si="25"/>
        <v xml:space="preserve">Memiliki keterampilan  Awal Kedatangan Islam dinusantara, Bandar Perdagangan Nusantara, Kerajaan Islam di Sumatera, Kerajaan Islam di Jawa, Kerajaan Islam di Maluku, Papua, NTT, Akulturasi dan Budaya Islam , </v>
      </c>
    </row>
    <row r="41" spans="1:110">
      <c r="A41" s="8">
        <v>31</v>
      </c>
      <c r="B41" s="8">
        <v>81660</v>
      </c>
      <c r="C41" s="8" t="s">
        <v>83</v>
      </c>
      <c r="E41" s="47">
        <f t="shared" si="0"/>
        <v>83</v>
      </c>
      <c r="F41" s="8" t="str">
        <f t="shared" si="1"/>
        <v>B</v>
      </c>
      <c r="G41" s="8" t="str">
        <f t="shared" si="2"/>
        <v xml:space="preserve">Memiliki kemampuan pemahanan  Awal Kedatangan Islam dinusantara, Bandar Perdagangan Nusantara, Kerajaan Islam di Sumatera, Kerajaan Islam di Jawa, Kerajaan Islam di Maluku, Papua, NTT, Akulturasi dan Budaya Islam , </v>
      </c>
      <c r="H41" s="47">
        <f t="shared" si="3"/>
        <v>86</v>
      </c>
      <c r="I41" s="8" t="str">
        <f t="shared" si="4"/>
        <v>B</v>
      </c>
      <c r="J41" s="8" t="str">
        <f t="shared" si="5"/>
        <v xml:space="preserve">Memiliki keterampilan  Awal Kedatangan Islam dinusantara, Bandar Perdagangan Nusantara, Kerajaan Islam di Sumatera, Kerajaan Islam di Jawa, Kerajaan Islam di Maluku, Papua, NTT, Akulturasi dan Budaya Islam , </v>
      </c>
      <c r="K41" s="13"/>
      <c r="L41" s="41">
        <f t="shared" si="6"/>
        <v>85</v>
      </c>
      <c r="M41" s="41">
        <f t="shared" si="7"/>
        <v>76</v>
      </c>
      <c r="O41" s="41">
        <v>86</v>
      </c>
      <c r="P41" s="41"/>
      <c r="Q41" s="42">
        <v>80</v>
      </c>
      <c r="R41" s="41">
        <v>90</v>
      </c>
      <c r="S41" s="41"/>
      <c r="T41" s="42">
        <v>85</v>
      </c>
      <c r="U41" s="41"/>
      <c r="V41" s="41"/>
      <c r="W41" s="42"/>
      <c r="X41" s="41"/>
      <c r="Y41" s="41"/>
      <c r="Z41" s="42"/>
      <c r="AA41" s="41"/>
      <c r="AB41" s="41"/>
      <c r="AC41" s="42"/>
      <c r="AD41" s="42">
        <f t="shared" si="8"/>
        <v>85</v>
      </c>
      <c r="AE41" s="52">
        <v>80</v>
      </c>
      <c r="AF41" s="41"/>
      <c r="AG41" s="42"/>
      <c r="AH41" s="41"/>
      <c r="AI41" s="41"/>
      <c r="AJ41" s="42"/>
      <c r="AK41" s="41"/>
      <c r="AL41" s="41"/>
      <c r="AM41" s="42"/>
      <c r="AN41" s="41"/>
      <c r="AO41" s="41"/>
      <c r="AP41" s="42"/>
      <c r="AQ41" s="41"/>
      <c r="AR41" s="41"/>
      <c r="AS41" s="42"/>
      <c r="AT41" s="41">
        <v>76</v>
      </c>
      <c r="AU41" s="43">
        <f t="shared" si="9"/>
        <v>82.833333333333329</v>
      </c>
      <c r="AV41" s="44">
        <f t="shared" si="10"/>
        <v>83</v>
      </c>
      <c r="AW41" s="45"/>
      <c r="AX41" s="52">
        <v>89</v>
      </c>
      <c r="AY41" s="41"/>
      <c r="AZ41" s="42">
        <v>90</v>
      </c>
      <c r="BA41" s="41"/>
      <c r="BB41" s="41"/>
      <c r="BC41" s="42"/>
      <c r="BD41" s="41"/>
      <c r="BE41" s="41"/>
      <c r="BF41" s="42"/>
      <c r="BG41" s="41"/>
      <c r="BH41" s="41"/>
      <c r="BI41" s="42"/>
      <c r="BJ41" s="41"/>
      <c r="BK41" s="41"/>
      <c r="BL41" s="42"/>
      <c r="BM41" s="42">
        <f t="shared" si="11"/>
        <v>90</v>
      </c>
      <c r="BN41" s="42" t="str">
        <f t="shared" si="12"/>
        <v/>
      </c>
      <c r="BO41" s="42" t="str">
        <f t="shared" si="13"/>
        <v/>
      </c>
      <c r="BP41" s="42" t="str">
        <f t="shared" si="14"/>
        <v/>
      </c>
      <c r="BQ41" s="42" t="str">
        <f t="shared" si="15"/>
        <v/>
      </c>
      <c r="BR41" s="42">
        <f t="shared" si="16"/>
        <v>90</v>
      </c>
      <c r="BS41" s="52">
        <v>81</v>
      </c>
      <c r="BT41" s="41"/>
      <c r="BU41" s="42"/>
      <c r="BV41" s="41"/>
      <c r="BW41" s="41"/>
      <c r="BX41" s="42"/>
      <c r="BY41" s="41"/>
      <c r="BZ41" s="41"/>
      <c r="CA41" s="42"/>
      <c r="CB41" s="41"/>
      <c r="CC41" s="41"/>
      <c r="CD41" s="42"/>
      <c r="CE41" s="41"/>
      <c r="CF41" s="41"/>
      <c r="CG41" s="42"/>
      <c r="CH41" s="42">
        <f t="shared" si="17"/>
        <v>81</v>
      </c>
      <c r="CI41" s="42" t="str">
        <f t="shared" si="18"/>
        <v/>
      </c>
      <c r="CJ41" s="42" t="str">
        <f t="shared" si="19"/>
        <v/>
      </c>
      <c r="CK41" s="42" t="str">
        <f t="shared" si="20"/>
        <v/>
      </c>
      <c r="CL41" s="42" t="str">
        <f t="shared" si="21"/>
        <v/>
      </c>
      <c r="CM41" s="43">
        <f t="shared" si="22"/>
        <v>85.5</v>
      </c>
      <c r="CN41" s="44">
        <f t="shared" si="23"/>
        <v>86</v>
      </c>
      <c r="CO41" s="45"/>
      <c r="CP41" s="52">
        <v>11</v>
      </c>
      <c r="CQ41" s="46" t="str">
        <f t="shared" si="24"/>
        <v xml:space="preserve">Memiliki kemampuan pemahanan  Awal Kedatangan Islam dinusantara, Bandar Perdagangan Nusantara, Kerajaan Islam di Sumatera, Kerajaan Islam di Jawa, Kerajaan Islam di Maluku, Papua, NTT, Akulturasi dan Budaya Islam , </v>
      </c>
      <c r="CR41" s="45"/>
      <c r="CS41" s="52">
        <v>11</v>
      </c>
      <c r="CT41" s="46" t="str">
        <f t="shared" si="25"/>
        <v xml:space="preserve">Memiliki keterampilan  Awal Kedatangan Islam dinusantara, Bandar Perdagangan Nusantara, Kerajaan Islam di Sumatera, Kerajaan Islam di Jawa, Kerajaan Islam di Maluku, Papua, NTT, Akulturasi dan Budaya Islam , </v>
      </c>
    </row>
    <row r="42" spans="1:110">
      <c r="A42" s="8">
        <v>32</v>
      </c>
      <c r="B42" s="8">
        <v>81676</v>
      </c>
      <c r="C42" s="8" t="s">
        <v>84</v>
      </c>
      <c r="E42" s="47">
        <f t="shared" si="0"/>
        <v>83</v>
      </c>
      <c r="F42" s="8" t="str">
        <f t="shared" si="1"/>
        <v>B</v>
      </c>
      <c r="G42" s="8" t="str">
        <f t="shared" si="2"/>
        <v xml:space="preserve">Memiliki kemampuan pemahanan  Awal Kedatangan Islam dinusantara, Bandar Perdagangan Nusantara, Kerajaan Islam di Sumatera, Kerajaan Islam di Jawa, Kerajaan Islam di Maluku, Papua, NTT, Akulturasi dan Budaya Islam , </v>
      </c>
      <c r="H42" s="47">
        <f t="shared" si="3"/>
        <v>86</v>
      </c>
      <c r="I42" s="8" t="str">
        <f t="shared" si="4"/>
        <v>B</v>
      </c>
      <c r="J42" s="8" t="str">
        <f t="shared" si="5"/>
        <v xml:space="preserve">Memiliki keterampilan  Awal Kedatangan Islam dinusantara, Bandar Perdagangan Nusantara, Kerajaan Islam di Sumatera, Kerajaan Islam di Jawa, Kerajaan Islam di Maluku, Papua, NTT, Akulturasi dan Budaya Islam , </v>
      </c>
      <c r="K42" s="13"/>
      <c r="L42" s="41">
        <f t="shared" si="6"/>
        <v>86</v>
      </c>
      <c r="M42" s="41">
        <f t="shared" si="7"/>
        <v>77</v>
      </c>
      <c r="O42" s="41">
        <v>88</v>
      </c>
      <c r="P42" s="41"/>
      <c r="Q42" s="42">
        <v>80</v>
      </c>
      <c r="R42" s="41">
        <v>89</v>
      </c>
      <c r="S42" s="41"/>
      <c r="T42" s="42">
        <v>85</v>
      </c>
      <c r="U42" s="41"/>
      <c r="V42" s="41"/>
      <c r="W42" s="42"/>
      <c r="X42" s="41"/>
      <c r="Y42" s="41"/>
      <c r="Z42" s="42"/>
      <c r="AA42" s="41"/>
      <c r="AB42" s="41"/>
      <c r="AC42" s="42"/>
      <c r="AD42" s="42">
        <f t="shared" si="8"/>
        <v>86</v>
      </c>
      <c r="AE42" s="52">
        <v>80</v>
      </c>
      <c r="AF42" s="41"/>
      <c r="AG42" s="42"/>
      <c r="AH42" s="41"/>
      <c r="AI42" s="41"/>
      <c r="AJ42" s="42"/>
      <c r="AK42" s="41"/>
      <c r="AL42" s="41"/>
      <c r="AM42" s="42"/>
      <c r="AN42" s="41"/>
      <c r="AO42" s="41"/>
      <c r="AP42" s="42"/>
      <c r="AQ42" s="41"/>
      <c r="AR42" s="41"/>
      <c r="AS42" s="42"/>
      <c r="AT42" s="41">
        <v>77</v>
      </c>
      <c r="AU42" s="43">
        <f t="shared" si="9"/>
        <v>83.166666666666671</v>
      </c>
      <c r="AV42" s="44">
        <f t="shared" si="10"/>
        <v>83</v>
      </c>
      <c r="AW42" s="45"/>
      <c r="AX42" s="52">
        <v>89</v>
      </c>
      <c r="AY42" s="41"/>
      <c r="AZ42" s="42">
        <v>90</v>
      </c>
      <c r="BA42" s="41"/>
      <c r="BB42" s="41"/>
      <c r="BC42" s="42"/>
      <c r="BD42" s="41"/>
      <c r="BE42" s="41"/>
      <c r="BF42" s="42"/>
      <c r="BG42" s="41"/>
      <c r="BH42" s="41"/>
      <c r="BI42" s="42"/>
      <c r="BJ42" s="41"/>
      <c r="BK42" s="41"/>
      <c r="BL42" s="42"/>
      <c r="BM42" s="42">
        <f t="shared" si="11"/>
        <v>90</v>
      </c>
      <c r="BN42" s="42" t="str">
        <f t="shared" si="12"/>
        <v/>
      </c>
      <c r="BO42" s="42" t="str">
        <f t="shared" si="13"/>
        <v/>
      </c>
      <c r="BP42" s="42" t="str">
        <f t="shared" si="14"/>
        <v/>
      </c>
      <c r="BQ42" s="42" t="str">
        <f t="shared" si="15"/>
        <v/>
      </c>
      <c r="BR42" s="42">
        <f t="shared" si="16"/>
        <v>90</v>
      </c>
      <c r="BS42" s="52">
        <v>81</v>
      </c>
      <c r="BT42" s="41"/>
      <c r="BU42" s="42"/>
      <c r="BV42" s="41"/>
      <c r="BW42" s="41"/>
      <c r="BX42" s="42"/>
      <c r="BY42" s="41"/>
      <c r="BZ42" s="41"/>
      <c r="CA42" s="42"/>
      <c r="CB42" s="41"/>
      <c r="CC42" s="41"/>
      <c r="CD42" s="42"/>
      <c r="CE42" s="41"/>
      <c r="CF42" s="41"/>
      <c r="CG42" s="42"/>
      <c r="CH42" s="42">
        <f t="shared" si="17"/>
        <v>81</v>
      </c>
      <c r="CI42" s="42" t="str">
        <f t="shared" si="18"/>
        <v/>
      </c>
      <c r="CJ42" s="42" t="str">
        <f t="shared" si="19"/>
        <v/>
      </c>
      <c r="CK42" s="42" t="str">
        <f t="shared" si="20"/>
        <v/>
      </c>
      <c r="CL42" s="42" t="str">
        <f t="shared" si="21"/>
        <v/>
      </c>
      <c r="CM42" s="43">
        <f t="shared" si="22"/>
        <v>85.5</v>
      </c>
      <c r="CN42" s="44">
        <f t="shared" si="23"/>
        <v>86</v>
      </c>
      <c r="CO42" s="45"/>
      <c r="CP42" s="52">
        <v>11</v>
      </c>
      <c r="CQ42" s="46" t="str">
        <f t="shared" si="24"/>
        <v xml:space="preserve">Memiliki kemampuan pemahanan  Awal Kedatangan Islam dinusantara, Bandar Perdagangan Nusantara, Kerajaan Islam di Sumatera, Kerajaan Islam di Jawa, Kerajaan Islam di Maluku, Papua, NTT, Akulturasi dan Budaya Islam , </v>
      </c>
      <c r="CR42" s="45"/>
      <c r="CS42" s="52">
        <v>11</v>
      </c>
      <c r="CT42" s="46" t="str">
        <f t="shared" si="25"/>
        <v xml:space="preserve">Memiliki keterampilan  Awal Kedatangan Islam dinusantara, Bandar Perdagangan Nusantara, Kerajaan Islam di Sumatera, Kerajaan Islam di Jawa, Kerajaan Islam di Maluku, Papua, NTT, Akulturasi dan Budaya Islam , </v>
      </c>
    </row>
    <row r="43" spans="1:110">
      <c r="A43" s="8">
        <v>33</v>
      </c>
      <c r="B43" s="8">
        <v>81692</v>
      </c>
      <c r="C43" s="8" t="s">
        <v>85</v>
      </c>
      <c r="E43" s="47">
        <f t="shared" ref="E43:E60" si="26">AV43</f>
        <v>84</v>
      </c>
      <c r="F43" s="8" t="str">
        <f t="shared" ref="F43:F60" si="27">IF(E43="","",IF(E43&lt;=69,"D",IF(E43&lt;=75,"C",IF(E43&lt;=90,"B",IF(E43&lt;=100,"A","E")))))</f>
        <v>B</v>
      </c>
      <c r="G43" s="8" t="str">
        <f t="shared" ref="G43:G60" si="28">CQ43</f>
        <v xml:space="preserve">Memiliki kemampuan pemahanan  Awal Kedatangan Islam dinusantara, Bandar Perdagangan Nusantara, Kerajaan Islam di Sumatera, Kerajaan Islam di Jawa, Kerajaan Islam di Maluku, Papua, NTT, Akulturasi dan Budaya Islam , </v>
      </c>
      <c r="H43" s="47">
        <f t="shared" ref="H43:H60" si="29">CN43</f>
        <v>86</v>
      </c>
      <c r="I43" s="8" t="str">
        <f t="shared" ref="I43:I60" si="30">IF(H43="","",IF(H43&lt;=69,"D",IF(H43&lt;=75,"C",IF(H43&lt;=90,"B",IF(H43&lt;=100,"A","E")))))</f>
        <v>B</v>
      </c>
      <c r="J43" s="8" t="str">
        <f t="shared" ref="J43:J60" si="31">CT43</f>
        <v xml:space="preserve">Memiliki keterampilan  Awal Kedatangan Islam dinusantara, Bandar Perdagangan Nusantara, Kerajaan Islam di Sumatera, Kerajaan Islam di Jawa, Kerajaan Islam di Maluku, Papua, NTT, Akulturasi dan Budaya Islam , </v>
      </c>
      <c r="K43" s="13"/>
      <c r="L43" s="41">
        <f t="shared" ref="L43:L60" si="32">AD43</f>
        <v>86</v>
      </c>
      <c r="M43" s="41">
        <f t="shared" ref="M43:M60" si="33">IF(COUNTBLANK(AT43:AT43),"",AT43)</f>
        <v>77</v>
      </c>
      <c r="O43" s="41">
        <v>89</v>
      </c>
      <c r="P43" s="41"/>
      <c r="Q43" s="42">
        <v>80</v>
      </c>
      <c r="R43" s="41">
        <v>90</v>
      </c>
      <c r="S43" s="41"/>
      <c r="T43" s="42">
        <v>85</v>
      </c>
      <c r="U43" s="41"/>
      <c r="V43" s="41"/>
      <c r="W43" s="42"/>
      <c r="X43" s="41"/>
      <c r="Y43" s="41"/>
      <c r="Z43" s="42"/>
      <c r="AA43" s="41"/>
      <c r="AB43" s="41"/>
      <c r="AC43" s="42"/>
      <c r="AD43" s="42">
        <f t="shared" ref="AD43:AD60" si="34">IF(AND(O43="",P43="",Q43=""),"",ROUND(AVERAGE(O43:AC43),0))</f>
        <v>86</v>
      </c>
      <c r="AE43" s="52">
        <v>80</v>
      </c>
      <c r="AF43" s="41"/>
      <c r="AG43" s="42"/>
      <c r="AH43" s="41"/>
      <c r="AI43" s="41"/>
      <c r="AJ43" s="42"/>
      <c r="AK43" s="41"/>
      <c r="AL43" s="41"/>
      <c r="AM43" s="42"/>
      <c r="AN43" s="41"/>
      <c r="AO43" s="41"/>
      <c r="AP43" s="42"/>
      <c r="AQ43" s="41"/>
      <c r="AR43" s="41"/>
      <c r="AS43" s="42"/>
      <c r="AT43" s="41">
        <v>77</v>
      </c>
      <c r="AU43" s="43">
        <f t="shared" ref="AU43:AU60" si="35">IF(AT43="","",AVERAGE(O43:AC43,AE43:AT43))</f>
        <v>83.5</v>
      </c>
      <c r="AV43" s="44">
        <f t="shared" ref="AV43:AV60" si="36">IF(AU43="","",ROUND(AU43,0))</f>
        <v>84</v>
      </c>
      <c r="AW43" s="45"/>
      <c r="AX43" s="52">
        <v>89</v>
      </c>
      <c r="AY43" s="41"/>
      <c r="AZ43" s="42">
        <v>90</v>
      </c>
      <c r="BA43" s="41"/>
      <c r="BB43" s="41"/>
      <c r="BC43" s="42"/>
      <c r="BD43" s="41"/>
      <c r="BE43" s="41"/>
      <c r="BF43" s="42"/>
      <c r="BG43" s="41"/>
      <c r="BH43" s="41"/>
      <c r="BI43" s="42"/>
      <c r="BJ43" s="41"/>
      <c r="BK43" s="41"/>
      <c r="BL43" s="42"/>
      <c r="BM43" s="42">
        <f t="shared" ref="BM43:BM60" si="37">IF(AND(AZ43="",AY43="",AX43=""),"",MAX(AX43:AZ43))</f>
        <v>90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52">
        <v>81</v>
      </c>
      <c r="BT43" s="41"/>
      <c r="BU43" s="42"/>
      <c r="BV43" s="41"/>
      <c r="BW43" s="41"/>
      <c r="BX43" s="42"/>
      <c r="BY43" s="41"/>
      <c r="BZ43" s="41"/>
      <c r="CA43" s="42"/>
      <c r="CB43" s="41"/>
      <c r="CC43" s="41"/>
      <c r="CD43" s="42"/>
      <c r="CE43" s="41"/>
      <c r="CF43" s="41"/>
      <c r="CG43" s="42"/>
      <c r="CH43" s="42">
        <f t="shared" ref="CH43:CH60" si="43">IF(AND(BU43="",BT43="",BS43=""),"",MAX(BS43:BU43))</f>
        <v>81</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85.5</v>
      </c>
      <c r="CN43" s="44">
        <f t="shared" ref="CN43:CN60" si="49">IF(CM43="","",ROUND(CM43,0))</f>
        <v>86</v>
      </c>
      <c r="CO43" s="45"/>
      <c r="CP43" s="52">
        <v>11</v>
      </c>
      <c r="CQ43" s="46" t="str">
        <f t="shared" ref="CQ43:CQ60" si="50">IF(CP43="","",VLOOKUP(CP43,$DE$9:$DF$20,2,0))</f>
        <v xml:space="preserve">Memiliki kemampuan pemahanan  Awal Kedatangan Islam dinusantara, Bandar Perdagangan Nusantara, Kerajaan Islam di Sumatera, Kerajaan Islam di Jawa, Kerajaan Islam di Maluku, Papua, NTT, Akulturasi dan Budaya Islam , </v>
      </c>
      <c r="CR43" s="45"/>
      <c r="CS43" s="52">
        <v>11</v>
      </c>
      <c r="CT43" s="46" t="str">
        <f t="shared" ref="CT43:CT60" si="51">IF(CS43="","",VLOOKUP(CS43,$DE$22:$DF$33,2,0))</f>
        <v xml:space="preserve">Memiliki keterampilan  Awal Kedatangan Islam dinusantara, Bandar Perdagangan Nusantara, Kerajaan Islam di Sumatera, Kerajaan Islam di Jawa, Kerajaan Islam di Maluku, Papua, NTT, Akulturasi dan Budaya Islam , </v>
      </c>
    </row>
    <row r="44" spans="1:110">
      <c r="A44" s="8">
        <v>34</v>
      </c>
      <c r="B44" s="8">
        <v>81708</v>
      </c>
      <c r="C44" s="8" t="s">
        <v>86</v>
      </c>
      <c r="E44" s="47">
        <f t="shared" si="26"/>
        <v>84</v>
      </c>
      <c r="F44" s="8" t="str">
        <f t="shared" si="27"/>
        <v>B</v>
      </c>
      <c r="G44" s="8" t="str">
        <f t="shared" si="28"/>
        <v xml:space="preserve">Memiliki kemampuan pemahanan  Awal Kedatangan Islam dinusantara, Bandar Perdagangan Nusantara, Kerajaan Islam di Sumatera, Kerajaan Islam di Jawa, Kerajaan Islam di Maluku, Papua, NTT, Akulturasi dan Budaya Islam , </v>
      </c>
      <c r="H44" s="47">
        <f t="shared" si="29"/>
        <v>86</v>
      </c>
      <c r="I44" s="8" t="str">
        <f t="shared" si="30"/>
        <v>B</v>
      </c>
      <c r="J44" s="8" t="str">
        <f t="shared" si="31"/>
        <v xml:space="preserve">Memiliki keterampilan  Awal Kedatangan Islam dinusantara, Bandar Perdagangan Nusantara, Kerajaan Islam di Sumatera, Kerajaan Islam di Jawa, Kerajaan Islam di Maluku, Papua, NTT, Akulturasi dan Budaya Islam , </v>
      </c>
      <c r="K44" s="13"/>
      <c r="L44" s="41">
        <f t="shared" si="32"/>
        <v>87</v>
      </c>
      <c r="M44" s="41">
        <f t="shared" si="33"/>
        <v>79</v>
      </c>
      <c r="O44" s="41">
        <v>90</v>
      </c>
      <c r="P44" s="41"/>
      <c r="Q44" s="42">
        <v>80</v>
      </c>
      <c r="R44" s="41">
        <v>92</v>
      </c>
      <c r="S44" s="41"/>
      <c r="T44" s="42">
        <v>85</v>
      </c>
      <c r="U44" s="41"/>
      <c r="V44" s="41"/>
      <c r="W44" s="42"/>
      <c r="X44" s="41"/>
      <c r="Y44" s="41"/>
      <c r="Z44" s="42"/>
      <c r="AA44" s="41"/>
      <c r="AB44" s="41"/>
      <c r="AC44" s="42"/>
      <c r="AD44" s="42">
        <f t="shared" si="34"/>
        <v>87</v>
      </c>
      <c r="AE44" s="52">
        <v>80</v>
      </c>
      <c r="AF44" s="41"/>
      <c r="AG44" s="42"/>
      <c r="AH44" s="41"/>
      <c r="AI44" s="41"/>
      <c r="AJ44" s="42"/>
      <c r="AK44" s="41"/>
      <c r="AL44" s="41"/>
      <c r="AM44" s="42"/>
      <c r="AN44" s="41"/>
      <c r="AO44" s="41"/>
      <c r="AP44" s="42"/>
      <c r="AQ44" s="41"/>
      <c r="AR44" s="41"/>
      <c r="AS44" s="42"/>
      <c r="AT44" s="41">
        <v>79</v>
      </c>
      <c r="AU44" s="43">
        <f t="shared" si="35"/>
        <v>84.333333333333329</v>
      </c>
      <c r="AV44" s="44">
        <f t="shared" si="36"/>
        <v>84</v>
      </c>
      <c r="AW44" s="45"/>
      <c r="AX44" s="52">
        <v>89</v>
      </c>
      <c r="AY44" s="41"/>
      <c r="AZ44" s="42">
        <v>90</v>
      </c>
      <c r="BA44" s="41"/>
      <c r="BB44" s="41"/>
      <c r="BC44" s="42"/>
      <c r="BD44" s="41"/>
      <c r="BE44" s="41"/>
      <c r="BF44" s="42"/>
      <c r="BG44" s="41"/>
      <c r="BH44" s="41"/>
      <c r="BI44" s="42"/>
      <c r="BJ44" s="41"/>
      <c r="BK44" s="41"/>
      <c r="BL44" s="42"/>
      <c r="BM44" s="42">
        <f t="shared" si="37"/>
        <v>90</v>
      </c>
      <c r="BN44" s="42" t="str">
        <f t="shared" si="38"/>
        <v/>
      </c>
      <c r="BO44" s="42" t="str">
        <f t="shared" si="39"/>
        <v/>
      </c>
      <c r="BP44" s="42" t="str">
        <f t="shared" si="40"/>
        <v/>
      </c>
      <c r="BQ44" s="42" t="str">
        <f t="shared" si="41"/>
        <v/>
      </c>
      <c r="BR44" s="42">
        <f t="shared" si="42"/>
        <v>90</v>
      </c>
      <c r="BS44" s="52">
        <v>81</v>
      </c>
      <c r="BT44" s="41"/>
      <c r="BU44" s="42"/>
      <c r="BV44" s="41"/>
      <c r="BW44" s="41"/>
      <c r="BX44" s="42"/>
      <c r="BY44" s="41"/>
      <c r="BZ44" s="41"/>
      <c r="CA44" s="42"/>
      <c r="CB44" s="41"/>
      <c r="CC44" s="41"/>
      <c r="CD44" s="42"/>
      <c r="CE44" s="41"/>
      <c r="CF44" s="41"/>
      <c r="CG44" s="42"/>
      <c r="CH44" s="42">
        <f t="shared" si="43"/>
        <v>81</v>
      </c>
      <c r="CI44" s="42" t="str">
        <f t="shared" si="44"/>
        <v/>
      </c>
      <c r="CJ44" s="42" t="str">
        <f t="shared" si="45"/>
        <v/>
      </c>
      <c r="CK44" s="42" t="str">
        <f t="shared" si="46"/>
        <v/>
      </c>
      <c r="CL44" s="42" t="str">
        <f t="shared" si="47"/>
        <v/>
      </c>
      <c r="CM44" s="43">
        <f t="shared" si="48"/>
        <v>85.5</v>
      </c>
      <c r="CN44" s="44">
        <f t="shared" si="49"/>
        <v>86</v>
      </c>
      <c r="CO44" s="45"/>
      <c r="CP44" s="52">
        <v>11</v>
      </c>
      <c r="CQ44" s="46" t="str">
        <f t="shared" si="50"/>
        <v xml:space="preserve">Memiliki kemampuan pemahanan  Awal Kedatangan Islam dinusantara, Bandar Perdagangan Nusantara, Kerajaan Islam di Sumatera, Kerajaan Islam di Jawa, Kerajaan Islam di Maluku, Papua, NTT, Akulturasi dan Budaya Islam , </v>
      </c>
      <c r="CR44" s="45"/>
      <c r="CS44" s="52">
        <v>11</v>
      </c>
      <c r="CT44" s="46" t="str">
        <f t="shared" si="51"/>
        <v xml:space="preserve">Memiliki keterampilan  Awal Kedatangan Islam dinusantara, Bandar Perdagangan Nusantara, Kerajaan Islam di Sumatera, Kerajaan Islam di Jawa, Kerajaan Islam di Maluku, Papua, NTT, Akulturasi dan Budaya Islam , </v>
      </c>
    </row>
    <row r="45" spans="1:110">
      <c r="A45" s="8">
        <v>35</v>
      </c>
      <c r="B45" s="8">
        <v>81724</v>
      </c>
      <c r="C45" s="8" t="s">
        <v>87</v>
      </c>
      <c r="E45" s="47">
        <f t="shared" si="26"/>
        <v>84</v>
      </c>
      <c r="F45" s="8" t="str">
        <f t="shared" si="27"/>
        <v>B</v>
      </c>
      <c r="G45" s="8" t="str">
        <f t="shared" si="28"/>
        <v xml:space="preserve">Memiliki kemampuan pemahanan  Awal Kedatangan Islam dinusantara, Bandar Perdagangan Nusantara, Kerajaan Islam di Sumatera, Kerajaan Islam di Jawa, Kerajaan Islam di Maluku, Papua, NTT, Akulturasi dan Budaya Islam , </v>
      </c>
      <c r="H45" s="47">
        <f t="shared" si="29"/>
        <v>86</v>
      </c>
      <c r="I45" s="8" t="str">
        <f t="shared" si="30"/>
        <v>B</v>
      </c>
      <c r="J45" s="8" t="str">
        <f t="shared" si="31"/>
        <v xml:space="preserve">Memiliki keterampilan  Awal Kedatangan Islam dinusantara, Bandar Perdagangan Nusantara, Kerajaan Islam di Sumatera, Kerajaan Islam di Jawa, Kerajaan Islam di Maluku, Papua, NTT, Akulturasi dan Budaya Islam , </v>
      </c>
      <c r="K45" s="13"/>
      <c r="L45" s="41">
        <f t="shared" si="32"/>
        <v>86</v>
      </c>
      <c r="M45" s="41">
        <f t="shared" si="33"/>
        <v>78</v>
      </c>
      <c r="O45" s="41">
        <v>89</v>
      </c>
      <c r="P45" s="41"/>
      <c r="Q45" s="42">
        <v>80</v>
      </c>
      <c r="R45" s="41">
        <v>90</v>
      </c>
      <c r="S45" s="41"/>
      <c r="T45" s="42">
        <v>85</v>
      </c>
      <c r="U45" s="41"/>
      <c r="V45" s="41"/>
      <c r="W45" s="42"/>
      <c r="X45" s="41"/>
      <c r="Y45" s="41"/>
      <c r="Z45" s="42"/>
      <c r="AA45" s="41"/>
      <c r="AB45" s="41"/>
      <c r="AC45" s="42"/>
      <c r="AD45" s="42">
        <f t="shared" si="34"/>
        <v>86</v>
      </c>
      <c r="AE45" s="52">
        <v>80</v>
      </c>
      <c r="AF45" s="41"/>
      <c r="AG45" s="42"/>
      <c r="AH45" s="41"/>
      <c r="AI45" s="41"/>
      <c r="AJ45" s="42"/>
      <c r="AK45" s="41"/>
      <c r="AL45" s="41"/>
      <c r="AM45" s="42"/>
      <c r="AN45" s="41"/>
      <c r="AO45" s="41"/>
      <c r="AP45" s="42"/>
      <c r="AQ45" s="41"/>
      <c r="AR45" s="41"/>
      <c r="AS45" s="42"/>
      <c r="AT45" s="41">
        <v>78</v>
      </c>
      <c r="AU45" s="43">
        <f t="shared" si="35"/>
        <v>83.666666666666671</v>
      </c>
      <c r="AV45" s="44">
        <f t="shared" si="36"/>
        <v>84</v>
      </c>
      <c r="AW45" s="45"/>
      <c r="AX45" s="52">
        <v>89</v>
      </c>
      <c r="AY45" s="41"/>
      <c r="AZ45" s="42">
        <v>90</v>
      </c>
      <c r="BA45" s="41"/>
      <c r="BB45" s="41"/>
      <c r="BC45" s="42"/>
      <c r="BD45" s="41"/>
      <c r="BE45" s="41"/>
      <c r="BF45" s="42"/>
      <c r="BG45" s="41"/>
      <c r="BH45" s="41"/>
      <c r="BI45" s="42"/>
      <c r="BJ45" s="41"/>
      <c r="BK45" s="41"/>
      <c r="BL45" s="42"/>
      <c r="BM45" s="42">
        <f t="shared" si="37"/>
        <v>90</v>
      </c>
      <c r="BN45" s="42" t="str">
        <f t="shared" si="38"/>
        <v/>
      </c>
      <c r="BO45" s="42" t="str">
        <f t="shared" si="39"/>
        <v/>
      </c>
      <c r="BP45" s="42" t="str">
        <f t="shared" si="40"/>
        <v/>
      </c>
      <c r="BQ45" s="42" t="str">
        <f t="shared" si="41"/>
        <v/>
      </c>
      <c r="BR45" s="42">
        <f t="shared" si="42"/>
        <v>90</v>
      </c>
      <c r="BS45" s="52">
        <v>81</v>
      </c>
      <c r="BT45" s="41"/>
      <c r="BU45" s="42"/>
      <c r="BV45" s="41"/>
      <c r="BW45" s="41"/>
      <c r="BX45" s="42"/>
      <c r="BY45" s="41"/>
      <c r="BZ45" s="41"/>
      <c r="CA45" s="42"/>
      <c r="CB45" s="41"/>
      <c r="CC45" s="41"/>
      <c r="CD45" s="42"/>
      <c r="CE45" s="41"/>
      <c r="CF45" s="41"/>
      <c r="CG45" s="42"/>
      <c r="CH45" s="42">
        <f t="shared" si="43"/>
        <v>81</v>
      </c>
      <c r="CI45" s="42" t="str">
        <f t="shared" si="44"/>
        <v/>
      </c>
      <c r="CJ45" s="42" t="str">
        <f t="shared" si="45"/>
        <v/>
      </c>
      <c r="CK45" s="42" t="str">
        <f t="shared" si="46"/>
        <v/>
      </c>
      <c r="CL45" s="42" t="str">
        <f t="shared" si="47"/>
        <v/>
      </c>
      <c r="CM45" s="43">
        <f t="shared" si="48"/>
        <v>85.5</v>
      </c>
      <c r="CN45" s="44">
        <f t="shared" si="49"/>
        <v>86</v>
      </c>
      <c r="CO45" s="45"/>
      <c r="CP45" s="52">
        <v>11</v>
      </c>
      <c r="CQ45" s="46" t="str">
        <f t="shared" si="50"/>
        <v xml:space="preserve">Memiliki kemampuan pemahanan  Awal Kedatangan Islam dinusantara, Bandar Perdagangan Nusantara, Kerajaan Islam di Sumatera, Kerajaan Islam di Jawa, Kerajaan Islam di Maluku, Papua, NTT, Akulturasi dan Budaya Islam , </v>
      </c>
      <c r="CR45" s="45"/>
      <c r="CS45" s="52">
        <v>11</v>
      </c>
      <c r="CT45" s="46" t="str">
        <f t="shared" si="51"/>
        <v xml:space="preserve">Memiliki keterampilan  Awal Kedatangan Islam dinusantara, Bandar Perdagangan Nusantara, Kerajaan Islam di Sumatera, Kerajaan Islam di Jawa, Kerajaan Islam di Maluku, Papua, NTT, Akulturasi dan Budaya Islam , </v>
      </c>
    </row>
    <row r="46" spans="1:110">
      <c r="A46" s="8">
        <v>36</v>
      </c>
      <c r="B46" s="8">
        <v>81740</v>
      </c>
      <c r="C46" s="8" t="s">
        <v>88</v>
      </c>
      <c r="E46" s="47">
        <f t="shared" si="26"/>
        <v>88</v>
      </c>
      <c r="F46" s="8" t="str">
        <f t="shared" si="27"/>
        <v>B</v>
      </c>
      <c r="G46" s="8" t="str">
        <f t="shared" si="28"/>
        <v xml:space="preserve">Memiliki kemampuan pemahanan  Awal Kedatangan Islam dinusantara, Bandar Perdagangan Nusantara, Kerajaan Islam di Sumatera, Kerajaan Islam di Jawa, Kerajaan Islam di Maluku, Papua, NTT, Akulturasi dan Budaya Islam , </v>
      </c>
      <c r="H46" s="47">
        <f t="shared" si="29"/>
        <v>86</v>
      </c>
      <c r="I46" s="8" t="str">
        <f t="shared" si="30"/>
        <v>B</v>
      </c>
      <c r="J46" s="8" t="str">
        <f t="shared" si="31"/>
        <v xml:space="preserve">Memiliki keterampilan  Awal Kedatangan Islam dinusantara, Bandar Perdagangan Nusantara, Kerajaan Islam di Sumatera, Kerajaan Islam di Jawa, Kerajaan Islam di Maluku, Papua, NTT, Akulturasi dan Budaya Islam , </v>
      </c>
      <c r="K46" s="13"/>
      <c r="L46" s="41">
        <f t="shared" si="32"/>
        <v>88</v>
      </c>
      <c r="M46" s="41">
        <f t="shared" si="33"/>
        <v>88</v>
      </c>
      <c r="O46" s="41">
        <v>92</v>
      </c>
      <c r="P46" s="41"/>
      <c r="Q46" s="42">
        <v>82</v>
      </c>
      <c r="R46" s="41">
        <v>94</v>
      </c>
      <c r="S46" s="41"/>
      <c r="T46" s="42">
        <v>85</v>
      </c>
      <c r="U46" s="41"/>
      <c r="V46" s="41"/>
      <c r="W46" s="42"/>
      <c r="X46" s="41"/>
      <c r="Y46" s="41"/>
      <c r="Z46" s="42"/>
      <c r="AA46" s="41"/>
      <c r="AB46" s="41"/>
      <c r="AC46" s="42"/>
      <c r="AD46" s="42">
        <f t="shared" si="34"/>
        <v>88</v>
      </c>
      <c r="AE46" s="41">
        <v>86</v>
      </c>
      <c r="AF46" s="41"/>
      <c r="AG46" s="42"/>
      <c r="AH46" s="41"/>
      <c r="AI46" s="41"/>
      <c r="AJ46" s="42"/>
      <c r="AK46" s="41"/>
      <c r="AL46" s="41"/>
      <c r="AM46" s="42"/>
      <c r="AN46" s="41"/>
      <c r="AO46" s="41"/>
      <c r="AP46" s="42"/>
      <c r="AQ46" s="41"/>
      <c r="AR46" s="41"/>
      <c r="AS46" s="42"/>
      <c r="AT46" s="41">
        <v>88</v>
      </c>
      <c r="AU46" s="43">
        <f t="shared" si="35"/>
        <v>87.833333333333329</v>
      </c>
      <c r="AV46" s="44">
        <f t="shared" si="36"/>
        <v>88</v>
      </c>
      <c r="AW46" s="45"/>
      <c r="AX46" s="52">
        <v>89</v>
      </c>
      <c r="AY46" s="41"/>
      <c r="AZ46" s="42">
        <v>90</v>
      </c>
      <c r="BA46" s="41"/>
      <c r="BB46" s="41"/>
      <c r="BC46" s="42"/>
      <c r="BD46" s="41"/>
      <c r="BE46" s="41"/>
      <c r="BF46" s="42"/>
      <c r="BG46" s="41"/>
      <c r="BH46" s="41"/>
      <c r="BI46" s="42"/>
      <c r="BJ46" s="41"/>
      <c r="BK46" s="41"/>
      <c r="BL46" s="42"/>
      <c r="BM46" s="42">
        <f t="shared" si="37"/>
        <v>90</v>
      </c>
      <c r="BN46" s="42" t="str">
        <f t="shared" si="38"/>
        <v/>
      </c>
      <c r="BO46" s="42" t="str">
        <f t="shared" si="39"/>
        <v/>
      </c>
      <c r="BP46" s="42" t="str">
        <f t="shared" si="40"/>
        <v/>
      </c>
      <c r="BQ46" s="42" t="str">
        <f t="shared" si="41"/>
        <v/>
      </c>
      <c r="BR46" s="42">
        <f t="shared" si="42"/>
        <v>90</v>
      </c>
      <c r="BS46" s="52">
        <v>81</v>
      </c>
      <c r="BT46" s="41"/>
      <c r="BU46" s="42"/>
      <c r="BV46" s="41"/>
      <c r="BW46" s="41"/>
      <c r="BX46" s="42"/>
      <c r="BY46" s="41"/>
      <c r="BZ46" s="41"/>
      <c r="CA46" s="42"/>
      <c r="CB46" s="41"/>
      <c r="CC46" s="41"/>
      <c r="CD46" s="42"/>
      <c r="CE46" s="41"/>
      <c r="CF46" s="41"/>
      <c r="CG46" s="42"/>
      <c r="CH46" s="42">
        <f t="shared" si="43"/>
        <v>81</v>
      </c>
      <c r="CI46" s="42" t="str">
        <f t="shared" si="44"/>
        <v/>
      </c>
      <c r="CJ46" s="42" t="str">
        <f t="shared" si="45"/>
        <v/>
      </c>
      <c r="CK46" s="42" t="str">
        <f t="shared" si="46"/>
        <v/>
      </c>
      <c r="CL46" s="42" t="str">
        <f t="shared" si="47"/>
        <v/>
      </c>
      <c r="CM46" s="43">
        <f t="shared" si="48"/>
        <v>85.5</v>
      </c>
      <c r="CN46" s="44">
        <f t="shared" si="49"/>
        <v>86</v>
      </c>
      <c r="CO46" s="45"/>
      <c r="CP46" s="52">
        <v>11</v>
      </c>
      <c r="CQ46" s="46" t="str">
        <f t="shared" si="50"/>
        <v xml:space="preserve">Memiliki kemampuan pemahanan  Awal Kedatangan Islam dinusantara, Bandar Perdagangan Nusantara, Kerajaan Islam di Sumatera, Kerajaan Islam di Jawa, Kerajaan Islam di Maluku, Papua, NTT, Akulturasi dan Budaya Islam , </v>
      </c>
      <c r="CR46" s="45"/>
      <c r="CS46" s="52">
        <v>11</v>
      </c>
      <c r="CT46" s="46" t="str">
        <f t="shared" si="51"/>
        <v xml:space="preserve">Memiliki keterampilan  Awal Kedatangan Islam dinusantara, Bandar Perdagangan Nusantara, Kerajaan Islam di Sumatera, Kerajaan Islam di Jawa, Kerajaan Islam di Maluku, Papua, NTT, Akulturasi dan Budaya Islam ,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28377" priority="8" operator="lessThan">
      <formula>$C$4</formula>
    </cfRule>
  </conditionalFormatting>
  <conditionalFormatting sqref="O12">
    <cfRule type="cellIs" dxfId="28376" priority="9" operator="lessThan">
      <formula>$C$4</formula>
    </cfRule>
  </conditionalFormatting>
  <conditionalFormatting sqref="O13">
    <cfRule type="cellIs" dxfId="28375" priority="10" operator="lessThan">
      <formula>$C$4</formula>
    </cfRule>
  </conditionalFormatting>
  <conditionalFormatting sqref="O14">
    <cfRule type="cellIs" dxfId="28374" priority="11" operator="lessThan">
      <formula>$C$4</formula>
    </cfRule>
  </conditionalFormatting>
  <conditionalFormatting sqref="O15">
    <cfRule type="cellIs" dxfId="28373" priority="12" operator="lessThan">
      <formula>$C$4</formula>
    </cfRule>
  </conditionalFormatting>
  <conditionalFormatting sqref="O16">
    <cfRule type="cellIs" dxfId="28372" priority="13" operator="lessThan">
      <formula>$C$4</formula>
    </cfRule>
  </conditionalFormatting>
  <conditionalFormatting sqref="O17">
    <cfRule type="cellIs" dxfId="28371" priority="14" operator="lessThan">
      <formula>$C$4</formula>
    </cfRule>
  </conditionalFormatting>
  <conditionalFormatting sqref="O18">
    <cfRule type="cellIs" dxfId="28370" priority="15" operator="lessThan">
      <formula>$C$4</formula>
    </cfRule>
  </conditionalFormatting>
  <conditionalFormatting sqref="O19">
    <cfRule type="cellIs" dxfId="28369" priority="16" operator="lessThan">
      <formula>$C$4</formula>
    </cfRule>
  </conditionalFormatting>
  <conditionalFormatting sqref="O20">
    <cfRule type="cellIs" dxfId="28368" priority="17" operator="lessThan">
      <formula>$C$4</formula>
    </cfRule>
  </conditionalFormatting>
  <conditionalFormatting sqref="O21">
    <cfRule type="cellIs" dxfId="28367" priority="18" operator="lessThan">
      <formula>$C$4</formula>
    </cfRule>
  </conditionalFormatting>
  <conditionalFormatting sqref="O22">
    <cfRule type="cellIs" dxfId="28366" priority="19" operator="lessThan">
      <formula>$C$4</formula>
    </cfRule>
  </conditionalFormatting>
  <conditionalFormatting sqref="O23">
    <cfRule type="cellIs" dxfId="28365" priority="20" operator="lessThan">
      <formula>$C$4</formula>
    </cfRule>
  </conditionalFormatting>
  <conditionalFormatting sqref="O24">
    <cfRule type="cellIs" dxfId="28364" priority="21" operator="lessThan">
      <formula>$C$4</formula>
    </cfRule>
  </conditionalFormatting>
  <conditionalFormatting sqref="O25">
    <cfRule type="cellIs" dxfId="28363" priority="22" operator="lessThan">
      <formula>$C$4</formula>
    </cfRule>
  </conditionalFormatting>
  <conditionalFormatting sqref="O26">
    <cfRule type="cellIs" dxfId="28362" priority="23" operator="lessThan">
      <formula>$C$4</formula>
    </cfRule>
  </conditionalFormatting>
  <conditionalFormatting sqref="O27">
    <cfRule type="cellIs" dxfId="28361" priority="24" operator="lessThan">
      <formula>$C$4</formula>
    </cfRule>
  </conditionalFormatting>
  <conditionalFormatting sqref="O28">
    <cfRule type="cellIs" dxfId="28360" priority="25" operator="lessThan">
      <formula>$C$4</formula>
    </cfRule>
  </conditionalFormatting>
  <conditionalFormatting sqref="O29">
    <cfRule type="cellIs" dxfId="28359" priority="26" operator="lessThan">
      <formula>$C$4</formula>
    </cfRule>
  </conditionalFormatting>
  <conditionalFormatting sqref="O30">
    <cfRule type="cellIs" dxfId="28358" priority="27" operator="lessThan">
      <formula>$C$4</formula>
    </cfRule>
  </conditionalFormatting>
  <conditionalFormatting sqref="O31">
    <cfRule type="cellIs" dxfId="28357" priority="28" operator="lessThan">
      <formula>$C$4</formula>
    </cfRule>
  </conditionalFormatting>
  <conditionalFormatting sqref="O32">
    <cfRule type="cellIs" dxfId="28356" priority="29" operator="lessThan">
      <formula>$C$4</formula>
    </cfRule>
  </conditionalFormatting>
  <conditionalFormatting sqref="O33">
    <cfRule type="cellIs" dxfId="28355" priority="30" operator="lessThan">
      <formula>$C$4</formula>
    </cfRule>
  </conditionalFormatting>
  <conditionalFormatting sqref="O34">
    <cfRule type="cellIs" dxfId="28354" priority="31" operator="lessThan">
      <formula>$C$4</formula>
    </cfRule>
  </conditionalFormatting>
  <conditionalFormatting sqref="O35">
    <cfRule type="cellIs" dxfId="28353" priority="32" operator="lessThan">
      <formula>$C$4</formula>
    </cfRule>
  </conditionalFormatting>
  <conditionalFormatting sqref="O36">
    <cfRule type="cellIs" dxfId="28352" priority="33" operator="lessThan">
      <formula>$C$4</formula>
    </cfRule>
  </conditionalFormatting>
  <conditionalFormatting sqref="O37">
    <cfRule type="cellIs" dxfId="28351" priority="34" operator="lessThan">
      <formula>$C$4</formula>
    </cfRule>
  </conditionalFormatting>
  <conditionalFormatting sqref="O38">
    <cfRule type="cellIs" dxfId="28350" priority="35" operator="lessThan">
      <formula>$C$4</formula>
    </cfRule>
  </conditionalFormatting>
  <conditionalFormatting sqref="O39">
    <cfRule type="cellIs" dxfId="28349" priority="36" operator="lessThan">
      <formula>$C$4</formula>
    </cfRule>
  </conditionalFormatting>
  <conditionalFormatting sqref="O40">
    <cfRule type="cellIs" dxfId="28348" priority="37" operator="lessThan">
      <formula>$C$4</formula>
    </cfRule>
  </conditionalFormatting>
  <conditionalFormatting sqref="O41">
    <cfRule type="cellIs" dxfId="28347" priority="38" operator="lessThan">
      <formula>$C$4</formula>
    </cfRule>
  </conditionalFormatting>
  <conditionalFormatting sqref="O42">
    <cfRule type="cellIs" dxfId="28346" priority="39" operator="lessThan">
      <formula>$C$4</formula>
    </cfRule>
  </conditionalFormatting>
  <conditionalFormatting sqref="O43">
    <cfRule type="cellIs" dxfId="28345" priority="40" operator="lessThan">
      <formula>$C$4</formula>
    </cfRule>
  </conditionalFormatting>
  <conditionalFormatting sqref="O44">
    <cfRule type="cellIs" dxfId="28344" priority="41" operator="lessThan">
      <formula>$C$4</formula>
    </cfRule>
  </conditionalFormatting>
  <conditionalFormatting sqref="O45">
    <cfRule type="cellIs" dxfId="28343" priority="42" operator="lessThan">
      <formula>$C$4</formula>
    </cfRule>
  </conditionalFormatting>
  <conditionalFormatting sqref="O46">
    <cfRule type="cellIs" dxfId="28342" priority="43" operator="lessThan">
      <formula>$C$4</formula>
    </cfRule>
  </conditionalFormatting>
  <conditionalFormatting sqref="O47">
    <cfRule type="cellIs" dxfId="28341" priority="44" operator="lessThan">
      <formula>$C$4</formula>
    </cfRule>
  </conditionalFormatting>
  <conditionalFormatting sqref="O48">
    <cfRule type="cellIs" dxfId="28340" priority="45" operator="lessThan">
      <formula>$C$4</formula>
    </cfRule>
  </conditionalFormatting>
  <conditionalFormatting sqref="O49">
    <cfRule type="cellIs" dxfId="28339" priority="46" operator="lessThan">
      <formula>$C$4</formula>
    </cfRule>
  </conditionalFormatting>
  <conditionalFormatting sqref="O50">
    <cfRule type="cellIs" dxfId="28338" priority="47" operator="lessThan">
      <formula>$C$4</formula>
    </cfRule>
  </conditionalFormatting>
  <conditionalFormatting sqref="O51">
    <cfRule type="cellIs" dxfId="28337" priority="48" operator="lessThan">
      <formula>$C$4</formula>
    </cfRule>
  </conditionalFormatting>
  <conditionalFormatting sqref="O52">
    <cfRule type="cellIs" dxfId="28336" priority="49" operator="lessThan">
      <formula>$C$4</formula>
    </cfRule>
  </conditionalFormatting>
  <conditionalFormatting sqref="O53">
    <cfRule type="cellIs" dxfId="28335" priority="50" operator="lessThan">
      <formula>$C$4</formula>
    </cfRule>
  </conditionalFormatting>
  <conditionalFormatting sqref="O54">
    <cfRule type="cellIs" dxfId="28334" priority="51" operator="lessThan">
      <formula>$C$4</formula>
    </cfRule>
  </conditionalFormatting>
  <conditionalFormatting sqref="O55">
    <cfRule type="cellIs" dxfId="28333" priority="52" operator="lessThan">
      <formula>$C$4</formula>
    </cfRule>
  </conditionalFormatting>
  <conditionalFormatting sqref="O56">
    <cfRule type="cellIs" dxfId="28332" priority="53" operator="lessThan">
      <formula>$C$4</formula>
    </cfRule>
  </conditionalFormatting>
  <conditionalFormatting sqref="O57">
    <cfRule type="cellIs" dxfId="28331" priority="54" operator="lessThan">
      <formula>$C$4</formula>
    </cfRule>
  </conditionalFormatting>
  <conditionalFormatting sqref="O58">
    <cfRule type="cellIs" dxfId="28330" priority="55" operator="lessThan">
      <formula>$C$4</formula>
    </cfRule>
  </conditionalFormatting>
  <conditionalFormatting sqref="O59">
    <cfRule type="cellIs" dxfId="28329" priority="56" operator="lessThan">
      <formula>$C$4</formula>
    </cfRule>
  </conditionalFormatting>
  <conditionalFormatting sqref="O60">
    <cfRule type="cellIs" dxfId="28328" priority="57" operator="lessThan">
      <formula>$C$4</formula>
    </cfRule>
  </conditionalFormatting>
  <conditionalFormatting sqref="P11">
    <cfRule type="cellIs" dxfId="28327" priority="58" operator="lessThan">
      <formula>$C$4</formula>
    </cfRule>
  </conditionalFormatting>
  <conditionalFormatting sqref="P12">
    <cfRule type="cellIs" dxfId="28326" priority="59" operator="lessThan">
      <formula>$C$4</formula>
    </cfRule>
  </conditionalFormatting>
  <conditionalFormatting sqref="P13">
    <cfRule type="cellIs" dxfId="28325" priority="60" operator="lessThan">
      <formula>$C$4</formula>
    </cfRule>
  </conditionalFormatting>
  <conditionalFormatting sqref="P14">
    <cfRule type="cellIs" dxfId="28324" priority="61" operator="lessThan">
      <formula>$C$4</formula>
    </cfRule>
  </conditionalFormatting>
  <conditionalFormatting sqref="P15">
    <cfRule type="cellIs" dxfId="28323" priority="62" operator="lessThan">
      <formula>$C$4</formula>
    </cfRule>
  </conditionalFormatting>
  <conditionalFormatting sqref="P16">
    <cfRule type="cellIs" dxfId="28322" priority="63" operator="lessThan">
      <formula>$C$4</formula>
    </cfRule>
  </conditionalFormatting>
  <conditionalFormatting sqref="P17">
    <cfRule type="cellIs" dxfId="28321" priority="64" operator="lessThan">
      <formula>$C$4</formula>
    </cfRule>
  </conditionalFormatting>
  <conditionalFormatting sqref="P18">
    <cfRule type="cellIs" dxfId="28320" priority="65" operator="lessThan">
      <formula>$C$4</formula>
    </cfRule>
  </conditionalFormatting>
  <conditionalFormatting sqref="P19">
    <cfRule type="cellIs" dxfId="28319" priority="66" operator="lessThan">
      <formula>$C$4</formula>
    </cfRule>
  </conditionalFormatting>
  <conditionalFormatting sqref="P20">
    <cfRule type="cellIs" dxfId="28318" priority="67" operator="lessThan">
      <formula>$C$4</formula>
    </cfRule>
  </conditionalFormatting>
  <conditionalFormatting sqref="P21">
    <cfRule type="cellIs" dxfId="28317" priority="68" operator="lessThan">
      <formula>$C$4</formula>
    </cfRule>
  </conditionalFormatting>
  <conditionalFormatting sqref="P22">
    <cfRule type="cellIs" dxfId="28316" priority="69" operator="lessThan">
      <formula>$C$4</formula>
    </cfRule>
  </conditionalFormatting>
  <conditionalFormatting sqref="P23">
    <cfRule type="cellIs" dxfId="28315" priority="70" operator="lessThan">
      <formula>$C$4</formula>
    </cfRule>
  </conditionalFormatting>
  <conditionalFormatting sqref="P24">
    <cfRule type="cellIs" dxfId="28314" priority="71" operator="lessThan">
      <formula>$C$4</formula>
    </cfRule>
  </conditionalFormatting>
  <conditionalFormatting sqref="P25">
    <cfRule type="cellIs" dxfId="28313" priority="72" operator="lessThan">
      <formula>$C$4</formula>
    </cfRule>
  </conditionalFormatting>
  <conditionalFormatting sqref="P26">
    <cfRule type="cellIs" dxfId="28312" priority="73" operator="lessThan">
      <formula>$C$4</formula>
    </cfRule>
  </conditionalFormatting>
  <conditionalFormatting sqref="P27">
    <cfRule type="cellIs" dxfId="28311" priority="74" operator="lessThan">
      <formula>$C$4</formula>
    </cfRule>
  </conditionalFormatting>
  <conditionalFormatting sqref="P28">
    <cfRule type="cellIs" dxfId="28310" priority="75" operator="lessThan">
      <formula>$C$4</formula>
    </cfRule>
  </conditionalFormatting>
  <conditionalFormatting sqref="P29">
    <cfRule type="cellIs" dxfId="28309" priority="76" operator="lessThan">
      <formula>$C$4</formula>
    </cfRule>
  </conditionalFormatting>
  <conditionalFormatting sqref="P30">
    <cfRule type="cellIs" dxfId="28308" priority="77" operator="lessThan">
      <formula>$C$4</formula>
    </cfRule>
  </conditionalFormatting>
  <conditionalFormatting sqref="P31">
    <cfRule type="cellIs" dxfId="28307" priority="78" operator="lessThan">
      <formula>$C$4</formula>
    </cfRule>
  </conditionalFormatting>
  <conditionalFormatting sqref="P32">
    <cfRule type="cellIs" dxfId="28306" priority="79" operator="lessThan">
      <formula>$C$4</formula>
    </cfRule>
  </conditionalFormatting>
  <conditionalFormatting sqref="P33">
    <cfRule type="cellIs" dxfId="28305" priority="80" operator="lessThan">
      <formula>$C$4</formula>
    </cfRule>
  </conditionalFormatting>
  <conditionalFormatting sqref="P34">
    <cfRule type="cellIs" dxfId="28304" priority="81" operator="lessThan">
      <formula>$C$4</formula>
    </cfRule>
  </conditionalFormatting>
  <conditionalFormatting sqref="P35">
    <cfRule type="cellIs" dxfId="28303" priority="82" operator="lessThan">
      <formula>$C$4</formula>
    </cfRule>
  </conditionalFormatting>
  <conditionalFormatting sqref="P36">
    <cfRule type="cellIs" dxfId="28302" priority="83" operator="lessThan">
      <formula>$C$4</formula>
    </cfRule>
  </conditionalFormatting>
  <conditionalFormatting sqref="P37">
    <cfRule type="cellIs" dxfId="28301" priority="84" operator="lessThan">
      <formula>$C$4</formula>
    </cfRule>
  </conditionalFormatting>
  <conditionalFormatting sqref="P38">
    <cfRule type="cellIs" dxfId="28300" priority="85" operator="lessThan">
      <formula>$C$4</formula>
    </cfRule>
  </conditionalFormatting>
  <conditionalFormatting sqref="P39">
    <cfRule type="cellIs" dxfId="28299" priority="86" operator="lessThan">
      <formula>$C$4</formula>
    </cfRule>
  </conditionalFormatting>
  <conditionalFormatting sqref="P40">
    <cfRule type="cellIs" dxfId="28298" priority="87" operator="lessThan">
      <formula>$C$4</formula>
    </cfRule>
  </conditionalFormatting>
  <conditionalFormatting sqref="P41">
    <cfRule type="cellIs" dxfId="28297" priority="88" operator="lessThan">
      <formula>$C$4</formula>
    </cfRule>
  </conditionalFormatting>
  <conditionalFormatting sqref="P42">
    <cfRule type="cellIs" dxfId="28296" priority="89" operator="lessThan">
      <formula>$C$4</formula>
    </cfRule>
  </conditionalFormatting>
  <conditionalFormatting sqref="P43">
    <cfRule type="cellIs" dxfId="28295" priority="90" operator="lessThan">
      <formula>$C$4</formula>
    </cfRule>
  </conditionalFormatting>
  <conditionalFormatting sqref="P44">
    <cfRule type="cellIs" dxfId="28294" priority="91" operator="lessThan">
      <formula>$C$4</formula>
    </cfRule>
  </conditionalFormatting>
  <conditionalFormatting sqref="P45">
    <cfRule type="cellIs" dxfId="28293" priority="92" operator="lessThan">
      <formula>$C$4</formula>
    </cfRule>
  </conditionalFormatting>
  <conditionalFormatting sqref="P46">
    <cfRule type="cellIs" dxfId="28292" priority="93" operator="lessThan">
      <formula>$C$4</formula>
    </cfRule>
  </conditionalFormatting>
  <conditionalFormatting sqref="P47">
    <cfRule type="cellIs" dxfId="28291" priority="94" operator="lessThan">
      <formula>$C$4</formula>
    </cfRule>
  </conditionalFormatting>
  <conditionalFormatting sqref="P48">
    <cfRule type="cellIs" dxfId="28290" priority="95" operator="lessThan">
      <formula>$C$4</formula>
    </cfRule>
  </conditionalFormatting>
  <conditionalFormatting sqref="P49">
    <cfRule type="cellIs" dxfId="28289" priority="96" operator="lessThan">
      <formula>$C$4</formula>
    </cfRule>
  </conditionalFormatting>
  <conditionalFormatting sqref="P50">
    <cfRule type="cellIs" dxfId="28288" priority="97" operator="lessThan">
      <formula>$C$4</formula>
    </cfRule>
  </conditionalFormatting>
  <conditionalFormatting sqref="P51">
    <cfRule type="cellIs" dxfId="28287" priority="98" operator="lessThan">
      <formula>$C$4</formula>
    </cfRule>
  </conditionalFormatting>
  <conditionalFormatting sqref="P52">
    <cfRule type="cellIs" dxfId="28286" priority="99" operator="lessThan">
      <formula>$C$4</formula>
    </cfRule>
  </conditionalFormatting>
  <conditionalFormatting sqref="P53">
    <cfRule type="cellIs" dxfId="28285" priority="100" operator="lessThan">
      <formula>$C$4</formula>
    </cfRule>
  </conditionalFormatting>
  <conditionalFormatting sqref="P54">
    <cfRule type="cellIs" dxfId="28284" priority="101" operator="lessThan">
      <formula>$C$4</formula>
    </cfRule>
  </conditionalFormatting>
  <conditionalFormatting sqref="P55">
    <cfRule type="cellIs" dxfId="28283" priority="102" operator="lessThan">
      <formula>$C$4</formula>
    </cfRule>
  </conditionalFormatting>
  <conditionalFormatting sqref="P56">
    <cfRule type="cellIs" dxfId="28282" priority="103" operator="lessThan">
      <formula>$C$4</formula>
    </cfRule>
  </conditionalFormatting>
  <conditionalFormatting sqref="P57">
    <cfRule type="cellIs" dxfId="28281" priority="104" operator="lessThan">
      <formula>$C$4</formula>
    </cfRule>
  </conditionalFormatting>
  <conditionalFormatting sqref="P58">
    <cfRule type="cellIs" dxfId="28280" priority="105" operator="lessThan">
      <formula>$C$4</formula>
    </cfRule>
  </conditionalFormatting>
  <conditionalFormatting sqref="P59">
    <cfRule type="cellIs" dxfId="28279" priority="106" operator="lessThan">
      <formula>$C$4</formula>
    </cfRule>
  </conditionalFormatting>
  <conditionalFormatting sqref="P60">
    <cfRule type="cellIs" dxfId="28278" priority="107" operator="lessThan">
      <formula>$C$4</formula>
    </cfRule>
  </conditionalFormatting>
  <conditionalFormatting sqref="Q11:Q46">
    <cfRule type="cellIs" dxfId="28277" priority="108" operator="lessThan">
      <formula>$C$4</formula>
    </cfRule>
  </conditionalFormatting>
  <conditionalFormatting sqref="Q12">
    <cfRule type="cellIs" dxfId="28276" priority="109" operator="lessThan">
      <formula>$C$4</formula>
    </cfRule>
  </conditionalFormatting>
  <conditionalFormatting sqref="Q13">
    <cfRule type="cellIs" dxfId="28275" priority="110" operator="lessThan">
      <formula>$C$4</formula>
    </cfRule>
  </conditionalFormatting>
  <conditionalFormatting sqref="Q14">
    <cfRule type="cellIs" dxfId="28274" priority="111" operator="lessThan">
      <formula>$C$4</formula>
    </cfRule>
  </conditionalFormatting>
  <conditionalFormatting sqref="Q15">
    <cfRule type="cellIs" dxfId="28273" priority="112" operator="lessThan">
      <formula>$C$4</formula>
    </cfRule>
  </conditionalFormatting>
  <conditionalFormatting sqref="Q16">
    <cfRule type="cellIs" dxfId="28272" priority="113" operator="lessThan">
      <formula>$C$4</formula>
    </cfRule>
  </conditionalFormatting>
  <conditionalFormatting sqref="Q17">
    <cfRule type="cellIs" dxfId="28271" priority="114" operator="lessThan">
      <formula>$C$4</formula>
    </cfRule>
  </conditionalFormatting>
  <conditionalFormatting sqref="Q18">
    <cfRule type="cellIs" dxfId="28270" priority="115" operator="lessThan">
      <formula>$C$4</formula>
    </cfRule>
  </conditionalFormatting>
  <conditionalFormatting sqref="Q19">
    <cfRule type="cellIs" dxfId="28269" priority="116" operator="lessThan">
      <formula>$C$4</formula>
    </cfRule>
  </conditionalFormatting>
  <conditionalFormatting sqref="Q20">
    <cfRule type="cellIs" dxfId="28268" priority="117" operator="lessThan">
      <formula>$C$4</formula>
    </cfRule>
  </conditionalFormatting>
  <conditionalFormatting sqref="Q21">
    <cfRule type="cellIs" dxfId="28267" priority="118" operator="lessThan">
      <formula>$C$4</formula>
    </cfRule>
  </conditionalFormatting>
  <conditionalFormatting sqref="Q22">
    <cfRule type="cellIs" dxfId="28266" priority="119" operator="lessThan">
      <formula>$C$4</formula>
    </cfRule>
  </conditionalFormatting>
  <conditionalFormatting sqref="Q23">
    <cfRule type="cellIs" dxfId="28265" priority="120" operator="lessThan">
      <formula>$C$4</formula>
    </cfRule>
  </conditionalFormatting>
  <conditionalFormatting sqref="Q24">
    <cfRule type="cellIs" dxfId="28264" priority="121" operator="lessThan">
      <formula>$C$4</formula>
    </cfRule>
  </conditionalFormatting>
  <conditionalFormatting sqref="Q25">
    <cfRule type="cellIs" dxfId="28263" priority="122" operator="lessThan">
      <formula>$C$4</formula>
    </cfRule>
  </conditionalFormatting>
  <conditionalFormatting sqref="Q26">
    <cfRule type="cellIs" dxfId="28262" priority="123" operator="lessThan">
      <formula>$C$4</formula>
    </cfRule>
  </conditionalFormatting>
  <conditionalFormatting sqref="Q27">
    <cfRule type="cellIs" dxfId="28261" priority="124" operator="lessThan">
      <formula>$C$4</formula>
    </cfRule>
  </conditionalFormatting>
  <conditionalFormatting sqref="Q28">
    <cfRule type="cellIs" dxfId="28260" priority="125" operator="lessThan">
      <formula>$C$4</formula>
    </cfRule>
  </conditionalFormatting>
  <conditionalFormatting sqref="Q29">
    <cfRule type="cellIs" dxfId="28259" priority="126" operator="lessThan">
      <formula>$C$4</formula>
    </cfRule>
  </conditionalFormatting>
  <conditionalFormatting sqref="Q30">
    <cfRule type="cellIs" dxfId="28258" priority="127" operator="lessThan">
      <formula>$C$4</formula>
    </cfRule>
  </conditionalFormatting>
  <conditionalFormatting sqref="Q31">
    <cfRule type="cellIs" dxfId="28257" priority="128" operator="lessThan">
      <formula>$C$4</formula>
    </cfRule>
  </conditionalFormatting>
  <conditionalFormatting sqref="Q32">
    <cfRule type="cellIs" dxfId="28256" priority="129" operator="lessThan">
      <formula>$C$4</formula>
    </cfRule>
  </conditionalFormatting>
  <conditionalFormatting sqref="Q33:Q45">
    <cfRule type="cellIs" dxfId="28255" priority="130" operator="lessThan">
      <formula>$C$4</formula>
    </cfRule>
  </conditionalFormatting>
  <conditionalFormatting sqref="Q34">
    <cfRule type="cellIs" dxfId="28254" priority="131" operator="lessThan">
      <formula>$C$4</formula>
    </cfRule>
  </conditionalFormatting>
  <conditionalFormatting sqref="Q35">
    <cfRule type="cellIs" dxfId="28253" priority="132" operator="lessThan">
      <formula>$C$4</formula>
    </cfRule>
  </conditionalFormatting>
  <conditionalFormatting sqref="Q36">
    <cfRule type="cellIs" dxfId="28252" priority="133" operator="lessThan">
      <formula>$C$4</formula>
    </cfRule>
  </conditionalFormatting>
  <conditionalFormatting sqref="Q37">
    <cfRule type="cellIs" dxfId="28251" priority="134" operator="lessThan">
      <formula>$C$4</formula>
    </cfRule>
  </conditionalFormatting>
  <conditionalFormatting sqref="Q38">
    <cfRule type="cellIs" dxfId="28250" priority="135" operator="lessThan">
      <formula>$C$4</formula>
    </cfRule>
  </conditionalFormatting>
  <conditionalFormatting sqref="Q39">
    <cfRule type="cellIs" dxfId="28249" priority="136" operator="lessThan">
      <formula>$C$4</formula>
    </cfRule>
  </conditionalFormatting>
  <conditionalFormatting sqref="Q40">
    <cfRule type="cellIs" dxfId="28248" priority="137" operator="lessThan">
      <formula>$C$4</formula>
    </cfRule>
  </conditionalFormatting>
  <conditionalFormatting sqref="Q41">
    <cfRule type="cellIs" dxfId="28247" priority="138" operator="lessThan">
      <formula>$C$4</formula>
    </cfRule>
  </conditionalFormatting>
  <conditionalFormatting sqref="Q42">
    <cfRule type="cellIs" dxfId="28246" priority="139" operator="lessThan">
      <formula>$C$4</formula>
    </cfRule>
  </conditionalFormatting>
  <conditionalFormatting sqref="Q43">
    <cfRule type="cellIs" dxfId="28245" priority="140" operator="lessThan">
      <formula>$C$4</formula>
    </cfRule>
  </conditionalFormatting>
  <conditionalFormatting sqref="Q44">
    <cfRule type="cellIs" dxfId="28244" priority="141" operator="lessThan">
      <formula>$C$4</formula>
    </cfRule>
  </conditionalFormatting>
  <conditionalFormatting sqref="Q45">
    <cfRule type="cellIs" dxfId="28243" priority="142" operator="lessThan">
      <formula>$C$4</formula>
    </cfRule>
  </conditionalFormatting>
  <conditionalFormatting sqref="Q46">
    <cfRule type="cellIs" dxfId="28242" priority="143" operator="lessThan">
      <formula>$C$4</formula>
    </cfRule>
  </conditionalFormatting>
  <conditionalFormatting sqref="Q47">
    <cfRule type="cellIs" dxfId="28241" priority="144" operator="lessThan">
      <formula>$C$4</formula>
    </cfRule>
  </conditionalFormatting>
  <conditionalFormatting sqref="Q48">
    <cfRule type="cellIs" dxfId="28240" priority="145" operator="lessThan">
      <formula>$C$4</formula>
    </cfRule>
  </conditionalFormatting>
  <conditionalFormatting sqref="Q49">
    <cfRule type="cellIs" dxfId="28239" priority="146" operator="lessThan">
      <formula>$C$4</formula>
    </cfRule>
  </conditionalFormatting>
  <conditionalFormatting sqref="Q50">
    <cfRule type="cellIs" dxfId="28238" priority="147" operator="lessThan">
      <formula>$C$4</formula>
    </cfRule>
  </conditionalFormatting>
  <conditionalFormatting sqref="Q51">
    <cfRule type="cellIs" dxfId="28237" priority="148" operator="lessThan">
      <formula>$C$4</formula>
    </cfRule>
  </conditionalFormatting>
  <conditionalFormatting sqref="Q52">
    <cfRule type="cellIs" dxfId="28236" priority="149" operator="lessThan">
      <formula>$C$4</formula>
    </cfRule>
  </conditionalFormatting>
  <conditionalFormatting sqref="Q53">
    <cfRule type="cellIs" dxfId="28235" priority="150" operator="lessThan">
      <formula>$C$4</formula>
    </cfRule>
  </conditionalFormatting>
  <conditionalFormatting sqref="Q54">
    <cfRule type="cellIs" dxfId="28234" priority="151" operator="lessThan">
      <formula>$C$4</formula>
    </cfRule>
  </conditionalFormatting>
  <conditionalFormatting sqref="Q55">
    <cfRule type="cellIs" dxfId="28233" priority="152" operator="lessThan">
      <formula>$C$4</formula>
    </cfRule>
  </conditionalFormatting>
  <conditionalFormatting sqref="Q56">
    <cfRule type="cellIs" dxfId="28232" priority="153" operator="lessThan">
      <formula>$C$4</formula>
    </cfRule>
  </conditionalFormatting>
  <conditionalFormatting sqref="Q57">
    <cfRule type="cellIs" dxfId="28231" priority="154" operator="lessThan">
      <formula>$C$4</formula>
    </cfRule>
  </conditionalFormatting>
  <conditionalFormatting sqref="Q58">
    <cfRule type="cellIs" dxfId="28230" priority="155" operator="lessThan">
      <formula>$C$4</formula>
    </cfRule>
  </conditionalFormatting>
  <conditionalFormatting sqref="Q59">
    <cfRule type="cellIs" dxfId="28229" priority="156" operator="lessThan">
      <formula>$C$4</formula>
    </cfRule>
  </conditionalFormatting>
  <conditionalFormatting sqref="Q60">
    <cfRule type="cellIs" dxfId="28228" priority="157" operator="lessThan">
      <formula>$C$4</formula>
    </cfRule>
  </conditionalFormatting>
  <conditionalFormatting sqref="T11">
    <cfRule type="cellIs" dxfId="28227" priority="158" operator="lessThan">
      <formula>$C$4</formula>
    </cfRule>
  </conditionalFormatting>
  <conditionalFormatting sqref="T12">
    <cfRule type="cellIs" dxfId="28226" priority="159" operator="lessThan">
      <formula>$C$4</formula>
    </cfRule>
  </conditionalFormatting>
  <conditionalFormatting sqref="T13">
    <cfRule type="cellIs" dxfId="28225" priority="160" operator="lessThan">
      <formula>$C$4</formula>
    </cfRule>
  </conditionalFormatting>
  <conditionalFormatting sqref="T14:T18">
    <cfRule type="cellIs" dxfId="28224" priority="161" operator="lessThan">
      <formula>$C$4</formula>
    </cfRule>
  </conditionalFormatting>
  <conditionalFormatting sqref="T15">
    <cfRule type="cellIs" dxfId="28223" priority="162" operator="lessThan">
      <formula>$C$4</formula>
    </cfRule>
  </conditionalFormatting>
  <conditionalFormatting sqref="T16">
    <cfRule type="cellIs" dxfId="28222" priority="163" operator="lessThan">
      <formula>$C$4</formula>
    </cfRule>
  </conditionalFormatting>
  <conditionalFormatting sqref="T17">
    <cfRule type="cellIs" dxfId="28221" priority="164" operator="lessThan">
      <formula>$C$4</formula>
    </cfRule>
  </conditionalFormatting>
  <conditionalFormatting sqref="T18">
    <cfRule type="cellIs" dxfId="28220" priority="165" operator="lessThan">
      <formula>$C$4</formula>
    </cfRule>
  </conditionalFormatting>
  <conditionalFormatting sqref="T19">
    <cfRule type="cellIs" dxfId="28219" priority="166" operator="lessThan">
      <formula>$C$4</formula>
    </cfRule>
  </conditionalFormatting>
  <conditionalFormatting sqref="T20:T46">
    <cfRule type="cellIs" dxfId="28218" priority="167" operator="lessThan">
      <formula>$C$4</formula>
    </cfRule>
  </conditionalFormatting>
  <conditionalFormatting sqref="T21">
    <cfRule type="cellIs" dxfId="28217" priority="168" operator="lessThan">
      <formula>$C$4</formula>
    </cfRule>
  </conditionalFormatting>
  <conditionalFormatting sqref="T22">
    <cfRule type="cellIs" dxfId="28216" priority="169" operator="lessThan">
      <formula>$C$4</formula>
    </cfRule>
  </conditionalFormatting>
  <conditionalFormatting sqref="T23">
    <cfRule type="cellIs" dxfId="28215" priority="170" operator="lessThan">
      <formula>$C$4</formula>
    </cfRule>
  </conditionalFormatting>
  <conditionalFormatting sqref="T24">
    <cfRule type="cellIs" dxfId="28214" priority="171" operator="lessThan">
      <formula>$C$4</formula>
    </cfRule>
  </conditionalFormatting>
  <conditionalFormatting sqref="T25">
    <cfRule type="cellIs" dxfId="28213" priority="172" operator="lessThan">
      <formula>$C$4</formula>
    </cfRule>
  </conditionalFormatting>
  <conditionalFormatting sqref="T26">
    <cfRule type="cellIs" dxfId="28212" priority="173" operator="lessThan">
      <formula>$C$4</formula>
    </cfRule>
  </conditionalFormatting>
  <conditionalFormatting sqref="T27">
    <cfRule type="cellIs" dxfId="28211" priority="174" operator="lessThan">
      <formula>$C$4</formula>
    </cfRule>
  </conditionalFormatting>
  <conditionalFormatting sqref="T28">
    <cfRule type="cellIs" dxfId="28210" priority="175" operator="lessThan">
      <formula>$C$4</formula>
    </cfRule>
  </conditionalFormatting>
  <conditionalFormatting sqref="T29">
    <cfRule type="cellIs" dxfId="28209" priority="176" operator="lessThan">
      <formula>$C$4</formula>
    </cfRule>
  </conditionalFormatting>
  <conditionalFormatting sqref="T30">
    <cfRule type="cellIs" dxfId="28208" priority="177" operator="lessThan">
      <formula>$C$4</formula>
    </cfRule>
  </conditionalFormatting>
  <conditionalFormatting sqref="T31">
    <cfRule type="cellIs" dxfId="28207" priority="178" operator="lessThan">
      <formula>$C$4</formula>
    </cfRule>
  </conditionalFormatting>
  <conditionalFormatting sqref="T32">
    <cfRule type="cellIs" dxfId="28206" priority="179" operator="lessThan">
      <formula>$C$4</formula>
    </cfRule>
  </conditionalFormatting>
  <conditionalFormatting sqref="T33">
    <cfRule type="cellIs" dxfId="28205" priority="180" operator="lessThan">
      <formula>$C$4</formula>
    </cfRule>
  </conditionalFormatting>
  <conditionalFormatting sqref="T34">
    <cfRule type="cellIs" dxfId="28204" priority="181" operator="lessThan">
      <formula>$C$4</formula>
    </cfRule>
  </conditionalFormatting>
  <conditionalFormatting sqref="T35">
    <cfRule type="cellIs" dxfId="28203" priority="182" operator="lessThan">
      <formula>$C$4</formula>
    </cfRule>
  </conditionalFormatting>
  <conditionalFormatting sqref="T36">
    <cfRule type="cellIs" dxfId="28202" priority="183" operator="lessThan">
      <formula>$C$4</formula>
    </cfRule>
  </conditionalFormatting>
  <conditionalFormatting sqref="T37">
    <cfRule type="cellIs" dxfId="28201" priority="184" operator="lessThan">
      <formula>$C$4</formula>
    </cfRule>
  </conditionalFormatting>
  <conditionalFormatting sqref="T38">
    <cfRule type="cellIs" dxfId="28200" priority="185" operator="lessThan">
      <formula>$C$4</formula>
    </cfRule>
  </conditionalFormatting>
  <conditionalFormatting sqref="T39">
    <cfRule type="cellIs" dxfId="28199" priority="186" operator="lessThan">
      <formula>$C$4</formula>
    </cfRule>
  </conditionalFormatting>
  <conditionalFormatting sqref="T40">
    <cfRule type="cellIs" dxfId="28198" priority="187" operator="lessThan">
      <formula>$C$4</formula>
    </cfRule>
  </conditionalFormatting>
  <conditionalFormatting sqref="T41">
    <cfRule type="cellIs" dxfId="28197" priority="188" operator="lessThan">
      <formula>$C$4</formula>
    </cfRule>
  </conditionalFormatting>
  <conditionalFormatting sqref="T42">
    <cfRule type="cellIs" dxfId="28196" priority="189" operator="lessThan">
      <formula>$C$4</formula>
    </cfRule>
  </conditionalFormatting>
  <conditionalFormatting sqref="T43">
    <cfRule type="cellIs" dxfId="28195" priority="190" operator="lessThan">
      <formula>$C$4</formula>
    </cfRule>
  </conditionalFormatting>
  <conditionalFormatting sqref="T44">
    <cfRule type="cellIs" dxfId="28194" priority="191" operator="lessThan">
      <formula>$C$4</formula>
    </cfRule>
  </conditionalFormatting>
  <conditionalFormatting sqref="T45">
    <cfRule type="cellIs" dxfId="28193" priority="192" operator="lessThan">
      <formula>$C$4</formula>
    </cfRule>
  </conditionalFormatting>
  <conditionalFormatting sqref="T46">
    <cfRule type="cellIs" dxfId="28192" priority="193" operator="lessThan">
      <formula>$C$4</formula>
    </cfRule>
  </conditionalFormatting>
  <conditionalFormatting sqref="T47">
    <cfRule type="cellIs" dxfId="28191" priority="194" operator="lessThan">
      <formula>$C$4</formula>
    </cfRule>
  </conditionalFormatting>
  <conditionalFormatting sqref="T48">
    <cfRule type="cellIs" dxfId="28190" priority="195" operator="lessThan">
      <formula>$C$4</formula>
    </cfRule>
  </conditionalFormatting>
  <conditionalFormatting sqref="T49">
    <cfRule type="cellIs" dxfId="28189" priority="196" operator="lessThan">
      <formula>$C$4</formula>
    </cfRule>
  </conditionalFormatting>
  <conditionalFormatting sqref="T50">
    <cfRule type="cellIs" dxfId="28188" priority="197" operator="lessThan">
      <formula>$C$4</formula>
    </cfRule>
  </conditionalFormatting>
  <conditionalFormatting sqref="T51">
    <cfRule type="cellIs" dxfId="28187" priority="198" operator="lessThan">
      <formula>$C$4</formula>
    </cfRule>
  </conditionalFormatting>
  <conditionalFormatting sqref="T52">
    <cfRule type="cellIs" dxfId="28186" priority="199" operator="lessThan">
      <formula>$C$4</formula>
    </cfRule>
  </conditionalFormatting>
  <conditionalFormatting sqref="T53">
    <cfRule type="cellIs" dxfId="28185" priority="200" operator="lessThan">
      <formula>$C$4</formula>
    </cfRule>
  </conditionalFormatting>
  <conditionalFormatting sqref="T54">
    <cfRule type="cellIs" dxfId="28184" priority="201" operator="lessThan">
      <formula>$C$4</formula>
    </cfRule>
  </conditionalFormatting>
  <conditionalFormatting sqref="T55">
    <cfRule type="cellIs" dxfId="28183" priority="202" operator="lessThan">
      <formula>$C$4</formula>
    </cfRule>
  </conditionalFormatting>
  <conditionalFormatting sqref="T56">
    <cfRule type="cellIs" dxfId="28182" priority="203" operator="lessThan">
      <formula>$C$4</formula>
    </cfRule>
  </conditionalFormatting>
  <conditionalFormatting sqref="T57">
    <cfRule type="cellIs" dxfId="28181" priority="204" operator="lessThan">
      <formula>$C$4</formula>
    </cfRule>
  </conditionalFormatting>
  <conditionalFormatting sqref="T58">
    <cfRule type="cellIs" dxfId="28180" priority="205" operator="lessThan">
      <formula>$C$4</formula>
    </cfRule>
  </conditionalFormatting>
  <conditionalFormatting sqref="T59">
    <cfRule type="cellIs" dxfId="28179" priority="206" operator="lessThan">
      <formula>$C$4</formula>
    </cfRule>
  </conditionalFormatting>
  <conditionalFormatting sqref="T60">
    <cfRule type="cellIs" dxfId="28178" priority="207" operator="lessThan">
      <formula>$C$4</formula>
    </cfRule>
  </conditionalFormatting>
  <conditionalFormatting sqref="W11">
    <cfRule type="cellIs" dxfId="28177" priority="208" operator="lessThan">
      <formula>$C$4</formula>
    </cfRule>
  </conditionalFormatting>
  <conditionalFormatting sqref="W12">
    <cfRule type="cellIs" dxfId="28176" priority="209" operator="lessThan">
      <formula>$C$4</formula>
    </cfRule>
  </conditionalFormatting>
  <conditionalFormatting sqref="W13">
    <cfRule type="cellIs" dxfId="28175" priority="210" operator="lessThan">
      <formula>$C$4</formula>
    </cfRule>
  </conditionalFormatting>
  <conditionalFormatting sqref="W14">
    <cfRule type="cellIs" dxfId="28174" priority="211" operator="lessThan">
      <formula>$C$4</formula>
    </cfRule>
  </conditionalFormatting>
  <conditionalFormatting sqref="W15">
    <cfRule type="cellIs" dxfId="28173" priority="212" operator="lessThan">
      <formula>$C$4</formula>
    </cfRule>
  </conditionalFormatting>
  <conditionalFormatting sqref="W16">
    <cfRule type="cellIs" dxfId="28172" priority="213" operator="lessThan">
      <formula>$C$4</formula>
    </cfRule>
  </conditionalFormatting>
  <conditionalFormatting sqref="W17">
    <cfRule type="cellIs" dxfId="28171" priority="214" operator="lessThan">
      <formula>$C$4</formula>
    </cfRule>
  </conditionalFormatting>
  <conditionalFormatting sqref="W18">
    <cfRule type="cellIs" dxfId="28170" priority="215" operator="lessThan">
      <formula>$C$4</formula>
    </cfRule>
  </conditionalFormatting>
  <conditionalFormatting sqref="W19">
    <cfRule type="cellIs" dxfId="28169" priority="216" operator="lessThan">
      <formula>$C$4</formula>
    </cfRule>
  </conditionalFormatting>
  <conditionalFormatting sqref="W20">
    <cfRule type="cellIs" dxfId="28168" priority="217" operator="lessThan">
      <formula>$C$4</formula>
    </cfRule>
  </conditionalFormatting>
  <conditionalFormatting sqref="W21">
    <cfRule type="cellIs" dxfId="28167" priority="218" operator="lessThan">
      <formula>$C$4</formula>
    </cfRule>
  </conditionalFormatting>
  <conditionalFormatting sqref="W22">
    <cfRule type="cellIs" dxfId="28166" priority="219" operator="lessThan">
      <formula>$C$4</formula>
    </cfRule>
  </conditionalFormatting>
  <conditionalFormatting sqref="W23">
    <cfRule type="cellIs" dxfId="28165" priority="220" operator="lessThan">
      <formula>$C$4</formula>
    </cfRule>
  </conditionalFormatting>
  <conditionalFormatting sqref="W24">
    <cfRule type="cellIs" dxfId="28164" priority="221" operator="lessThan">
      <formula>$C$4</formula>
    </cfRule>
  </conditionalFormatting>
  <conditionalFormatting sqref="W25">
    <cfRule type="cellIs" dxfId="28163" priority="222" operator="lessThan">
      <formula>$C$4</formula>
    </cfRule>
  </conditionalFormatting>
  <conditionalFormatting sqref="W26">
    <cfRule type="cellIs" dxfId="28162" priority="223" operator="lessThan">
      <formula>$C$4</formula>
    </cfRule>
  </conditionalFormatting>
  <conditionalFormatting sqref="W27">
    <cfRule type="cellIs" dxfId="28161" priority="224" operator="lessThan">
      <formula>$C$4</formula>
    </cfRule>
  </conditionalFormatting>
  <conditionalFormatting sqref="W28">
    <cfRule type="cellIs" dxfId="28160" priority="225" operator="lessThan">
      <formula>$C$4</formula>
    </cfRule>
  </conditionalFormatting>
  <conditionalFormatting sqref="W29">
    <cfRule type="cellIs" dxfId="28159" priority="226" operator="lessThan">
      <formula>$C$4</formula>
    </cfRule>
  </conditionalFormatting>
  <conditionalFormatting sqref="W30">
    <cfRule type="cellIs" dxfId="28158" priority="227" operator="lessThan">
      <formula>$C$4</formula>
    </cfRule>
  </conditionalFormatting>
  <conditionalFormatting sqref="W31">
    <cfRule type="cellIs" dxfId="28157" priority="228" operator="lessThan">
      <formula>$C$4</formula>
    </cfRule>
  </conditionalFormatting>
  <conditionalFormatting sqref="W32">
    <cfRule type="cellIs" dxfId="28156" priority="229" operator="lessThan">
      <formula>$C$4</formula>
    </cfRule>
  </conditionalFormatting>
  <conditionalFormatting sqref="W33">
    <cfRule type="cellIs" dxfId="28155" priority="230" operator="lessThan">
      <formula>$C$4</formula>
    </cfRule>
  </conditionalFormatting>
  <conditionalFormatting sqref="W34">
    <cfRule type="cellIs" dxfId="28154" priority="231" operator="lessThan">
      <formula>$C$4</formula>
    </cfRule>
  </conditionalFormatting>
  <conditionalFormatting sqref="W35">
    <cfRule type="cellIs" dxfId="28153" priority="232" operator="lessThan">
      <formula>$C$4</formula>
    </cfRule>
  </conditionalFormatting>
  <conditionalFormatting sqref="W36">
    <cfRule type="cellIs" dxfId="28152" priority="233" operator="lessThan">
      <formula>$C$4</formula>
    </cfRule>
  </conditionalFormatting>
  <conditionalFormatting sqref="W37">
    <cfRule type="cellIs" dxfId="28151" priority="234" operator="lessThan">
      <formula>$C$4</formula>
    </cfRule>
  </conditionalFormatting>
  <conditionalFormatting sqref="W38">
    <cfRule type="cellIs" dxfId="28150" priority="235" operator="lessThan">
      <formula>$C$4</formula>
    </cfRule>
  </conditionalFormatting>
  <conditionalFormatting sqref="W39">
    <cfRule type="cellIs" dxfId="28149" priority="236" operator="lessThan">
      <formula>$C$4</formula>
    </cfRule>
  </conditionalFormatting>
  <conditionalFormatting sqref="W40">
    <cfRule type="cellIs" dxfId="28148" priority="237" operator="lessThan">
      <formula>$C$4</formula>
    </cfRule>
  </conditionalFormatting>
  <conditionalFormatting sqref="W41">
    <cfRule type="cellIs" dxfId="28147" priority="238" operator="lessThan">
      <formula>$C$4</formula>
    </cfRule>
  </conditionalFormatting>
  <conditionalFormatting sqref="W42">
    <cfRule type="cellIs" dxfId="28146" priority="239" operator="lessThan">
      <formula>$C$4</formula>
    </cfRule>
  </conditionalFormatting>
  <conditionalFormatting sqref="W43">
    <cfRule type="cellIs" dxfId="28145" priority="240" operator="lessThan">
      <formula>$C$4</formula>
    </cfRule>
  </conditionalFormatting>
  <conditionalFormatting sqref="W44">
    <cfRule type="cellIs" dxfId="28144" priority="241" operator="lessThan">
      <formula>$C$4</formula>
    </cfRule>
  </conditionalFormatting>
  <conditionalFormatting sqref="W45">
    <cfRule type="cellIs" dxfId="28143" priority="242" operator="lessThan">
      <formula>$C$4</formula>
    </cfRule>
  </conditionalFormatting>
  <conditionalFormatting sqref="W46">
    <cfRule type="cellIs" dxfId="28142" priority="243" operator="lessThan">
      <formula>$C$4</formula>
    </cfRule>
  </conditionalFormatting>
  <conditionalFormatting sqref="W47">
    <cfRule type="cellIs" dxfId="28141" priority="244" operator="lessThan">
      <formula>$C$4</formula>
    </cfRule>
  </conditionalFormatting>
  <conditionalFormatting sqref="W48">
    <cfRule type="cellIs" dxfId="28140" priority="245" operator="lessThan">
      <formula>$C$4</formula>
    </cfRule>
  </conditionalFormatting>
  <conditionalFormatting sqref="W49">
    <cfRule type="cellIs" dxfId="28139" priority="246" operator="lessThan">
      <formula>$C$4</formula>
    </cfRule>
  </conditionalFormatting>
  <conditionalFormatting sqref="W50">
    <cfRule type="cellIs" dxfId="28138" priority="247" operator="lessThan">
      <formula>$C$4</formula>
    </cfRule>
  </conditionalFormatting>
  <conditionalFormatting sqref="W51">
    <cfRule type="cellIs" dxfId="28137" priority="248" operator="lessThan">
      <formula>$C$4</formula>
    </cfRule>
  </conditionalFormatting>
  <conditionalFormatting sqref="W52">
    <cfRule type="cellIs" dxfId="28136" priority="249" operator="lessThan">
      <formula>$C$4</formula>
    </cfRule>
  </conditionalFormatting>
  <conditionalFormatting sqref="W53">
    <cfRule type="cellIs" dxfId="28135" priority="250" operator="lessThan">
      <formula>$C$4</formula>
    </cfRule>
  </conditionalFormatting>
  <conditionalFormatting sqref="W54">
    <cfRule type="cellIs" dxfId="28134" priority="251" operator="lessThan">
      <formula>$C$4</formula>
    </cfRule>
  </conditionalFormatting>
  <conditionalFormatting sqref="W55">
    <cfRule type="cellIs" dxfId="28133" priority="252" operator="lessThan">
      <formula>$C$4</formula>
    </cfRule>
  </conditionalFormatting>
  <conditionalFormatting sqref="W56">
    <cfRule type="cellIs" dxfId="28132" priority="253" operator="lessThan">
      <formula>$C$4</formula>
    </cfRule>
  </conditionalFormatting>
  <conditionalFormatting sqref="W57">
    <cfRule type="cellIs" dxfId="28131" priority="254" operator="lessThan">
      <formula>$C$4</formula>
    </cfRule>
  </conditionalFormatting>
  <conditionalFormatting sqref="W58">
    <cfRule type="cellIs" dxfId="28130" priority="255" operator="lessThan">
      <formula>$C$4</formula>
    </cfRule>
  </conditionalFormatting>
  <conditionalFormatting sqref="W59">
    <cfRule type="cellIs" dxfId="28129" priority="256" operator="lessThan">
      <formula>$C$4</formula>
    </cfRule>
  </conditionalFormatting>
  <conditionalFormatting sqref="W60">
    <cfRule type="cellIs" dxfId="28128" priority="257" operator="lessThan">
      <formula>$C$4</formula>
    </cfRule>
  </conditionalFormatting>
  <conditionalFormatting sqref="X11">
    <cfRule type="cellIs" dxfId="28127" priority="258" operator="lessThan">
      <formula>$C$4</formula>
    </cfRule>
  </conditionalFormatting>
  <conditionalFormatting sqref="X12">
    <cfRule type="cellIs" dxfId="28126" priority="259" operator="lessThan">
      <formula>$C$4</formula>
    </cfRule>
  </conditionalFormatting>
  <conditionalFormatting sqref="X13">
    <cfRule type="cellIs" dxfId="28125" priority="260" operator="lessThan">
      <formula>$C$4</formula>
    </cfRule>
  </conditionalFormatting>
  <conditionalFormatting sqref="X14">
    <cfRule type="cellIs" dxfId="28124" priority="261" operator="lessThan">
      <formula>$C$4</formula>
    </cfRule>
  </conditionalFormatting>
  <conditionalFormatting sqref="X15">
    <cfRule type="cellIs" dxfId="28123" priority="262" operator="lessThan">
      <formula>$C$4</formula>
    </cfRule>
  </conditionalFormatting>
  <conditionalFormatting sqref="X16">
    <cfRule type="cellIs" dxfId="28122" priority="263" operator="lessThan">
      <formula>$C$4</formula>
    </cfRule>
  </conditionalFormatting>
  <conditionalFormatting sqref="X17">
    <cfRule type="cellIs" dxfId="28121" priority="264" operator="lessThan">
      <formula>$C$4</formula>
    </cfRule>
  </conditionalFormatting>
  <conditionalFormatting sqref="X18">
    <cfRule type="cellIs" dxfId="28120" priority="265" operator="lessThan">
      <formula>$C$4</formula>
    </cfRule>
  </conditionalFormatting>
  <conditionalFormatting sqref="X19">
    <cfRule type="cellIs" dxfId="28119" priority="266" operator="lessThan">
      <formula>$C$4</formula>
    </cfRule>
  </conditionalFormatting>
  <conditionalFormatting sqref="X20">
    <cfRule type="cellIs" dxfId="28118" priority="267" operator="lessThan">
      <formula>$C$4</formula>
    </cfRule>
  </conditionalFormatting>
  <conditionalFormatting sqref="X21">
    <cfRule type="cellIs" dxfId="28117" priority="268" operator="lessThan">
      <formula>$C$4</formula>
    </cfRule>
  </conditionalFormatting>
  <conditionalFormatting sqref="X22">
    <cfRule type="cellIs" dxfId="28116" priority="269" operator="lessThan">
      <formula>$C$4</formula>
    </cfRule>
  </conditionalFormatting>
  <conditionalFormatting sqref="X23">
    <cfRule type="cellIs" dxfId="28115" priority="270" operator="lessThan">
      <formula>$C$4</formula>
    </cfRule>
  </conditionalFormatting>
  <conditionalFormatting sqref="X24">
    <cfRule type="cellIs" dxfId="28114" priority="271" operator="lessThan">
      <formula>$C$4</formula>
    </cfRule>
  </conditionalFormatting>
  <conditionalFormatting sqref="X25">
    <cfRule type="cellIs" dxfId="28113" priority="272" operator="lessThan">
      <formula>$C$4</formula>
    </cfRule>
  </conditionalFormatting>
  <conditionalFormatting sqref="X26">
    <cfRule type="cellIs" dxfId="28112" priority="273" operator="lessThan">
      <formula>$C$4</formula>
    </cfRule>
  </conditionalFormatting>
  <conditionalFormatting sqref="X27">
    <cfRule type="cellIs" dxfId="28111" priority="274" operator="lessThan">
      <formula>$C$4</formula>
    </cfRule>
  </conditionalFormatting>
  <conditionalFormatting sqref="X28">
    <cfRule type="cellIs" dxfId="28110" priority="275" operator="lessThan">
      <formula>$C$4</formula>
    </cfRule>
  </conditionalFormatting>
  <conditionalFormatting sqref="X29">
    <cfRule type="cellIs" dxfId="28109" priority="276" operator="lessThan">
      <formula>$C$4</formula>
    </cfRule>
  </conditionalFormatting>
  <conditionalFormatting sqref="X30">
    <cfRule type="cellIs" dxfId="28108" priority="277" operator="lessThan">
      <formula>$C$4</formula>
    </cfRule>
  </conditionalFormatting>
  <conditionalFormatting sqref="X31">
    <cfRule type="cellIs" dxfId="28107" priority="278" operator="lessThan">
      <formula>$C$4</formula>
    </cfRule>
  </conditionalFormatting>
  <conditionalFormatting sqref="X32">
    <cfRule type="cellIs" dxfId="28106" priority="279" operator="lessThan">
      <formula>$C$4</formula>
    </cfRule>
  </conditionalFormatting>
  <conditionalFormatting sqref="X33">
    <cfRule type="cellIs" dxfId="28105" priority="280" operator="lessThan">
      <formula>$C$4</formula>
    </cfRule>
  </conditionalFormatting>
  <conditionalFormatting sqref="X34">
    <cfRule type="cellIs" dxfId="28104" priority="281" operator="lessThan">
      <formula>$C$4</formula>
    </cfRule>
  </conditionalFormatting>
  <conditionalFormatting sqref="X35">
    <cfRule type="cellIs" dxfId="28103" priority="282" operator="lessThan">
      <formula>$C$4</formula>
    </cfRule>
  </conditionalFormatting>
  <conditionalFormatting sqref="X36">
    <cfRule type="cellIs" dxfId="28102" priority="283" operator="lessThan">
      <formula>$C$4</formula>
    </cfRule>
  </conditionalFormatting>
  <conditionalFormatting sqref="X37">
    <cfRule type="cellIs" dxfId="28101" priority="284" operator="lessThan">
      <formula>$C$4</formula>
    </cfRule>
  </conditionalFormatting>
  <conditionalFormatting sqref="X38">
    <cfRule type="cellIs" dxfId="28100" priority="285" operator="lessThan">
      <formula>$C$4</formula>
    </cfRule>
  </conditionalFormatting>
  <conditionalFormatting sqref="X39">
    <cfRule type="cellIs" dxfId="28099" priority="286" operator="lessThan">
      <formula>$C$4</formula>
    </cfRule>
  </conditionalFormatting>
  <conditionalFormatting sqref="X40">
    <cfRule type="cellIs" dxfId="28098" priority="287" operator="lessThan">
      <formula>$C$4</formula>
    </cfRule>
  </conditionalFormatting>
  <conditionalFormatting sqref="X41">
    <cfRule type="cellIs" dxfId="28097" priority="288" operator="lessThan">
      <formula>$C$4</formula>
    </cfRule>
  </conditionalFormatting>
  <conditionalFormatting sqref="X42">
    <cfRule type="cellIs" dxfId="28096" priority="289" operator="lessThan">
      <formula>$C$4</formula>
    </cfRule>
  </conditionalFormatting>
  <conditionalFormatting sqref="X43">
    <cfRule type="cellIs" dxfId="28095" priority="290" operator="lessThan">
      <formula>$C$4</formula>
    </cfRule>
  </conditionalFormatting>
  <conditionalFormatting sqref="X44">
    <cfRule type="cellIs" dxfId="28094" priority="291" operator="lessThan">
      <formula>$C$4</formula>
    </cfRule>
  </conditionalFormatting>
  <conditionalFormatting sqref="X45">
    <cfRule type="cellIs" dxfId="28093" priority="292" operator="lessThan">
      <formula>$C$4</formula>
    </cfRule>
  </conditionalFormatting>
  <conditionalFormatting sqref="X46">
    <cfRule type="cellIs" dxfId="28092" priority="293" operator="lessThan">
      <formula>$C$4</formula>
    </cfRule>
  </conditionalFormatting>
  <conditionalFormatting sqref="X47">
    <cfRule type="cellIs" dxfId="28091" priority="294" operator="lessThan">
      <formula>$C$4</formula>
    </cfRule>
  </conditionalFormatting>
  <conditionalFormatting sqref="X48">
    <cfRule type="cellIs" dxfId="28090" priority="295" operator="lessThan">
      <formula>$C$4</formula>
    </cfRule>
  </conditionalFormatting>
  <conditionalFormatting sqref="X49">
    <cfRule type="cellIs" dxfId="28089" priority="296" operator="lessThan">
      <formula>$C$4</formula>
    </cfRule>
  </conditionalFormatting>
  <conditionalFormatting sqref="X50">
    <cfRule type="cellIs" dxfId="28088" priority="297" operator="lessThan">
      <formula>$C$4</formula>
    </cfRule>
  </conditionalFormatting>
  <conditionalFormatting sqref="X51">
    <cfRule type="cellIs" dxfId="28087" priority="298" operator="lessThan">
      <formula>$C$4</formula>
    </cfRule>
  </conditionalFormatting>
  <conditionalFormatting sqref="X52">
    <cfRule type="cellIs" dxfId="28086" priority="299" operator="lessThan">
      <formula>$C$4</formula>
    </cfRule>
  </conditionalFormatting>
  <conditionalFormatting sqref="X53">
    <cfRule type="cellIs" dxfId="28085" priority="300" operator="lessThan">
      <formula>$C$4</formula>
    </cfRule>
  </conditionalFormatting>
  <conditionalFormatting sqref="X54">
    <cfRule type="cellIs" dxfId="28084" priority="301" operator="lessThan">
      <formula>$C$4</formula>
    </cfRule>
  </conditionalFormatting>
  <conditionalFormatting sqref="X55">
    <cfRule type="cellIs" dxfId="28083" priority="302" operator="lessThan">
      <formula>$C$4</formula>
    </cfRule>
  </conditionalFormatting>
  <conditionalFormatting sqref="X56">
    <cfRule type="cellIs" dxfId="28082" priority="303" operator="lessThan">
      <formula>$C$4</formula>
    </cfRule>
  </conditionalFormatting>
  <conditionalFormatting sqref="X57">
    <cfRule type="cellIs" dxfId="28081" priority="304" operator="lessThan">
      <formula>$C$4</formula>
    </cfRule>
  </conditionalFormatting>
  <conditionalFormatting sqref="X58">
    <cfRule type="cellIs" dxfId="28080" priority="305" operator="lessThan">
      <formula>$C$4</formula>
    </cfRule>
  </conditionalFormatting>
  <conditionalFormatting sqref="X59">
    <cfRule type="cellIs" dxfId="28079" priority="306" operator="lessThan">
      <formula>$C$4</formula>
    </cfRule>
  </conditionalFormatting>
  <conditionalFormatting sqref="X60">
    <cfRule type="cellIs" dxfId="28078" priority="307" operator="lessThan">
      <formula>$C$4</formula>
    </cfRule>
  </conditionalFormatting>
  <conditionalFormatting sqref="Y11">
    <cfRule type="cellIs" dxfId="28077" priority="308" operator="lessThan">
      <formula>$C$4</formula>
    </cfRule>
  </conditionalFormatting>
  <conditionalFormatting sqref="Y12">
    <cfRule type="cellIs" dxfId="28076" priority="309" operator="lessThan">
      <formula>$C$4</formula>
    </cfRule>
  </conditionalFormatting>
  <conditionalFormatting sqref="Y13">
    <cfRule type="cellIs" dxfId="28075" priority="310" operator="lessThan">
      <formula>$C$4</formula>
    </cfRule>
  </conditionalFormatting>
  <conditionalFormatting sqref="Y14">
    <cfRule type="cellIs" dxfId="28074" priority="311" operator="lessThan">
      <formula>$C$4</formula>
    </cfRule>
  </conditionalFormatting>
  <conditionalFormatting sqref="Y15">
    <cfRule type="cellIs" dxfId="28073" priority="312" operator="lessThan">
      <formula>$C$4</formula>
    </cfRule>
  </conditionalFormatting>
  <conditionalFormatting sqref="Y16">
    <cfRule type="cellIs" dxfId="28072" priority="313" operator="lessThan">
      <formula>$C$4</formula>
    </cfRule>
  </conditionalFormatting>
  <conditionalFormatting sqref="Y17">
    <cfRule type="cellIs" dxfId="28071" priority="314" operator="lessThan">
      <formula>$C$4</formula>
    </cfRule>
  </conditionalFormatting>
  <conditionalFormatting sqref="Y18">
    <cfRule type="cellIs" dxfId="28070" priority="315" operator="lessThan">
      <formula>$C$4</formula>
    </cfRule>
  </conditionalFormatting>
  <conditionalFormatting sqref="Y19">
    <cfRule type="cellIs" dxfId="28069" priority="316" operator="lessThan">
      <formula>$C$4</formula>
    </cfRule>
  </conditionalFormatting>
  <conditionalFormatting sqref="Y20">
    <cfRule type="cellIs" dxfId="28068" priority="317" operator="lessThan">
      <formula>$C$4</formula>
    </cfRule>
  </conditionalFormatting>
  <conditionalFormatting sqref="Y21">
    <cfRule type="cellIs" dxfId="28067" priority="318" operator="lessThan">
      <formula>$C$4</formula>
    </cfRule>
  </conditionalFormatting>
  <conditionalFormatting sqref="Y22">
    <cfRule type="cellIs" dxfId="28066" priority="319" operator="lessThan">
      <formula>$C$4</formula>
    </cfRule>
  </conditionalFormatting>
  <conditionalFormatting sqref="Y23">
    <cfRule type="cellIs" dxfId="28065" priority="320" operator="lessThan">
      <formula>$C$4</formula>
    </cfRule>
  </conditionalFormatting>
  <conditionalFormatting sqref="Y24">
    <cfRule type="cellIs" dxfId="28064" priority="321" operator="lessThan">
      <formula>$C$4</formula>
    </cfRule>
  </conditionalFormatting>
  <conditionalFormatting sqref="Y25">
    <cfRule type="cellIs" dxfId="28063" priority="322" operator="lessThan">
      <formula>$C$4</formula>
    </cfRule>
  </conditionalFormatting>
  <conditionalFormatting sqref="Y26">
    <cfRule type="cellIs" dxfId="28062" priority="323" operator="lessThan">
      <formula>$C$4</formula>
    </cfRule>
  </conditionalFormatting>
  <conditionalFormatting sqref="Y27">
    <cfRule type="cellIs" dxfId="28061" priority="324" operator="lessThan">
      <formula>$C$4</formula>
    </cfRule>
  </conditionalFormatting>
  <conditionalFormatting sqref="Y28">
    <cfRule type="cellIs" dxfId="28060" priority="325" operator="lessThan">
      <formula>$C$4</formula>
    </cfRule>
  </conditionalFormatting>
  <conditionalFormatting sqref="Y29">
    <cfRule type="cellIs" dxfId="28059" priority="326" operator="lessThan">
      <formula>$C$4</formula>
    </cfRule>
  </conditionalFormatting>
  <conditionalFormatting sqref="Y30">
    <cfRule type="cellIs" dxfId="28058" priority="327" operator="lessThan">
      <formula>$C$4</formula>
    </cfRule>
  </conditionalFormatting>
  <conditionalFormatting sqref="Y31">
    <cfRule type="cellIs" dxfId="28057" priority="328" operator="lessThan">
      <formula>$C$4</formula>
    </cfRule>
  </conditionalFormatting>
  <conditionalFormatting sqref="Y32">
    <cfRule type="cellIs" dxfId="28056" priority="329" operator="lessThan">
      <formula>$C$4</formula>
    </cfRule>
  </conditionalFormatting>
  <conditionalFormatting sqref="Y33">
    <cfRule type="cellIs" dxfId="28055" priority="330" operator="lessThan">
      <formula>$C$4</formula>
    </cfRule>
  </conditionalFormatting>
  <conditionalFormatting sqref="Y34">
    <cfRule type="cellIs" dxfId="28054" priority="331" operator="lessThan">
      <formula>$C$4</formula>
    </cfRule>
  </conditionalFormatting>
  <conditionalFormatting sqref="Y35">
    <cfRule type="cellIs" dxfId="28053" priority="332" operator="lessThan">
      <formula>$C$4</formula>
    </cfRule>
  </conditionalFormatting>
  <conditionalFormatting sqref="Y36">
    <cfRule type="cellIs" dxfId="28052" priority="333" operator="lessThan">
      <formula>$C$4</formula>
    </cfRule>
  </conditionalFormatting>
  <conditionalFormatting sqref="Y37">
    <cfRule type="cellIs" dxfId="28051" priority="334" operator="lessThan">
      <formula>$C$4</formula>
    </cfRule>
  </conditionalFormatting>
  <conditionalFormatting sqref="Y38">
    <cfRule type="cellIs" dxfId="28050" priority="335" operator="lessThan">
      <formula>$C$4</formula>
    </cfRule>
  </conditionalFormatting>
  <conditionalFormatting sqref="Y39">
    <cfRule type="cellIs" dxfId="28049" priority="336" operator="lessThan">
      <formula>$C$4</formula>
    </cfRule>
  </conditionalFormatting>
  <conditionalFormatting sqref="Y40">
    <cfRule type="cellIs" dxfId="28048" priority="337" operator="lessThan">
      <formula>$C$4</formula>
    </cfRule>
  </conditionalFormatting>
  <conditionalFormatting sqref="Y41">
    <cfRule type="cellIs" dxfId="28047" priority="338" operator="lessThan">
      <formula>$C$4</formula>
    </cfRule>
  </conditionalFormatting>
  <conditionalFormatting sqref="Y42">
    <cfRule type="cellIs" dxfId="28046" priority="339" operator="lessThan">
      <formula>$C$4</formula>
    </cfRule>
  </conditionalFormatting>
  <conditionalFormatting sqref="Y43">
    <cfRule type="cellIs" dxfId="28045" priority="340" operator="lessThan">
      <formula>$C$4</formula>
    </cfRule>
  </conditionalFormatting>
  <conditionalFormatting sqref="Y44">
    <cfRule type="cellIs" dxfId="28044" priority="341" operator="lessThan">
      <formula>$C$4</formula>
    </cfRule>
  </conditionalFormatting>
  <conditionalFormatting sqref="Y45">
    <cfRule type="cellIs" dxfId="28043" priority="342" operator="lessThan">
      <formula>$C$4</formula>
    </cfRule>
  </conditionalFormatting>
  <conditionalFormatting sqref="Y46">
    <cfRule type="cellIs" dxfId="28042" priority="343" operator="lessThan">
      <formula>$C$4</formula>
    </cfRule>
  </conditionalFormatting>
  <conditionalFormatting sqref="Y47">
    <cfRule type="cellIs" dxfId="28041" priority="344" operator="lessThan">
      <formula>$C$4</formula>
    </cfRule>
  </conditionalFormatting>
  <conditionalFormatting sqref="Y48">
    <cfRule type="cellIs" dxfId="28040" priority="345" operator="lessThan">
      <formula>$C$4</formula>
    </cfRule>
  </conditionalFormatting>
  <conditionalFormatting sqref="Y49">
    <cfRule type="cellIs" dxfId="28039" priority="346" operator="lessThan">
      <formula>$C$4</formula>
    </cfRule>
  </conditionalFormatting>
  <conditionalFormatting sqref="Y50">
    <cfRule type="cellIs" dxfId="28038" priority="347" operator="lessThan">
      <formula>$C$4</formula>
    </cfRule>
  </conditionalFormatting>
  <conditionalFormatting sqref="Y51">
    <cfRule type="cellIs" dxfId="28037" priority="348" operator="lessThan">
      <formula>$C$4</formula>
    </cfRule>
  </conditionalFormatting>
  <conditionalFormatting sqref="Y52">
    <cfRule type="cellIs" dxfId="28036" priority="349" operator="lessThan">
      <formula>$C$4</formula>
    </cfRule>
  </conditionalFormatting>
  <conditionalFormatting sqref="Y53">
    <cfRule type="cellIs" dxfId="28035" priority="350" operator="lessThan">
      <formula>$C$4</formula>
    </cfRule>
  </conditionalFormatting>
  <conditionalFormatting sqref="Y54">
    <cfRule type="cellIs" dxfId="28034" priority="351" operator="lessThan">
      <formula>$C$4</formula>
    </cfRule>
  </conditionalFormatting>
  <conditionalFormatting sqref="Y55">
    <cfRule type="cellIs" dxfId="28033" priority="352" operator="lessThan">
      <formula>$C$4</formula>
    </cfRule>
  </conditionalFormatting>
  <conditionalFormatting sqref="Y56">
    <cfRule type="cellIs" dxfId="28032" priority="353" operator="lessThan">
      <formula>$C$4</formula>
    </cfRule>
  </conditionalFormatting>
  <conditionalFormatting sqref="Y57">
    <cfRule type="cellIs" dxfId="28031" priority="354" operator="lessThan">
      <formula>$C$4</formula>
    </cfRule>
  </conditionalFormatting>
  <conditionalFormatting sqref="Y58">
    <cfRule type="cellIs" dxfId="28030" priority="355" operator="lessThan">
      <formula>$C$4</formula>
    </cfRule>
  </conditionalFormatting>
  <conditionalFormatting sqref="Y59">
    <cfRule type="cellIs" dxfId="28029" priority="356" operator="lessThan">
      <formula>$C$4</formula>
    </cfRule>
  </conditionalFormatting>
  <conditionalFormatting sqref="Y60">
    <cfRule type="cellIs" dxfId="28028" priority="357" operator="lessThan">
      <formula>$C$4</formula>
    </cfRule>
  </conditionalFormatting>
  <conditionalFormatting sqref="Z11">
    <cfRule type="cellIs" dxfId="28027" priority="358" operator="lessThan">
      <formula>$C$4</formula>
    </cfRule>
  </conditionalFormatting>
  <conditionalFormatting sqref="Z12">
    <cfRule type="cellIs" dxfId="28026" priority="359" operator="lessThan">
      <formula>$C$4</formula>
    </cfRule>
  </conditionalFormatting>
  <conditionalFormatting sqref="Z13">
    <cfRule type="cellIs" dxfId="28025" priority="360" operator="lessThan">
      <formula>$C$4</formula>
    </cfRule>
  </conditionalFormatting>
  <conditionalFormatting sqref="Z14">
    <cfRule type="cellIs" dxfId="28024" priority="361" operator="lessThan">
      <formula>$C$4</formula>
    </cfRule>
  </conditionalFormatting>
  <conditionalFormatting sqref="Z15">
    <cfRule type="cellIs" dxfId="28023" priority="362" operator="lessThan">
      <formula>$C$4</formula>
    </cfRule>
  </conditionalFormatting>
  <conditionalFormatting sqref="Z16">
    <cfRule type="cellIs" dxfId="28022" priority="363" operator="lessThan">
      <formula>$C$4</formula>
    </cfRule>
  </conditionalFormatting>
  <conditionalFormatting sqref="Z17">
    <cfRule type="cellIs" dxfId="28021" priority="364" operator="lessThan">
      <formula>$C$4</formula>
    </cfRule>
  </conditionalFormatting>
  <conditionalFormatting sqref="Z18">
    <cfRule type="cellIs" dxfId="28020" priority="365" operator="lessThan">
      <formula>$C$4</formula>
    </cfRule>
  </conditionalFormatting>
  <conditionalFormatting sqref="Z19">
    <cfRule type="cellIs" dxfId="28019" priority="366" operator="lessThan">
      <formula>$C$4</formula>
    </cfRule>
  </conditionalFormatting>
  <conditionalFormatting sqref="Z20">
    <cfRule type="cellIs" dxfId="28018" priority="367" operator="lessThan">
      <formula>$C$4</formula>
    </cfRule>
  </conditionalFormatting>
  <conditionalFormatting sqref="Z21">
    <cfRule type="cellIs" dxfId="28017" priority="368" operator="lessThan">
      <formula>$C$4</formula>
    </cfRule>
  </conditionalFormatting>
  <conditionalFormatting sqref="Z22">
    <cfRule type="cellIs" dxfId="28016" priority="369" operator="lessThan">
      <formula>$C$4</formula>
    </cfRule>
  </conditionalFormatting>
  <conditionalFormatting sqref="Z23">
    <cfRule type="cellIs" dxfId="28015" priority="370" operator="lessThan">
      <formula>$C$4</formula>
    </cfRule>
  </conditionalFormatting>
  <conditionalFormatting sqref="Z24">
    <cfRule type="cellIs" dxfId="28014" priority="371" operator="lessThan">
      <formula>$C$4</formula>
    </cfRule>
  </conditionalFormatting>
  <conditionalFormatting sqref="Z25">
    <cfRule type="cellIs" dxfId="28013" priority="372" operator="lessThan">
      <formula>$C$4</formula>
    </cfRule>
  </conditionalFormatting>
  <conditionalFormatting sqref="Z26">
    <cfRule type="cellIs" dxfId="28012" priority="373" operator="lessThan">
      <formula>$C$4</formula>
    </cfRule>
  </conditionalFormatting>
  <conditionalFormatting sqref="Z27">
    <cfRule type="cellIs" dxfId="28011" priority="374" operator="lessThan">
      <formula>$C$4</formula>
    </cfRule>
  </conditionalFormatting>
  <conditionalFormatting sqref="Z28">
    <cfRule type="cellIs" dxfId="28010" priority="375" operator="lessThan">
      <formula>$C$4</formula>
    </cfRule>
  </conditionalFormatting>
  <conditionalFormatting sqref="Z29">
    <cfRule type="cellIs" dxfId="28009" priority="376" operator="lessThan">
      <formula>$C$4</formula>
    </cfRule>
  </conditionalFormatting>
  <conditionalFormatting sqref="Z30">
    <cfRule type="cellIs" dxfId="28008" priority="377" operator="lessThan">
      <formula>$C$4</formula>
    </cfRule>
  </conditionalFormatting>
  <conditionalFormatting sqref="Z31">
    <cfRule type="cellIs" dxfId="28007" priority="378" operator="lessThan">
      <formula>$C$4</formula>
    </cfRule>
  </conditionalFormatting>
  <conditionalFormatting sqref="Z32">
    <cfRule type="cellIs" dxfId="28006" priority="379" operator="lessThan">
      <formula>$C$4</formula>
    </cfRule>
  </conditionalFormatting>
  <conditionalFormatting sqref="Z33">
    <cfRule type="cellIs" dxfId="28005" priority="380" operator="lessThan">
      <formula>$C$4</formula>
    </cfRule>
  </conditionalFormatting>
  <conditionalFormatting sqref="Z34">
    <cfRule type="cellIs" dxfId="28004" priority="381" operator="lessThan">
      <formula>$C$4</formula>
    </cfRule>
  </conditionalFormatting>
  <conditionalFormatting sqref="Z35">
    <cfRule type="cellIs" dxfId="28003" priority="382" operator="lessThan">
      <formula>$C$4</formula>
    </cfRule>
  </conditionalFormatting>
  <conditionalFormatting sqref="Z36">
    <cfRule type="cellIs" dxfId="28002" priority="383" operator="lessThan">
      <formula>$C$4</formula>
    </cfRule>
  </conditionalFormatting>
  <conditionalFormatting sqref="Z37">
    <cfRule type="cellIs" dxfId="28001" priority="384" operator="lessThan">
      <formula>$C$4</formula>
    </cfRule>
  </conditionalFormatting>
  <conditionalFormatting sqref="Z38">
    <cfRule type="cellIs" dxfId="28000" priority="385" operator="lessThan">
      <formula>$C$4</formula>
    </cfRule>
  </conditionalFormatting>
  <conditionalFormatting sqref="Z39">
    <cfRule type="cellIs" dxfId="27999" priority="386" operator="lessThan">
      <formula>$C$4</formula>
    </cfRule>
  </conditionalFormatting>
  <conditionalFormatting sqref="Z40">
    <cfRule type="cellIs" dxfId="27998" priority="387" operator="lessThan">
      <formula>$C$4</formula>
    </cfRule>
  </conditionalFormatting>
  <conditionalFormatting sqref="Z41">
    <cfRule type="cellIs" dxfId="27997" priority="388" operator="lessThan">
      <formula>$C$4</formula>
    </cfRule>
  </conditionalFormatting>
  <conditionalFormatting sqref="Z42">
    <cfRule type="cellIs" dxfId="27996" priority="389" operator="lessThan">
      <formula>$C$4</formula>
    </cfRule>
  </conditionalFormatting>
  <conditionalFormatting sqref="Z43">
    <cfRule type="cellIs" dxfId="27995" priority="390" operator="lessThan">
      <formula>$C$4</formula>
    </cfRule>
  </conditionalFormatting>
  <conditionalFormatting sqref="Z44">
    <cfRule type="cellIs" dxfId="27994" priority="391" operator="lessThan">
      <formula>$C$4</formula>
    </cfRule>
  </conditionalFormatting>
  <conditionalFormatting sqref="Z45">
    <cfRule type="cellIs" dxfId="27993" priority="392" operator="lessThan">
      <formula>$C$4</formula>
    </cfRule>
  </conditionalFormatting>
  <conditionalFormatting sqref="Z46">
    <cfRule type="cellIs" dxfId="27992" priority="393" operator="lessThan">
      <formula>$C$4</formula>
    </cfRule>
  </conditionalFormatting>
  <conditionalFormatting sqref="Z47">
    <cfRule type="cellIs" dxfId="27991" priority="394" operator="lessThan">
      <formula>$C$4</formula>
    </cfRule>
  </conditionalFormatting>
  <conditionalFormatting sqref="Z48">
    <cfRule type="cellIs" dxfId="27990" priority="395" operator="lessThan">
      <formula>$C$4</formula>
    </cfRule>
  </conditionalFormatting>
  <conditionalFormatting sqref="Z49">
    <cfRule type="cellIs" dxfId="27989" priority="396" operator="lessThan">
      <formula>$C$4</formula>
    </cfRule>
  </conditionalFormatting>
  <conditionalFormatting sqref="Z50">
    <cfRule type="cellIs" dxfId="27988" priority="397" operator="lessThan">
      <formula>$C$4</formula>
    </cfRule>
  </conditionalFormatting>
  <conditionalFormatting sqref="Z51">
    <cfRule type="cellIs" dxfId="27987" priority="398" operator="lessThan">
      <formula>$C$4</formula>
    </cfRule>
  </conditionalFormatting>
  <conditionalFormatting sqref="Z52">
    <cfRule type="cellIs" dxfId="27986" priority="399" operator="lessThan">
      <formula>$C$4</formula>
    </cfRule>
  </conditionalFormatting>
  <conditionalFormatting sqref="Z53">
    <cfRule type="cellIs" dxfId="27985" priority="400" operator="lessThan">
      <formula>$C$4</formula>
    </cfRule>
  </conditionalFormatting>
  <conditionalFormatting sqref="Z54">
    <cfRule type="cellIs" dxfId="27984" priority="401" operator="lessThan">
      <formula>$C$4</formula>
    </cfRule>
  </conditionalFormatting>
  <conditionalFormatting sqref="Z55">
    <cfRule type="cellIs" dxfId="27983" priority="402" operator="lessThan">
      <formula>$C$4</formula>
    </cfRule>
  </conditionalFormatting>
  <conditionalFormatting sqref="Z56">
    <cfRule type="cellIs" dxfId="27982" priority="403" operator="lessThan">
      <formula>$C$4</formula>
    </cfRule>
  </conditionalFormatting>
  <conditionalFormatting sqref="Z57">
    <cfRule type="cellIs" dxfId="27981" priority="404" operator="lessThan">
      <formula>$C$4</formula>
    </cfRule>
  </conditionalFormatting>
  <conditionalFormatting sqref="Z58">
    <cfRule type="cellIs" dxfId="27980" priority="405" operator="lessThan">
      <formula>$C$4</formula>
    </cfRule>
  </conditionalFormatting>
  <conditionalFormatting sqref="Z59">
    <cfRule type="cellIs" dxfId="27979" priority="406" operator="lessThan">
      <formula>$C$4</formula>
    </cfRule>
  </conditionalFormatting>
  <conditionalFormatting sqref="Z60">
    <cfRule type="cellIs" dxfId="27978" priority="407" operator="lessThan">
      <formula>$C$4</formula>
    </cfRule>
  </conditionalFormatting>
  <conditionalFormatting sqref="AA11">
    <cfRule type="cellIs" dxfId="27977" priority="408" operator="lessThan">
      <formula>$C$4</formula>
    </cfRule>
  </conditionalFormatting>
  <conditionalFormatting sqref="AA12">
    <cfRule type="cellIs" dxfId="27976" priority="409" operator="lessThan">
      <formula>$C$4</formula>
    </cfRule>
  </conditionalFormatting>
  <conditionalFormatting sqref="AA13">
    <cfRule type="cellIs" dxfId="27975" priority="410" operator="lessThan">
      <formula>$C$4</formula>
    </cfRule>
  </conditionalFormatting>
  <conditionalFormatting sqref="AA14">
    <cfRule type="cellIs" dxfId="27974" priority="411" operator="lessThan">
      <formula>$C$4</formula>
    </cfRule>
  </conditionalFormatting>
  <conditionalFormatting sqref="AA15">
    <cfRule type="cellIs" dxfId="27973" priority="412" operator="lessThan">
      <formula>$C$4</formula>
    </cfRule>
  </conditionalFormatting>
  <conditionalFormatting sqref="AA16">
    <cfRule type="cellIs" dxfId="27972" priority="413" operator="lessThan">
      <formula>$C$4</formula>
    </cfRule>
  </conditionalFormatting>
  <conditionalFormatting sqref="AA17">
    <cfRule type="cellIs" dxfId="27971" priority="414" operator="lessThan">
      <formula>$C$4</formula>
    </cfRule>
  </conditionalFormatting>
  <conditionalFormatting sqref="AA18">
    <cfRule type="cellIs" dxfId="27970" priority="415" operator="lessThan">
      <formula>$C$4</formula>
    </cfRule>
  </conditionalFormatting>
  <conditionalFormatting sqref="AA19">
    <cfRule type="cellIs" dxfId="27969" priority="416" operator="lessThan">
      <formula>$C$4</formula>
    </cfRule>
  </conditionalFormatting>
  <conditionalFormatting sqref="AA20">
    <cfRule type="cellIs" dxfId="27968" priority="417" operator="lessThan">
      <formula>$C$4</formula>
    </cfRule>
  </conditionalFormatting>
  <conditionalFormatting sqref="AA21">
    <cfRule type="cellIs" dxfId="27967" priority="418" operator="lessThan">
      <formula>$C$4</formula>
    </cfRule>
  </conditionalFormatting>
  <conditionalFormatting sqref="AA22">
    <cfRule type="cellIs" dxfId="27966" priority="419" operator="lessThan">
      <formula>$C$4</formula>
    </cfRule>
  </conditionalFormatting>
  <conditionalFormatting sqref="AA23">
    <cfRule type="cellIs" dxfId="27965" priority="420" operator="lessThan">
      <formula>$C$4</formula>
    </cfRule>
  </conditionalFormatting>
  <conditionalFormatting sqref="AA24">
    <cfRule type="cellIs" dxfId="27964" priority="421" operator="lessThan">
      <formula>$C$4</formula>
    </cfRule>
  </conditionalFormatting>
  <conditionalFormatting sqref="AA25">
    <cfRule type="cellIs" dxfId="27963" priority="422" operator="lessThan">
      <formula>$C$4</formula>
    </cfRule>
  </conditionalFormatting>
  <conditionalFormatting sqref="AA26">
    <cfRule type="cellIs" dxfId="27962" priority="423" operator="lessThan">
      <formula>$C$4</formula>
    </cfRule>
  </conditionalFormatting>
  <conditionalFormatting sqref="AA27">
    <cfRule type="cellIs" dxfId="27961" priority="424" operator="lessThan">
      <formula>$C$4</formula>
    </cfRule>
  </conditionalFormatting>
  <conditionalFormatting sqref="AA28">
    <cfRule type="cellIs" dxfId="27960" priority="425" operator="lessThan">
      <formula>$C$4</formula>
    </cfRule>
  </conditionalFormatting>
  <conditionalFormatting sqref="AA29">
    <cfRule type="cellIs" dxfId="27959" priority="426" operator="lessThan">
      <formula>$C$4</formula>
    </cfRule>
  </conditionalFormatting>
  <conditionalFormatting sqref="AA30">
    <cfRule type="cellIs" dxfId="27958" priority="427" operator="lessThan">
      <formula>$C$4</formula>
    </cfRule>
  </conditionalFormatting>
  <conditionalFormatting sqref="AA31">
    <cfRule type="cellIs" dxfId="27957" priority="428" operator="lessThan">
      <formula>$C$4</formula>
    </cfRule>
  </conditionalFormatting>
  <conditionalFormatting sqref="AA32">
    <cfRule type="cellIs" dxfId="27956" priority="429" operator="lessThan">
      <formula>$C$4</formula>
    </cfRule>
  </conditionalFormatting>
  <conditionalFormatting sqref="AA33">
    <cfRule type="cellIs" dxfId="27955" priority="430" operator="lessThan">
      <formula>$C$4</formula>
    </cfRule>
  </conditionalFormatting>
  <conditionalFormatting sqref="AA34">
    <cfRule type="cellIs" dxfId="27954" priority="431" operator="lessThan">
      <formula>$C$4</formula>
    </cfRule>
  </conditionalFormatting>
  <conditionalFormatting sqref="AA35">
    <cfRule type="cellIs" dxfId="27953" priority="432" operator="lessThan">
      <formula>$C$4</formula>
    </cfRule>
  </conditionalFormatting>
  <conditionalFormatting sqref="AA36">
    <cfRule type="cellIs" dxfId="27952" priority="433" operator="lessThan">
      <formula>$C$4</formula>
    </cfRule>
  </conditionalFormatting>
  <conditionalFormatting sqref="AA37">
    <cfRule type="cellIs" dxfId="27951" priority="434" operator="lessThan">
      <formula>$C$4</formula>
    </cfRule>
  </conditionalFormatting>
  <conditionalFormatting sqref="AA38">
    <cfRule type="cellIs" dxfId="27950" priority="435" operator="lessThan">
      <formula>$C$4</formula>
    </cfRule>
  </conditionalFormatting>
  <conditionalFormatting sqref="AA39">
    <cfRule type="cellIs" dxfId="27949" priority="436" operator="lessThan">
      <formula>$C$4</formula>
    </cfRule>
  </conditionalFormatting>
  <conditionalFormatting sqref="AA40">
    <cfRule type="cellIs" dxfId="27948" priority="437" operator="lessThan">
      <formula>$C$4</formula>
    </cfRule>
  </conditionalFormatting>
  <conditionalFormatting sqref="AA41">
    <cfRule type="cellIs" dxfId="27947" priority="438" operator="lessThan">
      <formula>$C$4</formula>
    </cfRule>
  </conditionalFormatting>
  <conditionalFormatting sqref="AA42">
    <cfRule type="cellIs" dxfId="27946" priority="439" operator="lessThan">
      <formula>$C$4</formula>
    </cfRule>
  </conditionalFormatting>
  <conditionalFormatting sqref="AA43">
    <cfRule type="cellIs" dxfId="27945" priority="440" operator="lessThan">
      <formula>$C$4</formula>
    </cfRule>
  </conditionalFormatting>
  <conditionalFormatting sqref="AA44">
    <cfRule type="cellIs" dxfId="27944" priority="441" operator="lessThan">
      <formula>$C$4</formula>
    </cfRule>
  </conditionalFormatting>
  <conditionalFormatting sqref="AA45">
    <cfRule type="cellIs" dxfId="27943" priority="442" operator="lessThan">
      <formula>$C$4</formula>
    </cfRule>
  </conditionalFormatting>
  <conditionalFormatting sqref="AA46">
    <cfRule type="cellIs" dxfId="27942" priority="443" operator="lessThan">
      <formula>$C$4</formula>
    </cfRule>
  </conditionalFormatting>
  <conditionalFormatting sqref="AA47">
    <cfRule type="cellIs" dxfId="27941" priority="444" operator="lessThan">
      <formula>$C$4</formula>
    </cfRule>
  </conditionalFormatting>
  <conditionalFormatting sqref="AA48">
    <cfRule type="cellIs" dxfId="27940" priority="445" operator="lessThan">
      <formula>$C$4</formula>
    </cfRule>
  </conditionalFormatting>
  <conditionalFormatting sqref="AA49">
    <cfRule type="cellIs" dxfId="27939" priority="446" operator="lessThan">
      <formula>$C$4</formula>
    </cfRule>
  </conditionalFormatting>
  <conditionalFormatting sqref="AA50">
    <cfRule type="cellIs" dxfId="27938" priority="447" operator="lessThan">
      <formula>$C$4</formula>
    </cfRule>
  </conditionalFormatting>
  <conditionalFormatting sqref="AA51">
    <cfRule type="cellIs" dxfId="27937" priority="448" operator="lessThan">
      <formula>$C$4</formula>
    </cfRule>
  </conditionalFormatting>
  <conditionalFormatting sqref="AA52">
    <cfRule type="cellIs" dxfId="27936" priority="449" operator="lessThan">
      <formula>$C$4</formula>
    </cfRule>
  </conditionalFormatting>
  <conditionalFormatting sqref="AA53">
    <cfRule type="cellIs" dxfId="27935" priority="450" operator="lessThan">
      <formula>$C$4</formula>
    </cfRule>
  </conditionalFormatting>
  <conditionalFormatting sqref="AA54">
    <cfRule type="cellIs" dxfId="27934" priority="451" operator="lessThan">
      <formula>$C$4</formula>
    </cfRule>
  </conditionalFormatting>
  <conditionalFormatting sqref="AA55">
    <cfRule type="cellIs" dxfId="27933" priority="452" operator="lessThan">
      <formula>$C$4</formula>
    </cfRule>
  </conditionalFormatting>
  <conditionalFormatting sqref="AA56">
    <cfRule type="cellIs" dxfId="27932" priority="453" operator="lessThan">
      <formula>$C$4</formula>
    </cfRule>
  </conditionalFormatting>
  <conditionalFormatting sqref="AA57">
    <cfRule type="cellIs" dxfId="27931" priority="454" operator="lessThan">
      <formula>$C$4</formula>
    </cfRule>
  </conditionalFormatting>
  <conditionalFormatting sqref="AA58">
    <cfRule type="cellIs" dxfId="27930" priority="455" operator="lessThan">
      <formula>$C$4</formula>
    </cfRule>
  </conditionalFormatting>
  <conditionalFormatting sqref="AA59">
    <cfRule type="cellIs" dxfId="27929" priority="456" operator="lessThan">
      <formula>$C$4</formula>
    </cfRule>
  </conditionalFormatting>
  <conditionalFormatting sqref="AA60">
    <cfRule type="cellIs" dxfId="27928" priority="457" operator="lessThan">
      <formula>$C$4</formula>
    </cfRule>
  </conditionalFormatting>
  <conditionalFormatting sqref="AB11">
    <cfRule type="cellIs" dxfId="27927" priority="458" operator="lessThan">
      <formula>$C$4</formula>
    </cfRule>
  </conditionalFormatting>
  <conditionalFormatting sqref="AB12">
    <cfRule type="cellIs" dxfId="27926" priority="459" operator="lessThan">
      <formula>$C$4</formula>
    </cfRule>
  </conditionalFormatting>
  <conditionalFormatting sqref="AB13">
    <cfRule type="cellIs" dxfId="27925" priority="460" operator="lessThan">
      <formula>$C$4</formula>
    </cfRule>
  </conditionalFormatting>
  <conditionalFormatting sqref="AB14">
    <cfRule type="cellIs" dxfId="27924" priority="461" operator="lessThan">
      <formula>$C$4</formula>
    </cfRule>
  </conditionalFormatting>
  <conditionalFormatting sqref="AB15">
    <cfRule type="cellIs" dxfId="27923" priority="462" operator="lessThan">
      <formula>$C$4</formula>
    </cfRule>
  </conditionalFormatting>
  <conditionalFormatting sqref="AB16">
    <cfRule type="cellIs" dxfId="27922" priority="463" operator="lessThan">
      <formula>$C$4</formula>
    </cfRule>
  </conditionalFormatting>
  <conditionalFormatting sqref="AB17">
    <cfRule type="cellIs" dxfId="27921" priority="464" operator="lessThan">
      <formula>$C$4</formula>
    </cfRule>
  </conditionalFormatting>
  <conditionalFormatting sqref="AB18">
    <cfRule type="cellIs" dxfId="27920" priority="465" operator="lessThan">
      <formula>$C$4</formula>
    </cfRule>
  </conditionalFormatting>
  <conditionalFormatting sqref="AB19">
    <cfRule type="cellIs" dxfId="27919" priority="466" operator="lessThan">
      <formula>$C$4</formula>
    </cfRule>
  </conditionalFormatting>
  <conditionalFormatting sqref="AB20">
    <cfRule type="cellIs" dxfId="27918" priority="467" operator="lessThan">
      <formula>$C$4</formula>
    </cfRule>
  </conditionalFormatting>
  <conditionalFormatting sqref="AB21">
    <cfRule type="cellIs" dxfId="27917" priority="468" operator="lessThan">
      <formula>$C$4</formula>
    </cfRule>
  </conditionalFormatting>
  <conditionalFormatting sqref="AB22">
    <cfRule type="cellIs" dxfId="27916" priority="469" operator="lessThan">
      <formula>$C$4</formula>
    </cfRule>
  </conditionalFormatting>
  <conditionalFormatting sqref="AB23">
    <cfRule type="cellIs" dxfId="27915" priority="470" operator="lessThan">
      <formula>$C$4</formula>
    </cfRule>
  </conditionalFormatting>
  <conditionalFormatting sqref="AB24">
    <cfRule type="cellIs" dxfId="27914" priority="471" operator="lessThan">
      <formula>$C$4</formula>
    </cfRule>
  </conditionalFormatting>
  <conditionalFormatting sqref="AB25">
    <cfRule type="cellIs" dxfId="27913" priority="472" operator="lessThan">
      <formula>$C$4</formula>
    </cfRule>
  </conditionalFormatting>
  <conditionalFormatting sqref="AB26">
    <cfRule type="cellIs" dxfId="27912" priority="473" operator="lessThan">
      <formula>$C$4</formula>
    </cfRule>
  </conditionalFormatting>
  <conditionalFormatting sqref="AB27">
    <cfRule type="cellIs" dxfId="27911" priority="474" operator="lessThan">
      <formula>$C$4</formula>
    </cfRule>
  </conditionalFormatting>
  <conditionalFormatting sqref="AB28">
    <cfRule type="cellIs" dxfId="27910" priority="475" operator="lessThan">
      <formula>$C$4</formula>
    </cfRule>
  </conditionalFormatting>
  <conditionalFormatting sqref="AB29">
    <cfRule type="cellIs" dxfId="27909" priority="476" operator="lessThan">
      <formula>$C$4</formula>
    </cfRule>
  </conditionalFormatting>
  <conditionalFormatting sqref="AB30">
    <cfRule type="cellIs" dxfId="27908" priority="477" operator="lessThan">
      <formula>$C$4</formula>
    </cfRule>
  </conditionalFormatting>
  <conditionalFormatting sqref="AB31">
    <cfRule type="cellIs" dxfId="27907" priority="478" operator="lessThan">
      <formula>$C$4</formula>
    </cfRule>
  </conditionalFormatting>
  <conditionalFormatting sqref="AB32">
    <cfRule type="cellIs" dxfId="27906" priority="479" operator="lessThan">
      <formula>$C$4</formula>
    </cfRule>
  </conditionalFormatting>
  <conditionalFormatting sqref="AB33">
    <cfRule type="cellIs" dxfId="27905" priority="480" operator="lessThan">
      <formula>$C$4</formula>
    </cfRule>
  </conditionalFormatting>
  <conditionalFormatting sqref="AB34">
    <cfRule type="cellIs" dxfId="27904" priority="481" operator="lessThan">
      <formula>$C$4</formula>
    </cfRule>
  </conditionalFormatting>
  <conditionalFormatting sqref="AB35">
    <cfRule type="cellIs" dxfId="27903" priority="482" operator="lessThan">
      <formula>$C$4</formula>
    </cfRule>
  </conditionalFormatting>
  <conditionalFormatting sqref="AB36">
    <cfRule type="cellIs" dxfId="27902" priority="483" operator="lessThan">
      <formula>$C$4</formula>
    </cfRule>
  </conditionalFormatting>
  <conditionalFormatting sqref="AB37">
    <cfRule type="cellIs" dxfId="27901" priority="484" operator="lessThan">
      <formula>$C$4</formula>
    </cfRule>
  </conditionalFormatting>
  <conditionalFormatting sqref="AB38">
    <cfRule type="cellIs" dxfId="27900" priority="485" operator="lessThan">
      <formula>$C$4</formula>
    </cfRule>
  </conditionalFormatting>
  <conditionalFormatting sqref="AB39">
    <cfRule type="cellIs" dxfId="27899" priority="486" operator="lessThan">
      <formula>$C$4</formula>
    </cfRule>
  </conditionalFormatting>
  <conditionalFormatting sqref="AB40">
    <cfRule type="cellIs" dxfId="27898" priority="487" operator="lessThan">
      <formula>$C$4</formula>
    </cfRule>
  </conditionalFormatting>
  <conditionalFormatting sqref="AB41">
    <cfRule type="cellIs" dxfId="27897" priority="488" operator="lessThan">
      <formula>$C$4</formula>
    </cfRule>
  </conditionalFormatting>
  <conditionalFormatting sqref="AB42">
    <cfRule type="cellIs" dxfId="27896" priority="489" operator="lessThan">
      <formula>$C$4</formula>
    </cfRule>
  </conditionalFormatting>
  <conditionalFormatting sqref="AB43">
    <cfRule type="cellIs" dxfId="27895" priority="490" operator="lessThan">
      <formula>$C$4</formula>
    </cfRule>
  </conditionalFormatting>
  <conditionalFormatting sqref="AB44">
    <cfRule type="cellIs" dxfId="27894" priority="491" operator="lessThan">
      <formula>$C$4</formula>
    </cfRule>
  </conditionalFormatting>
  <conditionalFormatting sqref="AB45">
    <cfRule type="cellIs" dxfId="27893" priority="492" operator="lessThan">
      <formula>$C$4</formula>
    </cfRule>
  </conditionalFormatting>
  <conditionalFormatting sqref="AB46">
    <cfRule type="cellIs" dxfId="27892" priority="493" operator="lessThan">
      <formula>$C$4</formula>
    </cfRule>
  </conditionalFormatting>
  <conditionalFormatting sqref="AB47">
    <cfRule type="cellIs" dxfId="27891" priority="494" operator="lessThan">
      <formula>$C$4</formula>
    </cfRule>
  </conditionalFormatting>
  <conditionalFormatting sqref="AB48">
    <cfRule type="cellIs" dxfId="27890" priority="495" operator="lessThan">
      <formula>$C$4</formula>
    </cfRule>
  </conditionalFormatting>
  <conditionalFormatting sqref="AB49">
    <cfRule type="cellIs" dxfId="27889" priority="496" operator="lessThan">
      <formula>$C$4</formula>
    </cfRule>
  </conditionalFormatting>
  <conditionalFormatting sqref="AB50">
    <cfRule type="cellIs" dxfId="27888" priority="497" operator="lessThan">
      <formula>$C$4</formula>
    </cfRule>
  </conditionalFormatting>
  <conditionalFormatting sqref="AB51">
    <cfRule type="cellIs" dxfId="27887" priority="498" operator="lessThan">
      <formula>$C$4</formula>
    </cfRule>
  </conditionalFormatting>
  <conditionalFormatting sqref="AB52">
    <cfRule type="cellIs" dxfId="27886" priority="499" operator="lessThan">
      <formula>$C$4</formula>
    </cfRule>
  </conditionalFormatting>
  <conditionalFormatting sqref="AB53">
    <cfRule type="cellIs" dxfId="27885" priority="500" operator="lessThan">
      <formula>$C$4</formula>
    </cfRule>
  </conditionalFormatting>
  <conditionalFormatting sqref="AB54">
    <cfRule type="cellIs" dxfId="27884" priority="501" operator="lessThan">
      <formula>$C$4</formula>
    </cfRule>
  </conditionalFormatting>
  <conditionalFormatting sqref="AB55">
    <cfRule type="cellIs" dxfId="27883" priority="502" operator="lessThan">
      <formula>$C$4</formula>
    </cfRule>
  </conditionalFormatting>
  <conditionalFormatting sqref="AB56">
    <cfRule type="cellIs" dxfId="27882" priority="503" operator="lessThan">
      <formula>$C$4</formula>
    </cfRule>
  </conditionalFormatting>
  <conditionalFormatting sqref="AB57">
    <cfRule type="cellIs" dxfId="27881" priority="504" operator="lessThan">
      <formula>$C$4</formula>
    </cfRule>
  </conditionalFormatting>
  <conditionalFormatting sqref="AB58">
    <cfRule type="cellIs" dxfId="27880" priority="505" operator="lessThan">
      <formula>$C$4</formula>
    </cfRule>
  </conditionalFormatting>
  <conditionalFormatting sqref="AB59">
    <cfRule type="cellIs" dxfId="27879" priority="506" operator="lessThan">
      <formula>$C$4</formula>
    </cfRule>
  </conditionalFormatting>
  <conditionalFormatting sqref="AB60">
    <cfRule type="cellIs" dxfId="27878" priority="507" operator="lessThan">
      <formula>$C$4</formula>
    </cfRule>
  </conditionalFormatting>
  <conditionalFormatting sqref="AC11">
    <cfRule type="cellIs" dxfId="27877" priority="508" operator="lessThan">
      <formula>$C$4</formula>
    </cfRule>
  </conditionalFormatting>
  <conditionalFormatting sqref="AC12">
    <cfRule type="cellIs" dxfId="27876" priority="509" operator="lessThan">
      <formula>$C$4</formula>
    </cfRule>
  </conditionalFormatting>
  <conditionalFormatting sqref="AC13">
    <cfRule type="cellIs" dxfId="27875" priority="510" operator="lessThan">
      <formula>$C$4</formula>
    </cfRule>
  </conditionalFormatting>
  <conditionalFormatting sqref="AC14">
    <cfRule type="cellIs" dxfId="27874" priority="511" operator="lessThan">
      <formula>$C$4</formula>
    </cfRule>
  </conditionalFormatting>
  <conditionalFormatting sqref="AC15">
    <cfRule type="cellIs" dxfId="27873" priority="512" operator="lessThan">
      <formula>$C$4</formula>
    </cfRule>
  </conditionalFormatting>
  <conditionalFormatting sqref="AC16">
    <cfRule type="cellIs" dxfId="27872" priority="513" operator="lessThan">
      <formula>$C$4</formula>
    </cfRule>
  </conditionalFormatting>
  <conditionalFormatting sqref="AC17">
    <cfRule type="cellIs" dxfId="27871" priority="514" operator="lessThan">
      <formula>$C$4</formula>
    </cfRule>
  </conditionalFormatting>
  <conditionalFormatting sqref="AC18">
    <cfRule type="cellIs" dxfId="27870" priority="515" operator="lessThan">
      <formula>$C$4</formula>
    </cfRule>
  </conditionalFormatting>
  <conditionalFormatting sqref="AC19">
    <cfRule type="cellIs" dxfId="27869" priority="516" operator="lessThan">
      <formula>$C$4</formula>
    </cfRule>
  </conditionalFormatting>
  <conditionalFormatting sqref="AC20">
    <cfRule type="cellIs" dxfId="27868" priority="517" operator="lessThan">
      <formula>$C$4</formula>
    </cfRule>
  </conditionalFormatting>
  <conditionalFormatting sqref="AC21">
    <cfRule type="cellIs" dxfId="27867" priority="518" operator="lessThan">
      <formula>$C$4</formula>
    </cfRule>
  </conditionalFormatting>
  <conditionalFormatting sqref="AC22">
    <cfRule type="cellIs" dxfId="27866" priority="519" operator="lessThan">
      <formula>$C$4</formula>
    </cfRule>
  </conditionalFormatting>
  <conditionalFormatting sqref="AC23">
    <cfRule type="cellIs" dxfId="27865" priority="520" operator="lessThan">
      <formula>$C$4</formula>
    </cfRule>
  </conditionalFormatting>
  <conditionalFormatting sqref="AC24">
    <cfRule type="cellIs" dxfId="27864" priority="521" operator="lessThan">
      <formula>$C$4</formula>
    </cfRule>
  </conditionalFormatting>
  <conditionalFormatting sqref="AC25">
    <cfRule type="cellIs" dxfId="27863" priority="522" operator="lessThan">
      <formula>$C$4</formula>
    </cfRule>
  </conditionalFormatting>
  <conditionalFormatting sqref="AC26">
    <cfRule type="cellIs" dxfId="27862" priority="523" operator="lessThan">
      <formula>$C$4</formula>
    </cfRule>
  </conditionalFormatting>
  <conditionalFormatting sqref="AC27">
    <cfRule type="cellIs" dxfId="27861" priority="524" operator="lessThan">
      <formula>$C$4</formula>
    </cfRule>
  </conditionalFormatting>
  <conditionalFormatting sqref="AC28">
    <cfRule type="cellIs" dxfId="27860" priority="525" operator="lessThan">
      <formula>$C$4</formula>
    </cfRule>
  </conditionalFormatting>
  <conditionalFormatting sqref="AC29">
    <cfRule type="cellIs" dxfId="27859" priority="526" operator="lessThan">
      <formula>$C$4</formula>
    </cfRule>
  </conditionalFormatting>
  <conditionalFormatting sqref="AC30">
    <cfRule type="cellIs" dxfId="27858" priority="527" operator="lessThan">
      <formula>$C$4</formula>
    </cfRule>
  </conditionalFormatting>
  <conditionalFormatting sqref="AC31">
    <cfRule type="cellIs" dxfId="27857" priority="528" operator="lessThan">
      <formula>$C$4</formula>
    </cfRule>
  </conditionalFormatting>
  <conditionalFormatting sqref="AC32">
    <cfRule type="cellIs" dxfId="27856" priority="529" operator="lessThan">
      <formula>$C$4</formula>
    </cfRule>
  </conditionalFormatting>
  <conditionalFormatting sqref="AC33">
    <cfRule type="cellIs" dxfId="27855" priority="530" operator="lessThan">
      <formula>$C$4</formula>
    </cfRule>
  </conditionalFormatting>
  <conditionalFormatting sqref="AC34">
    <cfRule type="cellIs" dxfId="27854" priority="531" operator="lessThan">
      <formula>$C$4</formula>
    </cfRule>
  </conditionalFormatting>
  <conditionalFormatting sqref="AC35">
    <cfRule type="cellIs" dxfId="27853" priority="532" operator="lessThan">
      <formula>$C$4</formula>
    </cfRule>
  </conditionalFormatting>
  <conditionalFormatting sqref="AC36">
    <cfRule type="cellIs" dxfId="27852" priority="533" operator="lessThan">
      <formula>$C$4</formula>
    </cfRule>
  </conditionalFormatting>
  <conditionalFormatting sqref="AC37">
    <cfRule type="cellIs" dxfId="27851" priority="534" operator="lessThan">
      <formula>$C$4</formula>
    </cfRule>
  </conditionalFormatting>
  <conditionalFormatting sqref="AC38">
    <cfRule type="cellIs" dxfId="27850" priority="535" operator="lessThan">
      <formula>$C$4</formula>
    </cfRule>
  </conditionalFormatting>
  <conditionalFormatting sqref="AC39">
    <cfRule type="cellIs" dxfId="27849" priority="536" operator="lessThan">
      <formula>$C$4</formula>
    </cfRule>
  </conditionalFormatting>
  <conditionalFormatting sqref="AC40">
    <cfRule type="cellIs" dxfId="27848" priority="537" operator="lessThan">
      <formula>$C$4</formula>
    </cfRule>
  </conditionalFormatting>
  <conditionalFormatting sqref="AC41">
    <cfRule type="cellIs" dxfId="27847" priority="538" operator="lessThan">
      <formula>$C$4</formula>
    </cfRule>
  </conditionalFormatting>
  <conditionalFormatting sqref="AC42">
    <cfRule type="cellIs" dxfId="27846" priority="539" operator="lessThan">
      <formula>$C$4</formula>
    </cfRule>
  </conditionalFormatting>
  <conditionalFormatting sqref="AC43">
    <cfRule type="cellIs" dxfId="27845" priority="540" operator="lessThan">
      <formula>$C$4</formula>
    </cfRule>
  </conditionalFormatting>
  <conditionalFormatting sqref="AC44">
    <cfRule type="cellIs" dxfId="27844" priority="541" operator="lessThan">
      <formula>$C$4</formula>
    </cfRule>
  </conditionalFormatting>
  <conditionalFormatting sqref="AC45">
    <cfRule type="cellIs" dxfId="27843" priority="542" operator="lessThan">
      <formula>$C$4</formula>
    </cfRule>
  </conditionalFormatting>
  <conditionalFormatting sqref="AC46">
    <cfRule type="cellIs" dxfId="27842" priority="543" operator="lessThan">
      <formula>$C$4</formula>
    </cfRule>
  </conditionalFormatting>
  <conditionalFormatting sqref="AC47">
    <cfRule type="cellIs" dxfId="27841" priority="544" operator="lessThan">
      <formula>$C$4</formula>
    </cfRule>
  </conditionalFormatting>
  <conditionalFormatting sqref="AC48">
    <cfRule type="cellIs" dxfId="27840" priority="545" operator="lessThan">
      <formula>$C$4</formula>
    </cfRule>
  </conditionalFormatting>
  <conditionalFormatting sqref="AC49">
    <cfRule type="cellIs" dxfId="27839" priority="546" operator="lessThan">
      <formula>$C$4</formula>
    </cfRule>
  </conditionalFormatting>
  <conditionalFormatting sqref="AC50">
    <cfRule type="cellIs" dxfId="27838" priority="547" operator="lessThan">
      <formula>$C$4</formula>
    </cfRule>
  </conditionalFormatting>
  <conditionalFormatting sqref="AC51">
    <cfRule type="cellIs" dxfId="27837" priority="548" operator="lessThan">
      <formula>$C$4</formula>
    </cfRule>
  </conditionalFormatting>
  <conditionalFormatting sqref="AC52">
    <cfRule type="cellIs" dxfId="27836" priority="549" operator="lessThan">
      <formula>$C$4</formula>
    </cfRule>
  </conditionalFormatting>
  <conditionalFormatting sqref="AC53">
    <cfRule type="cellIs" dxfId="27835" priority="550" operator="lessThan">
      <formula>$C$4</formula>
    </cfRule>
  </conditionalFormatting>
  <conditionalFormatting sqref="AC54">
    <cfRule type="cellIs" dxfId="27834" priority="551" operator="lessThan">
      <formula>$C$4</formula>
    </cfRule>
  </conditionalFormatting>
  <conditionalFormatting sqref="AC55">
    <cfRule type="cellIs" dxfId="27833" priority="552" operator="lessThan">
      <formula>$C$4</formula>
    </cfRule>
  </conditionalFormatting>
  <conditionalFormatting sqref="AC56">
    <cfRule type="cellIs" dxfId="27832" priority="553" operator="lessThan">
      <formula>$C$4</formula>
    </cfRule>
  </conditionalFormatting>
  <conditionalFormatting sqref="AC57">
    <cfRule type="cellIs" dxfId="27831" priority="554" operator="lessThan">
      <formula>$C$4</formula>
    </cfRule>
  </conditionalFormatting>
  <conditionalFormatting sqref="AC58">
    <cfRule type="cellIs" dxfId="27830" priority="555" operator="lessThan">
      <formula>$C$4</formula>
    </cfRule>
  </conditionalFormatting>
  <conditionalFormatting sqref="AC59">
    <cfRule type="cellIs" dxfId="27829" priority="556" operator="lessThan">
      <formula>$C$4</formula>
    </cfRule>
  </conditionalFormatting>
  <conditionalFormatting sqref="AC60">
    <cfRule type="cellIs" dxfId="27828" priority="557" operator="lessThan">
      <formula>$C$4</formula>
    </cfRule>
  </conditionalFormatting>
  <conditionalFormatting sqref="AD11">
    <cfRule type="cellIs" dxfId="27827" priority="558" operator="lessThan">
      <formula>$C$4</formula>
    </cfRule>
  </conditionalFormatting>
  <conditionalFormatting sqref="AD12">
    <cfRule type="cellIs" dxfId="27826" priority="559" operator="lessThan">
      <formula>$C$4</formula>
    </cfRule>
  </conditionalFormatting>
  <conditionalFormatting sqref="AD13">
    <cfRule type="cellIs" dxfId="27825" priority="560" operator="lessThan">
      <formula>$C$4</formula>
    </cfRule>
  </conditionalFormatting>
  <conditionalFormatting sqref="AD14">
    <cfRule type="cellIs" dxfId="27824" priority="561" operator="lessThan">
      <formula>$C$4</formula>
    </cfRule>
  </conditionalFormatting>
  <conditionalFormatting sqref="AD15">
    <cfRule type="cellIs" dxfId="27823" priority="562" operator="lessThan">
      <formula>$C$4</formula>
    </cfRule>
  </conditionalFormatting>
  <conditionalFormatting sqref="AD16">
    <cfRule type="cellIs" dxfId="27822" priority="563" operator="lessThan">
      <formula>$C$4</formula>
    </cfRule>
  </conditionalFormatting>
  <conditionalFormatting sqref="AD17">
    <cfRule type="cellIs" dxfId="27821" priority="564" operator="lessThan">
      <formula>$C$4</formula>
    </cfRule>
  </conditionalFormatting>
  <conditionalFormatting sqref="AD18">
    <cfRule type="cellIs" dxfId="27820" priority="565" operator="lessThan">
      <formula>$C$4</formula>
    </cfRule>
  </conditionalFormatting>
  <conditionalFormatting sqref="AD19">
    <cfRule type="cellIs" dxfId="27819" priority="566" operator="lessThan">
      <formula>$C$4</formula>
    </cfRule>
  </conditionalFormatting>
  <conditionalFormatting sqref="AD20">
    <cfRule type="cellIs" dxfId="27818" priority="567" operator="lessThan">
      <formula>$C$4</formula>
    </cfRule>
  </conditionalFormatting>
  <conditionalFormatting sqref="AD21">
    <cfRule type="cellIs" dxfId="27817" priority="568" operator="lessThan">
      <formula>$C$4</formula>
    </cfRule>
  </conditionalFormatting>
  <conditionalFormatting sqref="AD22">
    <cfRule type="cellIs" dxfId="27816" priority="569" operator="lessThan">
      <formula>$C$4</formula>
    </cfRule>
  </conditionalFormatting>
  <conditionalFormatting sqref="AD23">
    <cfRule type="cellIs" dxfId="27815" priority="570" operator="lessThan">
      <formula>$C$4</formula>
    </cfRule>
  </conditionalFormatting>
  <conditionalFormatting sqref="AD24">
    <cfRule type="cellIs" dxfId="27814" priority="571" operator="lessThan">
      <formula>$C$4</formula>
    </cfRule>
  </conditionalFormatting>
  <conditionalFormatting sqref="AD25">
    <cfRule type="cellIs" dxfId="27813" priority="572" operator="lessThan">
      <formula>$C$4</formula>
    </cfRule>
  </conditionalFormatting>
  <conditionalFormatting sqref="AD26">
    <cfRule type="cellIs" dxfId="27812" priority="573" operator="lessThan">
      <formula>$C$4</formula>
    </cfRule>
  </conditionalFormatting>
  <conditionalFormatting sqref="AD27">
    <cfRule type="cellIs" dxfId="27811" priority="574" operator="lessThan">
      <formula>$C$4</formula>
    </cfRule>
  </conditionalFormatting>
  <conditionalFormatting sqref="AD28">
    <cfRule type="cellIs" dxfId="27810" priority="575" operator="lessThan">
      <formula>$C$4</formula>
    </cfRule>
  </conditionalFormatting>
  <conditionalFormatting sqref="AD29">
    <cfRule type="cellIs" dxfId="27809" priority="576" operator="lessThan">
      <formula>$C$4</formula>
    </cfRule>
  </conditionalFormatting>
  <conditionalFormatting sqref="AD30">
    <cfRule type="cellIs" dxfId="27808" priority="577" operator="lessThan">
      <formula>$C$4</formula>
    </cfRule>
  </conditionalFormatting>
  <conditionalFormatting sqref="AD31">
    <cfRule type="cellIs" dxfId="27807" priority="578" operator="lessThan">
      <formula>$C$4</formula>
    </cfRule>
  </conditionalFormatting>
  <conditionalFormatting sqref="AD32">
    <cfRule type="cellIs" dxfId="27806" priority="579" operator="lessThan">
      <formula>$C$4</formula>
    </cfRule>
  </conditionalFormatting>
  <conditionalFormatting sqref="AD33">
    <cfRule type="cellIs" dxfId="27805" priority="580" operator="lessThan">
      <formula>$C$4</formula>
    </cfRule>
  </conditionalFormatting>
  <conditionalFormatting sqref="AD34">
    <cfRule type="cellIs" dxfId="27804" priority="581" operator="lessThan">
      <formula>$C$4</formula>
    </cfRule>
  </conditionalFormatting>
  <conditionalFormatting sqref="AD35">
    <cfRule type="cellIs" dxfId="27803" priority="582" operator="lessThan">
      <formula>$C$4</formula>
    </cfRule>
  </conditionalFormatting>
  <conditionalFormatting sqref="AD36">
    <cfRule type="cellIs" dxfId="27802" priority="583" operator="lessThan">
      <formula>$C$4</formula>
    </cfRule>
  </conditionalFormatting>
  <conditionalFormatting sqref="AD37">
    <cfRule type="cellIs" dxfId="27801" priority="584" operator="lessThan">
      <formula>$C$4</formula>
    </cfRule>
  </conditionalFormatting>
  <conditionalFormatting sqref="AD38">
    <cfRule type="cellIs" dxfId="27800" priority="585" operator="lessThan">
      <formula>$C$4</formula>
    </cfRule>
  </conditionalFormatting>
  <conditionalFormatting sqref="AD39">
    <cfRule type="cellIs" dxfId="27799" priority="586" operator="lessThan">
      <formula>$C$4</formula>
    </cfRule>
  </conditionalFormatting>
  <conditionalFormatting sqref="AD40">
    <cfRule type="cellIs" dxfId="27798" priority="587" operator="lessThan">
      <formula>$C$4</formula>
    </cfRule>
  </conditionalFormatting>
  <conditionalFormatting sqref="AD41">
    <cfRule type="cellIs" dxfId="27797" priority="588" operator="lessThan">
      <formula>$C$4</formula>
    </cfRule>
  </conditionalFormatting>
  <conditionalFormatting sqref="AD42">
    <cfRule type="cellIs" dxfId="27796" priority="589" operator="lessThan">
      <formula>$C$4</formula>
    </cfRule>
  </conditionalFormatting>
  <conditionalFormatting sqref="AD43">
    <cfRule type="cellIs" dxfId="27795" priority="590" operator="lessThan">
      <formula>$C$4</formula>
    </cfRule>
  </conditionalFormatting>
  <conditionalFormatting sqref="AD44">
    <cfRule type="cellIs" dxfId="27794" priority="591" operator="lessThan">
      <formula>$C$4</formula>
    </cfRule>
  </conditionalFormatting>
  <conditionalFormatting sqref="AD45">
    <cfRule type="cellIs" dxfId="27793" priority="592" operator="lessThan">
      <formula>$C$4</formula>
    </cfRule>
  </conditionalFormatting>
  <conditionalFormatting sqref="AD46">
    <cfRule type="cellIs" dxfId="27792" priority="593" operator="lessThan">
      <formula>$C$4</formula>
    </cfRule>
  </conditionalFormatting>
  <conditionalFormatting sqref="AD47">
    <cfRule type="cellIs" dxfId="27791" priority="594" operator="lessThan">
      <formula>$C$4</formula>
    </cfRule>
  </conditionalFormatting>
  <conditionalFormatting sqref="AD48">
    <cfRule type="cellIs" dxfId="27790" priority="595" operator="lessThan">
      <formula>$C$4</formula>
    </cfRule>
  </conditionalFormatting>
  <conditionalFormatting sqref="AD49">
    <cfRule type="cellIs" dxfId="27789" priority="596" operator="lessThan">
      <formula>$C$4</formula>
    </cfRule>
  </conditionalFormatting>
  <conditionalFormatting sqref="AD50">
    <cfRule type="cellIs" dxfId="27788" priority="597" operator="lessThan">
      <formula>$C$4</formula>
    </cfRule>
  </conditionalFormatting>
  <conditionalFormatting sqref="AD51">
    <cfRule type="cellIs" dxfId="27787" priority="598" operator="lessThan">
      <formula>$C$4</formula>
    </cfRule>
  </conditionalFormatting>
  <conditionalFormatting sqref="AD52">
    <cfRule type="cellIs" dxfId="27786" priority="599" operator="lessThan">
      <formula>$C$4</formula>
    </cfRule>
  </conditionalFormatting>
  <conditionalFormatting sqref="AD53">
    <cfRule type="cellIs" dxfId="27785" priority="600" operator="lessThan">
      <formula>$C$4</formula>
    </cfRule>
  </conditionalFormatting>
  <conditionalFormatting sqref="AD54">
    <cfRule type="cellIs" dxfId="27784" priority="601" operator="lessThan">
      <formula>$C$4</formula>
    </cfRule>
  </conditionalFormatting>
  <conditionalFormatting sqref="AD55">
    <cfRule type="cellIs" dxfId="27783" priority="602" operator="lessThan">
      <formula>$C$4</formula>
    </cfRule>
  </conditionalFormatting>
  <conditionalFormatting sqref="AD56">
    <cfRule type="cellIs" dxfId="27782" priority="603" operator="lessThan">
      <formula>$C$4</formula>
    </cfRule>
  </conditionalFormatting>
  <conditionalFormatting sqref="AD57">
    <cfRule type="cellIs" dxfId="27781" priority="604" operator="lessThan">
      <formula>$C$4</formula>
    </cfRule>
  </conditionalFormatting>
  <conditionalFormatting sqref="AD58">
    <cfRule type="cellIs" dxfId="27780" priority="605" operator="lessThan">
      <formula>$C$4</formula>
    </cfRule>
  </conditionalFormatting>
  <conditionalFormatting sqref="AD59">
    <cfRule type="cellIs" dxfId="27779" priority="606" operator="lessThan">
      <formula>$C$4</formula>
    </cfRule>
  </conditionalFormatting>
  <conditionalFormatting sqref="AD60">
    <cfRule type="cellIs" dxfId="27778" priority="607" operator="lessThan">
      <formula>$C$4</formula>
    </cfRule>
  </conditionalFormatting>
  <conditionalFormatting sqref="AE11">
    <cfRule type="cellIs" dxfId="27777" priority="608" operator="lessThan">
      <formula>$C$4</formula>
    </cfRule>
  </conditionalFormatting>
  <conditionalFormatting sqref="AE12">
    <cfRule type="cellIs" dxfId="27776" priority="609" operator="lessThan">
      <formula>$C$4</formula>
    </cfRule>
  </conditionalFormatting>
  <conditionalFormatting sqref="AE13">
    <cfRule type="cellIs" dxfId="27775" priority="610" operator="lessThan">
      <formula>$C$4</formula>
    </cfRule>
  </conditionalFormatting>
  <conditionalFormatting sqref="AE14:AE18">
    <cfRule type="cellIs" dxfId="27774" priority="611" operator="lessThan">
      <formula>$C$4</formula>
    </cfRule>
  </conditionalFormatting>
  <conditionalFormatting sqref="AE15">
    <cfRule type="cellIs" dxfId="27773" priority="612" operator="lessThan">
      <formula>$C$4</formula>
    </cfRule>
  </conditionalFormatting>
  <conditionalFormatting sqref="AE16">
    <cfRule type="cellIs" dxfId="27772" priority="613" operator="lessThan">
      <formula>$C$4</formula>
    </cfRule>
  </conditionalFormatting>
  <conditionalFormatting sqref="AE17">
    <cfRule type="cellIs" dxfId="27771" priority="614" operator="lessThan">
      <formula>$C$4</formula>
    </cfRule>
  </conditionalFormatting>
  <conditionalFormatting sqref="AE18">
    <cfRule type="cellIs" dxfId="27770" priority="615" operator="lessThan">
      <formula>$C$4</formula>
    </cfRule>
  </conditionalFormatting>
  <conditionalFormatting sqref="AE19">
    <cfRule type="cellIs" dxfId="27769" priority="616" operator="lessThan">
      <formula>$C$4</formula>
    </cfRule>
  </conditionalFormatting>
  <conditionalFormatting sqref="AE20:AE31">
    <cfRule type="cellIs" dxfId="27768" priority="617" operator="lessThan">
      <formula>$C$4</formula>
    </cfRule>
  </conditionalFormatting>
  <conditionalFormatting sqref="AE21">
    <cfRule type="cellIs" dxfId="27767" priority="618" operator="lessThan">
      <formula>$C$4</formula>
    </cfRule>
  </conditionalFormatting>
  <conditionalFormatting sqref="AE22">
    <cfRule type="cellIs" dxfId="27766" priority="619" operator="lessThan">
      <formula>$C$4</formula>
    </cfRule>
  </conditionalFormatting>
  <conditionalFormatting sqref="AE23">
    <cfRule type="cellIs" dxfId="27765" priority="620" operator="lessThan">
      <formula>$C$4</formula>
    </cfRule>
  </conditionalFormatting>
  <conditionalFormatting sqref="AE24">
    <cfRule type="cellIs" dxfId="27764" priority="621" operator="lessThan">
      <formula>$C$4</formula>
    </cfRule>
  </conditionalFormatting>
  <conditionalFormatting sqref="AE25">
    <cfRule type="cellIs" dxfId="27763" priority="622" operator="lessThan">
      <formula>$C$4</formula>
    </cfRule>
  </conditionalFormatting>
  <conditionalFormatting sqref="AE26">
    <cfRule type="cellIs" dxfId="27762" priority="623" operator="lessThan">
      <formula>$C$4</formula>
    </cfRule>
  </conditionalFormatting>
  <conditionalFormatting sqref="AE27">
    <cfRule type="cellIs" dxfId="27761" priority="624" operator="lessThan">
      <formula>$C$4</formula>
    </cfRule>
  </conditionalFormatting>
  <conditionalFormatting sqref="AE28">
    <cfRule type="cellIs" dxfId="27760" priority="625" operator="lessThan">
      <formula>$C$4</formula>
    </cfRule>
  </conditionalFormatting>
  <conditionalFormatting sqref="AE29">
    <cfRule type="cellIs" dxfId="27759" priority="626" operator="lessThan">
      <formula>$C$4</formula>
    </cfRule>
  </conditionalFormatting>
  <conditionalFormatting sqref="AE30">
    <cfRule type="cellIs" dxfId="27758" priority="627" operator="lessThan">
      <formula>$C$4</formula>
    </cfRule>
  </conditionalFormatting>
  <conditionalFormatting sqref="AE31">
    <cfRule type="cellIs" dxfId="27757" priority="628" operator="lessThan">
      <formula>$C$4</formula>
    </cfRule>
  </conditionalFormatting>
  <conditionalFormatting sqref="AE32">
    <cfRule type="cellIs" dxfId="27756" priority="629" operator="lessThan">
      <formula>$C$4</formula>
    </cfRule>
  </conditionalFormatting>
  <conditionalFormatting sqref="AE33:AE45">
    <cfRule type="cellIs" dxfId="27755" priority="630" operator="lessThan">
      <formula>$C$4</formula>
    </cfRule>
  </conditionalFormatting>
  <conditionalFormatting sqref="AE34">
    <cfRule type="cellIs" dxfId="27754" priority="631" operator="lessThan">
      <formula>$C$4</formula>
    </cfRule>
  </conditionalFormatting>
  <conditionalFormatting sqref="AE35">
    <cfRule type="cellIs" dxfId="27753" priority="632" operator="lessThan">
      <formula>$C$4</formula>
    </cfRule>
  </conditionalFormatting>
  <conditionalFormatting sqref="AE36">
    <cfRule type="cellIs" dxfId="27752" priority="633" operator="lessThan">
      <formula>$C$4</formula>
    </cfRule>
  </conditionalFormatting>
  <conditionalFormatting sqref="AE37">
    <cfRule type="cellIs" dxfId="27751" priority="634" operator="lessThan">
      <formula>$C$4</formula>
    </cfRule>
  </conditionalFormatting>
  <conditionalFormatting sqref="AE38">
    <cfRule type="cellIs" dxfId="27750" priority="635" operator="lessThan">
      <formula>$C$4</formula>
    </cfRule>
  </conditionalFormatting>
  <conditionalFormatting sqref="AE39">
    <cfRule type="cellIs" dxfId="27749" priority="636" operator="lessThan">
      <formula>$C$4</formula>
    </cfRule>
  </conditionalFormatting>
  <conditionalFormatting sqref="AE40">
    <cfRule type="cellIs" dxfId="27748" priority="637" operator="lessThan">
      <formula>$C$4</formula>
    </cfRule>
  </conditionalFormatting>
  <conditionalFormatting sqref="AE41">
    <cfRule type="cellIs" dxfId="27747" priority="638" operator="lessThan">
      <formula>$C$4</formula>
    </cfRule>
  </conditionalFormatting>
  <conditionalFormatting sqref="AE42">
    <cfRule type="cellIs" dxfId="27746" priority="639" operator="lessThan">
      <formula>$C$4</formula>
    </cfRule>
  </conditionalFormatting>
  <conditionalFormatting sqref="AE43">
    <cfRule type="cellIs" dxfId="27745" priority="640" operator="lessThan">
      <formula>$C$4</formula>
    </cfRule>
  </conditionalFormatting>
  <conditionalFormatting sqref="AE44">
    <cfRule type="cellIs" dxfId="27744" priority="641" operator="lessThan">
      <formula>$C$4</formula>
    </cfRule>
  </conditionalFormatting>
  <conditionalFormatting sqref="AE45">
    <cfRule type="cellIs" dxfId="27743" priority="642" operator="lessThan">
      <formula>$C$4</formula>
    </cfRule>
  </conditionalFormatting>
  <conditionalFormatting sqref="AE46">
    <cfRule type="cellIs" dxfId="27742" priority="643" operator="lessThan">
      <formula>$C$4</formula>
    </cfRule>
  </conditionalFormatting>
  <conditionalFormatting sqref="AE47">
    <cfRule type="cellIs" dxfId="27741" priority="644" operator="lessThan">
      <formula>$C$4</formula>
    </cfRule>
  </conditionalFormatting>
  <conditionalFormatting sqref="AE48">
    <cfRule type="cellIs" dxfId="27740" priority="645" operator="lessThan">
      <formula>$C$4</formula>
    </cfRule>
  </conditionalFormatting>
  <conditionalFormatting sqref="AE49">
    <cfRule type="cellIs" dxfId="27739" priority="646" operator="lessThan">
      <formula>$C$4</formula>
    </cfRule>
  </conditionalFormatting>
  <conditionalFormatting sqref="AE50">
    <cfRule type="cellIs" dxfId="27738" priority="647" operator="lessThan">
      <formula>$C$4</formula>
    </cfRule>
  </conditionalFormatting>
  <conditionalFormatting sqref="AE51">
    <cfRule type="cellIs" dxfId="27737" priority="648" operator="lessThan">
      <formula>$C$4</formula>
    </cfRule>
  </conditionalFormatting>
  <conditionalFormatting sqref="AE52">
    <cfRule type="cellIs" dxfId="27736" priority="649" operator="lessThan">
      <formula>$C$4</formula>
    </cfRule>
  </conditionalFormatting>
  <conditionalFormatting sqref="AE53">
    <cfRule type="cellIs" dxfId="27735" priority="650" operator="lessThan">
      <formula>$C$4</formula>
    </cfRule>
  </conditionalFormatting>
  <conditionalFormatting sqref="AE54">
    <cfRule type="cellIs" dxfId="27734" priority="651" operator="lessThan">
      <formula>$C$4</formula>
    </cfRule>
  </conditionalFormatting>
  <conditionalFormatting sqref="AE55">
    <cfRule type="cellIs" dxfId="27733" priority="652" operator="lessThan">
      <formula>$C$4</formula>
    </cfRule>
  </conditionalFormatting>
  <conditionalFormatting sqref="AE56">
    <cfRule type="cellIs" dxfId="27732" priority="653" operator="lessThan">
      <formula>$C$4</formula>
    </cfRule>
  </conditionalFormatting>
  <conditionalFormatting sqref="AE57">
    <cfRule type="cellIs" dxfId="27731" priority="654" operator="lessThan">
      <formula>$C$4</formula>
    </cfRule>
  </conditionalFormatting>
  <conditionalFormatting sqref="AE58">
    <cfRule type="cellIs" dxfId="27730" priority="655" operator="lessThan">
      <formula>$C$4</formula>
    </cfRule>
  </conditionalFormatting>
  <conditionalFormatting sqref="AE59">
    <cfRule type="cellIs" dxfId="27729" priority="656" operator="lessThan">
      <formula>$C$4</formula>
    </cfRule>
  </conditionalFormatting>
  <conditionalFormatting sqref="AE60">
    <cfRule type="cellIs" dxfId="27728" priority="657" operator="lessThan">
      <formula>$C$4</formula>
    </cfRule>
  </conditionalFormatting>
  <conditionalFormatting sqref="AF11">
    <cfRule type="cellIs" dxfId="27727" priority="658" operator="lessThan">
      <formula>$C$4</formula>
    </cfRule>
  </conditionalFormatting>
  <conditionalFormatting sqref="AF12">
    <cfRule type="cellIs" dxfId="27726" priority="659" operator="lessThan">
      <formula>$C$4</formula>
    </cfRule>
  </conditionalFormatting>
  <conditionalFormatting sqref="AF13">
    <cfRule type="cellIs" dxfId="27725" priority="660" operator="lessThan">
      <formula>$C$4</formula>
    </cfRule>
  </conditionalFormatting>
  <conditionalFormatting sqref="AF14">
    <cfRule type="cellIs" dxfId="27724" priority="661" operator="lessThan">
      <formula>$C$4</formula>
    </cfRule>
  </conditionalFormatting>
  <conditionalFormatting sqref="AF15">
    <cfRule type="cellIs" dxfId="27723" priority="662" operator="lessThan">
      <formula>$C$4</formula>
    </cfRule>
  </conditionalFormatting>
  <conditionalFormatting sqref="AF16">
    <cfRule type="cellIs" dxfId="27722" priority="663" operator="lessThan">
      <formula>$C$4</formula>
    </cfRule>
  </conditionalFormatting>
  <conditionalFormatting sqref="AF17">
    <cfRule type="cellIs" dxfId="27721" priority="664" operator="lessThan">
      <formula>$C$4</formula>
    </cfRule>
  </conditionalFormatting>
  <conditionalFormatting sqref="AF18">
    <cfRule type="cellIs" dxfId="27720" priority="665" operator="lessThan">
      <formula>$C$4</formula>
    </cfRule>
  </conditionalFormatting>
  <conditionalFormatting sqref="AF19">
    <cfRule type="cellIs" dxfId="27719" priority="666" operator="lessThan">
      <formula>$C$4</formula>
    </cfRule>
  </conditionalFormatting>
  <conditionalFormatting sqref="AF20">
    <cfRule type="cellIs" dxfId="27718" priority="667" operator="lessThan">
      <formula>$C$4</formula>
    </cfRule>
  </conditionalFormatting>
  <conditionalFormatting sqref="AF21">
    <cfRule type="cellIs" dxfId="27717" priority="668" operator="lessThan">
      <formula>$C$4</formula>
    </cfRule>
  </conditionalFormatting>
  <conditionalFormatting sqref="AF22">
    <cfRule type="cellIs" dxfId="27716" priority="669" operator="lessThan">
      <formula>$C$4</formula>
    </cfRule>
  </conditionalFormatting>
  <conditionalFormatting sqref="AF23">
    <cfRule type="cellIs" dxfId="27715" priority="670" operator="lessThan">
      <formula>$C$4</formula>
    </cfRule>
  </conditionalFormatting>
  <conditionalFormatting sqref="AF24">
    <cfRule type="cellIs" dxfId="27714" priority="671" operator="lessThan">
      <formula>$C$4</formula>
    </cfRule>
  </conditionalFormatting>
  <conditionalFormatting sqref="AF25">
    <cfRule type="cellIs" dxfId="27713" priority="672" operator="lessThan">
      <formula>$C$4</formula>
    </cfRule>
  </conditionalFormatting>
  <conditionalFormatting sqref="AF26">
    <cfRule type="cellIs" dxfId="27712" priority="673" operator="lessThan">
      <formula>$C$4</formula>
    </cfRule>
  </conditionalFormatting>
  <conditionalFormatting sqref="AF27">
    <cfRule type="cellIs" dxfId="27711" priority="674" operator="lessThan">
      <formula>$C$4</formula>
    </cfRule>
  </conditionalFormatting>
  <conditionalFormatting sqref="AF28">
    <cfRule type="cellIs" dxfId="27710" priority="675" operator="lessThan">
      <formula>$C$4</formula>
    </cfRule>
  </conditionalFormatting>
  <conditionalFormatting sqref="AF29">
    <cfRule type="cellIs" dxfId="27709" priority="676" operator="lessThan">
      <formula>$C$4</formula>
    </cfRule>
  </conditionalFormatting>
  <conditionalFormatting sqref="AF30">
    <cfRule type="cellIs" dxfId="27708" priority="677" operator="lessThan">
      <formula>$C$4</formula>
    </cfRule>
  </conditionalFormatting>
  <conditionalFormatting sqref="AF31">
    <cfRule type="cellIs" dxfId="27707" priority="678" operator="lessThan">
      <formula>$C$4</formula>
    </cfRule>
  </conditionalFormatting>
  <conditionalFormatting sqref="AF32">
    <cfRule type="cellIs" dxfId="27706" priority="679" operator="lessThan">
      <formula>$C$4</formula>
    </cfRule>
  </conditionalFormatting>
  <conditionalFormatting sqref="AF33">
    <cfRule type="cellIs" dxfId="27705" priority="680" operator="lessThan">
      <formula>$C$4</formula>
    </cfRule>
  </conditionalFormatting>
  <conditionalFormatting sqref="AF34">
    <cfRule type="cellIs" dxfId="27704" priority="681" operator="lessThan">
      <formula>$C$4</formula>
    </cfRule>
  </conditionalFormatting>
  <conditionalFormatting sqref="AF35">
    <cfRule type="cellIs" dxfId="27703" priority="682" operator="lessThan">
      <formula>$C$4</formula>
    </cfRule>
  </conditionalFormatting>
  <conditionalFormatting sqref="AF36">
    <cfRule type="cellIs" dxfId="27702" priority="683" operator="lessThan">
      <formula>$C$4</formula>
    </cfRule>
  </conditionalFormatting>
  <conditionalFormatting sqref="AF37">
    <cfRule type="cellIs" dxfId="27701" priority="684" operator="lessThan">
      <formula>$C$4</formula>
    </cfRule>
  </conditionalFormatting>
  <conditionalFormatting sqref="AF38">
    <cfRule type="cellIs" dxfId="27700" priority="685" operator="lessThan">
      <formula>$C$4</formula>
    </cfRule>
  </conditionalFormatting>
  <conditionalFormatting sqref="AF39">
    <cfRule type="cellIs" dxfId="27699" priority="686" operator="lessThan">
      <formula>$C$4</formula>
    </cfRule>
  </conditionalFormatting>
  <conditionalFormatting sqref="AF40">
    <cfRule type="cellIs" dxfId="27698" priority="687" operator="lessThan">
      <formula>$C$4</formula>
    </cfRule>
  </conditionalFormatting>
  <conditionalFormatting sqref="AF41">
    <cfRule type="cellIs" dxfId="27697" priority="688" operator="lessThan">
      <formula>$C$4</formula>
    </cfRule>
  </conditionalFormatting>
  <conditionalFormatting sqref="AF42">
    <cfRule type="cellIs" dxfId="27696" priority="689" operator="lessThan">
      <formula>$C$4</formula>
    </cfRule>
  </conditionalFormatting>
  <conditionalFormatting sqref="AF43">
    <cfRule type="cellIs" dxfId="27695" priority="690" operator="lessThan">
      <formula>$C$4</formula>
    </cfRule>
  </conditionalFormatting>
  <conditionalFormatting sqref="AF44">
    <cfRule type="cellIs" dxfId="27694" priority="691" operator="lessThan">
      <formula>$C$4</formula>
    </cfRule>
  </conditionalFormatting>
  <conditionalFormatting sqref="AF45">
    <cfRule type="cellIs" dxfId="27693" priority="692" operator="lessThan">
      <formula>$C$4</formula>
    </cfRule>
  </conditionalFormatting>
  <conditionalFormatting sqref="AF46">
    <cfRule type="cellIs" dxfId="27692" priority="693" operator="lessThan">
      <formula>$C$4</formula>
    </cfRule>
  </conditionalFormatting>
  <conditionalFormatting sqref="AF47">
    <cfRule type="cellIs" dxfId="27691" priority="694" operator="lessThan">
      <formula>$C$4</formula>
    </cfRule>
  </conditionalFormatting>
  <conditionalFormatting sqref="AF48">
    <cfRule type="cellIs" dxfId="27690" priority="695" operator="lessThan">
      <formula>$C$4</formula>
    </cfRule>
  </conditionalFormatting>
  <conditionalFormatting sqref="AF49">
    <cfRule type="cellIs" dxfId="27689" priority="696" operator="lessThan">
      <formula>$C$4</formula>
    </cfRule>
  </conditionalFormatting>
  <conditionalFormatting sqref="AF50">
    <cfRule type="cellIs" dxfId="27688" priority="697" operator="lessThan">
      <formula>$C$4</formula>
    </cfRule>
  </conditionalFormatting>
  <conditionalFormatting sqref="AF51">
    <cfRule type="cellIs" dxfId="27687" priority="698" operator="lessThan">
      <formula>$C$4</formula>
    </cfRule>
  </conditionalFormatting>
  <conditionalFormatting sqref="AF52">
    <cfRule type="cellIs" dxfId="27686" priority="699" operator="lessThan">
      <formula>$C$4</formula>
    </cfRule>
  </conditionalFormatting>
  <conditionalFormatting sqref="AF53">
    <cfRule type="cellIs" dxfId="27685" priority="700" operator="lessThan">
      <formula>$C$4</formula>
    </cfRule>
  </conditionalFormatting>
  <conditionalFormatting sqref="AF54">
    <cfRule type="cellIs" dxfId="27684" priority="701" operator="lessThan">
      <formula>$C$4</formula>
    </cfRule>
  </conditionalFormatting>
  <conditionalFormatting sqref="AF55">
    <cfRule type="cellIs" dxfId="27683" priority="702" operator="lessThan">
      <formula>$C$4</formula>
    </cfRule>
  </conditionalFormatting>
  <conditionalFormatting sqref="AF56">
    <cfRule type="cellIs" dxfId="27682" priority="703" operator="lessThan">
      <formula>$C$4</formula>
    </cfRule>
  </conditionalFormatting>
  <conditionalFormatting sqref="AF57">
    <cfRule type="cellIs" dxfId="27681" priority="704" operator="lessThan">
      <formula>$C$4</formula>
    </cfRule>
  </conditionalFormatting>
  <conditionalFormatting sqref="AF58">
    <cfRule type="cellIs" dxfId="27680" priority="705" operator="lessThan">
      <formula>$C$4</formula>
    </cfRule>
  </conditionalFormatting>
  <conditionalFormatting sqref="AF59">
    <cfRule type="cellIs" dxfId="27679" priority="706" operator="lessThan">
      <formula>$C$4</formula>
    </cfRule>
  </conditionalFormatting>
  <conditionalFormatting sqref="AF60">
    <cfRule type="cellIs" dxfId="27678" priority="707" operator="lessThan">
      <formula>$C$4</formula>
    </cfRule>
  </conditionalFormatting>
  <conditionalFormatting sqref="AG11">
    <cfRule type="cellIs" dxfId="27677" priority="708" operator="lessThan">
      <formula>$C$4</formula>
    </cfRule>
  </conditionalFormatting>
  <conditionalFormatting sqref="AG12">
    <cfRule type="cellIs" dxfId="27676" priority="709" operator="lessThan">
      <formula>$C$4</formula>
    </cfRule>
  </conditionalFormatting>
  <conditionalFormatting sqref="AG13">
    <cfRule type="cellIs" dxfId="27675" priority="710" operator="lessThan">
      <formula>$C$4</formula>
    </cfRule>
  </conditionalFormatting>
  <conditionalFormatting sqref="AG14">
    <cfRule type="cellIs" dxfId="27674" priority="711" operator="lessThan">
      <formula>$C$4</formula>
    </cfRule>
  </conditionalFormatting>
  <conditionalFormatting sqref="AG15">
    <cfRule type="cellIs" dxfId="27673" priority="712" operator="lessThan">
      <formula>$C$4</formula>
    </cfRule>
  </conditionalFormatting>
  <conditionalFormatting sqref="AG16">
    <cfRule type="cellIs" dxfId="27672" priority="713" operator="lessThan">
      <formula>$C$4</formula>
    </cfRule>
  </conditionalFormatting>
  <conditionalFormatting sqref="AG17">
    <cfRule type="cellIs" dxfId="27671" priority="714" operator="lessThan">
      <formula>$C$4</formula>
    </cfRule>
  </conditionalFormatting>
  <conditionalFormatting sqref="AG18">
    <cfRule type="cellIs" dxfId="27670" priority="715" operator="lessThan">
      <formula>$C$4</formula>
    </cfRule>
  </conditionalFormatting>
  <conditionalFormatting sqref="AG19">
    <cfRule type="cellIs" dxfId="27669" priority="716" operator="lessThan">
      <formula>$C$4</formula>
    </cfRule>
  </conditionalFormatting>
  <conditionalFormatting sqref="AG20">
    <cfRule type="cellIs" dxfId="27668" priority="717" operator="lessThan">
      <formula>$C$4</formula>
    </cfRule>
  </conditionalFormatting>
  <conditionalFormatting sqref="AG21">
    <cfRule type="cellIs" dxfId="27667" priority="718" operator="lessThan">
      <formula>$C$4</formula>
    </cfRule>
  </conditionalFormatting>
  <conditionalFormatting sqref="AG22">
    <cfRule type="cellIs" dxfId="27666" priority="719" operator="lessThan">
      <formula>$C$4</formula>
    </cfRule>
  </conditionalFormatting>
  <conditionalFormatting sqref="AG23">
    <cfRule type="cellIs" dxfId="27665" priority="720" operator="lessThan">
      <formula>$C$4</formula>
    </cfRule>
  </conditionalFormatting>
  <conditionalFormatting sqref="AG24">
    <cfRule type="cellIs" dxfId="27664" priority="721" operator="lessThan">
      <formula>$C$4</formula>
    </cfRule>
  </conditionalFormatting>
  <conditionalFormatting sqref="AG25">
    <cfRule type="cellIs" dxfId="27663" priority="722" operator="lessThan">
      <formula>$C$4</formula>
    </cfRule>
  </conditionalFormatting>
  <conditionalFormatting sqref="AG26">
    <cfRule type="cellIs" dxfId="27662" priority="723" operator="lessThan">
      <formula>$C$4</formula>
    </cfRule>
  </conditionalFormatting>
  <conditionalFormatting sqref="AG27">
    <cfRule type="cellIs" dxfId="27661" priority="724" operator="lessThan">
      <formula>$C$4</formula>
    </cfRule>
  </conditionalFormatting>
  <conditionalFormatting sqref="AG28">
    <cfRule type="cellIs" dxfId="27660" priority="725" operator="lessThan">
      <formula>$C$4</formula>
    </cfRule>
  </conditionalFormatting>
  <conditionalFormatting sqref="AG29">
    <cfRule type="cellIs" dxfId="27659" priority="726" operator="lessThan">
      <formula>$C$4</formula>
    </cfRule>
  </conditionalFormatting>
  <conditionalFormatting sqref="AG30">
    <cfRule type="cellIs" dxfId="27658" priority="727" operator="lessThan">
      <formula>$C$4</formula>
    </cfRule>
  </conditionalFormatting>
  <conditionalFormatting sqref="AG31">
    <cfRule type="cellIs" dxfId="27657" priority="728" operator="lessThan">
      <formula>$C$4</formula>
    </cfRule>
  </conditionalFormatting>
  <conditionalFormatting sqref="AG32">
    <cfRule type="cellIs" dxfId="27656" priority="729" operator="lessThan">
      <formula>$C$4</formula>
    </cfRule>
  </conditionalFormatting>
  <conditionalFormatting sqref="AG33">
    <cfRule type="cellIs" dxfId="27655" priority="730" operator="lessThan">
      <formula>$C$4</formula>
    </cfRule>
  </conditionalFormatting>
  <conditionalFormatting sqref="AG34">
    <cfRule type="cellIs" dxfId="27654" priority="731" operator="lessThan">
      <formula>$C$4</formula>
    </cfRule>
  </conditionalFormatting>
  <conditionalFormatting sqref="AG35">
    <cfRule type="cellIs" dxfId="27653" priority="732" operator="lessThan">
      <formula>$C$4</formula>
    </cfRule>
  </conditionalFormatting>
  <conditionalFormatting sqref="AG36">
    <cfRule type="cellIs" dxfId="27652" priority="733" operator="lessThan">
      <formula>$C$4</formula>
    </cfRule>
  </conditionalFormatting>
  <conditionalFormatting sqref="AG37">
    <cfRule type="cellIs" dxfId="27651" priority="734" operator="lessThan">
      <formula>$C$4</formula>
    </cfRule>
  </conditionalFormatting>
  <conditionalFormatting sqref="AG38">
    <cfRule type="cellIs" dxfId="27650" priority="735" operator="lessThan">
      <formula>$C$4</formula>
    </cfRule>
  </conditionalFormatting>
  <conditionalFormatting sqref="AG39">
    <cfRule type="cellIs" dxfId="27649" priority="736" operator="lessThan">
      <formula>$C$4</formula>
    </cfRule>
  </conditionalFormatting>
  <conditionalFormatting sqref="AG40">
    <cfRule type="cellIs" dxfId="27648" priority="737" operator="lessThan">
      <formula>$C$4</formula>
    </cfRule>
  </conditionalFormatting>
  <conditionalFormatting sqref="AG41">
    <cfRule type="cellIs" dxfId="27647" priority="738" operator="lessThan">
      <formula>$C$4</formula>
    </cfRule>
  </conditionalFormatting>
  <conditionalFormatting sqref="AG42">
    <cfRule type="cellIs" dxfId="27646" priority="739" operator="lessThan">
      <formula>$C$4</formula>
    </cfRule>
  </conditionalFormatting>
  <conditionalFormatting sqref="AG43">
    <cfRule type="cellIs" dxfId="27645" priority="740" operator="lessThan">
      <formula>$C$4</formula>
    </cfRule>
  </conditionalFormatting>
  <conditionalFormatting sqref="AG44">
    <cfRule type="cellIs" dxfId="27644" priority="741" operator="lessThan">
      <formula>$C$4</formula>
    </cfRule>
  </conditionalFormatting>
  <conditionalFormatting sqref="AG45">
    <cfRule type="cellIs" dxfId="27643" priority="742" operator="lessThan">
      <formula>$C$4</formula>
    </cfRule>
  </conditionalFormatting>
  <conditionalFormatting sqref="AG46">
    <cfRule type="cellIs" dxfId="27642" priority="743" operator="lessThan">
      <formula>$C$4</formula>
    </cfRule>
  </conditionalFormatting>
  <conditionalFormatting sqref="AG47">
    <cfRule type="cellIs" dxfId="27641" priority="744" operator="lessThan">
      <formula>$C$4</formula>
    </cfRule>
  </conditionalFormatting>
  <conditionalFormatting sqref="AG48">
    <cfRule type="cellIs" dxfId="27640" priority="745" operator="lessThan">
      <formula>$C$4</formula>
    </cfRule>
  </conditionalFormatting>
  <conditionalFormatting sqref="AG49">
    <cfRule type="cellIs" dxfId="27639" priority="746" operator="lessThan">
      <formula>$C$4</formula>
    </cfRule>
  </conditionalFormatting>
  <conditionalFormatting sqref="AG50">
    <cfRule type="cellIs" dxfId="27638" priority="747" operator="lessThan">
      <formula>$C$4</formula>
    </cfRule>
  </conditionalFormatting>
  <conditionalFormatting sqref="AG51">
    <cfRule type="cellIs" dxfId="27637" priority="748" operator="lessThan">
      <formula>$C$4</formula>
    </cfRule>
  </conditionalFormatting>
  <conditionalFormatting sqref="AG52">
    <cfRule type="cellIs" dxfId="27636" priority="749" operator="lessThan">
      <formula>$C$4</formula>
    </cfRule>
  </conditionalFormatting>
  <conditionalFormatting sqref="AG53">
    <cfRule type="cellIs" dxfId="27635" priority="750" operator="lessThan">
      <formula>$C$4</formula>
    </cfRule>
  </conditionalFormatting>
  <conditionalFormatting sqref="AG54">
    <cfRule type="cellIs" dxfId="27634" priority="751" operator="lessThan">
      <formula>$C$4</formula>
    </cfRule>
  </conditionalFormatting>
  <conditionalFormatting sqref="AG55">
    <cfRule type="cellIs" dxfId="27633" priority="752" operator="lessThan">
      <formula>$C$4</formula>
    </cfRule>
  </conditionalFormatting>
  <conditionalFormatting sqref="AG56">
    <cfRule type="cellIs" dxfId="27632" priority="753" operator="lessThan">
      <formula>$C$4</formula>
    </cfRule>
  </conditionalFormatting>
  <conditionalFormatting sqref="AG57">
    <cfRule type="cellIs" dxfId="27631" priority="754" operator="lessThan">
      <formula>$C$4</formula>
    </cfRule>
  </conditionalFormatting>
  <conditionalFormatting sqref="AG58">
    <cfRule type="cellIs" dxfId="27630" priority="755" operator="lessThan">
      <formula>$C$4</formula>
    </cfRule>
  </conditionalFormatting>
  <conditionalFormatting sqref="AG59">
    <cfRule type="cellIs" dxfId="27629" priority="756" operator="lessThan">
      <formula>$C$4</formula>
    </cfRule>
  </conditionalFormatting>
  <conditionalFormatting sqref="AG60">
    <cfRule type="cellIs" dxfId="27628" priority="757" operator="lessThan">
      <formula>$C$4</formula>
    </cfRule>
  </conditionalFormatting>
  <conditionalFormatting sqref="AH11">
    <cfRule type="cellIs" dxfId="27627" priority="758" operator="lessThan">
      <formula>$C$4</formula>
    </cfRule>
  </conditionalFormatting>
  <conditionalFormatting sqref="AH12">
    <cfRule type="cellIs" dxfId="27626" priority="759" operator="lessThan">
      <formula>$C$4</formula>
    </cfRule>
  </conditionalFormatting>
  <conditionalFormatting sqref="AH13">
    <cfRule type="cellIs" dxfId="27625" priority="760" operator="lessThan">
      <formula>$C$4</formula>
    </cfRule>
  </conditionalFormatting>
  <conditionalFormatting sqref="AH14">
    <cfRule type="cellIs" dxfId="27624" priority="761" operator="lessThan">
      <formula>$C$4</formula>
    </cfRule>
  </conditionalFormatting>
  <conditionalFormatting sqref="AH15">
    <cfRule type="cellIs" dxfId="27623" priority="762" operator="lessThan">
      <formula>$C$4</formula>
    </cfRule>
  </conditionalFormatting>
  <conditionalFormatting sqref="AH16">
    <cfRule type="cellIs" dxfId="27622" priority="763" operator="lessThan">
      <formula>$C$4</formula>
    </cfRule>
  </conditionalFormatting>
  <conditionalFormatting sqref="AH17">
    <cfRule type="cellIs" dxfId="27621" priority="764" operator="lessThan">
      <formula>$C$4</formula>
    </cfRule>
  </conditionalFormatting>
  <conditionalFormatting sqref="AH18">
    <cfRule type="cellIs" dxfId="27620" priority="765" operator="lessThan">
      <formula>$C$4</formula>
    </cfRule>
  </conditionalFormatting>
  <conditionalFormatting sqref="AH19">
    <cfRule type="cellIs" dxfId="27619" priority="766" operator="lessThan">
      <formula>$C$4</formula>
    </cfRule>
  </conditionalFormatting>
  <conditionalFormatting sqref="AH20">
    <cfRule type="cellIs" dxfId="27618" priority="767" operator="lessThan">
      <formula>$C$4</formula>
    </cfRule>
  </conditionalFormatting>
  <conditionalFormatting sqref="AH21">
    <cfRule type="cellIs" dxfId="27617" priority="768" operator="lessThan">
      <formula>$C$4</formula>
    </cfRule>
  </conditionalFormatting>
  <conditionalFormatting sqref="AH22">
    <cfRule type="cellIs" dxfId="27616" priority="769" operator="lessThan">
      <formula>$C$4</formula>
    </cfRule>
  </conditionalFormatting>
  <conditionalFormatting sqref="AH23">
    <cfRule type="cellIs" dxfId="27615" priority="770" operator="lessThan">
      <formula>$C$4</formula>
    </cfRule>
  </conditionalFormatting>
  <conditionalFormatting sqref="AH24">
    <cfRule type="cellIs" dxfId="27614" priority="771" operator="lessThan">
      <formula>$C$4</formula>
    </cfRule>
  </conditionalFormatting>
  <conditionalFormatting sqref="AH25">
    <cfRule type="cellIs" dxfId="27613" priority="772" operator="lessThan">
      <formula>$C$4</formula>
    </cfRule>
  </conditionalFormatting>
  <conditionalFormatting sqref="AH26">
    <cfRule type="cellIs" dxfId="27612" priority="773" operator="lessThan">
      <formula>$C$4</formula>
    </cfRule>
  </conditionalFormatting>
  <conditionalFormatting sqref="AH27">
    <cfRule type="cellIs" dxfId="27611" priority="774" operator="lessThan">
      <formula>$C$4</formula>
    </cfRule>
  </conditionalFormatting>
  <conditionalFormatting sqref="AH28">
    <cfRule type="cellIs" dxfId="27610" priority="775" operator="lessThan">
      <formula>$C$4</formula>
    </cfRule>
  </conditionalFormatting>
  <conditionalFormatting sqref="AH29">
    <cfRule type="cellIs" dxfId="27609" priority="776" operator="lessThan">
      <formula>$C$4</formula>
    </cfRule>
  </conditionalFormatting>
  <conditionalFormatting sqref="AH30">
    <cfRule type="cellIs" dxfId="27608" priority="777" operator="lessThan">
      <formula>$C$4</formula>
    </cfRule>
  </conditionalFormatting>
  <conditionalFormatting sqref="AH31">
    <cfRule type="cellIs" dxfId="27607" priority="778" operator="lessThan">
      <formula>$C$4</formula>
    </cfRule>
  </conditionalFormatting>
  <conditionalFormatting sqref="AH32">
    <cfRule type="cellIs" dxfId="27606" priority="779" operator="lessThan">
      <formula>$C$4</formula>
    </cfRule>
  </conditionalFormatting>
  <conditionalFormatting sqref="AH33">
    <cfRule type="cellIs" dxfId="27605" priority="780" operator="lessThan">
      <formula>$C$4</formula>
    </cfRule>
  </conditionalFormatting>
  <conditionalFormatting sqref="AH34">
    <cfRule type="cellIs" dxfId="27604" priority="781" operator="lessThan">
      <formula>$C$4</formula>
    </cfRule>
  </conditionalFormatting>
  <conditionalFormatting sqref="AH35">
    <cfRule type="cellIs" dxfId="27603" priority="782" operator="lessThan">
      <formula>$C$4</formula>
    </cfRule>
  </conditionalFormatting>
  <conditionalFormatting sqref="AH36">
    <cfRule type="cellIs" dxfId="27602" priority="783" operator="lessThan">
      <formula>$C$4</formula>
    </cfRule>
  </conditionalFormatting>
  <conditionalFormatting sqref="AH37">
    <cfRule type="cellIs" dxfId="27601" priority="784" operator="lessThan">
      <formula>$C$4</formula>
    </cfRule>
  </conditionalFormatting>
  <conditionalFormatting sqref="AH38">
    <cfRule type="cellIs" dxfId="27600" priority="785" operator="lessThan">
      <formula>$C$4</formula>
    </cfRule>
  </conditionalFormatting>
  <conditionalFormatting sqref="AH39">
    <cfRule type="cellIs" dxfId="27599" priority="786" operator="lessThan">
      <formula>$C$4</formula>
    </cfRule>
  </conditionalFormatting>
  <conditionalFormatting sqref="AH40">
    <cfRule type="cellIs" dxfId="27598" priority="787" operator="lessThan">
      <formula>$C$4</formula>
    </cfRule>
  </conditionalFormatting>
  <conditionalFormatting sqref="AH41">
    <cfRule type="cellIs" dxfId="27597" priority="788" operator="lessThan">
      <formula>$C$4</formula>
    </cfRule>
  </conditionalFormatting>
  <conditionalFormatting sqref="AH42">
    <cfRule type="cellIs" dxfId="27596" priority="789" operator="lessThan">
      <formula>$C$4</formula>
    </cfRule>
  </conditionalFormatting>
  <conditionalFormatting sqref="AH43">
    <cfRule type="cellIs" dxfId="27595" priority="790" operator="lessThan">
      <formula>$C$4</formula>
    </cfRule>
  </conditionalFormatting>
  <conditionalFormatting sqref="AH44">
    <cfRule type="cellIs" dxfId="27594" priority="791" operator="lessThan">
      <formula>$C$4</formula>
    </cfRule>
  </conditionalFormatting>
  <conditionalFormatting sqref="AH45">
    <cfRule type="cellIs" dxfId="27593" priority="792" operator="lessThan">
      <formula>$C$4</formula>
    </cfRule>
  </conditionalFormatting>
  <conditionalFormatting sqref="AH46">
    <cfRule type="cellIs" dxfId="27592" priority="793" operator="lessThan">
      <formula>$C$4</formula>
    </cfRule>
  </conditionalFormatting>
  <conditionalFormatting sqref="AH47">
    <cfRule type="cellIs" dxfId="27591" priority="794" operator="lessThan">
      <formula>$C$4</formula>
    </cfRule>
  </conditionalFormatting>
  <conditionalFormatting sqref="AH48">
    <cfRule type="cellIs" dxfId="27590" priority="795" operator="lessThan">
      <formula>$C$4</formula>
    </cfRule>
  </conditionalFormatting>
  <conditionalFormatting sqref="AH49">
    <cfRule type="cellIs" dxfId="27589" priority="796" operator="lessThan">
      <formula>$C$4</formula>
    </cfRule>
  </conditionalFormatting>
  <conditionalFormatting sqref="AH50">
    <cfRule type="cellIs" dxfId="27588" priority="797" operator="lessThan">
      <formula>$C$4</formula>
    </cfRule>
  </conditionalFormatting>
  <conditionalFormatting sqref="AH51">
    <cfRule type="cellIs" dxfId="27587" priority="798" operator="lessThan">
      <formula>$C$4</formula>
    </cfRule>
  </conditionalFormatting>
  <conditionalFormatting sqref="AH52">
    <cfRule type="cellIs" dxfId="27586" priority="799" operator="lessThan">
      <formula>$C$4</formula>
    </cfRule>
  </conditionalFormatting>
  <conditionalFormatting sqref="AH53">
    <cfRule type="cellIs" dxfId="27585" priority="800" operator="lessThan">
      <formula>$C$4</formula>
    </cfRule>
  </conditionalFormatting>
  <conditionalFormatting sqref="AH54">
    <cfRule type="cellIs" dxfId="27584" priority="801" operator="lessThan">
      <formula>$C$4</formula>
    </cfRule>
  </conditionalFormatting>
  <conditionalFormatting sqref="AH55">
    <cfRule type="cellIs" dxfId="27583" priority="802" operator="lessThan">
      <formula>$C$4</formula>
    </cfRule>
  </conditionalFormatting>
  <conditionalFormatting sqref="AH56">
    <cfRule type="cellIs" dxfId="27582" priority="803" operator="lessThan">
      <formula>$C$4</formula>
    </cfRule>
  </conditionalFormatting>
  <conditionalFormatting sqref="AH57">
    <cfRule type="cellIs" dxfId="27581" priority="804" operator="lessThan">
      <formula>$C$4</formula>
    </cfRule>
  </conditionalFormatting>
  <conditionalFormatting sqref="AH58">
    <cfRule type="cellIs" dxfId="27580" priority="805" operator="lessThan">
      <formula>$C$4</formula>
    </cfRule>
  </conditionalFormatting>
  <conditionalFormatting sqref="AH59">
    <cfRule type="cellIs" dxfId="27579" priority="806" operator="lessThan">
      <formula>$C$4</formula>
    </cfRule>
  </conditionalFormatting>
  <conditionalFormatting sqref="AH60">
    <cfRule type="cellIs" dxfId="27578" priority="807" operator="lessThan">
      <formula>$C$4</formula>
    </cfRule>
  </conditionalFormatting>
  <conditionalFormatting sqref="AI11">
    <cfRule type="cellIs" dxfId="27577" priority="808" operator="lessThan">
      <formula>$C$4</formula>
    </cfRule>
  </conditionalFormatting>
  <conditionalFormatting sqref="AI12">
    <cfRule type="cellIs" dxfId="27576" priority="809" operator="lessThan">
      <formula>$C$4</formula>
    </cfRule>
  </conditionalFormatting>
  <conditionalFormatting sqref="AI13">
    <cfRule type="cellIs" dxfId="27575" priority="810" operator="lessThan">
      <formula>$C$4</formula>
    </cfRule>
  </conditionalFormatting>
  <conditionalFormatting sqref="AI14">
    <cfRule type="cellIs" dxfId="27574" priority="811" operator="lessThan">
      <formula>$C$4</formula>
    </cfRule>
  </conditionalFormatting>
  <conditionalFormatting sqref="AI15">
    <cfRule type="cellIs" dxfId="27573" priority="812" operator="lessThan">
      <formula>$C$4</formula>
    </cfRule>
  </conditionalFormatting>
  <conditionalFormatting sqref="AI16">
    <cfRule type="cellIs" dxfId="27572" priority="813" operator="lessThan">
      <formula>$C$4</formula>
    </cfRule>
  </conditionalFormatting>
  <conditionalFormatting sqref="AI17">
    <cfRule type="cellIs" dxfId="27571" priority="814" operator="lessThan">
      <formula>$C$4</formula>
    </cfRule>
  </conditionalFormatting>
  <conditionalFormatting sqref="AI18">
    <cfRule type="cellIs" dxfId="27570" priority="815" operator="lessThan">
      <formula>$C$4</formula>
    </cfRule>
  </conditionalFormatting>
  <conditionalFormatting sqref="AI19">
    <cfRule type="cellIs" dxfId="27569" priority="816" operator="lessThan">
      <formula>$C$4</formula>
    </cfRule>
  </conditionalFormatting>
  <conditionalFormatting sqref="AI20">
    <cfRule type="cellIs" dxfId="27568" priority="817" operator="lessThan">
      <formula>$C$4</formula>
    </cfRule>
  </conditionalFormatting>
  <conditionalFormatting sqref="AI21">
    <cfRule type="cellIs" dxfId="27567" priority="818" operator="lessThan">
      <formula>$C$4</formula>
    </cfRule>
  </conditionalFormatting>
  <conditionalFormatting sqref="AI22">
    <cfRule type="cellIs" dxfId="27566" priority="819" operator="lessThan">
      <formula>$C$4</formula>
    </cfRule>
  </conditionalFormatting>
  <conditionalFormatting sqref="AI23">
    <cfRule type="cellIs" dxfId="27565" priority="820" operator="lessThan">
      <formula>$C$4</formula>
    </cfRule>
  </conditionalFormatting>
  <conditionalFormatting sqref="AI24">
    <cfRule type="cellIs" dxfId="27564" priority="821" operator="lessThan">
      <formula>$C$4</formula>
    </cfRule>
  </conditionalFormatting>
  <conditionalFormatting sqref="AI25">
    <cfRule type="cellIs" dxfId="27563" priority="822" operator="lessThan">
      <formula>$C$4</formula>
    </cfRule>
  </conditionalFormatting>
  <conditionalFormatting sqref="AI26">
    <cfRule type="cellIs" dxfId="27562" priority="823" operator="lessThan">
      <formula>$C$4</formula>
    </cfRule>
  </conditionalFormatting>
  <conditionalFormatting sqref="AI27">
    <cfRule type="cellIs" dxfId="27561" priority="824" operator="lessThan">
      <formula>$C$4</formula>
    </cfRule>
  </conditionalFormatting>
  <conditionalFormatting sqref="AI28">
    <cfRule type="cellIs" dxfId="27560" priority="825" operator="lessThan">
      <formula>$C$4</formula>
    </cfRule>
  </conditionalFormatting>
  <conditionalFormatting sqref="AI29">
    <cfRule type="cellIs" dxfId="27559" priority="826" operator="lessThan">
      <formula>$C$4</formula>
    </cfRule>
  </conditionalFormatting>
  <conditionalFormatting sqref="AI30">
    <cfRule type="cellIs" dxfId="27558" priority="827" operator="lessThan">
      <formula>$C$4</formula>
    </cfRule>
  </conditionalFormatting>
  <conditionalFormatting sqref="AI31">
    <cfRule type="cellIs" dxfId="27557" priority="828" operator="lessThan">
      <formula>$C$4</formula>
    </cfRule>
  </conditionalFormatting>
  <conditionalFormatting sqref="AI32">
    <cfRule type="cellIs" dxfId="27556" priority="829" operator="lessThan">
      <formula>$C$4</formula>
    </cfRule>
  </conditionalFormatting>
  <conditionalFormatting sqref="AI33">
    <cfRule type="cellIs" dxfId="27555" priority="830" operator="lessThan">
      <formula>$C$4</formula>
    </cfRule>
  </conditionalFormatting>
  <conditionalFormatting sqref="AI34">
    <cfRule type="cellIs" dxfId="27554" priority="831" operator="lessThan">
      <formula>$C$4</formula>
    </cfRule>
  </conditionalFormatting>
  <conditionalFormatting sqref="AI35">
    <cfRule type="cellIs" dxfId="27553" priority="832" operator="lessThan">
      <formula>$C$4</formula>
    </cfRule>
  </conditionalFormatting>
  <conditionalFormatting sqref="AI36">
    <cfRule type="cellIs" dxfId="27552" priority="833" operator="lessThan">
      <formula>$C$4</formula>
    </cfRule>
  </conditionalFormatting>
  <conditionalFormatting sqref="AI37">
    <cfRule type="cellIs" dxfId="27551" priority="834" operator="lessThan">
      <formula>$C$4</formula>
    </cfRule>
  </conditionalFormatting>
  <conditionalFormatting sqref="AI38">
    <cfRule type="cellIs" dxfId="27550" priority="835" operator="lessThan">
      <formula>$C$4</formula>
    </cfRule>
  </conditionalFormatting>
  <conditionalFormatting sqref="AI39">
    <cfRule type="cellIs" dxfId="27549" priority="836" operator="lessThan">
      <formula>$C$4</formula>
    </cfRule>
  </conditionalFormatting>
  <conditionalFormatting sqref="AI40">
    <cfRule type="cellIs" dxfId="27548" priority="837" operator="lessThan">
      <formula>$C$4</formula>
    </cfRule>
  </conditionalFormatting>
  <conditionalFormatting sqref="AI41">
    <cfRule type="cellIs" dxfId="27547" priority="838" operator="lessThan">
      <formula>$C$4</formula>
    </cfRule>
  </conditionalFormatting>
  <conditionalFormatting sqref="AI42">
    <cfRule type="cellIs" dxfId="27546" priority="839" operator="lessThan">
      <formula>$C$4</formula>
    </cfRule>
  </conditionalFormatting>
  <conditionalFormatting sqref="AI43">
    <cfRule type="cellIs" dxfId="27545" priority="840" operator="lessThan">
      <formula>$C$4</formula>
    </cfRule>
  </conditionalFormatting>
  <conditionalFormatting sqref="AI44">
    <cfRule type="cellIs" dxfId="27544" priority="841" operator="lessThan">
      <formula>$C$4</formula>
    </cfRule>
  </conditionalFormatting>
  <conditionalFormatting sqref="AI45">
    <cfRule type="cellIs" dxfId="27543" priority="842" operator="lessThan">
      <formula>$C$4</formula>
    </cfRule>
  </conditionalFormatting>
  <conditionalFormatting sqref="AI46">
    <cfRule type="cellIs" dxfId="27542" priority="843" operator="lessThan">
      <formula>$C$4</formula>
    </cfRule>
  </conditionalFormatting>
  <conditionalFormatting sqref="AI47">
    <cfRule type="cellIs" dxfId="27541" priority="844" operator="lessThan">
      <formula>$C$4</formula>
    </cfRule>
  </conditionalFormatting>
  <conditionalFormatting sqref="AI48">
    <cfRule type="cellIs" dxfId="27540" priority="845" operator="lessThan">
      <formula>$C$4</formula>
    </cfRule>
  </conditionalFormatting>
  <conditionalFormatting sqref="AI49">
    <cfRule type="cellIs" dxfId="27539" priority="846" operator="lessThan">
      <formula>$C$4</formula>
    </cfRule>
  </conditionalFormatting>
  <conditionalFormatting sqref="AI50">
    <cfRule type="cellIs" dxfId="27538" priority="847" operator="lessThan">
      <formula>$C$4</formula>
    </cfRule>
  </conditionalFormatting>
  <conditionalFormatting sqref="AI51">
    <cfRule type="cellIs" dxfId="27537" priority="848" operator="lessThan">
      <formula>$C$4</formula>
    </cfRule>
  </conditionalFormatting>
  <conditionalFormatting sqref="AI52">
    <cfRule type="cellIs" dxfId="27536" priority="849" operator="lessThan">
      <formula>$C$4</formula>
    </cfRule>
  </conditionalFormatting>
  <conditionalFormatting sqref="AI53">
    <cfRule type="cellIs" dxfId="27535" priority="850" operator="lessThan">
      <formula>$C$4</formula>
    </cfRule>
  </conditionalFormatting>
  <conditionalFormatting sqref="AI54">
    <cfRule type="cellIs" dxfId="27534" priority="851" operator="lessThan">
      <formula>$C$4</formula>
    </cfRule>
  </conditionalFormatting>
  <conditionalFormatting sqref="AI55">
    <cfRule type="cellIs" dxfId="27533" priority="852" operator="lessThan">
      <formula>$C$4</formula>
    </cfRule>
  </conditionalFormatting>
  <conditionalFormatting sqref="AI56">
    <cfRule type="cellIs" dxfId="27532" priority="853" operator="lessThan">
      <formula>$C$4</formula>
    </cfRule>
  </conditionalFormatting>
  <conditionalFormatting sqref="AI57">
    <cfRule type="cellIs" dxfId="27531" priority="854" operator="lessThan">
      <formula>$C$4</formula>
    </cfRule>
  </conditionalFormatting>
  <conditionalFormatting sqref="AI58">
    <cfRule type="cellIs" dxfId="27530" priority="855" operator="lessThan">
      <formula>$C$4</formula>
    </cfRule>
  </conditionalFormatting>
  <conditionalFormatting sqref="AI59">
    <cfRule type="cellIs" dxfId="27529" priority="856" operator="lessThan">
      <formula>$C$4</formula>
    </cfRule>
  </conditionalFormatting>
  <conditionalFormatting sqref="AI60">
    <cfRule type="cellIs" dxfId="27528" priority="857" operator="lessThan">
      <formula>$C$4</formula>
    </cfRule>
  </conditionalFormatting>
  <conditionalFormatting sqref="AJ11">
    <cfRule type="cellIs" dxfId="27527" priority="858" operator="lessThan">
      <formula>$C$4</formula>
    </cfRule>
  </conditionalFormatting>
  <conditionalFormatting sqref="AJ12">
    <cfRule type="cellIs" dxfId="27526" priority="859" operator="lessThan">
      <formula>$C$4</formula>
    </cfRule>
  </conditionalFormatting>
  <conditionalFormatting sqref="AJ13">
    <cfRule type="cellIs" dxfId="27525" priority="860" operator="lessThan">
      <formula>$C$4</formula>
    </cfRule>
  </conditionalFormatting>
  <conditionalFormatting sqref="AJ14">
    <cfRule type="cellIs" dxfId="27524" priority="861" operator="lessThan">
      <formula>$C$4</formula>
    </cfRule>
  </conditionalFormatting>
  <conditionalFormatting sqref="AJ15">
    <cfRule type="cellIs" dxfId="27523" priority="862" operator="lessThan">
      <formula>$C$4</formula>
    </cfRule>
  </conditionalFormatting>
  <conditionalFormatting sqref="AJ16">
    <cfRule type="cellIs" dxfId="27522" priority="863" operator="lessThan">
      <formula>$C$4</formula>
    </cfRule>
  </conditionalFormatting>
  <conditionalFormatting sqref="AJ17">
    <cfRule type="cellIs" dxfId="27521" priority="864" operator="lessThan">
      <formula>$C$4</formula>
    </cfRule>
  </conditionalFormatting>
  <conditionalFormatting sqref="AJ18">
    <cfRule type="cellIs" dxfId="27520" priority="865" operator="lessThan">
      <formula>$C$4</formula>
    </cfRule>
  </conditionalFormatting>
  <conditionalFormatting sqref="AJ19">
    <cfRule type="cellIs" dxfId="27519" priority="866" operator="lessThan">
      <formula>$C$4</formula>
    </cfRule>
  </conditionalFormatting>
  <conditionalFormatting sqref="AJ20">
    <cfRule type="cellIs" dxfId="27518" priority="867" operator="lessThan">
      <formula>$C$4</formula>
    </cfRule>
  </conditionalFormatting>
  <conditionalFormatting sqref="AJ21">
    <cfRule type="cellIs" dxfId="27517" priority="868" operator="lessThan">
      <formula>$C$4</formula>
    </cfRule>
  </conditionalFormatting>
  <conditionalFormatting sqref="AJ22">
    <cfRule type="cellIs" dxfId="27516" priority="869" operator="lessThan">
      <formula>$C$4</formula>
    </cfRule>
  </conditionalFormatting>
  <conditionalFormatting sqref="AJ23">
    <cfRule type="cellIs" dxfId="27515" priority="870" operator="lessThan">
      <formula>$C$4</formula>
    </cfRule>
  </conditionalFormatting>
  <conditionalFormatting sqref="AJ24">
    <cfRule type="cellIs" dxfId="27514" priority="871" operator="lessThan">
      <formula>$C$4</formula>
    </cfRule>
  </conditionalFormatting>
  <conditionalFormatting sqref="AJ25">
    <cfRule type="cellIs" dxfId="27513" priority="872" operator="lessThan">
      <formula>$C$4</formula>
    </cfRule>
  </conditionalFormatting>
  <conditionalFormatting sqref="AJ26">
    <cfRule type="cellIs" dxfId="27512" priority="873" operator="lessThan">
      <formula>$C$4</formula>
    </cfRule>
  </conditionalFormatting>
  <conditionalFormatting sqref="AJ27">
    <cfRule type="cellIs" dxfId="27511" priority="874" operator="lessThan">
      <formula>$C$4</formula>
    </cfRule>
  </conditionalFormatting>
  <conditionalFormatting sqref="AJ28">
    <cfRule type="cellIs" dxfId="27510" priority="875" operator="lessThan">
      <formula>$C$4</formula>
    </cfRule>
  </conditionalFormatting>
  <conditionalFormatting sqref="AJ29">
    <cfRule type="cellIs" dxfId="27509" priority="876" operator="lessThan">
      <formula>$C$4</formula>
    </cfRule>
  </conditionalFormatting>
  <conditionalFormatting sqref="AJ30">
    <cfRule type="cellIs" dxfId="27508" priority="877" operator="lessThan">
      <formula>$C$4</formula>
    </cfRule>
  </conditionalFormatting>
  <conditionalFormatting sqref="AJ31">
    <cfRule type="cellIs" dxfId="27507" priority="878" operator="lessThan">
      <formula>$C$4</formula>
    </cfRule>
  </conditionalFormatting>
  <conditionalFormatting sqref="AJ32">
    <cfRule type="cellIs" dxfId="27506" priority="879" operator="lessThan">
      <formula>$C$4</formula>
    </cfRule>
  </conditionalFormatting>
  <conditionalFormatting sqref="AJ33">
    <cfRule type="cellIs" dxfId="27505" priority="880" operator="lessThan">
      <formula>$C$4</formula>
    </cfRule>
  </conditionalFormatting>
  <conditionalFormatting sqref="AJ34">
    <cfRule type="cellIs" dxfId="27504" priority="881" operator="lessThan">
      <formula>$C$4</formula>
    </cfRule>
  </conditionalFormatting>
  <conditionalFormatting sqref="AJ35">
    <cfRule type="cellIs" dxfId="27503" priority="882" operator="lessThan">
      <formula>$C$4</formula>
    </cfRule>
  </conditionalFormatting>
  <conditionalFormatting sqref="AJ36">
    <cfRule type="cellIs" dxfId="27502" priority="883" operator="lessThan">
      <formula>$C$4</formula>
    </cfRule>
  </conditionalFormatting>
  <conditionalFormatting sqref="AJ37">
    <cfRule type="cellIs" dxfId="27501" priority="884" operator="lessThan">
      <formula>$C$4</formula>
    </cfRule>
  </conditionalFormatting>
  <conditionalFormatting sqref="AJ38">
    <cfRule type="cellIs" dxfId="27500" priority="885" operator="lessThan">
      <formula>$C$4</formula>
    </cfRule>
  </conditionalFormatting>
  <conditionalFormatting sqref="AJ39">
    <cfRule type="cellIs" dxfId="27499" priority="886" operator="lessThan">
      <formula>$C$4</formula>
    </cfRule>
  </conditionalFormatting>
  <conditionalFormatting sqref="AJ40">
    <cfRule type="cellIs" dxfId="27498" priority="887" operator="lessThan">
      <formula>$C$4</formula>
    </cfRule>
  </conditionalFormatting>
  <conditionalFormatting sqref="AJ41">
    <cfRule type="cellIs" dxfId="27497" priority="888" operator="lessThan">
      <formula>$C$4</formula>
    </cfRule>
  </conditionalFormatting>
  <conditionalFormatting sqref="AJ42">
    <cfRule type="cellIs" dxfId="27496" priority="889" operator="lessThan">
      <formula>$C$4</formula>
    </cfRule>
  </conditionalFormatting>
  <conditionalFormatting sqref="AJ43">
    <cfRule type="cellIs" dxfId="27495" priority="890" operator="lessThan">
      <formula>$C$4</formula>
    </cfRule>
  </conditionalFormatting>
  <conditionalFormatting sqref="AJ44">
    <cfRule type="cellIs" dxfId="27494" priority="891" operator="lessThan">
      <formula>$C$4</formula>
    </cfRule>
  </conditionalFormatting>
  <conditionalFormatting sqref="AJ45">
    <cfRule type="cellIs" dxfId="27493" priority="892" operator="lessThan">
      <formula>$C$4</formula>
    </cfRule>
  </conditionalFormatting>
  <conditionalFormatting sqref="AJ46">
    <cfRule type="cellIs" dxfId="27492" priority="893" operator="lessThan">
      <formula>$C$4</formula>
    </cfRule>
  </conditionalFormatting>
  <conditionalFormatting sqref="AJ47">
    <cfRule type="cellIs" dxfId="27491" priority="894" operator="lessThan">
      <formula>$C$4</formula>
    </cfRule>
  </conditionalFormatting>
  <conditionalFormatting sqref="AJ48">
    <cfRule type="cellIs" dxfId="27490" priority="895" operator="lessThan">
      <formula>$C$4</formula>
    </cfRule>
  </conditionalFormatting>
  <conditionalFormatting sqref="AJ49">
    <cfRule type="cellIs" dxfId="27489" priority="896" operator="lessThan">
      <formula>$C$4</formula>
    </cfRule>
  </conditionalFormatting>
  <conditionalFormatting sqref="AJ50">
    <cfRule type="cellIs" dxfId="27488" priority="897" operator="lessThan">
      <formula>$C$4</formula>
    </cfRule>
  </conditionalFormatting>
  <conditionalFormatting sqref="AJ51">
    <cfRule type="cellIs" dxfId="27487" priority="898" operator="lessThan">
      <formula>$C$4</formula>
    </cfRule>
  </conditionalFormatting>
  <conditionalFormatting sqref="AJ52">
    <cfRule type="cellIs" dxfId="27486" priority="899" operator="lessThan">
      <formula>$C$4</formula>
    </cfRule>
  </conditionalFormatting>
  <conditionalFormatting sqref="AJ53">
    <cfRule type="cellIs" dxfId="27485" priority="900" operator="lessThan">
      <formula>$C$4</formula>
    </cfRule>
  </conditionalFormatting>
  <conditionalFormatting sqref="AJ54">
    <cfRule type="cellIs" dxfId="27484" priority="901" operator="lessThan">
      <formula>$C$4</formula>
    </cfRule>
  </conditionalFormatting>
  <conditionalFormatting sqref="AJ55">
    <cfRule type="cellIs" dxfId="27483" priority="902" operator="lessThan">
      <formula>$C$4</formula>
    </cfRule>
  </conditionalFormatting>
  <conditionalFormatting sqref="AJ56">
    <cfRule type="cellIs" dxfId="27482" priority="903" operator="lessThan">
      <formula>$C$4</formula>
    </cfRule>
  </conditionalFormatting>
  <conditionalFormatting sqref="AJ57">
    <cfRule type="cellIs" dxfId="27481" priority="904" operator="lessThan">
      <formula>$C$4</formula>
    </cfRule>
  </conditionalFormatting>
  <conditionalFormatting sqref="AJ58">
    <cfRule type="cellIs" dxfId="27480" priority="905" operator="lessThan">
      <formula>$C$4</formula>
    </cfRule>
  </conditionalFormatting>
  <conditionalFormatting sqref="AJ59">
    <cfRule type="cellIs" dxfId="27479" priority="906" operator="lessThan">
      <formula>$C$4</formula>
    </cfRule>
  </conditionalFormatting>
  <conditionalFormatting sqref="AJ60">
    <cfRule type="cellIs" dxfId="27478" priority="907" operator="lessThan">
      <formula>$C$4</formula>
    </cfRule>
  </conditionalFormatting>
  <conditionalFormatting sqref="AK11">
    <cfRule type="cellIs" dxfId="27477" priority="908" operator="lessThan">
      <formula>$C$4</formula>
    </cfRule>
  </conditionalFormatting>
  <conditionalFormatting sqref="AK12">
    <cfRule type="cellIs" dxfId="27476" priority="909" operator="lessThan">
      <formula>$C$4</formula>
    </cfRule>
  </conditionalFormatting>
  <conditionalFormatting sqref="AK13">
    <cfRule type="cellIs" dxfId="27475" priority="910" operator="lessThan">
      <formula>$C$4</formula>
    </cfRule>
  </conditionalFormatting>
  <conditionalFormatting sqref="AK14">
    <cfRule type="cellIs" dxfId="27474" priority="911" operator="lessThan">
      <formula>$C$4</formula>
    </cfRule>
  </conditionalFormatting>
  <conditionalFormatting sqref="AK15">
    <cfRule type="cellIs" dxfId="27473" priority="912" operator="lessThan">
      <formula>$C$4</formula>
    </cfRule>
  </conditionalFormatting>
  <conditionalFormatting sqref="AK16">
    <cfRule type="cellIs" dxfId="27472" priority="913" operator="lessThan">
      <formula>$C$4</formula>
    </cfRule>
  </conditionalFormatting>
  <conditionalFormatting sqref="AK17">
    <cfRule type="cellIs" dxfId="27471" priority="914" operator="lessThan">
      <formula>$C$4</formula>
    </cfRule>
  </conditionalFormatting>
  <conditionalFormatting sqref="AK18">
    <cfRule type="cellIs" dxfId="27470" priority="915" operator="lessThan">
      <formula>$C$4</formula>
    </cfRule>
  </conditionalFormatting>
  <conditionalFormatting sqref="AK19">
    <cfRule type="cellIs" dxfId="27469" priority="916" operator="lessThan">
      <formula>$C$4</formula>
    </cfRule>
  </conditionalFormatting>
  <conditionalFormatting sqref="AK20">
    <cfRule type="cellIs" dxfId="27468" priority="917" operator="lessThan">
      <formula>$C$4</formula>
    </cfRule>
  </conditionalFormatting>
  <conditionalFormatting sqref="AK21">
    <cfRule type="cellIs" dxfId="27467" priority="918" operator="lessThan">
      <formula>$C$4</formula>
    </cfRule>
  </conditionalFormatting>
  <conditionalFormatting sqref="AK22">
    <cfRule type="cellIs" dxfId="27466" priority="919" operator="lessThan">
      <formula>$C$4</formula>
    </cfRule>
  </conditionalFormatting>
  <conditionalFormatting sqref="AK23">
    <cfRule type="cellIs" dxfId="27465" priority="920" operator="lessThan">
      <formula>$C$4</formula>
    </cfRule>
  </conditionalFormatting>
  <conditionalFormatting sqref="AK24">
    <cfRule type="cellIs" dxfId="27464" priority="921" operator="lessThan">
      <formula>$C$4</formula>
    </cfRule>
  </conditionalFormatting>
  <conditionalFormatting sqref="AK25">
    <cfRule type="cellIs" dxfId="27463" priority="922" operator="lessThan">
      <formula>$C$4</formula>
    </cfRule>
  </conditionalFormatting>
  <conditionalFormatting sqref="AK26">
    <cfRule type="cellIs" dxfId="27462" priority="923" operator="lessThan">
      <formula>$C$4</formula>
    </cfRule>
  </conditionalFormatting>
  <conditionalFormatting sqref="AK27">
    <cfRule type="cellIs" dxfId="27461" priority="924" operator="lessThan">
      <formula>$C$4</formula>
    </cfRule>
  </conditionalFormatting>
  <conditionalFormatting sqref="AK28">
    <cfRule type="cellIs" dxfId="27460" priority="925" operator="lessThan">
      <formula>$C$4</formula>
    </cfRule>
  </conditionalFormatting>
  <conditionalFormatting sqref="AK29">
    <cfRule type="cellIs" dxfId="27459" priority="926" operator="lessThan">
      <formula>$C$4</formula>
    </cfRule>
  </conditionalFormatting>
  <conditionalFormatting sqref="AK30">
    <cfRule type="cellIs" dxfId="27458" priority="927" operator="lessThan">
      <formula>$C$4</formula>
    </cfRule>
  </conditionalFormatting>
  <conditionalFormatting sqref="AK31">
    <cfRule type="cellIs" dxfId="27457" priority="928" operator="lessThan">
      <formula>$C$4</formula>
    </cfRule>
  </conditionalFormatting>
  <conditionalFormatting sqref="AK32">
    <cfRule type="cellIs" dxfId="27456" priority="929" operator="lessThan">
      <formula>$C$4</formula>
    </cfRule>
  </conditionalFormatting>
  <conditionalFormatting sqref="AK33">
    <cfRule type="cellIs" dxfId="27455" priority="930" operator="lessThan">
      <formula>$C$4</formula>
    </cfRule>
  </conditionalFormatting>
  <conditionalFormatting sqref="AK34">
    <cfRule type="cellIs" dxfId="27454" priority="931" operator="lessThan">
      <formula>$C$4</formula>
    </cfRule>
  </conditionalFormatting>
  <conditionalFormatting sqref="AK35">
    <cfRule type="cellIs" dxfId="27453" priority="932" operator="lessThan">
      <formula>$C$4</formula>
    </cfRule>
  </conditionalFormatting>
  <conditionalFormatting sqref="AK36">
    <cfRule type="cellIs" dxfId="27452" priority="933" operator="lessThan">
      <formula>$C$4</formula>
    </cfRule>
  </conditionalFormatting>
  <conditionalFormatting sqref="AK37">
    <cfRule type="cellIs" dxfId="27451" priority="934" operator="lessThan">
      <formula>$C$4</formula>
    </cfRule>
  </conditionalFormatting>
  <conditionalFormatting sqref="AK38">
    <cfRule type="cellIs" dxfId="27450" priority="935" operator="lessThan">
      <formula>$C$4</formula>
    </cfRule>
  </conditionalFormatting>
  <conditionalFormatting sqref="AK39">
    <cfRule type="cellIs" dxfId="27449" priority="936" operator="lessThan">
      <formula>$C$4</formula>
    </cfRule>
  </conditionalFormatting>
  <conditionalFormatting sqref="AK40">
    <cfRule type="cellIs" dxfId="27448" priority="937" operator="lessThan">
      <formula>$C$4</formula>
    </cfRule>
  </conditionalFormatting>
  <conditionalFormatting sqref="AK41">
    <cfRule type="cellIs" dxfId="27447" priority="938" operator="lessThan">
      <formula>$C$4</formula>
    </cfRule>
  </conditionalFormatting>
  <conditionalFormatting sqref="AK42">
    <cfRule type="cellIs" dxfId="27446" priority="939" operator="lessThan">
      <formula>$C$4</formula>
    </cfRule>
  </conditionalFormatting>
  <conditionalFormatting sqref="AK43">
    <cfRule type="cellIs" dxfId="27445" priority="940" operator="lessThan">
      <formula>$C$4</formula>
    </cfRule>
  </conditionalFormatting>
  <conditionalFormatting sqref="AK44">
    <cfRule type="cellIs" dxfId="27444" priority="941" operator="lessThan">
      <formula>$C$4</formula>
    </cfRule>
  </conditionalFormatting>
  <conditionalFormatting sqref="AK45">
    <cfRule type="cellIs" dxfId="27443" priority="942" operator="lessThan">
      <formula>$C$4</formula>
    </cfRule>
  </conditionalFormatting>
  <conditionalFormatting sqref="AK46">
    <cfRule type="cellIs" dxfId="27442" priority="943" operator="lessThan">
      <formula>$C$4</formula>
    </cfRule>
  </conditionalFormatting>
  <conditionalFormatting sqref="AK47">
    <cfRule type="cellIs" dxfId="27441" priority="944" operator="lessThan">
      <formula>$C$4</formula>
    </cfRule>
  </conditionalFormatting>
  <conditionalFormatting sqref="AK48">
    <cfRule type="cellIs" dxfId="27440" priority="945" operator="lessThan">
      <formula>$C$4</formula>
    </cfRule>
  </conditionalFormatting>
  <conditionalFormatting sqref="AK49">
    <cfRule type="cellIs" dxfId="27439" priority="946" operator="lessThan">
      <formula>$C$4</formula>
    </cfRule>
  </conditionalFormatting>
  <conditionalFormatting sqref="AK50">
    <cfRule type="cellIs" dxfId="27438" priority="947" operator="lessThan">
      <formula>$C$4</formula>
    </cfRule>
  </conditionalFormatting>
  <conditionalFormatting sqref="AK51">
    <cfRule type="cellIs" dxfId="27437" priority="948" operator="lessThan">
      <formula>$C$4</formula>
    </cfRule>
  </conditionalFormatting>
  <conditionalFormatting sqref="AK52">
    <cfRule type="cellIs" dxfId="27436" priority="949" operator="lessThan">
      <formula>$C$4</formula>
    </cfRule>
  </conditionalFormatting>
  <conditionalFormatting sqref="AK53">
    <cfRule type="cellIs" dxfId="27435" priority="950" operator="lessThan">
      <formula>$C$4</formula>
    </cfRule>
  </conditionalFormatting>
  <conditionalFormatting sqref="AK54">
    <cfRule type="cellIs" dxfId="27434" priority="951" operator="lessThan">
      <formula>$C$4</formula>
    </cfRule>
  </conditionalFormatting>
  <conditionalFormatting sqref="AK55">
    <cfRule type="cellIs" dxfId="27433" priority="952" operator="lessThan">
      <formula>$C$4</formula>
    </cfRule>
  </conditionalFormatting>
  <conditionalFormatting sqref="AK56">
    <cfRule type="cellIs" dxfId="27432" priority="953" operator="lessThan">
      <formula>$C$4</formula>
    </cfRule>
  </conditionalFormatting>
  <conditionalFormatting sqref="AK57">
    <cfRule type="cellIs" dxfId="27431" priority="954" operator="lessThan">
      <formula>$C$4</formula>
    </cfRule>
  </conditionalFormatting>
  <conditionalFormatting sqref="AK58">
    <cfRule type="cellIs" dxfId="27430" priority="955" operator="lessThan">
      <formula>$C$4</formula>
    </cfRule>
  </conditionalFormatting>
  <conditionalFormatting sqref="AK59">
    <cfRule type="cellIs" dxfId="27429" priority="956" operator="lessThan">
      <formula>$C$4</formula>
    </cfRule>
  </conditionalFormatting>
  <conditionalFormatting sqref="AK60">
    <cfRule type="cellIs" dxfId="27428" priority="957" operator="lessThan">
      <formula>$C$4</formula>
    </cfRule>
  </conditionalFormatting>
  <conditionalFormatting sqref="AL11">
    <cfRule type="cellIs" dxfId="27427" priority="958" operator="lessThan">
      <formula>$C$4</formula>
    </cfRule>
  </conditionalFormatting>
  <conditionalFormatting sqref="AL12">
    <cfRule type="cellIs" dxfId="27426" priority="959" operator="lessThan">
      <formula>$C$4</formula>
    </cfRule>
  </conditionalFormatting>
  <conditionalFormatting sqref="AL13">
    <cfRule type="cellIs" dxfId="27425" priority="960" operator="lessThan">
      <formula>$C$4</formula>
    </cfRule>
  </conditionalFormatting>
  <conditionalFormatting sqref="AL14">
    <cfRule type="cellIs" dxfId="27424" priority="961" operator="lessThan">
      <formula>$C$4</formula>
    </cfRule>
  </conditionalFormatting>
  <conditionalFormatting sqref="AL15">
    <cfRule type="cellIs" dxfId="27423" priority="962" operator="lessThan">
      <formula>$C$4</formula>
    </cfRule>
  </conditionalFormatting>
  <conditionalFormatting sqref="AL16">
    <cfRule type="cellIs" dxfId="27422" priority="963" operator="lessThan">
      <formula>$C$4</formula>
    </cfRule>
  </conditionalFormatting>
  <conditionalFormatting sqref="AL17">
    <cfRule type="cellIs" dxfId="27421" priority="964" operator="lessThan">
      <formula>$C$4</formula>
    </cfRule>
  </conditionalFormatting>
  <conditionalFormatting sqref="AL18">
    <cfRule type="cellIs" dxfId="27420" priority="965" operator="lessThan">
      <formula>$C$4</formula>
    </cfRule>
  </conditionalFormatting>
  <conditionalFormatting sqref="AL19">
    <cfRule type="cellIs" dxfId="27419" priority="966" operator="lessThan">
      <formula>$C$4</formula>
    </cfRule>
  </conditionalFormatting>
  <conditionalFormatting sqref="AL20">
    <cfRule type="cellIs" dxfId="27418" priority="967" operator="lessThan">
      <formula>$C$4</formula>
    </cfRule>
  </conditionalFormatting>
  <conditionalFormatting sqref="AL21">
    <cfRule type="cellIs" dxfId="27417" priority="968" operator="lessThan">
      <formula>$C$4</formula>
    </cfRule>
  </conditionalFormatting>
  <conditionalFormatting sqref="AL22">
    <cfRule type="cellIs" dxfId="27416" priority="969" operator="lessThan">
      <formula>$C$4</formula>
    </cfRule>
  </conditionalFormatting>
  <conditionalFormatting sqref="AL23">
    <cfRule type="cellIs" dxfId="27415" priority="970" operator="lessThan">
      <formula>$C$4</formula>
    </cfRule>
  </conditionalFormatting>
  <conditionalFormatting sqref="AL24">
    <cfRule type="cellIs" dxfId="27414" priority="971" operator="lessThan">
      <formula>$C$4</formula>
    </cfRule>
  </conditionalFormatting>
  <conditionalFormatting sqref="AL25">
    <cfRule type="cellIs" dxfId="27413" priority="972" operator="lessThan">
      <formula>$C$4</formula>
    </cfRule>
  </conditionalFormatting>
  <conditionalFormatting sqref="AL26">
    <cfRule type="cellIs" dxfId="27412" priority="973" operator="lessThan">
      <formula>$C$4</formula>
    </cfRule>
  </conditionalFormatting>
  <conditionalFormatting sqref="AL27">
    <cfRule type="cellIs" dxfId="27411" priority="974" operator="lessThan">
      <formula>$C$4</formula>
    </cfRule>
  </conditionalFormatting>
  <conditionalFormatting sqref="AL28">
    <cfRule type="cellIs" dxfId="27410" priority="975" operator="lessThan">
      <formula>$C$4</formula>
    </cfRule>
  </conditionalFormatting>
  <conditionalFormatting sqref="AL29">
    <cfRule type="cellIs" dxfId="27409" priority="976" operator="lessThan">
      <formula>$C$4</formula>
    </cfRule>
  </conditionalFormatting>
  <conditionalFormatting sqref="AL30">
    <cfRule type="cellIs" dxfId="27408" priority="977" operator="lessThan">
      <formula>$C$4</formula>
    </cfRule>
  </conditionalFormatting>
  <conditionalFormatting sqref="AL31">
    <cfRule type="cellIs" dxfId="27407" priority="978" operator="lessThan">
      <formula>$C$4</formula>
    </cfRule>
  </conditionalFormatting>
  <conditionalFormatting sqref="AL32">
    <cfRule type="cellIs" dxfId="27406" priority="979" operator="lessThan">
      <formula>$C$4</formula>
    </cfRule>
  </conditionalFormatting>
  <conditionalFormatting sqref="AL33">
    <cfRule type="cellIs" dxfId="27405" priority="980" operator="lessThan">
      <formula>$C$4</formula>
    </cfRule>
  </conditionalFormatting>
  <conditionalFormatting sqref="AL34">
    <cfRule type="cellIs" dxfId="27404" priority="981" operator="lessThan">
      <formula>$C$4</formula>
    </cfRule>
  </conditionalFormatting>
  <conditionalFormatting sqref="AL35">
    <cfRule type="cellIs" dxfId="27403" priority="982" operator="lessThan">
      <formula>$C$4</formula>
    </cfRule>
  </conditionalFormatting>
  <conditionalFormatting sqref="AL36">
    <cfRule type="cellIs" dxfId="27402" priority="983" operator="lessThan">
      <formula>$C$4</formula>
    </cfRule>
  </conditionalFormatting>
  <conditionalFormatting sqref="AL37">
    <cfRule type="cellIs" dxfId="27401" priority="984" operator="lessThan">
      <formula>$C$4</formula>
    </cfRule>
  </conditionalFormatting>
  <conditionalFormatting sqref="AL38">
    <cfRule type="cellIs" dxfId="27400" priority="985" operator="lessThan">
      <formula>$C$4</formula>
    </cfRule>
  </conditionalFormatting>
  <conditionalFormatting sqref="AL39">
    <cfRule type="cellIs" dxfId="27399" priority="986" operator="lessThan">
      <formula>$C$4</formula>
    </cfRule>
  </conditionalFormatting>
  <conditionalFormatting sqref="AL40">
    <cfRule type="cellIs" dxfId="27398" priority="987" operator="lessThan">
      <formula>$C$4</formula>
    </cfRule>
  </conditionalFormatting>
  <conditionalFormatting sqref="AL41">
    <cfRule type="cellIs" dxfId="27397" priority="988" operator="lessThan">
      <formula>$C$4</formula>
    </cfRule>
  </conditionalFormatting>
  <conditionalFormatting sqref="AL42">
    <cfRule type="cellIs" dxfId="27396" priority="989" operator="lessThan">
      <formula>$C$4</formula>
    </cfRule>
  </conditionalFormatting>
  <conditionalFormatting sqref="AL43">
    <cfRule type="cellIs" dxfId="27395" priority="990" operator="lessThan">
      <formula>$C$4</formula>
    </cfRule>
  </conditionalFormatting>
  <conditionalFormatting sqref="AL44">
    <cfRule type="cellIs" dxfId="27394" priority="991" operator="lessThan">
      <formula>$C$4</formula>
    </cfRule>
  </conditionalFormatting>
  <conditionalFormatting sqref="AL45">
    <cfRule type="cellIs" dxfId="27393" priority="992" operator="lessThan">
      <formula>$C$4</formula>
    </cfRule>
  </conditionalFormatting>
  <conditionalFormatting sqref="AL46">
    <cfRule type="cellIs" dxfId="27392" priority="993" operator="lessThan">
      <formula>$C$4</formula>
    </cfRule>
  </conditionalFormatting>
  <conditionalFormatting sqref="AL47">
    <cfRule type="cellIs" dxfId="27391" priority="994" operator="lessThan">
      <formula>$C$4</formula>
    </cfRule>
  </conditionalFormatting>
  <conditionalFormatting sqref="AL48">
    <cfRule type="cellIs" dxfId="27390" priority="995" operator="lessThan">
      <formula>$C$4</formula>
    </cfRule>
  </conditionalFormatting>
  <conditionalFormatting sqref="AL49">
    <cfRule type="cellIs" dxfId="27389" priority="996" operator="lessThan">
      <formula>$C$4</formula>
    </cfRule>
  </conditionalFormatting>
  <conditionalFormatting sqref="AL50">
    <cfRule type="cellIs" dxfId="27388" priority="997" operator="lessThan">
      <formula>$C$4</formula>
    </cfRule>
  </conditionalFormatting>
  <conditionalFormatting sqref="AL51">
    <cfRule type="cellIs" dxfId="27387" priority="998" operator="lessThan">
      <formula>$C$4</formula>
    </cfRule>
  </conditionalFormatting>
  <conditionalFormatting sqref="AL52">
    <cfRule type="cellIs" dxfId="27386" priority="999" operator="lessThan">
      <formula>$C$4</formula>
    </cfRule>
  </conditionalFormatting>
  <conditionalFormatting sqref="AL53">
    <cfRule type="cellIs" dxfId="27385" priority="1000" operator="lessThan">
      <formula>$C$4</formula>
    </cfRule>
  </conditionalFormatting>
  <conditionalFormatting sqref="AL54">
    <cfRule type="cellIs" dxfId="27384" priority="1001" operator="lessThan">
      <formula>$C$4</formula>
    </cfRule>
  </conditionalFormatting>
  <conditionalFormatting sqref="AL55">
    <cfRule type="cellIs" dxfId="27383" priority="1002" operator="lessThan">
      <formula>$C$4</formula>
    </cfRule>
  </conditionalFormatting>
  <conditionalFormatting sqref="AL56">
    <cfRule type="cellIs" dxfId="27382" priority="1003" operator="lessThan">
      <formula>$C$4</formula>
    </cfRule>
  </conditionalFormatting>
  <conditionalFormatting sqref="AL57">
    <cfRule type="cellIs" dxfId="27381" priority="1004" operator="lessThan">
      <formula>$C$4</formula>
    </cfRule>
  </conditionalFormatting>
  <conditionalFormatting sqref="AL58">
    <cfRule type="cellIs" dxfId="27380" priority="1005" operator="lessThan">
      <formula>$C$4</formula>
    </cfRule>
  </conditionalFormatting>
  <conditionalFormatting sqref="AL59">
    <cfRule type="cellIs" dxfId="27379" priority="1006" operator="lessThan">
      <formula>$C$4</formula>
    </cfRule>
  </conditionalFormatting>
  <conditionalFormatting sqref="AL60">
    <cfRule type="cellIs" dxfId="27378" priority="1007" operator="lessThan">
      <formula>$C$4</formula>
    </cfRule>
  </conditionalFormatting>
  <conditionalFormatting sqref="AM11">
    <cfRule type="cellIs" dxfId="27377" priority="1008" operator="lessThan">
      <formula>$C$4</formula>
    </cfRule>
  </conditionalFormatting>
  <conditionalFormatting sqref="AM12">
    <cfRule type="cellIs" dxfId="27376" priority="1009" operator="lessThan">
      <formula>$C$4</formula>
    </cfRule>
  </conditionalFormatting>
  <conditionalFormatting sqref="AM13">
    <cfRule type="cellIs" dxfId="27375" priority="1010" operator="lessThan">
      <formula>$C$4</formula>
    </cfRule>
  </conditionalFormatting>
  <conditionalFormatting sqref="AM14">
    <cfRule type="cellIs" dxfId="27374" priority="1011" operator="lessThan">
      <formula>$C$4</formula>
    </cfRule>
  </conditionalFormatting>
  <conditionalFormatting sqref="AM15">
    <cfRule type="cellIs" dxfId="27373" priority="1012" operator="lessThan">
      <formula>$C$4</formula>
    </cfRule>
  </conditionalFormatting>
  <conditionalFormatting sqref="AM16">
    <cfRule type="cellIs" dxfId="27372" priority="1013" operator="lessThan">
      <formula>$C$4</formula>
    </cfRule>
  </conditionalFormatting>
  <conditionalFormatting sqref="AM17">
    <cfRule type="cellIs" dxfId="27371" priority="1014" operator="lessThan">
      <formula>$C$4</formula>
    </cfRule>
  </conditionalFormatting>
  <conditionalFormatting sqref="AM18">
    <cfRule type="cellIs" dxfId="27370" priority="1015" operator="lessThan">
      <formula>$C$4</formula>
    </cfRule>
  </conditionalFormatting>
  <conditionalFormatting sqref="AM19">
    <cfRule type="cellIs" dxfId="27369" priority="1016" operator="lessThan">
      <formula>$C$4</formula>
    </cfRule>
  </conditionalFormatting>
  <conditionalFormatting sqref="AM20">
    <cfRule type="cellIs" dxfId="27368" priority="1017" operator="lessThan">
      <formula>$C$4</formula>
    </cfRule>
  </conditionalFormatting>
  <conditionalFormatting sqref="AM21">
    <cfRule type="cellIs" dxfId="27367" priority="1018" operator="lessThan">
      <formula>$C$4</formula>
    </cfRule>
  </conditionalFormatting>
  <conditionalFormatting sqref="AM22">
    <cfRule type="cellIs" dxfId="27366" priority="1019" operator="lessThan">
      <formula>$C$4</formula>
    </cfRule>
  </conditionalFormatting>
  <conditionalFormatting sqref="AM23">
    <cfRule type="cellIs" dxfId="27365" priority="1020" operator="lessThan">
      <formula>$C$4</formula>
    </cfRule>
  </conditionalFormatting>
  <conditionalFormatting sqref="AM24">
    <cfRule type="cellIs" dxfId="27364" priority="1021" operator="lessThan">
      <formula>$C$4</formula>
    </cfRule>
  </conditionalFormatting>
  <conditionalFormatting sqref="AM25">
    <cfRule type="cellIs" dxfId="27363" priority="1022" operator="lessThan">
      <formula>$C$4</formula>
    </cfRule>
  </conditionalFormatting>
  <conditionalFormatting sqref="AM26">
    <cfRule type="cellIs" dxfId="27362" priority="1023" operator="lessThan">
      <formula>$C$4</formula>
    </cfRule>
  </conditionalFormatting>
  <conditionalFormatting sqref="AM27">
    <cfRule type="cellIs" dxfId="27361" priority="1024" operator="lessThan">
      <formula>$C$4</formula>
    </cfRule>
  </conditionalFormatting>
  <conditionalFormatting sqref="AM28">
    <cfRule type="cellIs" dxfId="27360" priority="1025" operator="lessThan">
      <formula>$C$4</formula>
    </cfRule>
  </conditionalFormatting>
  <conditionalFormatting sqref="AM29">
    <cfRule type="cellIs" dxfId="27359" priority="1026" operator="lessThan">
      <formula>$C$4</formula>
    </cfRule>
  </conditionalFormatting>
  <conditionalFormatting sqref="AM30">
    <cfRule type="cellIs" dxfId="27358" priority="1027" operator="lessThan">
      <formula>$C$4</formula>
    </cfRule>
  </conditionalFormatting>
  <conditionalFormatting sqref="AM31">
    <cfRule type="cellIs" dxfId="27357" priority="1028" operator="lessThan">
      <formula>$C$4</formula>
    </cfRule>
  </conditionalFormatting>
  <conditionalFormatting sqref="AM32">
    <cfRule type="cellIs" dxfId="27356" priority="1029" operator="lessThan">
      <formula>$C$4</formula>
    </cfRule>
  </conditionalFormatting>
  <conditionalFormatting sqref="AM33">
    <cfRule type="cellIs" dxfId="27355" priority="1030" operator="lessThan">
      <formula>$C$4</formula>
    </cfRule>
  </conditionalFormatting>
  <conditionalFormatting sqref="AM34">
    <cfRule type="cellIs" dxfId="27354" priority="1031" operator="lessThan">
      <formula>$C$4</formula>
    </cfRule>
  </conditionalFormatting>
  <conditionalFormatting sqref="AM35">
    <cfRule type="cellIs" dxfId="27353" priority="1032" operator="lessThan">
      <formula>$C$4</formula>
    </cfRule>
  </conditionalFormatting>
  <conditionalFormatting sqref="AM36">
    <cfRule type="cellIs" dxfId="27352" priority="1033" operator="lessThan">
      <formula>$C$4</formula>
    </cfRule>
  </conditionalFormatting>
  <conditionalFormatting sqref="AM37">
    <cfRule type="cellIs" dxfId="27351" priority="1034" operator="lessThan">
      <formula>$C$4</formula>
    </cfRule>
  </conditionalFormatting>
  <conditionalFormatting sqref="AM38">
    <cfRule type="cellIs" dxfId="27350" priority="1035" operator="lessThan">
      <formula>$C$4</formula>
    </cfRule>
  </conditionalFormatting>
  <conditionalFormatting sqref="AM39">
    <cfRule type="cellIs" dxfId="27349" priority="1036" operator="lessThan">
      <formula>$C$4</formula>
    </cfRule>
  </conditionalFormatting>
  <conditionalFormatting sqref="AM40">
    <cfRule type="cellIs" dxfId="27348" priority="1037" operator="lessThan">
      <formula>$C$4</formula>
    </cfRule>
  </conditionalFormatting>
  <conditionalFormatting sqref="AM41">
    <cfRule type="cellIs" dxfId="27347" priority="1038" operator="lessThan">
      <formula>$C$4</formula>
    </cfRule>
  </conditionalFormatting>
  <conditionalFormatting sqref="AM42">
    <cfRule type="cellIs" dxfId="27346" priority="1039" operator="lessThan">
      <formula>$C$4</formula>
    </cfRule>
  </conditionalFormatting>
  <conditionalFormatting sqref="AM43">
    <cfRule type="cellIs" dxfId="27345" priority="1040" operator="lessThan">
      <formula>$C$4</formula>
    </cfRule>
  </conditionalFormatting>
  <conditionalFormatting sqref="AM44">
    <cfRule type="cellIs" dxfId="27344" priority="1041" operator="lessThan">
      <formula>$C$4</formula>
    </cfRule>
  </conditionalFormatting>
  <conditionalFormatting sqref="AM45">
    <cfRule type="cellIs" dxfId="27343" priority="1042" operator="lessThan">
      <formula>$C$4</formula>
    </cfRule>
  </conditionalFormatting>
  <conditionalFormatting sqref="AM46">
    <cfRule type="cellIs" dxfId="27342" priority="1043" operator="lessThan">
      <formula>$C$4</formula>
    </cfRule>
  </conditionalFormatting>
  <conditionalFormatting sqref="AM47">
    <cfRule type="cellIs" dxfId="27341" priority="1044" operator="lessThan">
      <formula>$C$4</formula>
    </cfRule>
  </conditionalFormatting>
  <conditionalFormatting sqref="AM48">
    <cfRule type="cellIs" dxfId="27340" priority="1045" operator="lessThan">
      <formula>$C$4</formula>
    </cfRule>
  </conditionalFormatting>
  <conditionalFormatting sqref="AM49">
    <cfRule type="cellIs" dxfId="27339" priority="1046" operator="lessThan">
      <formula>$C$4</formula>
    </cfRule>
  </conditionalFormatting>
  <conditionalFormatting sqref="AM50">
    <cfRule type="cellIs" dxfId="27338" priority="1047" operator="lessThan">
      <formula>$C$4</formula>
    </cfRule>
  </conditionalFormatting>
  <conditionalFormatting sqref="AM51">
    <cfRule type="cellIs" dxfId="27337" priority="1048" operator="lessThan">
      <formula>$C$4</formula>
    </cfRule>
  </conditionalFormatting>
  <conditionalFormatting sqref="AM52">
    <cfRule type="cellIs" dxfId="27336" priority="1049" operator="lessThan">
      <formula>$C$4</formula>
    </cfRule>
  </conditionalFormatting>
  <conditionalFormatting sqref="AM53">
    <cfRule type="cellIs" dxfId="27335" priority="1050" operator="lessThan">
      <formula>$C$4</formula>
    </cfRule>
  </conditionalFormatting>
  <conditionalFormatting sqref="AM54">
    <cfRule type="cellIs" dxfId="27334" priority="1051" operator="lessThan">
      <formula>$C$4</formula>
    </cfRule>
  </conditionalFormatting>
  <conditionalFormatting sqref="AM55">
    <cfRule type="cellIs" dxfId="27333" priority="1052" operator="lessThan">
      <formula>$C$4</formula>
    </cfRule>
  </conditionalFormatting>
  <conditionalFormatting sqref="AM56">
    <cfRule type="cellIs" dxfId="27332" priority="1053" operator="lessThan">
      <formula>$C$4</formula>
    </cfRule>
  </conditionalFormatting>
  <conditionalFormatting sqref="AM57">
    <cfRule type="cellIs" dxfId="27331" priority="1054" operator="lessThan">
      <formula>$C$4</formula>
    </cfRule>
  </conditionalFormatting>
  <conditionalFormatting sqref="AM58">
    <cfRule type="cellIs" dxfId="27330" priority="1055" operator="lessThan">
      <formula>$C$4</formula>
    </cfRule>
  </conditionalFormatting>
  <conditionalFormatting sqref="AM59">
    <cfRule type="cellIs" dxfId="27329" priority="1056" operator="lessThan">
      <formula>$C$4</formula>
    </cfRule>
  </conditionalFormatting>
  <conditionalFormatting sqref="AM60">
    <cfRule type="cellIs" dxfId="27328" priority="1057" operator="lessThan">
      <formula>$C$4</formula>
    </cfRule>
  </conditionalFormatting>
  <conditionalFormatting sqref="AN11">
    <cfRule type="cellIs" dxfId="27327" priority="1058" operator="lessThan">
      <formula>$C$4</formula>
    </cfRule>
  </conditionalFormatting>
  <conditionalFormatting sqref="AN12">
    <cfRule type="cellIs" dxfId="27326" priority="1059" operator="lessThan">
      <formula>$C$4</formula>
    </cfRule>
  </conditionalFormatting>
  <conditionalFormatting sqref="AN13">
    <cfRule type="cellIs" dxfId="27325" priority="1060" operator="lessThan">
      <formula>$C$4</formula>
    </cfRule>
  </conditionalFormatting>
  <conditionalFormatting sqref="AN14">
    <cfRule type="cellIs" dxfId="27324" priority="1061" operator="lessThan">
      <formula>$C$4</formula>
    </cfRule>
  </conditionalFormatting>
  <conditionalFormatting sqref="AN15">
    <cfRule type="cellIs" dxfId="27323" priority="1062" operator="lessThan">
      <formula>$C$4</formula>
    </cfRule>
  </conditionalFormatting>
  <conditionalFormatting sqref="AN16">
    <cfRule type="cellIs" dxfId="27322" priority="1063" operator="lessThan">
      <formula>$C$4</formula>
    </cfRule>
  </conditionalFormatting>
  <conditionalFormatting sqref="AN17">
    <cfRule type="cellIs" dxfId="27321" priority="1064" operator="lessThan">
      <formula>$C$4</formula>
    </cfRule>
  </conditionalFormatting>
  <conditionalFormatting sqref="AN18">
    <cfRule type="cellIs" dxfId="27320" priority="1065" operator="lessThan">
      <formula>$C$4</formula>
    </cfRule>
  </conditionalFormatting>
  <conditionalFormatting sqref="AN19">
    <cfRule type="cellIs" dxfId="27319" priority="1066" operator="lessThan">
      <formula>$C$4</formula>
    </cfRule>
  </conditionalFormatting>
  <conditionalFormatting sqref="AN20">
    <cfRule type="cellIs" dxfId="27318" priority="1067" operator="lessThan">
      <formula>$C$4</formula>
    </cfRule>
  </conditionalFormatting>
  <conditionalFormatting sqref="AN21">
    <cfRule type="cellIs" dxfId="27317" priority="1068" operator="lessThan">
      <formula>$C$4</formula>
    </cfRule>
  </conditionalFormatting>
  <conditionalFormatting sqref="AN22">
    <cfRule type="cellIs" dxfId="27316" priority="1069" operator="lessThan">
      <formula>$C$4</formula>
    </cfRule>
  </conditionalFormatting>
  <conditionalFormatting sqref="AN23">
    <cfRule type="cellIs" dxfId="27315" priority="1070" operator="lessThan">
      <formula>$C$4</formula>
    </cfRule>
  </conditionalFormatting>
  <conditionalFormatting sqref="AN24">
    <cfRule type="cellIs" dxfId="27314" priority="1071" operator="lessThan">
      <formula>$C$4</formula>
    </cfRule>
  </conditionalFormatting>
  <conditionalFormatting sqref="AN25">
    <cfRule type="cellIs" dxfId="27313" priority="1072" operator="lessThan">
      <formula>$C$4</formula>
    </cfRule>
  </conditionalFormatting>
  <conditionalFormatting sqref="AN26">
    <cfRule type="cellIs" dxfId="27312" priority="1073" operator="lessThan">
      <formula>$C$4</formula>
    </cfRule>
  </conditionalFormatting>
  <conditionalFormatting sqref="AN27">
    <cfRule type="cellIs" dxfId="27311" priority="1074" operator="lessThan">
      <formula>$C$4</formula>
    </cfRule>
  </conditionalFormatting>
  <conditionalFormatting sqref="AN28">
    <cfRule type="cellIs" dxfId="27310" priority="1075" operator="lessThan">
      <formula>$C$4</formula>
    </cfRule>
  </conditionalFormatting>
  <conditionalFormatting sqref="AN29">
    <cfRule type="cellIs" dxfId="27309" priority="1076" operator="lessThan">
      <formula>$C$4</formula>
    </cfRule>
  </conditionalFormatting>
  <conditionalFormatting sqref="AN30">
    <cfRule type="cellIs" dxfId="27308" priority="1077" operator="lessThan">
      <formula>$C$4</formula>
    </cfRule>
  </conditionalFormatting>
  <conditionalFormatting sqref="AN31">
    <cfRule type="cellIs" dxfId="27307" priority="1078" operator="lessThan">
      <formula>$C$4</formula>
    </cfRule>
  </conditionalFormatting>
  <conditionalFormatting sqref="AN32">
    <cfRule type="cellIs" dxfId="27306" priority="1079" operator="lessThan">
      <formula>$C$4</formula>
    </cfRule>
  </conditionalFormatting>
  <conditionalFormatting sqref="AN33">
    <cfRule type="cellIs" dxfId="27305" priority="1080" operator="lessThan">
      <formula>$C$4</formula>
    </cfRule>
  </conditionalFormatting>
  <conditionalFormatting sqref="AN34">
    <cfRule type="cellIs" dxfId="27304" priority="1081" operator="lessThan">
      <formula>$C$4</formula>
    </cfRule>
  </conditionalFormatting>
  <conditionalFormatting sqref="AN35">
    <cfRule type="cellIs" dxfId="27303" priority="1082" operator="lessThan">
      <formula>$C$4</formula>
    </cfRule>
  </conditionalFormatting>
  <conditionalFormatting sqref="AN36">
    <cfRule type="cellIs" dxfId="27302" priority="1083" operator="lessThan">
      <formula>$C$4</formula>
    </cfRule>
  </conditionalFormatting>
  <conditionalFormatting sqref="AN37">
    <cfRule type="cellIs" dxfId="27301" priority="1084" operator="lessThan">
      <formula>$C$4</formula>
    </cfRule>
  </conditionalFormatting>
  <conditionalFormatting sqref="AN38">
    <cfRule type="cellIs" dxfId="27300" priority="1085" operator="lessThan">
      <formula>$C$4</formula>
    </cfRule>
  </conditionalFormatting>
  <conditionalFormatting sqref="AN39">
    <cfRule type="cellIs" dxfId="27299" priority="1086" operator="lessThan">
      <formula>$C$4</formula>
    </cfRule>
  </conditionalFormatting>
  <conditionalFormatting sqref="AN40">
    <cfRule type="cellIs" dxfId="27298" priority="1087" operator="lessThan">
      <formula>$C$4</formula>
    </cfRule>
  </conditionalFormatting>
  <conditionalFormatting sqref="AN41">
    <cfRule type="cellIs" dxfId="27297" priority="1088" operator="lessThan">
      <formula>$C$4</formula>
    </cfRule>
  </conditionalFormatting>
  <conditionalFormatting sqref="AN42">
    <cfRule type="cellIs" dxfId="27296" priority="1089" operator="lessThan">
      <formula>$C$4</formula>
    </cfRule>
  </conditionalFormatting>
  <conditionalFormatting sqref="AN43">
    <cfRule type="cellIs" dxfId="27295" priority="1090" operator="lessThan">
      <formula>$C$4</formula>
    </cfRule>
  </conditionalFormatting>
  <conditionalFormatting sqref="AN44">
    <cfRule type="cellIs" dxfId="27294" priority="1091" operator="lessThan">
      <formula>$C$4</formula>
    </cfRule>
  </conditionalFormatting>
  <conditionalFormatting sqref="AN45">
    <cfRule type="cellIs" dxfId="27293" priority="1092" operator="lessThan">
      <formula>$C$4</formula>
    </cfRule>
  </conditionalFormatting>
  <conditionalFormatting sqref="AN46">
    <cfRule type="cellIs" dxfId="27292" priority="1093" operator="lessThan">
      <formula>$C$4</formula>
    </cfRule>
  </conditionalFormatting>
  <conditionalFormatting sqref="AN47">
    <cfRule type="cellIs" dxfId="27291" priority="1094" operator="lessThan">
      <formula>$C$4</formula>
    </cfRule>
  </conditionalFormatting>
  <conditionalFormatting sqref="AN48">
    <cfRule type="cellIs" dxfId="27290" priority="1095" operator="lessThan">
      <formula>$C$4</formula>
    </cfRule>
  </conditionalFormatting>
  <conditionalFormatting sqref="AN49">
    <cfRule type="cellIs" dxfId="27289" priority="1096" operator="lessThan">
      <formula>$C$4</formula>
    </cfRule>
  </conditionalFormatting>
  <conditionalFormatting sqref="AN50">
    <cfRule type="cellIs" dxfId="27288" priority="1097" operator="lessThan">
      <formula>$C$4</formula>
    </cfRule>
  </conditionalFormatting>
  <conditionalFormatting sqref="AN51">
    <cfRule type="cellIs" dxfId="27287" priority="1098" operator="lessThan">
      <formula>$C$4</formula>
    </cfRule>
  </conditionalFormatting>
  <conditionalFormatting sqref="AN52">
    <cfRule type="cellIs" dxfId="27286" priority="1099" operator="lessThan">
      <formula>$C$4</formula>
    </cfRule>
  </conditionalFormatting>
  <conditionalFormatting sqref="AN53">
    <cfRule type="cellIs" dxfId="27285" priority="1100" operator="lessThan">
      <formula>$C$4</formula>
    </cfRule>
  </conditionalFormatting>
  <conditionalFormatting sqref="AN54">
    <cfRule type="cellIs" dxfId="27284" priority="1101" operator="lessThan">
      <formula>$C$4</formula>
    </cfRule>
  </conditionalFormatting>
  <conditionalFormatting sqref="AN55">
    <cfRule type="cellIs" dxfId="27283" priority="1102" operator="lessThan">
      <formula>$C$4</formula>
    </cfRule>
  </conditionalFormatting>
  <conditionalFormatting sqref="AN56">
    <cfRule type="cellIs" dxfId="27282" priority="1103" operator="lessThan">
      <formula>$C$4</formula>
    </cfRule>
  </conditionalFormatting>
  <conditionalFormatting sqref="AN57">
    <cfRule type="cellIs" dxfId="27281" priority="1104" operator="lessThan">
      <formula>$C$4</formula>
    </cfRule>
  </conditionalFormatting>
  <conditionalFormatting sqref="AN58">
    <cfRule type="cellIs" dxfId="27280" priority="1105" operator="lessThan">
      <formula>$C$4</formula>
    </cfRule>
  </conditionalFormatting>
  <conditionalFormatting sqref="AN59">
    <cfRule type="cellIs" dxfId="27279" priority="1106" operator="lessThan">
      <formula>$C$4</formula>
    </cfRule>
  </conditionalFormatting>
  <conditionalFormatting sqref="AN60">
    <cfRule type="cellIs" dxfId="27278" priority="1107" operator="lessThan">
      <formula>$C$4</formula>
    </cfRule>
  </conditionalFormatting>
  <conditionalFormatting sqref="AO11">
    <cfRule type="cellIs" dxfId="27277" priority="1108" operator="lessThan">
      <formula>$C$4</formula>
    </cfRule>
  </conditionalFormatting>
  <conditionalFormatting sqref="AO12">
    <cfRule type="cellIs" dxfId="27276" priority="1109" operator="lessThan">
      <formula>$C$4</formula>
    </cfRule>
  </conditionalFormatting>
  <conditionalFormatting sqref="AO13">
    <cfRule type="cellIs" dxfId="27275" priority="1110" operator="lessThan">
      <formula>$C$4</formula>
    </cfRule>
  </conditionalFormatting>
  <conditionalFormatting sqref="AO14">
    <cfRule type="cellIs" dxfId="27274" priority="1111" operator="lessThan">
      <formula>$C$4</formula>
    </cfRule>
  </conditionalFormatting>
  <conditionalFormatting sqref="AO15">
    <cfRule type="cellIs" dxfId="27273" priority="1112" operator="lessThan">
      <formula>$C$4</formula>
    </cfRule>
  </conditionalFormatting>
  <conditionalFormatting sqref="AO16">
    <cfRule type="cellIs" dxfId="27272" priority="1113" operator="lessThan">
      <formula>$C$4</formula>
    </cfRule>
  </conditionalFormatting>
  <conditionalFormatting sqref="AO17">
    <cfRule type="cellIs" dxfId="27271" priority="1114" operator="lessThan">
      <formula>$C$4</formula>
    </cfRule>
  </conditionalFormatting>
  <conditionalFormatting sqref="AO18">
    <cfRule type="cellIs" dxfId="27270" priority="1115" operator="lessThan">
      <formula>$C$4</formula>
    </cfRule>
  </conditionalFormatting>
  <conditionalFormatting sqref="AO19">
    <cfRule type="cellIs" dxfId="27269" priority="1116" operator="lessThan">
      <formula>$C$4</formula>
    </cfRule>
  </conditionalFormatting>
  <conditionalFormatting sqref="AO20">
    <cfRule type="cellIs" dxfId="27268" priority="1117" operator="lessThan">
      <formula>$C$4</formula>
    </cfRule>
  </conditionalFormatting>
  <conditionalFormatting sqref="AO21">
    <cfRule type="cellIs" dxfId="27267" priority="1118" operator="lessThan">
      <formula>$C$4</formula>
    </cfRule>
  </conditionalFormatting>
  <conditionalFormatting sqref="AO22">
    <cfRule type="cellIs" dxfId="27266" priority="1119" operator="lessThan">
      <formula>$C$4</formula>
    </cfRule>
  </conditionalFormatting>
  <conditionalFormatting sqref="AO23">
    <cfRule type="cellIs" dxfId="27265" priority="1120" operator="lessThan">
      <formula>$C$4</formula>
    </cfRule>
  </conditionalFormatting>
  <conditionalFormatting sqref="AO24">
    <cfRule type="cellIs" dxfId="27264" priority="1121" operator="lessThan">
      <formula>$C$4</formula>
    </cfRule>
  </conditionalFormatting>
  <conditionalFormatting sqref="AO25">
    <cfRule type="cellIs" dxfId="27263" priority="1122" operator="lessThan">
      <formula>$C$4</formula>
    </cfRule>
  </conditionalFormatting>
  <conditionalFormatting sqref="AO26">
    <cfRule type="cellIs" dxfId="27262" priority="1123" operator="lessThan">
      <formula>$C$4</formula>
    </cfRule>
  </conditionalFormatting>
  <conditionalFormatting sqref="AO27">
    <cfRule type="cellIs" dxfId="27261" priority="1124" operator="lessThan">
      <formula>$C$4</formula>
    </cfRule>
  </conditionalFormatting>
  <conditionalFormatting sqref="AO28">
    <cfRule type="cellIs" dxfId="27260" priority="1125" operator="lessThan">
      <formula>$C$4</formula>
    </cfRule>
  </conditionalFormatting>
  <conditionalFormatting sqref="AO29">
    <cfRule type="cellIs" dxfId="27259" priority="1126" operator="lessThan">
      <formula>$C$4</formula>
    </cfRule>
  </conditionalFormatting>
  <conditionalFormatting sqref="AO30">
    <cfRule type="cellIs" dxfId="27258" priority="1127" operator="lessThan">
      <formula>$C$4</formula>
    </cfRule>
  </conditionalFormatting>
  <conditionalFormatting sqref="AO31">
    <cfRule type="cellIs" dxfId="27257" priority="1128" operator="lessThan">
      <formula>$C$4</formula>
    </cfRule>
  </conditionalFormatting>
  <conditionalFormatting sqref="AO32">
    <cfRule type="cellIs" dxfId="27256" priority="1129" operator="lessThan">
      <formula>$C$4</formula>
    </cfRule>
  </conditionalFormatting>
  <conditionalFormatting sqref="AO33">
    <cfRule type="cellIs" dxfId="27255" priority="1130" operator="lessThan">
      <formula>$C$4</formula>
    </cfRule>
  </conditionalFormatting>
  <conditionalFormatting sqref="AO34">
    <cfRule type="cellIs" dxfId="27254" priority="1131" operator="lessThan">
      <formula>$C$4</formula>
    </cfRule>
  </conditionalFormatting>
  <conditionalFormatting sqref="AO35">
    <cfRule type="cellIs" dxfId="27253" priority="1132" operator="lessThan">
      <formula>$C$4</formula>
    </cfRule>
  </conditionalFormatting>
  <conditionalFormatting sqref="AO36">
    <cfRule type="cellIs" dxfId="27252" priority="1133" operator="lessThan">
      <formula>$C$4</formula>
    </cfRule>
  </conditionalFormatting>
  <conditionalFormatting sqref="AO37">
    <cfRule type="cellIs" dxfId="27251" priority="1134" operator="lessThan">
      <formula>$C$4</formula>
    </cfRule>
  </conditionalFormatting>
  <conditionalFormatting sqref="AO38">
    <cfRule type="cellIs" dxfId="27250" priority="1135" operator="lessThan">
      <formula>$C$4</formula>
    </cfRule>
  </conditionalFormatting>
  <conditionalFormatting sqref="AO39">
    <cfRule type="cellIs" dxfId="27249" priority="1136" operator="lessThan">
      <formula>$C$4</formula>
    </cfRule>
  </conditionalFormatting>
  <conditionalFormatting sqref="AO40">
    <cfRule type="cellIs" dxfId="27248" priority="1137" operator="lessThan">
      <formula>$C$4</formula>
    </cfRule>
  </conditionalFormatting>
  <conditionalFormatting sqref="AO41">
    <cfRule type="cellIs" dxfId="27247" priority="1138" operator="lessThan">
      <formula>$C$4</formula>
    </cfRule>
  </conditionalFormatting>
  <conditionalFormatting sqref="AO42">
    <cfRule type="cellIs" dxfId="27246" priority="1139" operator="lessThan">
      <formula>$C$4</formula>
    </cfRule>
  </conditionalFormatting>
  <conditionalFormatting sqref="AO43">
    <cfRule type="cellIs" dxfId="27245" priority="1140" operator="lessThan">
      <formula>$C$4</formula>
    </cfRule>
  </conditionalFormatting>
  <conditionalFormatting sqref="AO44">
    <cfRule type="cellIs" dxfId="27244" priority="1141" operator="lessThan">
      <formula>$C$4</formula>
    </cfRule>
  </conditionalFormatting>
  <conditionalFormatting sqref="AO45">
    <cfRule type="cellIs" dxfId="27243" priority="1142" operator="lessThan">
      <formula>$C$4</formula>
    </cfRule>
  </conditionalFormatting>
  <conditionalFormatting sqref="AO46">
    <cfRule type="cellIs" dxfId="27242" priority="1143" operator="lessThan">
      <formula>$C$4</formula>
    </cfRule>
  </conditionalFormatting>
  <conditionalFormatting sqref="AO47">
    <cfRule type="cellIs" dxfId="27241" priority="1144" operator="lessThan">
      <formula>$C$4</formula>
    </cfRule>
  </conditionalFormatting>
  <conditionalFormatting sqref="AO48">
    <cfRule type="cellIs" dxfId="27240" priority="1145" operator="lessThan">
      <formula>$C$4</formula>
    </cfRule>
  </conditionalFormatting>
  <conditionalFormatting sqref="AO49">
    <cfRule type="cellIs" dxfId="27239" priority="1146" operator="lessThan">
      <formula>$C$4</formula>
    </cfRule>
  </conditionalFormatting>
  <conditionalFormatting sqref="AO50">
    <cfRule type="cellIs" dxfId="27238" priority="1147" operator="lessThan">
      <formula>$C$4</formula>
    </cfRule>
  </conditionalFormatting>
  <conditionalFormatting sqref="AO51">
    <cfRule type="cellIs" dxfId="27237" priority="1148" operator="lessThan">
      <formula>$C$4</formula>
    </cfRule>
  </conditionalFormatting>
  <conditionalFormatting sqref="AO52">
    <cfRule type="cellIs" dxfId="27236" priority="1149" operator="lessThan">
      <formula>$C$4</formula>
    </cfRule>
  </conditionalFormatting>
  <conditionalFormatting sqref="AO53">
    <cfRule type="cellIs" dxfId="27235" priority="1150" operator="lessThan">
      <formula>$C$4</formula>
    </cfRule>
  </conditionalFormatting>
  <conditionalFormatting sqref="AO54">
    <cfRule type="cellIs" dxfId="27234" priority="1151" operator="lessThan">
      <formula>$C$4</formula>
    </cfRule>
  </conditionalFormatting>
  <conditionalFormatting sqref="AO55">
    <cfRule type="cellIs" dxfId="27233" priority="1152" operator="lessThan">
      <formula>$C$4</formula>
    </cfRule>
  </conditionalFormatting>
  <conditionalFormatting sqref="AO56">
    <cfRule type="cellIs" dxfId="27232" priority="1153" operator="lessThan">
      <formula>$C$4</formula>
    </cfRule>
  </conditionalFormatting>
  <conditionalFormatting sqref="AO57">
    <cfRule type="cellIs" dxfId="27231" priority="1154" operator="lessThan">
      <formula>$C$4</formula>
    </cfRule>
  </conditionalFormatting>
  <conditionalFormatting sqref="AO58">
    <cfRule type="cellIs" dxfId="27230" priority="1155" operator="lessThan">
      <formula>$C$4</formula>
    </cfRule>
  </conditionalFormatting>
  <conditionalFormatting sqref="AO59">
    <cfRule type="cellIs" dxfId="27229" priority="1156" operator="lessThan">
      <formula>$C$4</formula>
    </cfRule>
  </conditionalFormatting>
  <conditionalFormatting sqref="AO60">
    <cfRule type="cellIs" dxfId="27228" priority="1157" operator="lessThan">
      <formula>$C$4</formula>
    </cfRule>
  </conditionalFormatting>
  <conditionalFormatting sqref="AP11">
    <cfRule type="cellIs" dxfId="27227" priority="1158" operator="lessThan">
      <formula>$C$4</formula>
    </cfRule>
  </conditionalFormatting>
  <conditionalFormatting sqref="AP12">
    <cfRule type="cellIs" dxfId="27226" priority="1159" operator="lessThan">
      <formula>$C$4</formula>
    </cfRule>
  </conditionalFormatting>
  <conditionalFormatting sqref="AP13">
    <cfRule type="cellIs" dxfId="27225" priority="1160" operator="lessThan">
      <formula>$C$4</formula>
    </cfRule>
  </conditionalFormatting>
  <conditionalFormatting sqref="AP14">
    <cfRule type="cellIs" dxfId="27224" priority="1161" operator="lessThan">
      <formula>$C$4</formula>
    </cfRule>
  </conditionalFormatting>
  <conditionalFormatting sqref="AP15">
    <cfRule type="cellIs" dxfId="27223" priority="1162" operator="lessThan">
      <formula>$C$4</formula>
    </cfRule>
  </conditionalFormatting>
  <conditionalFormatting sqref="AP16">
    <cfRule type="cellIs" dxfId="27222" priority="1163" operator="lessThan">
      <formula>$C$4</formula>
    </cfRule>
  </conditionalFormatting>
  <conditionalFormatting sqref="AP17">
    <cfRule type="cellIs" dxfId="27221" priority="1164" operator="lessThan">
      <formula>$C$4</formula>
    </cfRule>
  </conditionalFormatting>
  <conditionalFormatting sqref="AP18">
    <cfRule type="cellIs" dxfId="27220" priority="1165" operator="lessThan">
      <formula>$C$4</formula>
    </cfRule>
  </conditionalFormatting>
  <conditionalFormatting sqref="AP19">
    <cfRule type="cellIs" dxfId="27219" priority="1166" operator="lessThan">
      <formula>$C$4</formula>
    </cfRule>
  </conditionalFormatting>
  <conditionalFormatting sqref="AP20">
    <cfRule type="cellIs" dxfId="27218" priority="1167" operator="lessThan">
      <formula>$C$4</formula>
    </cfRule>
  </conditionalFormatting>
  <conditionalFormatting sqref="AP21">
    <cfRule type="cellIs" dxfId="27217" priority="1168" operator="lessThan">
      <formula>$C$4</formula>
    </cfRule>
  </conditionalFormatting>
  <conditionalFormatting sqref="AP22">
    <cfRule type="cellIs" dxfId="27216" priority="1169" operator="lessThan">
      <formula>$C$4</formula>
    </cfRule>
  </conditionalFormatting>
  <conditionalFormatting sqref="AP23">
    <cfRule type="cellIs" dxfId="27215" priority="1170" operator="lessThan">
      <formula>$C$4</formula>
    </cfRule>
  </conditionalFormatting>
  <conditionalFormatting sqref="AP24">
    <cfRule type="cellIs" dxfId="27214" priority="1171" operator="lessThan">
      <formula>$C$4</formula>
    </cfRule>
  </conditionalFormatting>
  <conditionalFormatting sqref="AP25">
    <cfRule type="cellIs" dxfId="27213" priority="1172" operator="lessThan">
      <formula>$C$4</formula>
    </cfRule>
  </conditionalFormatting>
  <conditionalFormatting sqref="AP26">
    <cfRule type="cellIs" dxfId="27212" priority="1173" operator="lessThan">
      <formula>$C$4</formula>
    </cfRule>
  </conditionalFormatting>
  <conditionalFormatting sqref="AP27">
    <cfRule type="cellIs" dxfId="27211" priority="1174" operator="lessThan">
      <formula>$C$4</formula>
    </cfRule>
  </conditionalFormatting>
  <conditionalFormatting sqref="AP28">
    <cfRule type="cellIs" dxfId="27210" priority="1175" operator="lessThan">
      <formula>$C$4</formula>
    </cfRule>
  </conditionalFormatting>
  <conditionalFormatting sqref="AP29">
    <cfRule type="cellIs" dxfId="27209" priority="1176" operator="lessThan">
      <formula>$C$4</formula>
    </cfRule>
  </conditionalFormatting>
  <conditionalFormatting sqref="AP30">
    <cfRule type="cellIs" dxfId="27208" priority="1177" operator="lessThan">
      <formula>$C$4</formula>
    </cfRule>
  </conditionalFormatting>
  <conditionalFormatting sqref="AP31">
    <cfRule type="cellIs" dxfId="27207" priority="1178" operator="lessThan">
      <formula>$C$4</formula>
    </cfRule>
  </conditionalFormatting>
  <conditionalFormatting sqref="AP32">
    <cfRule type="cellIs" dxfId="27206" priority="1179" operator="lessThan">
      <formula>$C$4</formula>
    </cfRule>
  </conditionalFormatting>
  <conditionalFormatting sqref="AP33">
    <cfRule type="cellIs" dxfId="27205" priority="1180" operator="lessThan">
      <formula>$C$4</formula>
    </cfRule>
  </conditionalFormatting>
  <conditionalFormatting sqref="AP34">
    <cfRule type="cellIs" dxfId="27204" priority="1181" operator="lessThan">
      <formula>$C$4</formula>
    </cfRule>
  </conditionalFormatting>
  <conditionalFormatting sqref="AP35">
    <cfRule type="cellIs" dxfId="27203" priority="1182" operator="lessThan">
      <formula>$C$4</formula>
    </cfRule>
  </conditionalFormatting>
  <conditionalFormatting sqref="AP36">
    <cfRule type="cellIs" dxfId="27202" priority="1183" operator="lessThan">
      <formula>$C$4</formula>
    </cfRule>
  </conditionalFormatting>
  <conditionalFormatting sqref="AP37">
    <cfRule type="cellIs" dxfId="27201" priority="1184" operator="lessThan">
      <formula>$C$4</formula>
    </cfRule>
  </conditionalFormatting>
  <conditionalFormatting sqref="AP38">
    <cfRule type="cellIs" dxfId="27200" priority="1185" operator="lessThan">
      <formula>$C$4</formula>
    </cfRule>
  </conditionalFormatting>
  <conditionalFormatting sqref="AP39">
    <cfRule type="cellIs" dxfId="27199" priority="1186" operator="lessThan">
      <formula>$C$4</formula>
    </cfRule>
  </conditionalFormatting>
  <conditionalFormatting sqref="AP40">
    <cfRule type="cellIs" dxfId="27198" priority="1187" operator="lessThan">
      <formula>$C$4</formula>
    </cfRule>
  </conditionalFormatting>
  <conditionalFormatting sqref="AP41">
    <cfRule type="cellIs" dxfId="27197" priority="1188" operator="lessThan">
      <formula>$C$4</formula>
    </cfRule>
  </conditionalFormatting>
  <conditionalFormatting sqref="AP42">
    <cfRule type="cellIs" dxfId="27196" priority="1189" operator="lessThan">
      <formula>$C$4</formula>
    </cfRule>
  </conditionalFormatting>
  <conditionalFormatting sqref="AP43">
    <cfRule type="cellIs" dxfId="27195" priority="1190" operator="lessThan">
      <formula>$C$4</formula>
    </cfRule>
  </conditionalFormatting>
  <conditionalFormatting sqref="AP44">
    <cfRule type="cellIs" dxfId="27194" priority="1191" operator="lessThan">
      <formula>$C$4</formula>
    </cfRule>
  </conditionalFormatting>
  <conditionalFormatting sqref="AP45">
    <cfRule type="cellIs" dxfId="27193" priority="1192" operator="lessThan">
      <formula>$C$4</formula>
    </cfRule>
  </conditionalFormatting>
  <conditionalFormatting sqref="AP46">
    <cfRule type="cellIs" dxfId="27192" priority="1193" operator="lessThan">
      <formula>$C$4</formula>
    </cfRule>
  </conditionalFormatting>
  <conditionalFormatting sqref="AP47">
    <cfRule type="cellIs" dxfId="27191" priority="1194" operator="lessThan">
      <formula>$C$4</formula>
    </cfRule>
  </conditionalFormatting>
  <conditionalFormatting sqref="AP48">
    <cfRule type="cellIs" dxfId="27190" priority="1195" operator="lessThan">
      <formula>$C$4</formula>
    </cfRule>
  </conditionalFormatting>
  <conditionalFormatting sqref="AP49">
    <cfRule type="cellIs" dxfId="27189" priority="1196" operator="lessThan">
      <formula>$C$4</formula>
    </cfRule>
  </conditionalFormatting>
  <conditionalFormatting sqref="AP50">
    <cfRule type="cellIs" dxfId="27188" priority="1197" operator="lessThan">
      <formula>$C$4</formula>
    </cfRule>
  </conditionalFormatting>
  <conditionalFormatting sqref="AP51">
    <cfRule type="cellIs" dxfId="27187" priority="1198" operator="lessThan">
      <formula>$C$4</formula>
    </cfRule>
  </conditionalFormatting>
  <conditionalFormatting sqref="AP52">
    <cfRule type="cellIs" dxfId="27186" priority="1199" operator="lessThan">
      <formula>$C$4</formula>
    </cfRule>
  </conditionalFormatting>
  <conditionalFormatting sqref="AP53">
    <cfRule type="cellIs" dxfId="27185" priority="1200" operator="lessThan">
      <formula>$C$4</formula>
    </cfRule>
  </conditionalFormatting>
  <conditionalFormatting sqref="AP54">
    <cfRule type="cellIs" dxfId="27184" priority="1201" operator="lessThan">
      <formula>$C$4</formula>
    </cfRule>
  </conditionalFormatting>
  <conditionalFormatting sqref="AP55">
    <cfRule type="cellIs" dxfId="27183" priority="1202" operator="lessThan">
      <formula>$C$4</formula>
    </cfRule>
  </conditionalFormatting>
  <conditionalFormatting sqref="AP56">
    <cfRule type="cellIs" dxfId="27182" priority="1203" operator="lessThan">
      <formula>$C$4</formula>
    </cfRule>
  </conditionalFormatting>
  <conditionalFormatting sqref="AP57">
    <cfRule type="cellIs" dxfId="27181" priority="1204" operator="lessThan">
      <formula>$C$4</formula>
    </cfRule>
  </conditionalFormatting>
  <conditionalFormatting sqref="AP58">
    <cfRule type="cellIs" dxfId="27180" priority="1205" operator="lessThan">
      <formula>$C$4</formula>
    </cfRule>
  </conditionalFormatting>
  <conditionalFormatting sqref="AP59">
    <cfRule type="cellIs" dxfId="27179" priority="1206" operator="lessThan">
      <formula>$C$4</formula>
    </cfRule>
  </conditionalFormatting>
  <conditionalFormatting sqref="AP60">
    <cfRule type="cellIs" dxfId="27178" priority="1207" operator="lessThan">
      <formula>$C$4</formula>
    </cfRule>
  </conditionalFormatting>
  <conditionalFormatting sqref="AQ11">
    <cfRule type="cellIs" dxfId="27177" priority="1208" operator="lessThan">
      <formula>$C$4</formula>
    </cfRule>
  </conditionalFormatting>
  <conditionalFormatting sqref="AQ12">
    <cfRule type="cellIs" dxfId="27176" priority="1209" operator="lessThan">
      <formula>$C$4</formula>
    </cfRule>
  </conditionalFormatting>
  <conditionalFormatting sqref="AQ13">
    <cfRule type="cellIs" dxfId="27175" priority="1210" operator="lessThan">
      <formula>$C$4</formula>
    </cfRule>
  </conditionalFormatting>
  <conditionalFormatting sqref="AQ14">
    <cfRule type="cellIs" dxfId="27174" priority="1211" operator="lessThan">
      <formula>$C$4</formula>
    </cfRule>
  </conditionalFormatting>
  <conditionalFormatting sqref="AQ15">
    <cfRule type="cellIs" dxfId="27173" priority="1212" operator="lessThan">
      <formula>$C$4</formula>
    </cfRule>
  </conditionalFormatting>
  <conditionalFormatting sqref="AQ16">
    <cfRule type="cellIs" dxfId="27172" priority="1213" operator="lessThan">
      <formula>$C$4</formula>
    </cfRule>
  </conditionalFormatting>
  <conditionalFormatting sqref="AQ17">
    <cfRule type="cellIs" dxfId="27171" priority="1214" operator="lessThan">
      <formula>$C$4</formula>
    </cfRule>
  </conditionalFormatting>
  <conditionalFormatting sqref="AQ18">
    <cfRule type="cellIs" dxfId="27170" priority="1215" operator="lessThan">
      <formula>$C$4</formula>
    </cfRule>
  </conditionalFormatting>
  <conditionalFormatting sqref="AQ19">
    <cfRule type="cellIs" dxfId="27169" priority="1216" operator="lessThan">
      <formula>$C$4</formula>
    </cfRule>
  </conditionalFormatting>
  <conditionalFormatting sqref="AQ20">
    <cfRule type="cellIs" dxfId="27168" priority="1217" operator="lessThan">
      <formula>$C$4</formula>
    </cfRule>
  </conditionalFormatting>
  <conditionalFormatting sqref="AQ21">
    <cfRule type="cellIs" dxfId="27167" priority="1218" operator="lessThan">
      <formula>$C$4</formula>
    </cfRule>
  </conditionalFormatting>
  <conditionalFormatting sqref="AQ22">
    <cfRule type="cellIs" dxfId="27166" priority="1219" operator="lessThan">
      <formula>$C$4</formula>
    </cfRule>
  </conditionalFormatting>
  <conditionalFormatting sqref="AQ23">
    <cfRule type="cellIs" dxfId="27165" priority="1220" operator="lessThan">
      <formula>$C$4</formula>
    </cfRule>
  </conditionalFormatting>
  <conditionalFormatting sqref="AQ24">
    <cfRule type="cellIs" dxfId="27164" priority="1221" operator="lessThan">
      <formula>$C$4</formula>
    </cfRule>
  </conditionalFormatting>
  <conditionalFormatting sqref="AQ25">
    <cfRule type="cellIs" dxfId="27163" priority="1222" operator="lessThan">
      <formula>$C$4</formula>
    </cfRule>
  </conditionalFormatting>
  <conditionalFormatting sqref="AQ26">
    <cfRule type="cellIs" dxfId="27162" priority="1223" operator="lessThan">
      <formula>$C$4</formula>
    </cfRule>
  </conditionalFormatting>
  <conditionalFormatting sqref="AQ27">
    <cfRule type="cellIs" dxfId="27161" priority="1224" operator="lessThan">
      <formula>$C$4</formula>
    </cfRule>
  </conditionalFormatting>
  <conditionalFormatting sqref="AQ28">
    <cfRule type="cellIs" dxfId="27160" priority="1225" operator="lessThan">
      <formula>$C$4</formula>
    </cfRule>
  </conditionalFormatting>
  <conditionalFormatting sqref="AQ29">
    <cfRule type="cellIs" dxfId="27159" priority="1226" operator="lessThan">
      <formula>$C$4</formula>
    </cfRule>
  </conditionalFormatting>
  <conditionalFormatting sqref="AQ30">
    <cfRule type="cellIs" dxfId="27158" priority="1227" operator="lessThan">
      <formula>$C$4</formula>
    </cfRule>
  </conditionalFormatting>
  <conditionalFormatting sqref="AQ31">
    <cfRule type="cellIs" dxfId="27157" priority="1228" operator="lessThan">
      <formula>$C$4</formula>
    </cfRule>
  </conditionalFormatting>
  <conditionalFormatting sqref="AQ32">
    <cfRule type="cellIs" dxfId="27156" priority="1229" operator="lessThan">
      <formula>$C$4</formula>
    </cfRule>
  </conditionalFormatting>
  <conditionalFormatting sqref="AQ33">
    <cfRule type="cellIs" dxfId="27155" priority="1230" operator="lessThan">
      <formula>$C$4</formula>
    </cfRule>
  </conditionalFormatting>
  <conditionalFormatting sqref="AQ34">
    <cfRule type="cellIs" dxfId="27154" priority="1231" operator="lessThan">
      <formula>$C$4</formula>
    </cfRule>
  </conditionalFormatting>
  <conditionalFormatting sqref="AQ35">
    <cfRule type="cellIs" dxfId="27153" priority="1232" operator="lessThan">
      <formula>$C$4</formula>
    </cfRule>
  </conditionalFormatting>
  <conditionalFormatting sqref="AQ36">
    <cfRule type="cellIs" dxfId="27152" priority="1233" operator="lessThan">
      <formula>$C$4</formula>
    </cfRule>
  </conditionalFormatting>
  <conditionalFormatting sqref="AQ37">
    <cfRule type="cellIs" dxfId="27151" priority="1234" operator="lessThan">
      <formula>$C$4</formula>
    </cfRule>
  </conditionalFormatting>
  <conditionalFormatting sqref="AQ38">
    <cfRule type="cellIs" dxfId="27150" priority="1235" operator="lessThan">
      <formula>$C$4</formula>
    </cfRule>
  </conditionalFormatting>
  <conditionalFormatting sqref="AQ39">
    <cfRule type="cellIs" dxfId="27149" priority="1236" operator="lessThan">
      <formula>$C$4</formula>
    </cfRule>
  </conditionalFormatting>
  <conditionalFormatting sqref="AQ40">
    <cfRule type="cellIs" dxfId="27148" priority="1237" operator="lessThan">
      <formula>$C$4</formula>
    </cfRule>
  </conditionalFormatting>
  <conditionalFormatting sqref="AQ41">
    <cfRule type="cellIs" dxfId="27147" priority="1238" operator="lessThan">
      <formula>$C$4</formula>
    </cfRule>
  </conditionalFormatting>
  <conditionalFormatting sqref="AQ42">
    <cfRule type="cellIs" dxfId="27146" priority="1239" operator="lessThan">
      <formula>$C$4</formula>
    </cfRule>
  </conditionalFormatting>
  <conditionalFormatting sqref="AQ43">
    <cfRule type="cellIs" dxfId="27145" priority="1240" operator="lessThan">
      <formula>$C$4</formula>
    </cfRule>
  </conditionalFormatting>
  <conditionalFormatting sqref="AQ44">
    <cfRule type="cellIs" dxfId="27144" priority="1241" operator="lessThan">
      <formula>$C$4</formula>
    </cfRule>
  </conditionalFormatting>
  <conditionalFormatting sqref="AQ45">
    <cfRule type="cellIs" dxfId="27143" priority="1242" operator="lessThan">
      <formula>$C$4</formula>
    </cfRule>
  </conditionalFormatting>
  <conditionalFormatting sqref="AQ46">
    <cfRule type="cellIs" dxfId="27142" priority="1243" operator="lessThan">
      <formula>$C$4</formula>
    </cfRule>
  </conditionalFormatting>
  <conditionalFormatting sqref="AQ47">
    <cfRule type="cellIs" dxfId="27141" priority="1244" operator="lessThan">
      <formula>$C$4</formula>
    </cfRule>
  </conditionalFormatting>
  <conditionalFormatting sqref="AQ48">
    <cfRule type="cellIs" dxfId="27140" priority="1245" operator="lessThan">
      <formula>$C$4</formula>
    </cfRule>
  </conditionalFormatting>
  <conditionalFormatting sqref="AQ49">
    <cfRule type="cellIs" dxfId="27139" priority="1246" operator="lessThan">
      <formula>$C$4</formula>
    </cfRule>
  </conditionalFormatting>
  <conditionalFormatting sqref="AQ50">
    <cfRule type="cellIs" dxfId="27138" priority="1247" operator="lessThan">
      <formula>$C$4</formula>
    </cfRule>
  </conditionalFormatting>
  <conditionalFormatting sqref="AQ51">
    <cfRule type="cellIs" dxfId="27137" priority="1248" operator="lessThan">
      <formula>$C$4</formula>
    </cfRule>
  </conditionalFormatting>
  <conditionalFormatting sqref="AQ52">
    <cfRule type="cellIs" dxfId="27136" priority="1249" operator="lessThan">
      <formula>$C$4</formula>
    </cfRule>
  </conditionalFormatting>
  <conditionalFormatting sqref="AQ53">
    <cfRule type="cellIs" dxfId="27135" priority="1250" operator="lessThan">
      <formula>$C$4</formula>
    </cfRule>
  </conditionalFormatting>
  <conditionalFormatting sqref="AQ54">
    <cfRule type="cellIs" dxfId="27134" priority="1251" operator="lessThan">
      <formula>$C$4</formula>
    </cfRule>
  </conditionalFormatting>
  <conditionalFormatting sqref="AQ55">
    <cfRule type="cellIs" dxfId="27133" priority="1252" operator="lessThan">
      <formula>$C$4</formula>
    </cfRule>
  </conditionalFormatting>
  <conditionalFormatting sqref="AQ56">
    <cfRule type="cellIs" dxfId="27132" priority="1253" operator="lessThan">
      <formula>$C$4</formula>
    </cfRule>
  </conditionalFormatting>
  <conditionalFormatting sqref="AQ57">
    <cfRule type="cellIs" dxfId="27131" priority="1254" operator="lessThan">
      <formula>$C$4</formula>
    </cfRule>
  </conditionalFormatting>
  <conditionalFormatting sqref="AQ58">
    <cfRule type="cellIs" dxfId="27130" priority="1255" operator="lessThan">
      <formula>$C$4</formula>
    </cfRule>
  </conditionalFormatting>
  <conditionalFormatting sqref="AQ59">
    <cfRule type="cellIs" dxfId="27129" priority="1256" operator="lessThan">
      <formula>$C$4</formula>
    </cfRule>
  </conditionalFormatting>
  <conditionalFormatting sqref="AQ60">
    <cfRule type="cellIs" dxfId="27128" priority="1257" operator="lessThan">
      <formula>$C$4</formula>
    </cfRule>
  </conditionalFormatting>
  <conditionalFormatting sqref="AR11">
    <cfRule type="cellIs" dxfId="27127" priority="1258" operator="lessThan">
      <formula>$C$4</formula>
    </cfRule>
  </conditionalFormatting>
  <conditionalFormatting sqref="AR12">
    <cfRule type="cellIs" dxfId="27126" priority="1259" operator="lessThan">
      <formula>$C$4</formula>
    </cfRule>
  </conditionalFormatting>
  <conditionalFormatting sqref="AR13">
    <cfRule type="cellIs" dxfId="27125" priority="1260" operator="lessThan">
      <formula>$C$4</formula>
    </cfRule>
  </conditionalFormatting>
  <conditionalFormatting sqref="AR14">
    <cfRule type="cellIs" dxfId="27124" priority="1261" operator="lessThan">
      <formula>$C$4</formula>
    </cfRule>
  </conditionalFormatting>
  <conditionalFormatting sqref="AR15">
    <cfRule type="cellIs" dxfId="27123" priority="1262" operator="lessThan">
      <formula>$C$4</formula>
    </cfRule>
  </conditionalFormatting>
  <conditionalFormatting sqref="AR16">
    <cfRule type="cellIs" dxfId="27122" priority="1263" operator="lessThan">
      <formula>$C$4</formula>
    </cfRule>
  </conditionalFormatting>
  <conditionalFormatting sqref="AR17">
    <cfRule type="cellIs" dxfId="27121" priority="1264" operator="lessThan">
      <formula>$C$4</formula>
    </cfRule>
  </conditionalFormatting>
  <conditionalFormatting sqref="AR18">
    <cfRule type="cellIs" dxfId="27120" priority="1265" operator="lessThan">
      <formula>$C$4</formula>
    </cfRule>
  </conditionalFormatting>
  <conditionalFormatting sqref="AR19">
    <cfRule type="cellIs" dxfId="27119" priority="1266" operator="lessThan">
      <formula>$C$4</formula>
    </cfRule>
  </conditionalFormatting>
  <conditionalFormatting sqref="AR20">
    <cfRule type="cellIs" dxfId="27118" priority="1267" operator="lessThan">
      <formula>$C$4</formula>
    </cfRule>
  </conditionalFormatting>
  <conditionalFormatting sqref="AR21">
    <cfRule type="cellIs" dxfId="27117" priority="1268" operator="lessThan">
      <formula>$C$4</formula>
    </cfRule>
  </conditionalFormatting>
  <conditionalFormatting sqref="AR22">
    <cfRule type="cellIs" dxfId="27116" priority="1269" operator="lessThan">
      <formula>$C$4</formula>
    </cfRule>
  </conditionalFormatting>
  <conditionalFormatting sqref="AR23">
    <cfRule type="cellIs" dxfId="27115" priority="1270" operator="lessThan">
      <formula>$C$4</formula>
    </cfRule>
  </conditionalFormatting>
  <conditionalFormatting sqref="AR24">
    <cfRule type="cellIs" dxfId="27114" priority="1271" operator="lessThan">
      <formula>$C$4</formula>
    </cfRule>
  </conditionalFormatting>
  <conditionalFormatting sqref="AR25">
    <cfRule type="cellIs" dxfId="27113" priority="1272" operator="lessThan">
      <formula>$C$4</formula>
    </cfRule>
  </conditionalFormatting>
  <conditionalFormatting sqref="AR26">
    <cfRule type="cellIs" dxfId="27112" priority="1273" operator="lessThan">
      <formula>$C$4</formula>
    </cfRule>
  </conditionalFormatting>
  <conditionalFormatting sqref="AR27">
    <cfRule type="cellIs" dxfId="27111" priority="1274" operator="lessThan">
      <formula>$C$4</formula>
    </cfRule>
  </conditionalFormatting>
  <conditionalFormatting sqref="AR28">
    <cfRule type="cellIs" dxfId="27110" priority="1275" operator="lessThan">
      <formula>$C$4</formula>
    </cfRule>
  </conditionalFormatting>
  <conditionalFormatting sqref="AR29">
    <cfRule type="cellIs" dxfId="27109" priority="1276" operator="lessThan">
      <formula>$C$4</formula>
    </cfRule>
  </conditionalFormatting>
  <conditionalFormatting sqref="AR30">
    <cfRule type="cellIs" dxfId="27108" priority="1277" operator="lessThan">
      <formula>$C$4</formula>
    </cfRule>
  </conditionalFormatting>
  <conditionalFormatting sqref="AR31">
    <cfRule type="cellIs" dxfId="27107" priority="1278" operator="lessThan">
      <formula>$C$4</formula>
    </cfRule>
  </conditionalFormatting>
  <conditionalFormatting sqref="AR32">
    <cfRule type="cellIs" dxfId="27106" priority="1279" operator="lessThan">
      <formula>$C$4</formula>
    </cfRule>
  </conditionalFormatting>
  <conditionalFormatting sqref="AR33">
    <cfRule type="cellIs" dxfId="27105" priority="1280" operator="lessThan">
      <formula>$C$4</formula>
    </cfRule>
  </conditionalFormatting>
  <conditionalFormatting sqref="AR34">
    <cfRule type="cellIs" dxfId="27104" priority="1281" operator="lessThan">
      <formula>$C$4</formula>
    </cfRule>
  </conditionalFormatting>
  <conditionalFormatting sqref="AR35">
    <cfRule type="cellIs" dxfId="27103" priority="1282" operator="lessThan">
      <formula>$C$4</formula>
    </cfRule>
  </conditionalFormatting>
  <conditionalFormatting sqref="AR36">
    <cfRule type="cellIs" dxfId="27102" priority="1283" operator="lessThan">
      <formula>$C$4</formula>
    </cfRule>
  </conditionalFormatting>
  <conditionalFormatting sqref="AR37">
    <cfRule type="cellIs" dxfId="27101" priority="1284" operator="lessThan">
      <formula>$C$4</formula>
    </cfRule>
  </conditionalFormatting>
  <conditionalFormatting sqref="AR38">
    <cfRule type="cellIs" dxfId="27100" priority="1285" operator="lessThan">
      <formula>$C$4</formula>
    </cfRule>
  </conditionalFormatting>
  <conditionalFormatting sqref="AR39">
    <cfRule type="cellIs" dxfId="27099" priority="1286" operator="lessThan">
      <formula>$C$4</formula>
    </cfRule>
  </conditionalFormatting>
  <conditionalFormatting sqref="AR40">
    <cfRule type="cellIs" dxfId="27098" priority="1287" operator="lessThan">
      <formula>$C$4</formula>
    </cfRule>
  </conditionalFormatting>
  <conditionalFormatting sqref="AR41">
    <cfRule type="cellIs" dxfId="27097" priority="1288" operator="lessThan">
      <formula>$C$4</formula>
    </cfRule>
  </conditionalFormatting>
  <conditionalFormatting sqref="AR42">
    <cfRule type="cellIs" dxfId="27096" priority="1289" operator="lessThan">
      <formula>$C$4</formula>
    </cfRule>
  </conditionalFormatting>
  <conditionalFormatting sqref="AR43">
    <cfRule type="cellIs" dxfId="27095" priority="1290" operator="lessThan">
      <formula>$C$4</formula>
    </cfRule>
  </conditionalFormatting>
  <conditionalFormatting sqref="AR44">
    <cfRule type="cellIs" dxfId="27094" priority="1291" operator="lessThan">
      <formula>$C$4</formula>
    </cfRule>
  </conditionalFormatting>
  <conditionalFormatting sqref="AR45">
    <cfRule type="cellIs" dxfId="27093" priority="1292" operator="lessThan">
      <formula>$C$4</formula>
    </cfRule>
  </conditionalFormatting>
  <conditionalFormatting sqref="AR46">
    <cfRule type="cellIs" dxfId="27092" priority="1293" operator="lessThan">
      <formula>$C$4</formula>
    </cfRule>
  </conditionalFormatting>
  <conditionalFormatting sqref="AR47">
    <cfRule type="cellIs" dxfId="27091" priority="1294" operator="lessThan">
      <formula>$C$4</formula>
    </cfRule>
  </conditionalFormatting>
  <conditionalFormatting sqref="AR48">
    <cfRule type="cellIs" dxfId="27090" priority="1295" operator="lessThan">
      <formula>$C$4</formula>
    </cfRule>
  </conditionalFormatting>
  <conditionalFormatting sqref="AR49">
    <cfRule type="cellIs" dxfId="27089" priority="1296" operator="lessThan">
      <formula>$C$4</formula>
    </cfRule>
  </conditionalFormatting>
  <conditionalFormatting sqref="AR50">
    <cfRule type="cellIs" dxfId="27088" priority="1297" operator="lessThan">
      <formula>$C$4</formula>
    </cfRule>
  </conditionalFormatting>
  <conditionalFormatting sqref="AR51">
    <cfRule type="cellIs" dxfId="27087" priority="1298" operator="lessThan">
      <formula>$C$4</formula>
    </cfRule>
  </conditionalFormatting>
  <conditionalFormatting sqref="AR52">
    <cfRule type="cellIs" dxfId="27086" priority="1299" operator="lessThan">
      <formula>$C$4</formula>
    </cfRule>
  </conditionalFormatting>
  <conditionalFormatting sqref="AR53">
    <cfRule type="cellIs" dxfId="27085" priority="1300" operator="lessThan">
      <formula>$C$4</formula>
    </cfRule>
  </conditionalFormatting>
  <conditionalFormatting sqref="AR54">
    <cfRule type="cellIs" dxfId="27084" priority="1301" operator="lessThan">
      <formula>$C$4</formula>
    </cfRule>
  </conditionalFormatting>
  <conditionalFormatting sqref="AR55">
    <cfRule type="cellIs" dxfId="27083" priority="1302" operator="lessThan">
      <formula>$C$4</formula>
    </cfRule>
  </conditionalFormatting>
  <conditionalFormatting sqref="AR56">
    <cfRule type="cellIs" dxfId="27082" priority="1303" operator="lessThan">
      <formula>$C$4</formula>
    </cfRule>
  </conditionalFormatting>
  <conditionalFormatting sqref="AR57">
    <cfRule type="cellIs" dxfId="27081" priority="1304" operator="lessThan">
      <formula>$C$4</formula>
    </cfRule>
  </conditionalFormatting>
  <conditionalFormatting sqref="AR58">
    <cfRule type="cellIs" dxfId="27080" priority="1305" operator="lessThan">
      <formula>$C$4</formula>
    </cfRule>
  </conditionalFormatting>
  <conditionalFormatting sqref="AR59">
    <cfRule type="cellIs" dxfId="27079" priority="1306" operator="lessThan">
      <formula>$C$4</formula>
    </cfRule>
  </conditionalFormatting>
  <conditionalFormatting sqref="AR60">
    <cfRule type="cellIs" dxfId="27078" priority="1307" operator="lessThan">
      <formula>$C$4</formula>
    </cfRule>
  </conditionalFormatting>
  <conditionalFormatting sqref="AS11">
    <cfRule type="cellIs" dxfId="27077" priority="1308" operator="lessThan">
      <formula>$C$4</formula>
    </cfRule>
  </conditionalFormatting>
  <conditionalFormatting sqref="AS12">
    <cfRule type="cellIs" dxfId="27076" priority="1309" operator="lessThan">
      <formula>$C$4</formula>
    </cfRule>
  </conditionalFormatting>
  <conditionalFormatting sqref="AS13">
    <cfRule type="cellIs" dxfId="27075" priority="1310" operator="lessThan">
      <formula>$C$4</formula>
    </cfRule>
  </conditionalFormatting>
  <conditionalFormatting sqref="AS14">
    <cfRule type="cellIs" dxfId="27074" priority="1311" operator="lessThan">
      <formula>$C$4</formula>
    </cfRule>
  </conditionalFormatting>
  <conditionalFormatting sqref="AS15">
    <cfRule type="cellIs" dxfId="27073" priority="1312" operator="lessThan">
      <formula>$C$4</formula>
    </cfRule>
  </conditionalFormatting>
  <conditionalFormatting sqref="AS16">
    <cfRule type="cellIs" dxfId="27072" priority="1313" operator="lessThan">
      <formula>$C$4</formula>
    </cfRule>
  </conditionalFormatting>
  <conditionalFormatting sqref="AS17">
    <cfRule type="cellIs" dxfId="27071" priority="1314" operator="lessThan">
      <formula>$C$4</formula>
    </cfRule>
  </conditionalFormatting>
  <conditionalFormatting sqref="AS18">
    <cfRule type="cellIs" dxfId="27070" priority="1315" operator="lessThan">
      <formula>$C$4</formula>
    </cfRule>
  </conditionalFormatting>
  <conditionalFormatting sqref="AS19">
    <cfRule type="cellIs" dxfId="27069" priority="1316" operator="lessThan">
      <formula>$C$4</formula>
    </cfRule>
  </conditionalFormatting>
  <conditionalFormatting sqref="AS20">
    <cfRule type="cellIs" dxfId="27068" priority="1317" operator="lessThan">
      <formula>$C$4</formula>
    </cfRule>
  </conditionalFormatting>
  <conditionalFormatting sqref="AS21">
    <cfRule type="cellIs" dxfId="27067" priority="1318" operator="lessThan">
      <formula>$C$4</formula>
    </cfRule>
  </conditionalFormatting>
  <conditionalFormatting sqref="AS22">
    <cfRule type="cellIs" dxfId="27066" priority="1319" operator="lessThan">
      <formula>$C$4</formula>
    </cfRule>
  </conditionalFormatting>
  <conditionalFormatting sqref="AS23">
    <cfRule type="cellIs" dxfId="27065" priority="1320" operator="lessThan">
      <formula>$C$4</formula>
    </cfRule>
  </conditionalFormatting>
  <conditionalFormatting sqref="AS24">
    <cfRule type="cellIs" dxfId="27064" priority="1321" operator="lessThan">
      <formula>$C$4</formula>
    </cfRule>
  </conditionalFormatting>
  <conditionalFormatting sqref="AS25">
    <cfRule type="cellIs" dxfId="27063" priority="1322" operator="lessThan">
      <formula>$C$4</formula>
    </cfRule>
  </conditionalFormatting>
  <conditionalFormatting sqref="AS26">
    <cfRule type="cellIs" dxfId="27062" priority="1323" operator="lessThan">
      <formula>$C$4</formula>
    </cfRule>
  </conditionalFormatting>
  <conditionalFormatting sqref="AS27">
    <cfRule type="cellIs" dxfId="27061" priority="1324" operator="lessThan">
      <formula>$C$4</formula>
    </cfRule>
  </conditionalFormatting>
  <conditionalFormatting sqref="AS28">
    <cfRule type="cellIs" dxfId="27060" priority="1325" operator="lessThan">
      <formula>$C$4</formula>
    </cfRule>
  </conditionalFormatting>
  <conditionalFormatting sqref="AS29">
    <cfRule type="cellIs" dxfId="27059" priority="1326" operator="lessThan">
      <formula>$C$4</formula>
    </cfRule>
  </conditionalFormatting>
  <conditionalFormatting sqref="AS30">
    <cfRule type="cellIs" dxfId="27058" priority="1327" operator="lessThan">
      <formula>$C$4</formula>
    </cfRule>
  </conditionalFormatting>
  <conditionalFormatting sqref="AS31">
    <cfRule type="cellIs" dxfId="27057" priority="1328" operator="lessThan">
      <formula>$C$4</formula>
    </cfRule>
  </conditionalFormatting>
  <conditionalFormatting sqref="AS32">
    <cfRule type="cellIs" dxfId="27056" priority="1329" operator="lessThan">
      <formula>$C$4</formula>
    </cfRule>
  </conditionalFormatting>
  <conditionalFormatting sqref="AS33">
    <cfRule type="cellIs" dxfId="27055" priority="1330" operator="lessThan">
      <formula>$C$4</formula>
    </cfRule>
  </conditionalFormatting>
  <conditionalFormatting sqref="AS34">
    <cfRule type="cellIs" dxfId="27054" priority="1331" operator="lessThan">
      <formula>$C$4</formula>
    </cfRule>
  </conditionalFormatting>
  <conditionalFormatting sqref="AS35">
    <cfRule type="cellIs" dxfId="27053" priority="1332" operator="lessThan">
      <formula>$C$4</formula>
    </cfRule>
  </conditionalFormatting>
  <conditionalFormatting sqref="AS36">
    <cfRule type="cellIs" dxfId="27052" priority="1333" operator="lessThan">
      <formula>$C$4</formula>
    </cfRule>
  </conditionalFormatting>
  <conditionalFormatting sqref="AS37">
    <cfRule type="cellIs" dxfId="27051" priority="1334" operator="lessThan">
      <formula>$C$4</formula>
    </cfRule>
  </conditionalFormatting>
  <conditionalFormatting sqref="AS38">
    <cfRule type="cellIs" dxfId="27050" priority="1335" operator="lessThan">
      <formula>$C$4</formula>
    </cfRule>
  </conditionalFormatting>
  <conditionalFormatting sqref="AS39">
    <cfRule type="cellIs" dxfId="27049" priority="1336" operator="lessThan">
      <formula>$C$4</formula>
    </cfRule>
  </conditionalFormatting>
  <conditionalFormatting sqref="AS40">
    <cfRule type="cellIs" dxfId="27048" priority="1337" operator="lessThan">
      <formula>$C$4</formula>
    </cfRule>
  </conditionalFormatting>
  <conditionalFormatting sqref="AS41">
    <cfRule type="cellIs" dxfId="27047" priority="1338" operator="lessThan">
      <formula>$C$4</formula>
    </cfRule>
  </conditionalFormatting>
  <conditionalFormatting sqref="AS42">
    <cfRule type="cellIs" dxfId="27046" priority="1339" operator="lessThan">
      <formula>$C$4</formula>
    </cfRule>
  </conditionalFormatting>
  <conditionalFormatting sqref="AS43">
    <cfRule type="cellIs" dxfId="27045" priority="1340" operator="lessThan">
      <formula>$C$4</formula>
    </cfRule>
  </conditionalFormatting>
  <conditionalFormatting sqref="AS44">
    <cfRule type="cellIs" dxfId="27044" priority="1341" operator="lessThan">
      <formula>$C$4</formula>
    </cfRule>
  </conditionalFormatting>
  <conditionalFormatting sqref="AS45">
    <cfRule type="cellIs" dxfId="27043" priority="1342" operator="lessThan">
      <formula>$C$4</formula>
    </cfRule>
  </conditionalFormatting>
  <conditionalFormatting sqref="AS46">
    <cfRule type="cellIs" dxfId="27042" priority="1343" operator="lessThan">
      <formula>$C$4</formula>
    </cfRule>
  </conditionalFormatting>
  <conditionalFormatting sqref="AS47">
    <cfRule type="cellIs" dxfId="27041" priority="1344" operator="lessThan">
      <formula>$C$4</formula>
    </cfRule>
  </conditionalFormatting>
  <conditionalFormatting sqref="AS48">
    <cfRule type="cellIs" dxfId="27040" priority="1345" operator="lessThan">
      <formula>$C$4</formula>
    </cfRule>
  </conditionalFormatting>
  <conditionalFormatting sqref="AS49">
    <cfRule type="cellIs" dxfId="27039" priority="1346" operator="lessThan">
      <formula>$C$4</formula>
    </cfRule>
  </conditionalFormatting>
  <conditionalFormatting sqref="AS50">
    <cfRule type="cellIs" dxfId="27038" priority="1347" operator="lessThan">
      <formula>$C$4</formula>
    </cfRule>
  </conditionalFormatting>
  <conditionalFormatting sqref="AS51">
    <cfRule type="cellIs" dxfId="27037" priority="1348" operator="lessThan">
      <formula>$C$4</formula>
    </cfRule>
  </conditionalFormatting>
  <conditionalFormatting sqref="AS52">
    <cfRule type="cellIs" dxfId="27036" priority="1349" operator="lessThan">
      <formula>$C$4</formula>
    </cfRule>
  </conditionalFormatting>
  <conditionalFormatting sqref="AS53">
    <cfRule type="cellIs" dxfId="27035" priority="1350" operator="lessThan">
      <formula>$C$4</formula>
    </cfRule>
  </conditionalFormatting>
  <conditionalFormatting sqref="AS54">
    <cfRule type="cellIs" dxfId="27034" priority="1351" operator="lessThan">
      <formula>$C$4</formula>
    </cfRule>
  </conditionalFormatting>
  <conditionalFormatting sqref="AS55">
    <cfRule type="cellIs" dxfId="27033" priority="1352" operator="lessThan">
      <formula>$C$4</formula>
    </cfRule>
  </conditionalFormatting>
  <conditionalFormatting sqref="AS56">
    <cfRule type="cellIs" dxfId="27032" priority="1353" operator="lessThan">
      <formula>$C$4</formula>
    </cfRule>
  </conditionalFormatting>
  <conditionalFormatting sqref="AS57">
    <cfRule type="cellIs" dxfId="27031" priority="1354" operator="lessThan">
      <formula>$C$4</formula>
    </cfRule>
  </conditionalFormatting>
  <conditionalFormatting sqref="AS58">
    <cfRule type="cellIs" dxfId="27030" priority="1355" operator="lessThan">
      <formula>$C$4</formula>
    </cfRule>
  </conditionalFormatting>
  <conditionalFormatting sqref="AS59">
    <cfRule type="cellIs" dxfId="27029" priority="1356" operator="lessThan">
      <formula>$C$4</formula>
    </cfRule>
  </conditionalFormatting>
  <conditionalFormatting sqref="AS60">
    <cfRule type="cellIs" dxfId="27028" priority="1357" operator="lessThan">
      <formula>$C$4</formula>
    </cfRule>
  </conditionalFormatting>
  <conditionalFormatting sqref="AT11">
    <cfRule type="cellIs" dxfId="27027" priority="1358" operator="lessThan">
      <formula>$C$4</formula>
    </cfRule>
  </conditionalFormatting>
  <conditionalFormatting sqref="AT12">
    <cfRule type="cellIs" dxfId="27026" priority="1359" operator="lessThan">
      <formula>$C$4</formula>
    </cfRule>
  </conditionalFormatting>
  <conditionalFormatting sqref="AT13">
    <cfRule type="cellIs" dxfId="27025" priority="1360" operator="lessThan">
      <formula>$C$4</formula>
    </cfRule>
  </conditionalFormatting>
  <conditionalFormatting sqref="AT14">
    <cfRule type="cellIs" dxfId="27024" priority="1361" operator="lessThan">
      <formula>$C$4</formula>
    </cfRule>
  </conditionalFormatting>
  <conditionalFormatting sqref="AT15">
    <cfRule type="cellIs" dxfId="27023" priority="1362" operator="lessThan">
      <formula>$C$4</formula>
    </cfRule>
  </conditionalFormatting>
  <conditionalFormatting sqref="AT16">
    <cfRule type="cellIs" dxfId="27022" priority="1363" operator="lessThan">
      <formula>$C$4</formula>
    </cfRule>
  </conditionalFormatting>
  <conditionalFormatting sqref="AT17">
    <cfRule type="cellIs" dxfId="27021" priority="1364" operator="lessThan">
      <formula>$C$4</formula>
    </cfRule>
  </conditionalFormatting>
  <conditionalFormatting sqref="AT18">
    <cfRule type="cellIs" dxfId="27020" priority="1365" operator="lessThan">
      <formula>$C$4</formula>
    </cfRule>
  </conditionalFormatting>
  <conditionalFormatting sqref="AT19">
    <cfRule type="cellIs" dxfId="27019" priority="1366" operator="lessThan">
      <formula>$C$4</formula>
    </cfRule>
  </conditionalFormatting>
  <conditionalFormatting sqref="AT20">
    <cfRule type="cellIs" dxfId="27018" priority="1367" operator="lessThan">
      <formula>$C$4</formula>
    </cfRule>
  </conditionalFormatting>
  <conditionalFormatting sqref="AT21">
    <cfRule type="cellIs" dxfId="27017" priority="1368" operator="lessThan">
      <formula>$C$4</formula>
    </cfRule>
  </conditionalFormatting>
  <conditionalFormatting sqref="AT22">
    <cfRule type="cellIs" dxfId="27016" priority="1369" operator="lessThan">
      <formula>$C$4</formula>
    </cfRule>
  </conditionalFormatting>
  <conditionalFormatting sqref="AT23">
    <cfRule type="cellIs" dxfId="27015" priority="1370" operator="lessThan">
      <formula>$C$4</formula>
    </cfRule>
  </conditionalFormatting>
  <conditionalFormatting sqref="AT24">
    <cfRule type="cellIs" dxfId="27014" priority="1371" operator="lessThan">
      <formula>$C$4</formula>
    </cfRule>
  </conditionalFormatting>
  <conditionalFormatting sqref="AT25">
    <cfRule type="cellIs" dxfId="27013" priority="1372" operator="lessThan">
      <formula>$C$4</formula>
    </cfRule>
  </conditionalFormatting>
  <conditionalFormatting sqref="AT26">
    <cfRule type="cellIs" dxfId="27012" priority="1373" operator="lessThan">
      <formula>$C$4</formula>
    </cfRule>
  </conditionalFormatting>
  <conditionalFormatting sqref="AT27">
    <cfRule type="cellIs" dxfId="27011" priority="1374" operator="lessThan">
      <formula>$C$4</formula>
    </cfRule>
  </conditionalFormatting>
  <conditionalFormatting sqref="AT28">
    <cfRule type="cellIs" dxfId="27010" priority="1375" operator="lessThan">
      <formula>$C$4</formula>
    </cfRule>
  </conditionalFormatting>
  <conditionalFormatting sqref="AT29">
    <cfRule type="cellIs" dxfId="27009" priority="1376" operator="lessThan">
      <formula>$C$4</formula>
    </cfRule>
  </conditionalFormatting>
  <conditionalFormatting sqref="AT30">
    <cfRule type="cellIs" dxfId="27008" priority="1377" operator="lessThan">
      <formula>$C$4</formula>
    </cfRule>
  </conditionalFormatting>
  <conditionalFormatting sqref="AT31">
    <cfRule type="cellIs" dxfId="27007" priority="1378" operator="lessThan">
      <formula>$C$4</formula>
    </cfRule>
  </conditionalFormatting>
  <conditionalFormatting sqref="AT32">
    <cfRule type="cellIs" dxfId="27006" priority="1379" operator="lessThan">
      <formula>$C$4</formula>
    </cfRule>
  </conditionalFormatting>
  <conditionalFormatting sqref="AT33">
    <cfRule type="cellIs" dxfId="27005" priority="1380" operator="lessThan">
      <formula>$C$4</formula>
    </cfRule>
  </conditionalFormatting>
  <conditionalFormatting sqref="AT34">
    <cfRule type="cellIs" dxfId="27004" priority="1381" operator="lessThan">
      <formula>$C$4</formula>
    </cfRule>
  </conditionalFormatting>
  <conditionalFormatting sqref="AT35">
    <cfRule type="cellIs" dxfId="27003" priority="1382" operator="lessThan">
      <formula>$C$4</formula>
    </cfRule>
  </conditionalFormatting>
  <conditionalFormatting sqref="AT36">
    <cfRule type="cellIs" dxfId="27002" priority="1383" operator="lessThan">
      <formula>$C$4</formula>
    </cfRule>
  </conditionalFormatting>
  <conditionalFormatting sqref="AT37">
    <cfRule type="cellIs" dxfId="27001" priority="1384" operator="lessThan">
      <formula>$C$4</formula>
    </cfRule>
  </conditionalFormatting>
  <conditionalFormatting sqref="AT38">
    <cfRule type="cellIs" dxfId="27000" priority="1385" operator="lessThan">
      <formula>$C$4</formula>
    </cfRule>
  </conditionalFormatting>
  <conditionalFormatting sqref="AT39">
    <cfRule type="cellIs" dxfId="26999" priority="1386" operator="lessThan">
      <formula>$C$4</formula>
    </cfRule>
  </conditionalFormatting>
  <conditionalFormatting sqref="AT40">
    <cfRule type="cellIs" dxfId="26998" priority="1387" operator="lessThan">
      <formula>$C$4</formula>
    </cfRule>
  </conditionalFormatting>
  <conditionalFormatting sqref="AT41">
    <cfRule type="cellIs" dxfId="26997" priority="1388" operator="lessThan">
      <formula>$C$4</formula>
    </cfRule>
  </conditionalFormatting>
  <conditionalFormatting sqref="AT42">
    <cfRule type="cellIs" dxfId="26996" priority="1389" operator="lessThan">
      <formula>$C$4</formula>
    </cfRule>
  </conditionalFormatting>
  <conditionalFormatting sqref="AT43">
    <cfRule type="cellIs" dxfId="26995" priority="1390" operator="lessThan">
      <formula>$C$4</formula>
    </cfRule>
  </conditionalFormatting>
  <conditionalFormatting sqref="AT44">
    <cfRule type="cellIs" dxfId="26994" priority="1391" operator="lessThan">
      <formula>$C$4</formula>
    </cfRule>
  </conditionalFormatting>
  <conditionalFormatting sqref="AT45">
    <cfRule type="cellIs" dxfId="26993" priority="1392" operator="lessThan">
      <formula>$C$4</formula>
    </cfRule>
  </conditionalFormatting>
  <conditionalFormatting sqref="AT46">
    <cfRule type="cellIs" dxfId="26992" priority="1393" operator="lessThan">
      <formula>$C$4</formula>
    </cfRule>
  </conditionalFormatting>
  <conditionalFormatting sqref="AT47">
    <cfRule type="cellIs" dxfId="26991" priority="1394" operator="lessThan">
      <formula>$C$4</formula>
    </cfRule>
  </conditionalFormatting>
  <conditionalFormatting sqref="AT48">
    <cfRule type="cellIs" dxfId="26990" priority="1395" operator="lessThan">
      <formula>$C$4</formula>
    </cfRule>
  </conditionalFormatting>
  <conditionalFormatting sqref="AT49">
    <cfRule type="cellIs" dxfId="26989" priority="1396" operator="lessThan">
      <formula>$C$4</formula>
    </cfRule>
  </conditionalFormatting>
  <conditionalFormatting sqref="AT50">
    <cfRule type="cellIs" dxfId="26988" priority="1397" operator="lessThan">
      <formula>$C$4</formula>
    </cfRule>
  </conditionalFormatting>
  <conditionalFormatting sqref="AT51">
    <cfRule type="cellIs" dxfId="26987" priority="1398" operator="lessThan">
      <formula>$C$4</formula>
    </cfRule>
  </conditionalFormatting>
  <conditionalFormatting sqref="AT52">
    <cfRule type="cellIs" dxfId="26986" priority="1399" operator="lessThan">
      <formula>$C$4</formula>
    </cfRule>
  </conditionalFormatting>
  <conditionalFormatting sqref="AT53">
    <cfRule type="cellIs" dxfId="26985" priority="1400" operator="lessThan">
      <formula>$C$4</formula>
    </cfRule>
  </conditionalFormatting>
  <conditionalFormatting sqref="AT54">
    <cfRule type="cellIs" dxfId="26984" priority="1401" operator="lessThan">
      <formula>$C$4</formula>
    </cfRule>
  </conditionalFormatting>
  <conditionalFormatting sqref="AT55">
    <cfRule type="cellIs" dxfId="26983" priority="1402" operator="lessThan">
      <formula>$C$4</formula>
    </cfRule>
  </conditionalFormatting>
  <conditionalFormatting sqref="AT56">
    <cfRule type="cellIs" dxfId="26982" priority="1403" operator="lessThan">
      <formula>$C$4</formula>
    </cfRule>
  </conditionalFormatting>
  <conditionalFormatting sqref="AT57">
    <cfRule type="cellIs" dxfId="26981" priority="1404" operator="lessThan">
      <formula>$C$4</formula>
    </cfRule>
  </conditionalFormatting>
  <conditionalFormatting sqref="AT58">
    <cfRule type="cellIs" dxfId="26980" priority="1405" operator="lessThan">
      <formula>$C$4</formula>
    </cfRule>
  </conditionalFormatting>
  <conditionalFormatting sqref="AT59">
    <cfRule type="cellIs" dxfId="26979" priority="1406" operator="lessThan">
      <formula>$C$4</formula>
    </cfRule>
  </conditionalFormatting>
  <conditionalFormatting sqref="AT60">
    <cfRule type="cellIs" dxfId="26978" priority="1407" operator="lessThan">
      <formula>$C$4</formula>
    </cfRule>
  </conditionalFormatting>
  <conditionalFormatting sqref="AU11">
    <cfRule type="cellIs" dxfId="26977" priority="1408" operator="lessThan">
      <formula>$C$4</formula>
    </cfRule>
  </conditionalFormatting>
  <conditionalFormatting sqref="AU12">
    <cfRule type="cellIs" dxfId="26976" priority="1409" operator="lessThan">
      <formula>$C$4</formula>
    </cfRule>
  </conditionalFormatting>
  <conditionalFormatting sqref="AU13">
    <cfRule type="cellIs" dxfId="26975" priority="1410" operator="lessThan">
      <formula>$C$4</formula>
    </cfRule>
  </conditionalFormatting>
  <conditionalFormatting sqref="AU14">
    <cfRule type="cellIs" dxfId="26974" priority="1411" operator="lessThan">
      <formula>$C$4</formula>
    </cfRule>
  </conditionalFormatting>
  <conditionalFormatting sqref="AU15">
    <cfRule type="cellIs" dxfId="26973" priority="1412" operator="lessThan">
      <formula>$C$4</formula>
    </cfRule>
  </conditionalFormatting>
  <conditionalFormatting sqref="AU16">
    <cfRule type="cellIs" dxfId="26972" priority="1413" operator="lessThan">
      <formula>$C$4</formula>
    </cfRule>
  </conditionalFormatting>
  <conditionalFormatting sqref="AU17">
    <cfRule type="cellIs" dxfId="26971" priority="1414" operator="lessThan">
      <formula>$C$4</formula>
    </cfRule>
  </conditionalFormatting>
  <conditionalFormatting sqref="AU18">
    <cfRule type="cellIs" dxfId="26970" priority="1415" operator="lessThan">
      <formula>$C$4</formula>
    </cfRule>
  </conditionalFormatting>
  <conditionalFormatting sqref="AU19">
    <cfRule type="cellIs" dxfId="26969" priority="1416" operator="lessThan">
      <formula>$C$4</formula>
    </cfRule>
  </conditionalFormatting>
  <conditionalFormatting sqref="AU20">
    <cfRule type="cellIs" dxfId="26968" priority="1417" operator="lessThan">
      <formula>$C$4</formula>
    </cfRule>
  </conditionalFormatting>
  <conditionalFormatting sqref="AU21">
    <cfRule type="cellIs" dxfId="26967" priority="1418" operator="lessThan">
      <formula>$C$4</formula>
    </cfRule>
  </conditionalFormatting>
  <conditionalFormatting sqref="AU22">
    <cfRule type="cellIs" dxfId="26966" priority="1419" operator="lessThan">
      <formula>$C$4</formula>
    </cfRule>
  </conditionalFormatting>
  <conditionalFormatting sqref="AU23">
    <cfRule type="cellIs" dxfId="26965" priority="1420" operator="lessThan">
      <formula>$C$4</formula>
    </cfRule>
  </conditionalFormatting>
  <conditionalFormatting sqref="AU24">
    <cfRule type="cellIs" dxfId="26964" priority="1421" operator="lessThan">
      <formula>$C$4</formula>
    </cfRule>
  </conditionalFormatting>
  <conditionalFormatting sqref="AU25">
    <cfRule type="cellIs" dxfId="26963" priority="1422" operator="lessThan">
      <formula>$C$4</formula>
    </cfRule>
  </conditionalFormatting>
  <conditionalFormatting sqref="AU26">
    <cfRule type="cellIs" dxfId="26962" priority="1423" operator="lessThan">
      <formula>$C$4</formula>
    </cfRule>
  </conditionalFormatting>
  <conditionalFormatting sqref="AU27">
    <cfRule type="cellIs" dxfId="26961" priority="1424" operator="lessThan">
      <formula>$C$4</formula>
    </cfRule>
  </conditionalFormatting>
  <conditionalFormatting sqref="AU28">
    <cfRule type="cellIs" dxfId="26960" priority="1425" operator="lessThan">
      <formula>$C$4</formula>
    </cfRule>
  </conditionalFormatting>
  <conditionalFormatting sqref="AU29">
    <cfRule type="cellIs" dxfId="26959" priority="1426" operator="lessThan">
      <formula>$C$4</formula>
    </cfRule>
  </conditionalFormatting>
  <conditionalFormatting sqref="AU30">
    <cfRule type="cellIs" dxfId="26958" priority="1427" operator="lessThan">
      <formula>$C$4</formula>
    </cfRule>
  </conditionalFormatting>
  <conditionalFormatting sqref="AU31">
    <cfRule type="cellIs" dxfId="26957" priority="1428" operator="lessThan">
      <formula>$C$4</formula>
    </cfRule>
  </conditionalFormatting>
  <conditionalFormatting sqref="AU32">
    <cfRule type="cellIs" dxfId="26956" priority="1429" operator="lessThan">
      <formula>$C$4</formula>
    </cfRule>
  </conditionalFormatting>
  <conditionalFormatting sqref="AU33">
    <cfRule type="cellIs" dxfId="26955" priority="1430" operator="lessThan">
      <formula>$C$4</formula>
    </cfRule>
  </conditionalFormatting>
  <conditionalFormatting sqref="AU34">
    <cfRule type="cellIs" dxfId="26954" priority="1431" operator="lessThan">
      <formula>$C$4</formula>
    </cfRule>
  </conditionalFormatting>
  <conditionalFormatting sqref="AU35">
    <cfRule type="cellIs" dxfId="26953" priority="1432" operator="lessThan">
      <formula>$C$4</formula>
    </cfRule>
  </conditionalFormatting>
  <conditionalFormatting sqref="AU36">
    <cfRule type="cellIs" dxfId="26952" priority="1433" operator="lessThan">
      <formula>$C$4</formula>
    </cfRule>
  </conditionalFormatting>
  <conditionalFormatting sqref="AU37">
    <cfRule type="cellIs" dxfId="26951" priority="1434" operator="lessThan">
      <formula>$C$4</formula>
    </cfRule>
  </conditionalFormatting>
  <conditionalFormatting sqref="AU38">
    <cfRule type="cellIs" dxfId="26950" priority="1435" operator="lessThan">
      <formula>$C$4</formula>
    </cfRule>
  </conditionalFormatting>
  <conditionalFormatting sqref="AU39">
    <cfRule type="cellIs" dxfId="26949" priority="1436" operator="lessThan">
      <formula>$C$4</formula>
    </cfRule>
  </conditionalFormatting>
  <conditionalFormatting sqref="AU40">
    <cfRule type="cellIs" dxfId="26948" priority="1437" operator="lessThan">
      <formula>$C$4</formula>
    </cfRule>
  </conditionalFormatting>
  <conditionalFormatting sqref="AU41">
    <cfRule type="cellIs" dxfId="26947" priority="1438" operator="lessThan">
      <formula>$C$4</formula>
    </cfRule>
  </conditionalFormatting>
  <conditionalFormatting sqref="AU42">
    <cfRule type="cellIs" dxfId="26946" priority="1439" operator="lessThan">
      <formula>$C$4</formula>
    </cfRule>
  </conditionalFormatting>
  <conditionalFormatting sqref="AU43">
    <cfRule type="cellIs" dxfId="26945" priority="1440" operator="lessThan">
      <formula>$C$4</formula>
    </cfRule>
  </conditionalFormatting>
  <conditionalFormatting sqref="AU44">
    <cfRule type="cellIs" dxfId="26944" priority="1441" operator="lessThan">
      <formula>$C$4</formula>
    </cfRule>
  </conditionalFormatting>
  <conditionalFormatting sqref="AU45">
    <cfRule type="cellIs" dxfId="26943" priority="1442" operator="lessThan">
      <formula>$C$4</formula>
    </cfRule>
  </conditionalFormatting>
  <conditionalFormatting sqref="AU46">
    <cfRule type="cellIs" dxfId="26942" priority="1443" operator="lessThan">
      <formula>$C$4</formula>
    </cfRule>
  </conditionalFormatting>
  <conditionalFormatting sqref="AU47">
    <cfRule type="cellIs" dxfId="26941" priority="1444" operator="lessThan">
      <formula>$C$4</formula>
    </cfRule>
  </conditionalFormatting>
  <conditionalFormatting sqref="AU48">
    <cfRule type="cellIs" dxfId="26940" priority="1445" operator="lessThan">
      <formula>$C$4</formula>
    </cfRule>
  </conditionalFormatting>
  <conditionalFormatting sqref="AU49">
    <cfRule type="cellIs" dxfId="26939" priority="1446" operator="lessThan">
      <formula>$C$4</formula>
    </cfRule>
  </conditionalFormatting>
  <conditionalFormatting sqref="AU50">
    <cfRule type="cellIs" dxfId="26938" priority="1447" operator="lessThan">
      <formula>$C$4</formula>
    </cfRule>
  </conditionalFormatting>
  <conditionalFormatting sqref="AU51">
    <cfRule type="cellIs" dxfId="26937" priority="1448" operator="lessThan">
      <formula>$C$4</formula>
    </cfRule>
  </conditionalFormatting>
  <conditionalFormatting sqref="AU52">
    <cfRule type="cellIs" dxfId="26936" priority="1449" operator="lessThan">
      <formula>$C$4</formula>
    </cfRule>
  </conditionalFormatting>
  <conditionalFormatting sqref="AU53">
    <cfRule type="cellIs" dxfId="26935" priority="1450" operator="lessThan">
      <formula>$C$4</formula>
    </cfRule>
  </conditionalFormatting>
  <conditionalFormatting sqref="AU54">
    <cfRule type="cellIs" dxfId="26934" priority="1451" operator="lessThan">
      <formula>$C$4</formula>
    </cfRule>
  </conditionalFormatting>
  <conditionalFormatting sqref="AU55">
    <cfRule type="cellIs" dxfId="26933" priority="1452" operator="lessThan">
      <formula>$C$4</formula>
    </cfRule>
  </conditionalFormatting>
  <conditionalFormatting sqref="AU56">
    <cfRule type="cellIs" dxfId="26932" priority="1453" operator="lessThan">
      <formula>$C$4</formula>
    </cfRule>
  </conditionalFormatting>
  <conditionalFormatting sqref="AU57">
    <cfRule type="cellIs" dxfId="26931" priority="1454" operator="lessThan">
      <formula>$C$4</formula>
    </cfRule>
  </conditionalFormatting>
  <conditionalFormatting sqref="AU58">
    <cfRule type="cellIs" dxfId="26930" priority="1455" operator="lessThan">
      <formula>$C$4</formula>
    </cfRule>
  </conditionalFormatting>
  <conditionalFormatting sqref="AU59">
    <cfRule type="cellIs" dxfId="26929" priority="1456" operator="lessThan">
      <formula>$C$4</formula>
    </cfRule>
  </conditionalFormatting>
  <conditionalFormatting sqref="AU60">
    <cfRule type="cellIs" dxfId="26928" priority="1457" operator="lessThan">
      <formula>$C$4</formula>
    </cfRule>
  </conditionalFormatting>
  <conditionalFormatting sqref="AV11">
    <cfRule type="cellIs" dxfId="26927" priority="1458" operator="lessThan">
      <formula>$C$4</formula>
    </cfRule>
  </conditionalFormatting>
  <conditionalFormatting sqref="AV12">
    <cfRule type="cellIs" dxfId="26926" priority="1459" operator="lessThan">
      <formula>$C$4</formula>
    </cfRule>
  </conditionalFormatting>
  <conditionalFormatting sqref="AV13">
    <cfRule type="cellIs" dxfId="26925" priority="1460" operator="lessThan">
      <formula>$C$4</formula>
    </cfRule>
  </conditionalFormatting>
  <conditionalFormatting sqref="AV14">
    <cfRule type="cellIs" dxfId="26924" priority="1461" operator="lessThan">
      <formula>$C$4</formula>
    </cfRule>
  </conditionalFormatting>
  <conditionalFormatting sqref="AV15">
    <cfRule type="cellIs" dxfId="26923" priority="1462" operator="lessThan">
      <formula>$C$4</formula>
    </cfRule>
  </conditionalFormatting>
  <conditionalFormatting sqref="AV16">
    <cfRule type="cellIs" dxfId="26922" priority="1463" operator="lessThan">
      <formula>$C$4</formula>
    </cfRule>
  </conditionalFormatting>
  <conditionalFormatting sqref="AV17">
    <cfRule type="cellIs" dxfId="26921" priority="1464" operator="lessThan">
      <formula>$C$4</formula>
    </cfRule>
  </conditionalFormatting>
  <conditionalFormatting sqref="AV18">
    <cfRule type="cellIs" dxfId="26920" priority="1465" operator="lessThan">
      <formula>$C$4</formula>
    </cfRule>
  </conditionalFormatting>
  <conditionalFormatting sqref="AV19">
    <cfRule type="cellIs" dxfId="26919" priority="1466" operator="lessThan">
      <formula>$C$4</formula>
    </cfRule>
  </conditionalFormatting>
  <conditionalFormatting sqref="AV20">
    <cfRule type="cellIs" dxfId="26918" priority="1467" operator="lessThan">
      <formula>$C$4</formula>
    </cfRule>
  </conditionalFormatting>
  <conditionalFormatting sqref="AV21">
    <cfRule type="cellIs" dxfId="26917" priority="1468" operator="lessThan">
      <formula>$C$4</formula>
    </cfRule>
  </conditionalFormatting>
  <conditionalFormatting sqref="AV22">
    <cfRule type="cellIs" dxfId="26916" priority="1469" operator="lessThan">
      <formula>$C$4</formula>
    </cfRule>
  </conditionalFormatting>
  <conditionalFormatting sqref="AV23">
    <cfRule type="cellIs" dxfId="26915" priority="1470" operator="lessThan">
      <formula>$C$4</formula>
    </cfRule>
  </conditionalFormatting>
  <conditionalFormatting sqref="AV24">
    <cfRule type="cellIs" dxfId="26914" priority="1471" operator="lessThan">
      <formula>$C$4</formula>
    </cfRule>
  </conditionalFormatting>
  <conditionalFormatting sqref="AV25">
    <cfRule type="cellIs" dxfId="26913" priority="1472" operator="lessThan">
      <formula>$C$4</formula>
    </cfRule>
  </conditionalFormatting>
  <conditionalFormatting sqref="AV26">
    <cfRule type="cellIs" dxfId="26912" priority="1473" operator="lessThan">
      <formula>$C$4</formula>
    </cfRule>
  </conditionalFormatting>
  <conditionalFormatting sqref="AV27">
    <cfRule type="cellIs" dxfId="26911" priority="1474" operator="lessThan">
      <formula>$C$4</formula>
    </cfRule>
  </conditionalFormatting>
  <conditionalFormatting sqref="AV28">
    <cfRule type="cellIs" dxfId="26910" priority="1475" operator="lessThan">
      <formula>$C$4</formula>
    </cfRule>
  </conditionalFormatting>
  <conditionalFormatting sqref="AV29">
    <cfRule type="cellIs" dxfId="26909" priority="1476" operator="lessThan">
      <formula>$C$4</formula>
    </cfRule>
  </conditionalFormatting>
  <conditionalFormatting sqref="AV30">
    <cfRule type="cellIs" dxfId="26908" priority="1477" operator="lessThan">
      <formula>$C$4</formula>
    </cfRule>
  </conditionalFormatting>
  <conditionalFormatting sqref="AV31">
    <cfRule type="cellIs" dxfId="26907" priority="1478" operator="lessThan">
      <formula>$C$4</formula>
    </cfRule>
  </conditionalFormatting>
  <conditionalFormatting sqref="AV32">
    <cfRule type="cellIs" dxfId="26906" priority="1479" operator="lessThan">
      <formula>$C$4</formula>
    </cfRule>
  </conditionalFormatting>
  <conditionalFormatting sqref="AV33">
    <cfRule type="cellIs" dxfId="26905" priority="1480" operator="lessThan">
      <formula>$C$4</formula>
    </cfRule>
  </conditionalFormatting>
  <conditionalFormatting sqref="AV34">
    <cfRule type="cellIs" dxfId="26904" priority="1481" operator="lessThan">
      <formula>$C$4</formula>
    </cfRule>
  </conditionalFormatting>
  <conditionalFormatting sqref="AV35">
    <cfRule type="cellIs" dxfId="26903" priority="1482" operator="lessThan">
      <formula>$C$4</formula>
    </cfRule>
  </conditionalFormatting>
  <conditionalFormatting sqref="AV36">
    <cfRule type="cellIs" dxfId="26902" priority="1483" operator="lessThan">
      <formula>$C$4</formula>
    </cfRule>
  </conditionalFormatting>
  <conditionalFormatting sqref="AV37">
    <cfRule type="cellIs" dxfId="26901" priority="1484" operator="lessThan">
      <formula>$C$4</formula>
    </cfRule>
  </conditionalFormatting>
  <conditionalFormatting sqref="AV38">
    <cfRule type="cellIs" dxfId="26900" priority="1485" operator="lessThan">
      <formula>$C$4</formula>
    </cfRule>
  </conditionalFormatting>
  <conditionalFormatting sqref="AV39">
    <cfRule type="cellIs" dxfId="26899" priority="1486" operator="lessThan">
      <formula>$C$4</formula>
    </cfRule>
  </conditionalFormatting>
  <conditionalFormatting sqref="AV40">
    <cfRule type="cellIs" dxfId="26898" priority="1487" operator="lessThan">
      <formula>$C$4</formula>
    </cfRule>
  </conditionalFormatting>
  <conditionalFormatting sqref="AV41">
    <cfRule type="cellIs" dxfId="26897" priority="1488" operator="lessThan">
      <formula>$C$4</formula>
    </cfRule>
  </conditionalFormatting>
  <conditionalFormatting sqref="AV42">
    <cfRule type="cellIs" dxfId="26896" priority="1489" operator="lessThan">
      <formula>$C$4</formula>
    </cfRule>
  </conditionalFormatting>
  <conditionalFormatting sqref="AV43">
    <cfRule type="cellIs" dxfId="26895" priority="1490" operator="lessThan">
      <formula>$C$4</formula>
    </cfRule>
  </conditionalFormatting>
  <conditionalFormatting sqref="AV44">
    <cfRule type="cellIs" dxfId="26894" priority="1491" operator="lessThan">
      <formula>$C$4</formula>
    </cfRule>
  </conditionalFormatting>
  <conditionalFormatting sqref="AV45">
    <cfRule type="cellIs" dxfId="26893" priority="1492" operator="lessThan">
      <formula>$C$4</formula>
    </cfRule>
  </conditionalFormatting>
  <conditionalFormatting sqref="AV46">
    <cfRule type="cellIs" dxfId="26892" priority="1493" operator="lessThan">
      <formula>$C$4</formula>
    </cfRule>
  </conditionalFormatting>
  <conditionalFormatting sqref="AV47">
    <cfRule type="cellIs" dxfId="26891" priority="1494" operator="lessThan">
      <formula>$C$4</formula>
    </cfRule>
  </conditionalFormatting>
  <conditionalFormatting sqref="AV48">
    <cfRule type="cellIs" dxfId="26890" priority="1495" operator="lessThan">
      <formula>$C$4</formula>
    </cfRule>
  </conditionalFormatting>
  <conditionalFormatting sqref="AV49">
    <cfRule type="cellIs" dxfId="26889" priority="1496" operator="lessThan">
      <formula>$C$4</formula>
    </cfRule>
  </conditionalFormatting>
  <conditionalFormatting sqref="AV50">
    <cfRule type="cellIs" dxfId="26888" priority="1497" operator="lessThan">
      <formula>$C$4</formula>
    </cfRule>
  </conditionalFormatting>
  <conditionalFormatting sqref="AV51">
    <cfRule type="cellIs" dxfId="26887" priority="1498" operator="lessThan">
      <formula>$C$4</formula>
    </cfRule>
  </conditionalFormatting>
  <conditionalFormatting sqref="AV52">
    <cfRule type="cellIs" dxfId="26886" priority="1499" operator="lessThan">
      <formula>$C$4</formula>
    </cfRule>
  </conditionalFormatting>
  <conditionalFormatting sqref="AV53">
    <cfRule type="cellIs" dxfId="26885" priority="1500" operator="lessThan">
      <formula>$C$4</formula>
    </cfRule>
  </conditionalFormatting>
  <conditionalFormatting sqref="AV54">
    <cfRule type="cellIs" dxfId="26884" priority="1501" operator="lessThan">
      <formula>$C$4</formula>
    </cfRule>
  </conditionalFormatting>
  <conditionalFormatting sqref="AV55">
    <cfRule type="cellIs" dxfId="26883" priority="1502" operator="lessThan">
      <formula>$C$4</formula>
    </cfRule>
  </conditionalFormatting>
  <conditionalFormatting sqref="AV56">
    <cfRule type="cellIs" dxfId="26882" priority="1503" operator="lessThan">
      <formula>$C$4</formula>
    </cfRule>
  </conditionalFormatting>
  <conditionalFormatting sqref="AV57">
    <cfRule type="cellIs" dxfId="26881" priority="1504" operator="lessThan">
      <formula>$C$4</formula>
    </cfRule>
  </conditionalFormatting>
  <conditionalFormatting sqref="AV58">
    <cfRule type="cellIs" dxfId="26880" priority="1505" operator="lessThan">
      <formula>$C$4</formula>
    </cfRule>
  </conditionalFormatting>
  <conditionalFormatting sqref="AV59">
    <cfRule type="cellIs" dxfId="26879" priority="1506" operator="lessThan">
      <formula>$C$4</formula>
    </cfRule>
  </conditionalFormatting>
  <conditionalFormatting sqref="AV60">
    <cfRule type="cellIs" dxfId="26878" priority="1507" operator="lessThan">
      <formula>$C$4</formula>
    </cfRule>
  </conditionalFormatting>
  <conditionalFormatting sqref="AW11">
    <cfRule type="cellIs" dxfId="26877" priority="1508" operator="lessThan">
      <formula>$C$4</formula>
    </cfRule>
  </conditionalFormatting>
  <conditionalFormatting sqref="AW12">
    <cfRule type="cellIs" dxfId="26876" priority="1509" operator="lessThan">
      <formula>$C$4</formula>
    </cfRule>
  </conditionalFormatting>
  <conditionalFormatting sqref="AW13">
    <cfRule type="cellIs" dxfId="26875" priority="1510" operator="lessThan">
      <formula>$C$4</formula>
    </cfRule>
  </conditionalFormatting>
  <conditionalFormatting sqref="AW14">
    <cfRule type="cellIs" dxfId="26874" priority="1511" operator="lessThan">
      <formula>$C$4</formula>
    </cfRule>
  </conditionalFormatting>
  <conditionalFormatting sqref="AW15">
    <cfRule type="cellIs" dxfId="26873" priority="1512" operator="lessThan">
      <formula>$C$4</formula>
    </cfRule>
  </conditionalFormatting>
  <conditionalFormatting sqref="AW16">
    <cfRule type="cellIs" dxfId="26872" priority="1513" operator="lessThan">
      <formula>$C$4</formula>
    </cfRule>
  </conditionalFormatting>
  <conditionalFormatting sqref="AW17">
    <cfRule type="cellIs" dxfId="26871" priority="1514" operator="lessThan">
      <formula>$C$4</formula>
    </cfRule>
  </conditionalFormatting>
  <conditionalFormatting sqref="AW18">
    <cfRule type="cellIs" dxfId="26870" priority="1515" operator="lessThan">
      <formula>$C$4</formula>
    </cfRule>
  </conditionalFormatting>
  <conditionalFormatting sqref="AW19">
    <cfRule type="cellIs" dxfId="26869" priority="1516" operator="lessThan">
      <formula>$C$4</formula>
    </cfRule>
  </conditionalFormatting>
  <conditionalFormatting sqref="AW20">
    <cfRule type="cellIs" dxfId="26868" priority="1517" operator="lessThan">
      <formula>$C$4</formula>
    </cfRule>
  </conditionalFormatting>
  <conditionalFormatting sqref="AW21">
    <cfRule type="cellIs" dxfId="26867" priority="1518" operator="lessThan">
      <formula>$C$4</formula>
    </cfRule>
  </conditionalFormatting>
  <conditionalFormatting sqref="AW22">
    <cfRule type="cellIs" dxfId="26866" priority="1519" operator="lessThan">
      <formula>$C$4</formula>
    </cfRule>
  </conditionalFormatting>
  <conditionalFormatting sqref="AW23">
    <cfRule type="cellIs" dxfId="26865" priority="1520" operator="lessThan">
      <formula>$C$4</formula>
    </cfRule>
  </conditionalFormatting>
  <conditionalFormatting sqref="AW24">
    <cfRule type="cellIs" dxfId="26864" priority="1521" operator="lessThan">
      <formula>$C$4</formula>
    </cfRule>
  </conditionalFormatting>
  <conditionalFormatting sqref="AW25">
    <cfRule type="cellIs" dxfId="26863" priority="1522" operator="lessThan">
      <formula>$C$4</formula>
    </cfRule>
  </conditionalFormatting>
  <conditionalFormatting sqref="AW26">
    <cfRule type="cellIs" dxfId="26862" priority="1523" operator="lessThan">
      <formula>$C$4</formula>
    </cfRule>
  </conditionalFormatting>
  <conditionalFormatting sqref="AW27">
    <cfRule type="cellIs" dxfId="26861" priority="1524" operator="lessThan">
      <formula>$C$4</formula>
    </cfRule>
  </conditionalFormatting>
  <conditionalFormatting sqref="AW28">
    <cfRule type="cellIs" dxfId="26860" priority="1525" operator="lessThan">
      <formula>$C$4</formula>
    </cfRule>
  </conditionalFormatting>
  <conditionalFormatting sqref="AW29">
    <cfRule type="cellIs" dxfId="26859" priority="1526" operator="lessThan">
      <formula>$C$4</formula>
    </cfRule>
  </conditionalFormatting>
  <conditionalFormatting sqref="AW30">
    <cfRule type="cellIs" dxfId="26858" priority="1527" operator="lessThan">
      <formula>$C$4</formula>
    </cfRule>
  </conditionalFormatting>
  <conditionalFormatting sqref="AW31">
    <cfRule type="cellIs" dxfId="26857" priority="1528" operator="lessThan">
      <formula>$C$4</formula>
    </cfRule>
  </conditionalFormatting>
  <conditionalFormatting sqref="AW32">
    <cfRule type="cellIs" dxfId="26856" priority="1529" operator="lessThan">
      <formula>$C$4</formula>
    </cfRule>
  </conditionalFormatting>
  <conditionalFormatting sqref="AW33">
    <cfRule type="cellIs" dxfId="26855" priority="1530" operator="lessThan">
      <formula>$C$4</formula>
    </cfRule>
  </conditionalFormatting>
  <conditionalFormatting sqref="AW34">
    <cfRule type="cellIs" dxfId="26854" priority="1531" operator="lessThan">
      <formula>$C$4</formula>
    </cfRule>
  </conditionalFormatting>
  <conditionalFormatting sqref="AW35">
    <cfRule type="cellIs" dxfId="26853" priority="1532" operator="lessThan">
      <formula>$C$4</formula>
    </cfRule>
  </conditionalFormatting>
  <conditionalFormatting sqref="AW36">
    <cfRule type="cellIs" dxfId="26852" priority="1533" operator="lessThan">
      <formula>$C$4</formula>
    </cfRule>
  </conditionalFormatting>
  <conditionalFormatting sqref="AW37">
    <cfRule type="cellIs" dxfId="26851" priority="1534" operator="lessThan">
      <formula>$C$4</formula>
    </cfRule>
  </conditionalFormatting>
  <conditionalFormatting sqref="AW38">
    <cfRule type="cellIs" dxfId="26850" priority="1535" operator="lessThan">
      <formula>$C$4</formula>
    </cfRule>
  </conditionalFormatting>
  <conditionalFormatting sqref="AW39">
    <cfRule type="cellIs" dxfId="26849" priority="1536" operator="lessThan">
      <formula>$C$4</formula>
    </cfRule>
  </conditionalFormatting>
  <conditionalFormatting sqref="AW40">
    <cfRule type="cellIs" dxfId="26848" priority="1537" operator="lessThan">
      <formula>$C$4</formula>
    </cfRule>
  </conditionalFormatting>
  <conditionalFormatting sqref="AW41">
    <cfRule type="cellIs" dxfId="26847" priority="1538" operator="lessThan">
      <formula>$C$4</formula>
    </cfRule>
  </conditionalFormatting>
  <conditionalFormatting sqref="AW42">
    <cfRule type="cellIs" dxfId="26846" priority="1539" operator="lessThan">
      <formula>$C$4</formula>
    </cfRule>
  </conditionalFormatting>
  <conditionalFormatting sqref="AW43">
    <cfRule type="cellIs" dxfId="26845" priority="1540" operator="lessThan">
      <formula>$C$4</formula>
    </cfRule>
  </conditionalFormatting>
  <conditionalFormatting sqref="AW44">
    <cfRule type="cellIs" dxfId="26844" priority="1541" operator="lessThan">
      <formula>$C$4</formula>
    </cfRule>
  </conditionalFormatting>
  <conditionalFormatting sqref="AW45">
    <cfRule type="cellIs" dxfId="26843" priority="1542" operator="lessThan">
      <formula>$C$4</formula>
    </cfRule>
  </conditionalFormatting>
  <conditionalFormatting sqref="AW46">
    <cfRule type="cellIs" dxfId="26842" priority="1543" operator="lessThan">
      <formula>$C$4</formula>
    </cfRule>
  </conditionalFormatting>
  <conditionalFormatting sqref="AW47">
    <cfRule type="cellIs" dxfId="26841" priority="1544" operator="lessThan">
      <formula>$C$4</formula>
    </cfRule>
  </conditionalFormatting>
  <conditionalFormatting sqref="AW48">
    <cfRule type="cellIs" dxfId="26840" priority="1545" operator="lessThan">
      <formula>$C$4</formula>
    </cfRule>
  </conditionalFormatting>
  <conditionalFormatting sqref="AW49">
    <cfRule type="cellIs" dxfId="26839" priority="1546" operator="lessThan">
      <formula>$C$4</formula>
    </cfRule>
  </conditionalFormatting>
  <conditionalFormatting sqref="AW50">
    <cfRule type="cellIs" dxfId="26838" priority="1547" operator="lessThan">
      <formula>$C$4</formula>
    </cfRule>
  </conditionalFormatting>
  <conditionalFormatting sqref="AW51">
    <cfRule type="cellIs" dxfId="26837" priority="1548" operator="lessThan">
      <formula>$C$4</formula>
    </cfRule>
  </conditionalFormatting>
  <conditionalFormatting sqref="AW52">
    <cfRule type="cellIs" dxfId="26836" priority="1549" operator="lessThan">
      <formula>$C$4</formula>
    </cfRule>
  </conditionalFormatting>
  <conditionalFormatting sqref="AW53">
    <cfRule type="cellIs" dxfId="26835" priority="1550" operator="lessThan">
      <formula>$C$4</formula>
    </cfRule>
  </conditionalFormatting>
  <conditionalFormatting sqref="AW54">
    <cfRule type="cellIs" dxfId="26834" priority="1551" operator="lessThan">
      <formula>$C$4</formula>
    </cfRule>
  </conditionalFormatting>
  <conditionalFormatting sqref="AW55">
    <cfRule type="cellIs" dxfId="26833" priority="1552" operator="lessThan">
      <formula>$C$4</formula>
    </cfRule>
  </conditionalFormatting>
  <conditionalFormatting sqref="AW56">
    <cfRule type="cellIs" dxfId="26832" priority="1553" operator="lessThan">
      <formula>$C$4</formula>
    </cfRule>
  </conditionalFormatting>
  <conditionalFormatting sqref="AW57">
    <cfRule type="cellIs" dxfId="26831" priority="1554" operator="lessThan">
      <formula>$C$4</formula>
    </cfRule>
  </conditionalFormatting>
  <conditionalFormatting sqref="AW58">
    <cfRule type="cellIs" dxfId="26830" priority="1555" operator="lessThan">
      <formula>$C$4</formula>
    </cfRule>
  </conditionalFormatting>
  <conditionalFormatting sqref="AW59">
    <cfRule type="cellIs" dxfId="26829" priority="1556" operator="lessThan">
      <formula>$C$4</formula>
    </cfRule>
  </conditionalFormatting>
  <conditionalFormatting sqref="AW60">
    <cfRule type="cellIs" dxfId="26828" priority="1557" operator="lessThan">
      <formula>$C$4</formula>
    </cfRule>
  </conditionalFormatting>
  <conditionalFormatting sqref="BR11">
    <cfRule type="cellIs" dxfId="26827" priority="1558" operator="lessThan">
      <formula>$C$4</formula>
    </cfRule>
  </conditionalFormatting>
  <conditionalFormatting sqref="BR12">
    <cfRule type="cellIs" dxfId="26826" priority="1559" operator="lessThan">
      <formula>$C$4</formula>
    </cfRule>
  </conditionalFormatting>
  <conditionalFormatting sqref="BR13">
    <cfRule type="cellIs" dxfId="26825" priority="1560" operator="lessThan">
      <formula>$C$4</formula>
    </cfRule>
  </conditionalFormatting>
  <conditionalFormatting sqref="BR14">
    <cfRule type="cellIs" dxfId="26824" priority="1561" operator="lessThan">
      <formula>$C$4</formula>
    </cfRule>
  </conditionalFormatting>
  <conditionalFormatting sqref="BR15">
    <cfRule type="cellIs" dxfId="26823" priority="1562" operator="lessThan">
      <formula>$C$4</formula>
    </cfRule>
  </conditionalFormatting>
  <conditionalFormatting sqref="BR16">
    <cfRule type="cellIs" dxfId="26822" priority="1563" operator="lessThan">
      <formula>$C$4</formula>
    </cfRule>
  </conditionalFormatting>
  <conditionalFormatting sqref="BR17">
    <cfRule type="cellIs" dxfId="26821" priority="1564" operator="lessThan">
      <formula>$C$4</formula>
    </cfRule>
  </conditionalFormatting>
  <conditionalFormatting sqref="BR18">
    <cfRule type="cellIs" dxfId="26820" priority="1565" operator="lessThan">
      <formula>$C$4</formula>
    </cfRule>
  </conditionalFormatting>
  <conditionalFormatting sqref="BR19">
    <cfRule type="cellIs" dxfId="26819" priority="1566" operator="lessThan">
      <formula>$C$4</formula>
    </cfRule>
  </conditionalFormatting>
  <conditionalFormatting sqref="BR20">
    <cfRule type="cellIs" dxfId="26818" priority="1567" operator="lessThan">
      <formula>$C$4</formula>
    </cfRule>
  </conditionalFormatting>
  <conditionalFormatting sqref="BR21">
    <cfRule type="cellIs" dxfId="26817" priority="1568" operator="lessThan">
      <formula>$C$4</formula>
    </cfRule>
  </conditionalFormatting>
  <conditionalFormatting sqref="BR22">
    <cfRule type="cellIs" dxfId="26816" priority="1569" operator="lessThan">
      <formula>$C$4</formula>
    </cfRule>
  </conditionalFormatting>
  <conditionalFormatting sqref="BR23">
    <cfRule type="cellIs" dxfId="26815" priority="1570" operator="lessThan">
      <formula>$C$4</formula>
    </cfRule>
  </conditionalFormatting>
  <conditionalFormatting sqref="BR24">
    <cfRule type="cellIs" dxfId="26814" priority="1571" operator="lessThan">
      <formula>$C$4</formula>
    </cfRule>
  </conditionalFormatting>
  <conditionalFormatting sqref="BR25">
    <cfRule type="cellIs" dxfId="26813" priority="1572" operator="lessThan">
      <formula>$C$4</formula>
    </cfRule>
  </conditionalFormatting>
  <conditionalFormatting sqref="BR26">
    <cfRule type="cellIs" dxfId="26812" priority="1573" operator="lessThan">
      <formula>$C$4</formula>
    </cfRule>
  </conditionalFormatting>
  <conditionalFormatting sqref="BR27">
    <cfRule type="cellIs" dxfId="26811" priority="1574" operator="lessThan">
      <formula>$C$4</formula>
    </cfRule>
  </conditionalFormatting>
  <conditionalFormatting sqref="BR28">
    <cfRule type="cellIs" dxfId="26810" priority="1575" operator="lessThan">
      <formula>$C$4</formula>
    </cfRule>
  </conditionalFormatting>
  <conditionalFormatting sqref="BR29">
    <cfRule type="cellIs" dxfId="26809" priority="1576" operator="lessThan">
      <formula>$C$4</formula>
    </cfRule>
  </conditionalFormatting>
  <conditionalFormatting sqref="BR30">
    <cfRule type="cellIs" dxfId="26808" priority="1577" operator="lessThan">
      <formula>$C$4</formula>
    </cfRule>
  </conditionalFormatting>
  <conditionalFormatting sqref="BR31">
    <cfRule type="cellIs" dxfId="26807" priority="1578" operator="lessThan">
      <formula>$C$4</formula>
    </cfRule>
  </conditionalFormatting>
  <conditionalFormatting sqref="BR32">
    <cfRule type="cellIs" dxfId="26806" priority="1579" operator="lessThan">
      <formula>$C$4</formula>
    </cfRule>
  </conditionalFormatting>
  <conditionalFormatting sqref="BR33">
    <cfRule type="cellIs" dxfId="26805" priority="1580" operator="lessThan">
      <formula>$C$4</formula>
    </cfRule>
  </conditionalFormatting>
  <conditionalFormatting sqref="BR34">
    <cfRule type="cellIs" dxfId="26804" priority="1581" operator="lessThan">
      <formula>$C$4</formula>
    </cfRule>
  </conditionalFormatting>
  <conditionalFormatting sqref="BR35">
    <cfRule type="cellIs" dxfId="26803" priority="1582" operator="lessThan">
      <formula>$C$4</formula>
    </cfRule>
  </conditionalFormatting>
  <conditionalFormatting sqref="BR36">
    <cfRule type="cellIs" dxfId="26802" priority="1583" operator="lessThan">
      <formula>$C$4</formula>
    </cfRule>
  </conditionalFormatting>
  <conditionalFormatting sqref="BR37">
    <cfRule type="cellIs" dxfId="26801" priority="1584" operator="lessThan">
      <formula>$C$4</formula>
    </cfRule>
  </conditionalFormatting>
  <conditionalFormatting sqref="BR38">
    <cfRule type="cellIs" dxfId="26800" priority="1585" operator="lessThan">
      <formula>$C$4</formula>
    </cfRule>
  </conditionalFormatting>
  <conditionalFormatting sqref="BR39">
    <cfRule type="cellIs" dxfId="26799" priority="1586" operator="lessThan">
      <formula>$C$4</formula>
    </cfRule>
  </conditionalFormatting>
  <conditionalFormatting sqref="BR40">
    <cfRule type="cellIs" dxfId="26798" priority="1587" operator="lessThan">
      <formula>$C$4</formula>
    </cfRule>
  </conditionalFormatting>
  <conditionalFormatting sqref="BR41">
    <cfRule type="cellIs" dxfId="26797" priority="1588" operator="lessThan">
      <formula>$C$4</formula>
    </cfRule>
  </conditionalFormatting>
  <conditionalFormatting sqref="BR42">
    <cfRule type="cellIs" dxfId="26796" priority="1589" operator="lessThan">
      <formula>$C$4</formula>
    </cfRule>
  </conditionalFormatting>
  <conditionalFormatting sqref="BR43">
    <cfRule type="cellIs" dxfId="26795" priority="1590" operator="lessThan">
      <formula>$C$4</formula>
    </cfRule>
  </conditionalFormatting>
  <conditionalFormatting sqref="BR44">
    <cfRule type="cellIs" dxfId="26794" priority="1591" operator="lessThan">
      <formula>$C$4</formula>
    </cfRule>
  </conditionalFormatting>
  <conditionalFormatting sqref="BR45">
    <cfRule type="cellIs" dxfId="26793" priority="1592" operator="lessThan">
      <formula>$C$4</formula>
    </cfRule>
  </conditionalFormatting>
  <conditionalFormatting sqref="BR46">
    <cfRule type="cellIs" dxfId="26792" priority="1593" operator="lessThan">
      <formula>$C$4</formula>
    </cfRule>
  </conditionalFormatting>
  <conditionalFormatting sqref="BR47">
    <cfRule type="cellIs" dxfId="26791" priority="1594" operator="lessThan">
      <formula>$C$4</formula>
    </cfRule>
  </conditionalFormatting>
  <conditionalFormatting sqref="BR48">
    <cfRule type="cellIs" dxfId="26790" priority="1595" operator="lessThan">
      <formula>$C$4</formula>
    </cfRule>
  </conditionalFormatting>
  <conditionalFormatting sqref="BR49">
    <cfRule type="cellIs" dxfId="26789" priority="1596" operator="lessThan">
      <formula>$C$4</formula>
    </cfRule>
  </conditionalFormatting>
  <conditionalFormatting sqref="BR50">
    <cfRule type="cellIs" dxfId="26788" priority="1597" operator="lessThan">
      <formula>$C$4</formula>
    </cfRule>
  </conditionalFormatting>
  <conditionalFormatting sqref="BR51">
    <cfRule type="cellIs" dxfId="26787" priority="1598" operator="lessThan">
      <formula>$C$4</formula>
    </cfRule>
  </conditionalFormatting>
  <conditionalFormatting sqref="BR52">
    <cfRule type="cellIs" dxfId="26786" priority="1599" operator="lessThan">
      <formula>$C$4</formula>
    </cfRule>
  </conditionalFormatting>
  <conditionalFormatting sqref="BR53">
    <cfRule type="cellIs" dxfId="26785" priority="1600" operator="lessThan">
      <formula>$C$4</formula>
    </cfRule>
  </conditionalFormatting>
  <conditionalFormatting sqref="BR54">
    <cfRule type="cellIs" dxfId="26784" priority="1601" operator="lessThan">
      <formula>$C$4</formula>
    </cfRule>
  </conditionalFormatting>
  <conditionalFormatting sqref="BR55">
    <cfRule type="cellIs" dxfId="26783" priority="1602" operator="lessThan">
      <formula>$C$4</formula>
    </cfRule>
  </conditionalFormatting>
  <conditionalFormatting sqref="BR56">
    <cfRule type="cellIs" dxfId="26782" priority="1603" operator="lessThan">
      <formula>$C$4</formula>
    </cfRule>
  </conditionalFormatting>
  <conditionalFormatting sqref="BR57">
    <cfRule type="cellIs" dxfId="26781" priority="1604" operator="lessThan">
      <formula>$C$4</formula>
    </cfRule>
  </conditionalFormatting>
  <conditionalFormatting sqref="BR58">
    <cfRule type="cellIs" dxfId="26780" priority="1605" operator="lessThan">
      <formula>$C$4</formula>
    </cfRule>
  </conditionalFormatting>
  <conditionalFormatting sqref="BR59">
    <cfRule type="cellIs" dxfId="26779" priority="1606" operator="lessThan">
      <formula>$C$4</formula>
    </cfRule>
  </conditionalFormatting>
  <conditionalFormatting sqref="BR60">
    <cfRule type="cellIs" dxfId="26778" priority="1607" operator="lessThan">
      <formula>$C$4</formula>
    </cfRule>
  </conditionalFormatting>
  <conditionalFormatting sqref="BS11:BS12">
    <cfRule type="cellIs" dxfId="26777" priority="1608" operator="lessThan">
      <formula>$C$4</formula>
    </cfRule>
  </conditionalFormatting>
  <conditionalFormatting sqref="BS13">
    <cfRule type="cellIs" dxfId="26776" priority="1610" operator="lessThan">
      <formula>$C$4</formula>
    </cfRule>
  </conditionalFormatting>
  <conditionalFormatting sqref="BS14:BS18">
    <cfRule type="cellIs" dxfId="26775" priority="1611" operator="lessThan">
      <formula>$C$4</formula>
    </cfRule>
  </conditionalFormatting>
  <conditionalFormatting sqref="BS19">
    <cfRule type="cellIs" dxfId="26774" priority="1616" operator="lessThan">
      <formula>$C$4</formula>
    </cfRule>
  </conditionalFormatting>
  <conditionalFormatting sqref="BS20:BS46">
    <cfRule type="cellIs" dxfId="26773" priority="1617" operator="lessThan">
      <formula>$C$4</formula>
    </cfRule>
  </conditionalFormatting>
  <conditionalFormatting sqref="BS47">
    <cfRule type="cellIs" dxfId="26772" priority="1644" operator="lessThan">
      <formula>$C$4</formula>
    </cfRule>
  </conditionalFormatting>
  <conditionalFormatting sqref="BS48">
    <cfRule type="cellIs" dxfId="26771" priority="1645" operator="lessThan">
      <formula>$C$4</formula>
    </cfRule>
  </conditionalFormatting>
  <conditionalFormatting sqref="BS49">
    <cfRule type="cellIs" dxfId="26770" priority="1646" operator="lessThan">
      <formula>$C$4</formula>
    </cfRule>
  </conditionalFormatting>
  <conditionalFormatting sqref="BS50">
    <cfRule type="cellIs" dxfId="26769" priority="1647" operator="lessThan">
      <formula>$C$4</formula>
    </cfRule>
  </conditionalFormatting>
  <conditionalFormatting sqref="BS51">
    <cfRule type="cellIs" dxfId="26768" priority="1648" operator="lessThan">
      <formula>$C$4</formula>
    </cfRule>
  </conditionalFormatting>
  <conditionalFormatting sqref="BS52">
    <cfRule type="cellIs" dxfId="26767" priority="1649" operator="lessThan">
      <formula>$C$4</formula>
    </cfRule>
  </conditionalFormatting>
  <conditionalFormatting sqref="BS53">
    <cfRule type="cellIs" dxfId="26766" priority="1650" operator="lessThan">
      <formula>$C$4</formula>
    </cfRule>
  </conditionalFormatting>
  <conditionalFormatting sqref="BS54">
    <cfRule type="cellIs" dxfId="26765" priority="1651" operator="lessThan">
      <formula>$C$4</formula>
    </cfRule>
  </conditionalFormatting>
  <conditionalFormatting sqref="BS55">
    <cfRule type="cellIs" dxfId="26764" priority="1652" operator="lessThan">
      <formula>$C$4</formula>
    </cfRule>
  </conditionalFormatting>
  <conditionalFormatting sqref="BS56">
    <cfRule type="cellIs" dxfId="26763" priority="1653" operator="lessThan">
      <formula>$C$4</formula>
    </cfRule>
  </conditionalFormatting>
  <conditionalFormatting sqref="BS57">
    <cfRule type="cellIs" dxfId="26762" priority="1654" operator="lessThan">
      <formula>$C$4</formula>
    </cfRule>
  </conditionalFormatting>
  <conditionalFormatting sqref="BS58">
    <cfRule type="cellIs" dxfId="26761" priority="1655" operator="lessThan">
      <formula>$C$4</formula>
    </cfRule>
  </conditionalFormatting>
  <conditionalFormatting sqref="BS59">
    <cfRule type="cellIs" dxfId="26760" priority="1656" operator="lessThan">
      <formula>$C$4</formula>
    </cfRule>
  </conditionalFormatting>
  <conditionalFormatting sqref="BS60">
    <cfRule type="cellIs" dxfId="26759" priority="1657" operator="lessThan">
      <formula>$C$4</formula>
    </cfRule>
  </conditionalFormatting>
  <conditionalFormatting sqref="BT11">
    <cfRule type="cellIs" dxfId="26758" priority="1658" operator="lessThan">
      <formula>$C$4</formula>
    </cfRule>
  </conditionalFormatting>
  <conditionalFormatting sqref="BT12">
    <cfRule type="cellIs" dxfId="26757" priority="1659" operator="lessThan">
      <formula>$C$4</formula>
    </cfRule>
  </conditionalFormatting>
  <conditionalFormatting sqref="BT13">
    <cfRule type="cellIs" dxfId="26756" priority="1660" operator="lessThan">
      <formula>$C$4</formula>
    </cfRule>
  </conditionalFormatting>
  <conditionalFormatting sqref="BT14">
    <cfRule type="cellIs" dxfId="26755" priority="1661" operator="lessThan">
      <formula>$C$4</formula>
    </cfRule>
  </conditionalFormatting>
  <conditionalFormatting sqref="BT15">
    <cfRule type="cellIs" dxfId="26754" priority="1662" operator="lessThan">
      <formula>$C$4</formula>
    </cfRule>
  </conditionalFormatting>
  <conditionalFormatting sqref="BT16">
    <cfRule type="cellIs" dxfId="26753" priority="1663" operator="lessThan">
      <formula>$C$4</formula>
    </cfRule>
  </conditionalFormatting>
  <conditionalFormatting sqref="BT17">
    <cfRule type="cellIs" dxfId="26752" priority="1664" operator="lessThan">
      <formula>$C$4</formula>
    </cfRule>
  </conditionalFormatting>
  <conditionalFormatting sqref="BT18">
    <cfRule type="cellIs" dxfId="26751" priority="1665" operator="lessThan">
      <formula>$C$4</formula>
    </cfRule>
  </conditionalFormatting>
  <conditionalFormatting sqref="BT19">
    <cfRule type="cellIs" dxfId="26750" priority="1666" operator="lessThan">
      <formula>$C$4</formula>
    </cfRule>
  </conditionalFormatting>
  <conditionalFormatting sqref="BT20">
    <cfRule type="cellIs" dxfId="26749" priority="1667" operator="lessThan">
      <formula>$C$4</formula>
    </cfRule>
  </conditionalFormatting>
  <conditionalFormatting sqref="BT21">
    <cfRule type="cellIs" dxfId="26748" priority="1668" operator="lessThan">
      <formula>$C$4</formula>
    </cfRule>
  </conditionalFormatting>
  <conditionalFormatting sqref="BT22">
    <cfRule type="cellIs" dxfId="26747" priority="1669" operator="lessThan">
      <formula>$C$4</formula>
    </cfRule>
  </conditionalFormatting>
  <conditionalFormatting sqref="BT23">
    <cfRule type="cellIs" dxfId="26746" priority="1670" operator="lessThan">
      <formula>$C$4</formula>
    </cfRule>
  </conditionalFormatting>
  <conditionalFormatting sqref="BT24">
    <cfRule type="cellIs" dxfId="26745" priority="1671" operator="lessThan">
      <formula>$C$4</formula>
    </cfRule>
  </conditionalFormatting>
  <conditionalFormatting sqref="BT25">
    <cfRule type="cellIs" dxfId="26744" priority="1672" operator="lessThan">
      <formula>$C$4</formula>
    </cfRule>
  </conditionalFormatting>
  <conditionalFormatting sqref="BT26">
    <cfRule type="cellIs" dxfId="26743" priority="1673" operator="lessThan">
      <formula>$C$4</formula>
    </cfRule>
  </conditionalFormatting>
  <conditionalFormatting sqref="BT27">
    <cfRule type="cellIs" dxfId="26742" priority="1674" operator="lessThan">
      <formula>$C$4</formula>
    </cfRule>
  </conditionalFormatting>
  <conditionalFormatting sqref="BT28">
    <cfRule type="cellIs" dxfId="26741" priority="1675" operator="lessThan">
      <formula>$C$4</formula>
    </cfRule>
  </conditionalFormatting>
  <conditionalFormatting sqref="BT29">
    <cfRule type="cellIs" dxfId="26740" priority="1676" operator="lessThan">
      <formula>$C$4</formula>
    </cfRule>
  </conditionalFormatting>
  <conditionalFormatting sqref="BT30">
    <cfRule type="cellIs" dxfId="26739" priority="1677" operator="lessThan">
      <formula>$C$4</formula>
    </cfRule>
  </conditionalFormatting>
  <conditionalFormatting sqref="BT31">
    <cfRule type="cellIs" dxfId="26738" priority="1678" operator="lessThan">
      <formula>$C$4</formula>
    </cfRule>
  </conditionalFormatting>
  <conditionalFormatting sqref="BT32">
    <cfRule type="cellIs" dxfId="26737" priority="1679" operator="lessThan">
      <formula>$C$4</formula>
    </cfRule>
  </conditionalFormatting>
  <conditionalFormatting sqref="BT33">
    <cfRule type="cellIs" dxfId="26736" priority="1680" operator="lessThan">
      <formula>$C$4</formula>
    </cfRule>
  </conditionalFormatting>
  <conditionalFormatting sqref="BT34">
    <cfRule type="cellIs" dxfId="26735" priority="1681" operator="lessThan">
      <formula>$C$4</formula>
    </cfRule>
  </conditionalFormatting>
  <conditionalFormatting sqref="BT35">
    <cfRule type="cellIs" dxfId="26734" priority="1682" operator="lessThan">
      <formula>$C$4</formula>
    </cfRule>
  </conditionalFormatting>
  <conditionalFormatting sqref="BT36">
    <cfRule type="cellIs" dxfId="26733" priority="1683" operator="lessThan">
      <formula>$C$4</formula>
    </cfRule>
  </conditionalFormatting>
  <conditionalFormatting sqref="BT37">
    <cfRule type="cellIs" dxfId="26732" priority="1684" operator="lessThan">
      <formula>$C$4</formula>
    </cfRule>
  </conditionalFormatting>
  <conditionalFormatting sqref="BT38">
    <cfRule type="cellIs" dxfId="26731" priority="1685" operator="lessThan">
      <formula>$C$4</formula>
    </cfRule>
  </conditionalFormatting>
  <conditionalFormatting sqref="BT39">
    <cfRule type="cellIs" dxfId="26730" priority="1686" operator="lessThan">
      <formula>$C$4</formula>
    </cfRule>
  </conditionalFormatting>
  <conditionalFormatting sqref="BT40">
    <cfRule type="cellIs" dxfId="26729" priority="1687" operator="lessThan">
      <formula>$C$4</formula>
    </cfRule>
  </conditionalFormatting>
  <conditionalFormatting sqref="BT41">
    <cfRule type="cellIs" dxfId="26728" priority="1688" operator="lessThan">
      <formula>$C$4</formula>
    </cfRule>
  </conditionalFormatting>
  <conditionalFormatting sqref="BT42">
    <cfRule type="cellIs" dxfId="26727" priority="1689" operator="lessThan">
      <formula>$C$4</formula>
    </cfRule>
  </conditionalFormatting>
  <conditionalFormatting sqref="BT43">
    <cfRule type="cellIs" dxfId="26726" priority="1690" operator="lessThan">
      <formula>$C$4</formula>
    </cfRule>
  </conditionalFormatting>
  <conditionalFormatting sqref="BT44">
    <cfRule type="cellIs" dxfId="26725" priority="1691" operator="lessThan">
      <formula>$C$4</formula>
    </cfRule>
  </conditionalFormatting>
  <conditionalFormatting sqref="BT45">
    <cfRule type="cellIs" dxfId="26724" priority="1692" operator="lessThan">
      <formula>$C$4</formula>
    </cfRule>
  </conditionalFormatting>
  <conditionalFormatting sqref="BT46">
    <cfRule type="cellIs" dxfId="26723" priority="1693" operator="lessThan">
      <formula>$C$4</formula>
    </cfRule>
  </conditionalFormatting>
  <conditionalFormatting sqref="BT47">
    <cfRule type="cellIs" dxfId="26722" priority="1694" operator="lessThan">
      <formula>$C$4</formula>
    </cfRule>
  </conditionalFormatting>
  <conditionalFormatting sqref="BT48">
    <cfRule type="cellIs" dxfId="26721" priority="1695" operator="lessThan">
      <formula>$C$4</formula>
    </cfRule>
  </conditionalFormatting>
  <conditionalFormatting sqref="BT49">
    <cfRule type="cellIs" dxfId="26720" priority="1696" operator="lessThan">
      <formula>$C$4</formula>
    </cfRule>
  </conditionalFormatting>
  <conditionalFormatting sqref="BT50">
    <cfRule type="cellIs" dxfId="26719" priority="1697" operator="lessThan">
      <formula>$C$4</formula>
    </cfRule>
  </conditionalFormatting>
  <conditionalFormatting sqref="BT51">
    <cfRule type="cellIs" dxfId="26718" priority="1698" operator="lessThan">
      <formula>$C$4</formula>
    </cfRule>
  </conditionalFormatting>
  <conditionalFormatting sqref="BT52">
    <cfRule type="cellIs" dxfId="26717" priority="1699" operator="lessThan">
      <formula>$C$4</formula>
    </cfRule>
  </conditionalFormatting>
  <conditionalFormatting sqref="BT53">
    <cfRule type="cellIs" dxfId="26716" priority="1700" operator="lessThan">
      <formula>$C$4</formula>
    </cfRule>
  </conditionalFormatting>
  <conditionalFormatting sqref="BT54">
    <cfRule type="cellIs" dxfId="26715" priority="1701" operator="lessThan">
      <formula>$C$4</formula>
    </cfRule>
  </conditionalFormatting>
  <conditionalFormatting sqref="BT55">
    <cfRule type="cellIs" dxfId="26714" priority="1702" operator="lessThan">
      <formula>$C$4</formula>
    </cfRule>
  </conditionalFormatting>
  <conditionalFormatting sqref="BT56">
    <cfRule type="cellIs" dxfId="26713" priority="1703" operator="lessThan">
      <formula>$C$4</formula>
    </cfRule>
  </conditionalFormatting>
  <conditionalFormatting sqref="BT57">
    <cfRule type="cellIs" dxfId="26712" priority="1704" operator="lessThan">
      <formula>$C$4</formula>
    </cfRule>
  </conditionalFormatting>
  <conditionalFormatting sqref="BT58">
    <cfRule type="cellIs" dxfId="26711" priority="1705" operator="lessThan">
      <formula>$C$4</formula>
    </cfRule>
  </conditionalFormatting>
  <conditionalFormatting sqref="BT59">
    <cfRule type="cellIs" dxfId="26710" priority="1706" operator="lessThan">
      <formula>$C$4</formula>
    </cfRule>
  </conditionalFormatting>
  <conditionalFormatting sqref="BT60">
    <cfRule type="cellIs" dxfId="26709" priority="1707" operator="lessThan">
      <formula>$C$4</formula>
    </cfRule>
  </conditionalFormatting>
  <conditionalFormatting sqref="BU11">
    <cfRule type="cellIs" dxfId="26708" priority="1708" operator="lessThan">
      <formula>$C$4</formula>
    </cfRule>
  </conditionalFormatting>
  <conditionalFormatting sqref="BU12">
    <cfRule type="cellIs" dxfId="26707" priority="1709" operator="lessThan">
      <formula>$C$4</formula>
    </cfRule>
  </conditionalFormatting>
  <conditionalFormatting sqref="BU13">
    <cfRule type="cellIs" dxfId="26706" priority="1710" operator="lessThan">
      <formula>$C$4</formula>
    </cfRule>
  </conditionalFormatting>
  <conditionalFormatting sqref="BU14">
    <cfRule type="cellIs" dxfId="26705" priority="1711" operator="lessThan">
      <formula>$C$4</formula>
    </cfRule>
  </conditionalFormatting>
  <conditionalFormatting sqref="BU15">
    <cfRule type="cellIs" dxfId="26704" priority="1712" operator="lessThan">
      <formula>$C$4</formula>
    </cfRule>
  </conditionalFormatting>
  <conditionalFormatting sqref="BU16">
    <cfRule type="cellIs" dxfId="26703" priority="1713" operator="lessThan">
      <formula>$C$4</formula>
    </cfRule>
  </conditionalFormatting>
  <conditionalFormatting sqref="BU17">
    <cfRule type="cellIs" dxfId="26702" priority="1714" operator="lessThan">
      <formula>$C$4</formula>
    </cfRule>
  </conditionalFormatting>
  <conditionalFormatting sqref="BU18">
    <cfRule type="cellIs" dxfId="26701" priority="1715" operator="lessThan">
      <formula>$C$4</formula>
    </cfRule>
  </conditionalFormatting>
  <conditionalFormatting sqref="BU19">
    <cfRule type="cellIs" dxfId="26700" priority="1716" operator="lessThan">
      <formula>$C$4</formula>
    </cfRule>
  </conditionalFormatting>
  <conditionalFormatting sqref="BU20">
    <cfRule type="cellIs" dxfId="26699" priority="1717" operator="lessThan">
      <formula>$C$4</formula>
    </cfRule>
  </conditionalFormatting>
  <conditionalFormatting sqref="BU21">
    <cfRule type="cellIs" dxfId="26698" priority="1718" operator="lessThan">
      <formula>$C$4</formula>
    </cfRule>
  </conditionalFormatting>
  <conditionalFormatting sqref="BU22">
    <cfRule type="cellIs" dxfId="26697" priority="1719" operator="lessThan">
      <formula>$C$4</formula>
    </cfRule>
  </conditionalFormatting>
  <conditionalFormatting sqref="BU23">
    <cfRule type="cellIs" dxfId="26696" priority="1720" operator="lessThan">
      <formula>$C$4</formula>
    </cfRule>
  </conditionalFormatting>
  <conditionalFormatting sqref="BU24">
    <cfRule type="cellIs" dxfId="26695" priority="1721" operator="lessThan">
      <formula>$C$4</formula>
    </cfRule>
  </conditionalFormatting>
  <conditionalFormatting sqref="BU25">
    <cfRule type="cellIs" dxfId="26694" priority="1722" operator="lessThan">
      <formula>$C$4</formula>
    </cfRule>
  </conditionalFormatting>
  <conditionalFormatting sqref="BU26">
    <cfRule type="cellIs" dxfId="26693" priority="1723" operator="lessThan">
      <formula>$C$4</formula>
    </cfRule>
  </conditionalFormatting>
  <conditionalFormatting sqref="BU27">
    <cfRule type="cellIs" dxfId="26692" priority="1724" operator="lessThan">
      <formula>$C$4</formula>
    </cfRule>
  </conditionalFormatting>
  <conditionalFormatting sqref="BU28">
    <cfRule type="cellIs" dxfId="26691" priority="1725" operator="lessThan">
      <formula>$C$4</formula>
    </cfRule>
  </conditionalFormatting>
  <conditionalFormatting sqref="BU29">
    <cfRule type="cellIs" dxfId="26690" priority="1726" operator="lessThan">
      <formula>$C$4</formula>
    </cfRule>
  </conditionalFormatting>
  <conditionalFormatting sqref="BU30">
    <cfRule type="cellIs" dxfId="26689" priority="1727" operator="lessThan">
      <formula>$C$4</formula>
    </cfRule>
  </conditionalFormatting>
  <conditionalFormatting sqref="BU31">
    <cfRule type="cellIs" dxfId="26688" priority="1728" operator="lessThan">
      <formula>$C$4</formula>
    </cfRule>
  </conditionalFormatting>
  <conditionalFormatting sqref="BU32">
    <cfRule type="cellIs" dxfId="26687" priority="1729" operator="lessThan">
      <formula>$C$4</formula>
    </cfRule>
  </conditionalFormatting>
  <conditionalFormatting sqref="BU33">
    <cfRule type="cellIs" dxfId="26686" priority="1730" operator="lessThan">
      <formula>$C$4</formula>
    </cfRule>
  </conditionalFormatting>
  <conditionalFormatting sqref="BU34">
    <cfRule type="cellIs" dxfId="26685" priority="1731" operator="lessThan">
      <formula>$C$4</formula>
    </cfRule>
  </conditionalFormatting>
  <conditionalFormatting sqref="BU35">
    <cfRule type="cellIs" dxfId="26684" priority="1732" operator="lessThan">
      <formula>$C$4</formula>
    </cfRule>
  </conditionalFormatting>
  <conditionalFormatting sqref="BU36">
    <cfRule type="cellIs" dxfId="26683" priority="1733" operator="lessThan">
      <formula>$C$4</formula>
    </cfRule>
  </conditionalFormatting>
  <conditionalFormatting sqref="BU37">
    <cfRule type="cellIs" dxfId="26682" priority="1734" operator="lessThan">
      <formula>$C$4</formula>
    </cfRule>
  </conditionalFormatting>
  <conditionalFormatting sqref="BU38">
    <cfRule type="cellIs" dxfId="26681" priority="1735" operator="lessThan">
      <formula>$C$4</formula>
    </cfRule>
  </conditionalFormatting>
  <conditionalFormatting sqref="BU39">
    <cfRule type="cellIs" dxfId="26680" priority="1736" operator="lessThan">
      <formula>$C$4</formula>
    </cfRule>
  </conditionalFormatting>
  <conditionalFormatting sqref="BU40">
    <cfRule type="cellIs" dxfId="26679" priority="1737" operator="lessThan">
      <formula>$C$4</formula>
    </cfRule>
  </conditionalFormatting>
  <conditionalFormatting sqref="BU41">
    <cfRule type="cellIs" dxfId="26678" priority="1738" operator="lessThan">
      <formula>$C$4</formula>
    </cfRule>
  </conditionalFormatting>
  <conditionalFormatting sqref="BU42">
    <cfRule type="cellIs" dxfId="26677" priority="1739" operator="lessThan">
      <formula>$C$4</formula>
    </cfRule>
  </conditionalFormatting>
  <conditionalFormatting sqref="BU43">
    <cfRule type="cellIs" dxfId="26676" priority="1740" operator="lessThan">
      <formula>$C$4</formula>
    </cfRule>
  </conditionalFormatting>
  <conditionalFormatting sqref="BU44">
    <cfRule type="cellIs" dxfId="26675" priority="1741" operator="lessThan">
      <formula>$C$4</formula>
    </cfRule>
  </conditionalFormatting>
  <conditionalFormatting sqref="BU45">
    <cfRule type="cellIs" dxfId="26674" priority="1742" operator="lessThan">
      <formula>$C$4</formula>
    </cfRule>
  </conditionalFormatting>
  <conditionalFormatting sqref="BU46">
    <cfRule type="cellIs" dxfId="26673" priority="1743" operator="lessThan">
      <formula>$C$4</formula>
    </cfRule>
  </conditionalFormatting>
  <conditionalFormatting sqref="BU47">
    <cfRule type="cellIs" dxfId="26672" priority="1744" operator="lessThan">
      <formula>$C$4</formula>
    </cfRule>
  </conditionalFormatting>
  <conditionalFormatting sqref="BU48">
    <cfRule type="cellIs" dxfId="26671" priority="1745" operator="lessThan">
      <formula>$C$4</formula>
    </cfRule>
  </conditionalFormatting>
  <conditionalFormatting sqref="BU49">
    <cfRule type="cellIs" dxfId="26670" priority="1746" operator="lessThan">
      <formula>$C$4</formula>
    </cfRule>
  </conditionalFormatting>
  <conditionalFormatting sqref="BU50">
    <cfRule type="cellIs" dxfId="26669" priority="1747" operator="lessThan">
      <formula>$C$4</formula>
    </cfRule>
  </conditionalFormatting>
  <conditionalFormatting sqref="BU51">
    <cfRule type="cellIs" dxfId="26668" priority="1748" operator="lessThan">
      <formula>$C$4</formula>
    </cfRule>
  </conditionalFormatting>
  <conditionalFormatting sqref="BU52">
    <cfRule type="cellIs" dxfId="26667" priority="1749" operator="lessThan">
      <formula>$C$4</formula>
    </cfRule>
  </conditionalFormatting>
  <conditionalFormatting sqref="BU53">
    <cfRule type="cellIs" dxfId="26666" priority="1750" operator="lessThan">
      <formula>$C$4</formula>
    </cfRule>
  </conditionalFormatting>
  <conditionalFormatting sqref="BU54">
    <cfRule type="cellIs" dxfId="26665" priority="1751" operator="lessThan">
      <formula>$C$4</formula>
    </cfRule>
  </conditionalFormatting>
  <conditionalFormatting sqref="BU55">
    <cfRule type="cellIs" dxfId="26664" priority="1752" operator="lessThan">
      <formula>$C$4</formula>
    </cfRule>
  </conditionalFormatting>
  <conditionalFormatting sqref="BU56">
    <cfRule type="cellIs" dxfId="26663" priority="1753" operator="lessThan">
      <formula>$C$4</formula>
    </cfRule>
  </conditionalFormatting>
  <conditionalFormatting sqref="BU57">
    <cfRule type="cellIs" dxfId="26662" priority="1754" operator="lessThan">
      <formula>$C$4</formula>
    </cfRule>
  </conditionalFormatting>
  <conditionalFormatting sqref="BU58">
    <cfRule type="cellIs" dxfId="26661" priority="1755" operator="lessThan">
      <formula>$C$4</formula>
    </cfRule>
  </conditionalFormatting>
  <conditionalFormatting sqref="BU59">
    <cfRule type="cellIs" dxfId="26660" priority="1756" operator="lessThan">
      <formula>$C$4</formula>
    </cfRule>
  </conditionalFormatting>
  <conditionalFormatting sqref="BU60">
    <cfRule type="cellIs" dxfId="26659" priority="1757" operator="lessThan">
      <formula>$C$4</formula>
    </cfRule>
  </conditionalFormatting>
  <conditionalFormatting sqref="BV11">
    <cfRule type="cellIs" dxfId="26658" priority="1758" operator="lessThan">
      <formula>$C$4</formula>
    </cfRule>
  </conditionalFormatting>
  <conditionalFormatting sqref="BV12">
    <cfRule type="cellIs" dxfId="26657" priority="1759" operator="lessThan">
      <formula>$C$4</formula>
    </cfRule>
  </conditionalFormatting>
  <conditionalFormatting sqref="BV13">
    <cfRule type="cellIs" dxfId="26656" priority="1760" operator="lessThan">
      <formula>$C$4</formula>
    </cfRule>
  </conditionalFormatting>
  <conditionalFormatting sqref="BV14">
    <cfRule type="cellIs" dxfId="26655" priority="1761" operator="lessThan">
      <formula>$C$4</formula>
    </cfRule>
  </conditionalFormatting>
  <conditionalFormatting sqref="BV15">
    <cfRule type="cellIs" dxfId="26654" priority="1762" operator="lessThan">
      <formula>$C$4</formula>
    </cfRule>
  </conditionalFormatting>
  <conditionalFormatting sqref="BV16">
    <cfRule type="cellIs" dxfId="26653" priority="1763" operator="lessThan">
      <formula>$C$4</formula>
    </cfRule>
  </conditionalFormatting>
  <conditionalFormatting sqref="BV17">
    <cfRule type="cellIs" dxfId="26652" priority="1764" operator="lessThan">
      <formula>$C$4</formula>
    </cfRule>
  </conditionalFormatting>
  <conditionalFormatting sqref="BV18">
    <cfRule type="cellIs" dxfId="26651" priority="1765" operator="lessThan">
      <formula>$C$4</formula>
    </cfRule>
  </conditionalFormatting>
  <conditionalFormatting sqref="BV19">
    <cfRule type="cellIs" dxfId="26650" priority="1766" operator="lessThan">
      <formula>$C$4</formula>
    </cfRule>
  </conditionalFormatting>
  <conditionalFormatting sqref="BV20">
    <cfRule type="cellIs" dxfId="26649" priority="1767" operator="lessThan">
      <formula>$C$4</formula>
    </cfRule>
  </conditionalFormatting>
  <conditionalFormatting sqref="BV21">
    <cfRule type="cellIs" dxfId="26648" priority="1768" operator="lessThan">
      <formula>$C$4</formula>
    </cfRule>
  </conditionalFormatting>
  <conditionalFormatting sqref="BV22">
    <cfRule type="cellIs" dxfId="26647" priority="1769" operator="lessThan">
      <formula>$C$4</formula>
    </cfRule>
  </conditionalFormatting>
  <conditionalFormatting sqref="BV23">
    <cfRule type="cellIs" dxfId="26646" priority="1770" operator="lessThan">
      <formula>$C$4</formula>
    </cfRule>
  </conditionalFormatting>
  <conditionalFormatting sqref="BV24">
    <cfRule type="cellIs" dxfId="26645" priority="1771" operator="lessThan">
      <formula>$C$4</formula>
    </cfRule>
  </conditionalFormatting>
  <conditionalFormatting sqref="BV25">
    <cfRule type="cellIs" dxfId="26644" priority="1772" operator="lessThan">
      <formula>$C$4</formula>
    </cfRule>
  </conditionalFormatting>
  <conditionalFormatting sqref="BV26">
    <cfRule type="cellIs" dxfId="26643" priority="1773" operator="lessThan">
      <formula>$C$4</formula>
    </cfRule>
  </conditionalFormatting>
  <conditionalFormatting sqref="BV27">
    <cfRule type="cellIs" dxfId="26642" priority="1774" operator="lessThan">
      <formula>$C$4</formula>
    </cfRule>
  </conditionalFormatting>
  <conditionalFormatting sqref="BV28">
    <cfRule type="cellIs" dxfId="26641" priority="1775" operator="lessThan">
      <formula>$C$4</formula>
    </cfRule>
  </conditionalFormatting>
  <conditionalFormatting sqref="BV29">
    <cfRule type="cellIs" dxfId="26640" priority="1776" operator="lessThan">
      <formula>$C$4</formula>
    </cfRule>
  </conditionalFormatting>
  <conditionalFormatting sqref="BV30">
    <cfRule type="cellIs" dxfId="26639" priority="1777" operator="lessThan">
      <formula>$C$4</formula>
    </cfRule>
  </conditionalFormatting>
  <conditionalFormatting sqref="BV31">
    <cfRule type="cellIs" dxfId="26638" priority="1778" operator="lessThan">
      <formula>$C$4</formula>
    </cfRule>
  </conditionalFormatting>
  <conditionalFormatting sqref="BV32">
    <cfRule type="cellIs" dxfId="26637" priority="1779" operator="lessThan">
      <formula>$C$4</formula>
    </cfRule>
  </conditionalFormatting>
  <conditionalFormatting sqref="BV33">
    <cfRule type="cellIs" dxfId="26636" priority="1780" operator="lessThan">
      <formula>$C$4</formula>
    </cfRule>
  </conditionalFormatting>
  <conditionalFormatting sqref="BV34">
    <cfRule type="cellIs" dxfId="26635" priority="1781" operator="lessThan">
      <formula>$C$4</formula>
    </cfRule>
  </conditionalFormatting>
  <conditionalFormatting sqref="BV35">
    <cfRule type="cellIs" dxfId="26634" priority="1782" operator="lessThan">
      <formula>$C$4</formula>
    </cfRule>
  </conditionalFormatting>
  <conditionalFormatting sqref="BV36">
    <cfRule type="cellIs" dxfId="26633" priority="1783" operator="lessThan">
      <formula>$C$4</formula>
    </cfRule>
  </conditionalFormatting>
  <conditionalFormatting sqref="BV37">
    <cfRule type="cellIs" dxfId="26632" priority="1784" operator="lessThan">
      <formula>$C$4</formula>
    </cfRule>
  </conditionalFormatting>
  <conditionalFormatting sqref="BV38">
    <cfRule type="cellIs" dxfId="26631" priority="1785" operator="lessThan">
      <formula>$C$4</formula>
    </cfRule>
  </conditionalFormatting>
  <conditionalFormatting sqref="BV39">
    <cfRule type="cellIs" dxfId="26630" priority="1786" operator="lessThan">
      <formula>$C$4</formula>
    </cfRule>
  </conditionalFormatting>
  <conditionalFormatting sqref="BV40">
    <cfRule type="cellIs" dxfId="26629" priority="1787" operator="lessThan">
      <formula>$C$4</formula>
    </cfRule>
  </conditionalFormatting>
  <conditionalFormatting sqref="BV41">
    <cfRule type="cellIs" dxfId="26628" priority="1788" operator="lessThan">
      <formula>$C$4</formula>
    </cfRule>
  </conditionalFormatting>
  <conditionalFormatting sqref="BV42">
    <cfRule type="cellIs" dxfId="26627" priority="1789" operator="lessThan">
      <formula>$C$4</formula>
    </cfRule>
  </conditionalFormatting>
  <conditionalFormatting sqref="BV43">
    <cfRule type="cellIs" dxfId="26626" priority="1790" operator="lessThan">
      <formula>$C$4</formula>
    </cfRule>
  </conditionalFormatting>
  <conditionalFormatting sqref="BV44">
    <cfRule type="cellIs" dxfId="26625" priority="1791" operator="lessThan">
      <formula>$C$4</formula>
    </cfRule>
  </conditionalFormatting>
  <conditionalFormatting sqref="BV45">
    <cfRule type="cellIs" dxfId="26624" priority="1792" operator="lessThan">
      <formula>$C$4</formula>
    </cfRule>
  </conditionalFormatting>
  <conditionalFormatting sqref="BV46">
    <cfRule type="cellIs" dxfId="26623" priority="1793" operator="lessThan">
      <formula>$C$4</formula>
    </cfRule>
  </conditionalFormatting>
  <conditionalFormatting sqref="BV47">
    <cfRule type="cellIs" dxfId="26622" priority="1794" operator="lessThan">
      <formula>$C$4</formula>
    </cfRule>
  </conditionalFormatting>
  <conditionalFormatting sqref="BV48">
    <cfRule type="cellIs" dxfId="26621" priority="1795" operator="lessThan">
      <formula>$C$4</formula>
    </cfRule>
  </conditionalFormatting>
  <conditionalFormatting sqref="BV49">
    <cfRule type="cellIs" dxfId="26620" priority="1796" operator="lessThan">
      <formula>$C$4</formula>
    </cfRule>
  </conditionalFormatting>
  <conditionalFormatting sqref="BV50">
    <cfRule type="cellIs" dxfId="26619" priority="1797" operator="lessThan">
      <formula>$C$4</formula>
    </cfRule>
  </conditionalFormatting>
  <conditionalFormatting sqref="BV51">
    <cfRule type="cellIs" dxfId="26618" priority="1798" operator="lessThan">
      <formula>$C$4</formula>
    </cfRule>
  </conditionalFormatting>
  <conditionalFormatting sqref="BV52">
    <cfRule type="cellIs" dxfId="26617" priority="1799" operator="lessThan">
      <formula>$C$4</formula>
    </cfRule>
  </conditionalFormatting>
  <conditionalFormatting sqref="BV53">
    <cfRule type="cellIs" dxfId="26616" priority="1800" operator="lessThan">
      <formula>$C$4</formula>
    </cfRule>
  </conditionalFormatting>
  <conditionalFormatting sqref="BV54">
    <cfRule type="cellIs" dxfId="26615" priority="1801" operator="lessThan">
      <formula>$C$4</formula>
    </cfRule>
  </conditionalFormatting>
  <conditionalFormatting sqref="BV55">
    <cfRule type="cellIs" dxfId="26614" priority="1802" operator="lessThan">
      <formula>$C$4</formula>
    </cfRule>
  </conditionalFormatting>
  <conditionalFormatting sqref="BV56">
    <cfRule type="cellIs" dxfId="26613" priority="1803" operator="lessThan">
      <formula>$C$4</formula>
    </cfRule>
  </conditionalFormatting>
  <conditionalFormatting sqref="BV57">
    <cfRule type="cellIs" dxfId="26612" priority="1804" operator="lessThan">
      <formula>$C$4</formula>
    </cfRule>
  </conditionalFormatting>
  <conditionalFormatting sqref="BV58">
    <cfRule type="cellIs" dxfId="26611" priority="1805" operator="lessThan">
      <formula>$C$4</formula>
    </cfRule>
  </conditionalFormatting>
  <conditionalFormatting sqref="BV59">
    <cfRule type="cellIs" dxfId="26610" priority="1806" operator="lessThan">
      <formula>$C$4</formula>
    </cfRule>
  </conditionalFormatting>
  <conditionalFormatting sqref="BV60">
    <cfRule type="cellIs" dxfId="26609" priority="1807" operator="lessThan">
      <formula>$C$4</formula>
    </cfRule>
  </conditionalFormatting>
  <conditionalFormatting sqref="BW11">
    <cfRule type="cellIs" dxfId="26608" priority="1808" operator="lessThan">
      <formula>$C$4</formula>
    </cfRule>
  </conditionalFormatting>
  <conditionalFormatting sqref="BW12">
    <cfRule type="cellIs" dxfId="26607" priority="1809" operator="lessThan">
      <formula>$C$4</formula>
    </cfRule>
  </conditionalFormatting>
  <conditionalFormatting sqref="BW13">
    <cfRule type="cellIs" dxfId="26606" priority="1810" operator="lessThan">
      <formula>$C$4</formula>
    </cfRule>
  </conditionalFormatting>
  <conditionalFormatting sqref="BW14">
    <cfRule type="cellIs" dxfId="26605" priority="1811" operator="lessThan">
      <formula>$C$4</formula>
    </cfRule>
  </conditionalFormatting>
  <conditionalFormatting sqref="BW15">
    <cfRule type="cellIs" dxfId="26604" priority="1812" operator="lessThan">
      <formula>$C$4</formula>
    </cfRule>
  </conditionalFormatting>
  <conditionalFormatting sqref="BW16">
    <cfRule type="cellIs" dxfId="26603" priority="1813" operator="lessThan">
      <formula>$C$4</formula>
    </cfRule>
  </conditionalFormatting>
  <conditionalFormatting sqref="BW17">
    <cfRule type="cellIs" dxfId="26602" priority="1814" operator="lessThan">
      <formula>$C$4</formula>
    </cfRule>
  </conditionalFormatting>
  <conditionalFormatting sqref="BW18">
    <cfRule type="cellIs" dxfId="26601" priority="1815" operator="lessThan">
      <formula>$C$4</formula>
    </cfRule>
  </conditionalFormatting>
  <conditionalFormatting sqref="BW19">
    <cfRule type="cellIs" dxfId="26600" priority="1816" operator="lessThan">
      <formula>$C$4</formula>
    </cfRule>
  </conditionalFormatting>
  <conditionalFormatting sqref="BW20">
    <cfRule type="cellIs" dxfId="26599" priority="1817" operator="lessThan">
      <formula>$C$4</formula>
    </cfRule>
  </conditionalFormatting>
  <conditionalFormatting sqref="BW21">
    <cfRule type="cellIs" dxfId="26598" priority="1818" operator="lessThan">
      <formula>$C$4</formula>
    </cfRule>
  </conditionalFormatting>
  <conditionalFormatting sqref="BW22">
    <cfRule type="cellIs" dxfId="26597" priority="1819" operator="lessThan">
      <formula>$C$4</formula>
    </cfRule>
  </conditionalFormatting>
  <conditionalFormatting sqref="BW23">
    <cfRule type="cellIs" dxfId="26596" priority="1820" operator="lessThan">
      <formula>$C$4</formula>
    </cfRule>
  </conditionalFormatting>
  <conditionalFormatting sqref="BW24">
    <cfRule type="cellIs" dxfId="26595" priority="1821" operator="lessThan">
      <formula>$C$4</formula>
    </cfRule>
  </conditionalFormatting>
  <conditionalFormatting sqref="BW25">
    <cfRule type="cellIs" dxfId="26594" priority="1822" operator="lessThan">
      <formula>$C$4</formula>
    </cfRule>
  </conditionalFormatting>
  <conditionalFormatting sqref="BW26">
    <cfRule type="cellIs" dxfId="26593" priority="1823" operator="lessThan">
      <formula>$C$4</formula>
    </cfRule>
  </conditionalFormatting>
  <conditionalFormatting sqref="BW27">
    <cfRule type="cellIs" dxfId="26592" priority="1824" operator="lessThan">
      <formula>$C$4</formula>
    </cfRule>
  </conditionalFormatting>
  <conditionalFormatting sqref="BW28">
    <cfRule type="cellIs" dxfId="26591" priority="1825" operator="lessThan">
      <formula>$C$4</formula>
    </cfRule>
  </conditionalFormatting>
  <conditionalFormatting sqref="BW29">
    <cfRule type="cellIs" dxfId="26590" priority="1826" operator="lessThan">
      <formula>$C$4</formula>
    </cfRule>
  </conditionalFormatting>
  <conditionalFormatting sqref="BW30">
    <cfRule type="cellIs" dxfId="26589" priority="1827" operator="lessThan">
      <formula>$C$4</formula>
    </cfRule>
  </conditionalFormatting>
  <conditionalFormatting sqref="BW31">
    <cfRule type="cellIs" dxfId="26588" priority="1828" operator="lessThan">
      <formula>$C$4</formula>
    </cfRule>
  </conditionalFormatting>
  <conditionalFormatting sqref="BW32">
    <cfRule type="cellIs" dxfId="26587" priority="1829" operator="lessThan">
      <formula>$C$4</formula>
    </cfRule>
  </conditionalFormatting>
  <conditionalFormatting sqref="BW33">
    <cfRule type="cellIs" dxfId="26586" priority="1830" operator="lessThan">
      <formula>$C$4</formula>
    </cfRule>
  </conditionalFormatting>
  <conditionalFormatting sqref="BW34">
    <cfRule type="cellIs" dxfId="26585" priority="1831" operator="lessThan">
      <formula>$C$4</formula>
    </cfRule>
  </conditionalFormatting>
  <conditionalFormatting sqref="BW35">
    <cfRule type="cellIs" dxfId="26584" priority="1832" operator="lessThan">
      <formula>$C$4</formula>
    </cfRule>
  </conditionalFormatting>
  <conditionalFormatting sqref="BW36">
    <cfRule type="cellIs" dxfId="26583" priority="1833" operator="lessThan">
      <formula>$C$4</formula>
    </cfRule>
  </conditionalFormatting>
  <conditionalFormatting sqref="BW37">
    <cfRule type="cellIs" dxfId="26582" priority="1834" operator="lessThan">
      <formula>$C$4</formula>
    </cfRule>
  </conditionalFormatting>
  <conditionalFormatting sqref="BW38">
    <cfRule type="cellIs" dxfId="26581" priority="1835" operator="lessThan">
      <formula>$C$4</formula>
    </cfRule>
  </conditionalFormatting>
  <conditionalFormatting sqref="BW39">
    <cfRule type="cellIs" dxfId="26580" priority="1836" operator="lessThan">
      <formula>$C$4</formula>
    </cfRule>
  </conditionalFormatting>
  <conditionalFormatting sqref="BW40">
    <cfRule type="cellIs" dxfId="26579" priority="1837" operator="lessThan">
      <formula>$C$4</formula>
    </cfRule>
  </conditionalFormatting>
  <conditionalFormatting sqref="BW41">
    <cfRule type="cellIs" dxfId="26578" priority="1838" operator="lessThan">
      <formula>$C$4</formula>
    </cfRule>
  </conditionalFormatting>
  <conditionalFormatting sqref="BW42">
    <cfRule type="cellIs" dxfId="26577" priority="1839" operator="lessThan">
      <formula>$C$4</formula>
    </cfRule>
  </conditionalFormatting>
  <conditionalFormatting sqref="BW43">
    <cfRule type="cellIs" dxfId="26576" priority="1840" operator="lessThan">
      <formula>$C$4</formula>
    </cfRule>
  </conditionalFormatting>
  <conditionalFormatting sqref="BW44">
    <cfRule type="cellIs" dxfId="26575" priority="1841" operator="lessThan">
      <formula>$C$4</formula>
    </cfRule>
  </conditionalFormatting>
  <conditionalFormatting sqref="BW45">
    <cfRule type="cellIs" dxfId="26574" priority="1842" operator="lessThan">
      <formula>$C$4</formula>
    </cfRule>
  </conditionalFormatting>
  <conditionalFormatting sqref="BW46">
    <cfRule type="cellIs" dxfId="26573" priority="1843" operator="lessThan">
      <formula>$C$4</formula>
    </cfRule>
  </conditionalFormatting>
  <conditionalFormatting sqref="BW47">
    <cfRule type="cellIs" dxfId="26572" priority="1844" operator="lessThan">
      <formula>$C$4</formula>
    </cfRule>
  </conditionalFormatting>
  <conditionalFormatting sqref="BW48">
    <cfRule type="cellIs" dxfId="26571" priority="1845" operator="lessThan">
      <formula>$C$4</formula>
    </cfRule>
  </conditionalFormatting>
  <conditionalFormatting sqref="BW49">
    <cfRule type="cellIs" dxfId="26570" priority="1846" operator="lessThan">
      <formula>$C$4</formula>
    </cfRule>
  </conditionalFormatting>
  <conditionalFormatting sqref="BW50">
    <cfRule type="cellIs" dxfId="26569" priority="1847" operator="lessThan">
      <formula>$C$4</formula>
    </cfRule>
  </conditionalFormatting>
  <conditionalFormatting sqref="BW51">
    <cfRule type="cellIs" dxfId="26568" priority="1848" operator="lessThan">
      <formula>$C$4</formula>
    </cfRule>
  </conditionalFormatting>
  <conditionalFormatting sqref="BW52">
    <cfRule type="cellIs" dxfId="26567" priority="1849" operator="lessThan">
      <formula>$C$4</formula>
    </cfRule>
  </conditionalFormatting>
  <conditionalFormatting sqref="BW53">
    <cfRule type="cellIs" dxfId="26566" priority="1850" operator="lessThan">
      <formula>$C$4</formula>
    </cfRule>
  </conditionalFormatting>
  <conditionalFormatting sqref="BW54">
    <cfRule type="cellIs" dxfId="26565" priority="1851" operator="lessThan">
      <formula>$C$4</formula>
    </cfRule>
  </conditionalFormatting>
  <conditionalFormatting sqref="BW55">
    <cfRule type="cellIs" dxfId="26564" priority="1852" operator="lessThan">
      <formula>$C$4</formula>
    </cfRule>
  </conditionalFormatting>
  <conditionalFormatting sqref="BW56">
    <cfRule type="cellIs" dxfId="26563" priority="1853" operator="lessThan">
      <formula>$C$4</formula>
    </cfRule>
  </conditionalFormatting>
  <conditionalFormatting sqref="BW57">
    <cfRule type="cellIs" dxfId="26562" priority="1854" operator="lessThan">
      <formula>$C$4</formula>
    </cfRule>
  </conditionalFormatting>
  <conditionalFormatting sqref="BW58">
    <cfRule type="cellIs" dxfId="26561" priority="1855" operator="lessThan">
      <formula>$C$4</formula>
    </cfRule>
  </conditionalFormatting>
  <conditionalFormatting sqref="BW59">
    <cfRule type="cellIs" dxfId="26560" priority="1856" operator="lessThan">
      <formula>$C$4</formula>
    </cfRule>
  </conditionalFormatting>
  <conditionalFormatting sqref="BW60">
    <cfRule type="cellIs" dxfId="26559" priority="1857" operator="lessThan">
      <formula>$C$4</formula>
    </cfRule>
  </conditionalFormatting>
  <conditionalFormatting sqref="BX11">
    <cfRule type="cellIs" dxfId="26558" priority="1858" operator="lessThan">
      <formula>$C$4</formula>
    </cfRule>
  </conditionalFormatting>
  <conditionalFormatting sqref="BX12">
    <cfRule type="cellIs" dxfId="26557" priority="1859" operator="lessThan">
      <formula>$C$4</formula>
    </cfRule>
  </conditionalFormatting>
  <conditionalFormatting sqref="BX13">
    <cfRule type="cellIs" dxfId="26556" priority="1860" operator="lessThan">
      <formula>$C$4</formula>
    </cfRule>
  </conditionalFormatting>
  <conditionalFormatting sqref="BX14">
    <cfRule type="cellIs" dxfId="26555" priority="1861" operator="lessThan">
      <formula>$C$4</formula>
    </cfRule>
  </conditionalFormatting>
  <conditionalFormatting sqref="BX15">
    <cfRule type="cellIs" dxfId="26554" priority="1862" operator="lessThan">
      <formula>$C$4</formula>
    </cfRule>
  </conditionalFormatting>
  <conditionalFormatting sqref="BX16">
    <cfRule type="cellIs" dxfId="26553" priority="1863" operator="lessThan">
      <formula>$C$4</formula>
    </cfRule>
  </conditionalFormatting>
  <conditionalFormatting sqref="BX17">
    <cfRule type="cellIs" dxfId="26552" priority="1864" operator="lessThan">
      <formula>$C$4</formula>
    </cfRule>
  </conditionalFormatting>
  <conditionalFormatting sqref="BX18">
    <cfRule type="cellIs" dxfId="26551" priority="1865" operator="lessThan">
      <formula>$C$4</formula>
    </cfRule>
  </conditionalFormatting>
  <conditionalFormatting sqref="BX19">
    <cfRule type="cellIs" dxfId="26550" priority="1866" operator="lessThan">
      <formula>$C$4</formula>
    </cfRule>
  </conditionalFormatting>
  <conditionalFormatting sqref="BX20">
    <cfRule type="cellIs" dxfId="26549" priority="1867" operator="lessThan">
      <formula>$C$4</formula>
    </cfRule>
  </conditionalFormatting>
  <conditionalFormatting sqref="BX21">
    <cfRule type="cellIs" dxfId="26548" priority="1868" operator="lessThan">
      <formula>$C$4</formula>
    </cfRule>
  </conditionalFormatting>
  <conditionalFormatting sqref="BX22">
    <cfRule type="cellIs" dxfId="26547" priority="1869" operator="lessThan">
      <formula>$C$4</formula>
    </cfRule>
  </conditionalFormatting>
  <conditionalFormatting sqref="BX23">
    <cfRule type="cellIs" dxfId="26546" priority="1870" operator="lessThan">
      <formula>$C$4</formula>
    </cfRule>
  </conditionalFormatting>
  <conditionalFormatting sqref="BX24">
    <cfRule type="cellIs" dxfId="26545" priority="1871" operator="lessThan">
      <formula>$C$4</formula>
    </cfRule>
  </conditionalFormatting>
  <conditionalFormatting sqref="BX25">
    <cfRule type="cellIs" dxfId="26544" priority="1872" operator="lessThan">
      <formula>$C$4</formula>
    </cfRule>
  </conditionalFormatting>
  <conditionalFormatting sqref="BX26">
    <cfRule type="cellIs" dxfId="26543" priority="1873" operator="lessThan">
      <formula>$C$4</formula>
    </cfRule>
  </conditionalFormatting>
  <conditionalFormatting sqref="BX27">
    <cfRule type="cellIs" dxfId="26542" priority="1874" operator="lessThan">
      <formula>$C$4</formula>
    </cfRule>
  </conditionalFormatting>
  <conditionalFormatting sqref="BX28">
    <cfRule type="cellIs" dxfId="26541" priority="1875" operator="lessThan">
      <formula>$C$4</formula>
    </cfRule>
  </conditionalFormatting>
  <conditionalFormatting sqref="BX29">
    <cfRule type="cellIs" dxfId="26540" priority="1876" operator="lessThan">
      <formula>$C$4</formula>
    </cfRule>
  </conditionalFormatting>
  <conditionalFormatting sqref="BX30">
    <cfRule type="cellIs" dxfId="26539" priority="1877" operator="lessThan">
      <formula>$C$4</formula>
    </cfRule>
  </conditionalFormatting>
  <conditionalFormatting sqref="BX31">
    <cfRule type="cellIs" dxfId="26538" priority="1878" operator="lessThan">
      <formula>$C$4</formula>
    </cfRule>
  </conditionalFormatting>
  <conditionalFormatting sqref="BX32">
    <cfRule type="cellIs" dxfId="26537" priority="1879" operator="lessThan">
      <formula>$C$4</formula>
    </cfRule>
  </conditionalFormatting>
  <conditionalFormatting sqref="BX33">
    <cfRule type="cellIs" dxfId="26536" priority="1880" operator="lessThan">
      <formula>$C$4</formula>
    </cfRule>
  </conditionalFormatting>
  <conditionalFormatting sqref="BX34">
    <cfRule type="cellIs" dxfId="26535" priority="1881" operator="lessThan">
      <formula>$C$4</formula>
    </cfRule>
  </conditionalFormatting>
  <conditionalFormatting sqref="BX35">
    <cfRule type="cellIs" dxfId="26534" priority="1882" operator="lessThan">
      <formula>$C$4</formula>
    </cfRule>
  </conditionalFormatting>
  <conditionalFormatting sqref="BX36">
    <cfRule type="cellIs" dxfId="26533" priority="1883" operator="lessThan">
      <formula>$C$4</formula>
    </cfRule>
  </conditionalFormatting>
  <conditionalFormatting sqref="BX37">
    <cfRule type="cellIs" dxfId="26532" priority="1884" operator="lessThan">
      <formula>$C$4</formula>
    </cfRule>
  </conditionalFormatting>
  <conditionalFormatting sqref="BX38">
    <cfRule type="cellIs" dxfId="26531" priority="1885" operator="lessThan">
      <formula>$C$4</formula>
    </cfRule>
  </conditionalFormatting>
  <conditionalFormatting sqref="BX39">
    <cfRule type="cellIs" dxfId="26530" priority="1886" operator="lessThan">
      <formula>$C$4</formula>
    </cfRule>
  </conditionalFormatting>
  <conditionalFormatting sqref="BX40">
    <cfRule type="cellIs" dxfId="26529" priority="1887" operator="lessThan">
      <formula>$C$4</formula>
    </cfRule>
  </conditionalFormatting>
  <conditionalFormatting sqref="BX41">
    <cfRule type="cellIs" dxfId="26528" priority="1888" operator="lessThan">
      <formula>$C$4</formula>
    </cfRule>
  </conditionalFormatting>
  <conditionalFormatting sqref="BX42">
    <cfRule type="cellIs" dxfId="26527" priority="1889" operator="lessThan">
      <formula>$C$4</formula>
    </cfRule>
  </conditionalFormatting>
  <conditionalFormatting sqref="BX43">
    <cfRule type="cellIs" dxfId="26526" priority="1890" operator="lessThan">
      <formula>$C$4</formula>
    </cfRule>
  </conditionalFormatting>
  <conditionalFormatting sqref="BX44">
    <cfRule type="cellIs" dxfId="26525" priority="1891" operator="lessThan">
      <formula>$C$4</formula>
    </cfRule>
  </conditionalFormatting>
  <conditionalFormatting sqref="BX45">
    <cfRule type="cellIs" dxfId="26524" priority="1892" operator="lessThan">
      <formula>$C$4</formula>
    </cfRule>
  </conditionalFormatting>
  <conditionalFormatting sqref="BX46">
    <cfRule type="cellIs" dxfId="26523" priority="1893" operator="lessThan">
      <formula>$C$4</formula>
    </cfRule>
  </conditionalFormatting>
  <conditionalFormatting sqref="BX47">
    <cfRule type="cellIs" dxfId="26522" priority="1894" operator="lessThan">
      <formula>$C$4</formula>
    </cfRule>
  </conditionalFormatting>
  <conditionalFormatting sqref="BX48">
    <cfRule type="cellIs" dxfId="26521" priority="1895" operator="lessThan">
      <formula>$C$4</formula>
    </cfRule>
  </conditionalFormatting>
  <conditionalFormatting sqref="BX49">
    <cfRule type="cellIs" dxfId="26520" priority="1896" operator="lessThan">
      <formula>$C$4</formula>
    </cfRule>
  </conditionalFormatting>
  <conditionalFormatting sqref="BX50">
    <cfRule type="cellIs" dxfId="26519" priority="1897" operator="lessThan">
      <formula>$C$4</formula>
    </cfRule>
  </conditionalFormatting>
  <conditionalFormatting sqref="BX51">
    <cfRule type="cellIs" dxfId="26518" priority="1898" operator="lessThan">
      <formula>$C$4</formula>
    </cfRule>
  </conditionalFormatting>
  <conditionalFormatting sqref="BX52">
    <cfRule type="cellIs" dxfId="26517" priority="1899" operator="lessThan">
      <formula>$C$4</formula>
    </cfRule>
  </conditionalFormatting>
  <conditionalFormatting sqref="BX53">
    <cfRule type="cellIs" dxfId="26516" priority="1900" operator="lessThan">
      <formula>$C$4</formula>
    </cfRule>
  </conditionalFormatting>
  <conditionalFormatting sqref="BX54">
    <cfRule type="cellIs" dxfId="26515" priority="1901" operator="lessThan">
      <formula>$C$4</formula>
    </cfRule>
  </conditionalFormatting>
  <conditionalFormatting sqref="BX55">
    <cfRule type="cellIs" dxfId="26514" priority="1902" operator="lessThan">
      <formula>$C$4</formula>
    </cfRule>
  </conditionalFormatting>
  <conditionalFormatting sqref="BX56">
    <cfRule type="cellIs" dxfId="26513" priority="1903" operator="lessThan">
      <formula>$C$4</formula>
    </cfRule>
  </conditionalFormatting>
  <conditionalFormatting sqref="BX57">
    <cfRule type="cellIs" dxfId="26512" priority="1904" operator="lessThan">
      <formula>$C$4</formula>
    </cfRule>
  </conditionalFormatting>
  <conditionalFormatting sqref="BX58">
    <cfRule type="cellIs" dxfId="26511" priority="1905" operator="lessThan">
      <formula>$C$4</formula>
    </cfRule>
  </conditionalFormatting>
  <conditionalFormatting sqref="BX59">
    <cfRule type="cellIs" dxfId="26510" priority="1906" operator="lessThan">
      <formula>$C$4</formula>
    </cfRule>
  </conditionalFormatting>
  <conditionalFormatting sqref="BX60">
    <cfRule type="cellIs" dxfId="26509" priority="1907" operator="lessThan">
      <formula>$C$4</formula>
    </cfRule>
  </conditionalFormatting>
  <conditionalFormatting sqref="BY11">
    <cfRule type="cellIs" dxfId="26508" priority="1908" operator="lessThan">
      <formula>$C$4</formula>
    </cfRule>
  </conditionalFormatting>
  <conditionalFormatting sqref="BY12">
    <cfRule type="cellIs" dxfId="26507" priority="1909" operator="lessThan">
      <formula>$C$4</formula>
    </cfRule>
  </conditionalFormatting>
  <conditionalFormatting sqref="BY13">
    <cfRule type="cellIs" dxfId="26506" priority="1910" operator="lessThan">
      <formula>$C$4</formula>
    </cfRule>
  </conditionalFormatting>
  <conditionalFormatting sqref="BY14">
    <cfRule type="cellIs" dxfId="26505" priority="1911" operator="lessThan">
      <formula>$C$4</formula>
    </cfRule>
  </conditionalFormatting>
  <conditionalFormatting sqref="BY15">
    <cfRule type="cellIs" dxfId="26504" priority="1912" operator="lessThan">
      <formula>$C$4</formula>
    </cfRule>
  </conditionalFormatting>
  <conditionalFormatting sqref="BY16">
    <cfRule type="cellIs" dxfId="26503" priority="1913" operator="lessThan">
      <formula>$C$4</formula>
    </cfRule>
  </conditionalFormatting>
  <conditionalFormatting sqref="BY17">
    <cfRule type="cellIs" dxfId="26502" priority="1914" operator="lessThan">
      <formula>$C$4</formula>
    </cfRule>
  </conditionalFormatting>
  <conditionalFormatting sqref="BY18">
    <cfRule type="cellIs" dxfId="26501" priority="1915" operator="lessThan">
      <formula>$C$4</formula>
    </cfRule>
  </conditionalFormatting>
  <conditionalFormatting sqref="BY19">
    <cfRule type="cellIs" dxfId="26500" priority="1916" operator="lessThan">
      <formula>$C$4</formula>
    </cfRule>
  </conditionalFormatting>
  <conditionalFormatting sqref="BY20">
    <cfRule type="cellIs" dxfId="26499" priority="1917" operator="lessThan">
      <formula>$C$4</formula>
    </cfRule>
  </conditionalFormatting>
  <conditionalFormatting sqref="BY21">
    <cfRule type="cellIs" dxfId="26498" priority="1918" operator="lessThan">
      <formula>$C$4</formula>
    </cfRule>
  </conditionalFormatting>
  <conditionalFormatting sqref="BY22">
    <cfRule type="cellIs" dxfId="26497" priority="1919" operator="lessThan">
      <formula>$C$4</formula>
    </cfRule>
  </conditionalFormatting>
  <conditionalFormatting sqref="BY23">
    <cfRule type="cellIs" dxfId="26496" priority="1920" operator="lessThan">
      <formula>$C$4</formula>
    </cfRule>
  </conditionalFormatting>
  <conditionalFormatting sqref="BY24">
    <cfRule type="cellIs" dxfId="26495" priority="1921" operator="lessThan">
      <formula>$C$4</formula>
    </cfRule>
  </conditionalFormatting>
  <conditionalFormatting sqref="BY25">
    <cfRule type="cellIs" dxfId="26494" priority="1922" operator="lessThan">
      <formula>$C$4</formula>
    </cfRule>
  </conditionalFormatting>
  <conditionalFormatting sqref="BY26">
    <cfRule type="cellIs" dxfId="26493" priority="1923" operator="lessThan">
      <formula>$C$4</formula>
    </cfRule>
  </conditionalFormatting>
  <conditionalFormatting sqref="BY27">
    <cfRule type="cellIs" dxfId="26492" priority="1924" operator="lessThan">
      <formula>$C$4</formula>
    </cfRule>
  </conditionalFormatting>
  <conditionalFormatting sqref="BY28">
    <cfRule type="cellIs" dxfId="26491" priority="1925" operator="lessThan">
      <formula>$C$4</formula>
    </cfRule>
  </conditionalFormatting>
  <conditionalFormatting sqref="BY29">
    <cfRule type="cellIs" dxfId="26490" priority="1926" operator="lessThan">
      <formula>$C$4</formula>
    </cfRule>
  </conditionalFormatting>
  <conditionalFormatting sqref="BY30">
    <cfRule type="cellIs" dxfId="26489" priority="1927" operator="lessThan">
      <formula>$C$4</formula>
    </cfRule>
  </conditionalFormatting>
  <conditionalFormatting sqref="BY31">
    <cfRule type="cellIs" dxfId="26488" priority="1928" operator="lessThan">
      <formula>$C$4</formula>
    </cfRule>
  </conditionalFormatting>
  <conditionalFormatting sqref="BY32">
    <cfRule type="cellIs" dxfId="26487" priority="1929" operator="lessThan">
      <formula>$C$4</formula>
    </cfRule>
  </conditionalFormatting>
  <conditionalFormatting sqref="BY33">
    <cfRule type="cellIs" dxfId="26486" priority="1930" operator="lessThan">
      <formula>$C$4</formula>
    </cfRule>
  </conditionalFormatting>
  <conditionalFormatting sqref="BY34">
    <cfRule type="cellIs" dxfId="26485" priority="1931" operator="lessThan">
      <formula>$C$4</formula>
    </cfRule>
  </conditionalFormatting>
  <conditionalFormatting sqref="BY35">
    <cfRule type="cellIs" dxfId="26484" priority="1932" operator="lessThan">
      <formula>$C$4</formula>
    </cfRule>
  </conditionalFormatting>
  <conditionalFormatting sqref="BY36">
    <cfRule type="cellIs" dxfId="26483" priority="1933" operator="lessThan">
      <formula>$C$4</formula>
    </cfRule>
  </conditionalFormatting>
  <conditionalFormatting sqref="BY37">
    <cfRule type="cellIs" dxfId="26482" priority="1934" operator="lessThan">
      <formula>$C$4</formula>
    </cfRule>
  </conditionalFormatting>
  <conditionalFormatting sqref="BY38">
    <cfRule type="cellIs" dxfId="26481" priority="1935" operator="lessThan">
      <formula>$C$4</formula>
    </cfRule>
  </conditionalFormatting>
  <conditionalFormatting sqref="BY39">
    <cfRule type="cellIs" dxfId="26480" priority="1936" operator="lessThan">
      <formula>$C$4</formula>
    </cfRule>
  </conditionalFormatting>
  <conditionalFormatting sqref="BY40">
    <cfRule type="cellIs" dxfId="26479" priority="1937" operator="lessThan">
      <formula>$C$4</formula>
    </cfRule>
  </conditionalFormatting>
  <conditionalFormatting sqref="BY41">
    <cfRule type="cellIs" dxfId="26478" priority="1938" operator="lessThan">
      <formula>$C$4</formula>
    </cfRule>
  </conditionalFormatting>
  <conditionalFormatting sqref="BY42">
    <cfRule type="cellIs" dxfId="26477" priority="1939" operator="lessThan">
      <formula>$C$4</formula>
    </cfRule>
  </conditionalFormatting>
  <conditionalFormatting sqref="BY43">
    <cfRule type="cellIs" dxfId="26476" priority="1940" operator="lessThan">
      <formula>$C$4</formula>
    </cfRule>
  </conditionalFormatting>
  <conditionalFormatting sqref="BY44">
    <cfRule type="cellIs" dxfId="26475" priority="1941" operator="lessThan">
      <formula>$C$4</formula>
    </cfRule>
  </conditionalFormatting>
  <conditionalFormatting sqref="BY45">
    <cfRule type="cellIs" dxfId="26474" priority="1942" operator="lessThan">
      <formula>$C$4</formula>
    </cfRule>
  </conditionalFormatting>
  <conditionalFormatting sqref="BY46">
    <cfRule type="cellIs" dxfId="26473" priority="1943" operator="lessThan">
      <formula>$C$4</formula>
    </cfRule>
  </conditionalFormatting>
  <conditionalFormatting sqref="BY47">
    <cfRule type="cellIs" dxfId="26472" priority="1944" operator="lessThan">
      <formula>$C$4</formula>
    </cfRule>
  </conditionalFormatting>
  <conditionalFormatting sqref="BY48">
    <cfRule type="cellIs" dxfId="26471" priority="1945" operator="lessThan">
      <formula>$C$4</formula>
    </cfRule>
  </conditionalFormatting>
  <conditionalFormatting sqref="BY49">
    <cfRule type="cellIs" dxfId="26470" priority="1946" operator="lessThan">
      <formula>$C$4</formula>
    </cfRule>
  </conditionalFormatting>
  <conditionalFormatting sqref="BY50">
    <cfRule type="cellIs" dxfId="26469" priority="1947" operator="lessThan">
      <formula>$C$4</formula>
    </cfRule>
  </conditionalFormatting>
  <conditionalFormatting sqref="BY51">
    <cfRule type="cellIs" dxfId="26468" priority="1948" operator="lessThan">
      <formula>$C$4</formula>
    </cfRule>
  </conditionalFormatting>
  <conditionalFormatting sqref="BY52">
    <cfRule type="cellIs" dxfId="26467" priority="1949" operator="lessThan">
      <formula>$C$4</formula>
    </cfRule>
  </conditionalFormatting>
  <conditionalFormatting sqref="BY53">
    <cfRule type="cellIs" dxfId="26466" priority="1950" operator="lessThan">
      <formula>$C$4</formula>
    </cfRule>
  </conditionalFormatting>
  <conditionalFormatting sqref="BY54">
    <cfRule type="cellIs" dxfId="26465" priority="1951" operator="lessThan">
      <formula>$C$4</formula>
    </cfRule>
  </conditionalFormatting>
  <conditionalFormatting sqref="BY55">
    <cfRule type="cellIs" dxfId="26464" priority="1952" operator="lessThan">
      <formula>$C$4</formula>
    </cfRule>
  </conditionalFormatting>
  <conditionalFormatting sqref="BY56">
    <cfRule type="cellIs" dxfId="26463" priority="1953" operator="lessThan">
      <formula>$C$4</formula>
    </cfRule>
  </conditionalFormatting>
  <conditionalFormatting sqref="BY57">
    <cfRule type="cellIs" dxfId="26462" priority="1954" operator="lessThan">
      <formula>$C$4</formula>
    </cfRule>
  </conditionalFormatting>
  <conditionalFormatting sqref="BY58">
    <cfRule type="cellIs" dxfId="26461" priority="1955" operator="lessThan">
      <formula>$C$4</formula>
    </cfRule>
  </conditionalFormatting>
  <conditionalFormatting sqref="BY59">
    <cfRule type="cellIs" dxfId="26460" priority="1956" operator="lessThan">
      <formula>$C$4</formula>
    </cfRule>
  </conditionalFormatting>
  <conditionalFormatting sqref="BY60">
    <cfRule type="cellIs" dxfId="26459" priority="1957" operator="lessThan">
      <formula>$C$4</formula>
    </cfRule>
  </conditionalFormatting>
  <conditionalFormatting sqref="BZ11">
    <cfRule type="cellIs" dxfId="26458" priority="1958" operator="lessThan">
      <formula>$C$4</formula>
    </cfRule>
  </conditionalFormatting>
  <conditionalFormatting sqref="BZ12">
    <cfRule type="cellIs" dxfId="26457" priority="1959" operator="lessThan">
      <formula>$C$4</formula>
    </cfRule>
  </conditionalFormatting>
  <conditionalFormatting sqref="BZ13">
    <cfRule type="cellIs" dxfId="26456" priority="1960" operator="lessThan">
      <formula>$C$4</formula>
    </cfRule>
  </conditionalFormatting>
  <conditionalFormatting sqref="BZ14">
    <cfRule type="cellIs" dxfId="26455" priority="1961" operator="lessThan">
      <formula>$C$4</formula>
    </cfRule>
  </conditionalFormatting>
  <conditionalFormatting sqref="BZ15">
    <cfRule type="cellIs" dxfId="26454" priority="1962" operator="lessThan">
      <formula>$C$4</formula>
    </cfRule>
  </conditionalFormatting>
  <conditionalFormatting sqref="BZ16">
    <cfRule type="cellIs" dxfId="26453" priority="1963" operator="lessThan">
      <formula>$C$4</formula>
    </cfRule>
  </conditionalFormatting>
  <conditionalFormatting sqref="BZ17">
    <cfRule type="cellIs" dxfId="26452" priority="1964" operator="lessThan">
      <formula>$C$4</formula>
    </cfRule>
  </conditionalFormatting>
  <conditionalFormatting sqref="BZ18">
    <cfRule type="cellIs" dxfId="26451" priority="1965" operator="lessThan">
      <formula>$C$4</formula>
    </cfRule>
  </conditionalFormatting>
  <conditionalFormatting sqref="BZ19">
    <cfRule type="cellIs" dxfId="26450" priority="1966" operator="lessThan">
      <formula>$C$4</formula>
    </cfRule>
  </conditionalFormatting>
  <conditionalFormatting sqref="BZ20">
    <cfRule type="cellIs" dxfId="26449" priority="1967" operator="lessThan">
      <formula>$C$4</formula>
    </cfRule>
  </conditionalFormatting>
  <conditionalFormatting sqref="BZ21">
    <cfRule type="cellIs" dxfId="26448" priority="1968" operator="lessThan">
      <formula>$C$4</formula>
    </cfRule>
  </conditionalFormatting>
  <conditionalFormatting sqref="BZ22">
    <cfRule type="cellIs" dxfId="26447" priority="1969" operator="lessThan">
      <formula>$C$4</formula>
    </cfRule>
  </conditionalFormatting>
  <conditionalFormatting sqref="BZ23">
    <cfRule type="cellIs" dxfId="26446" priority="1970" operator="lessThan">
      <formula>$C$4</formula>
    </cfRule>
  </conditionalFormatting>
  <conditionalFormatting sqref="BZ24">
    <cfRule type="cellIs" dxfId="26445" priority="1971" operator="lessThan">
      <formula>$C$4</formula>
    </cfRule>
  </conditionalFormatting>
  <conditionalFormatting sqref="BZ25">
    <cfRule type="cellIs" dxfId="26444" priority="1972" operator="lessThan">
      <formula>$C$4</formula>
    </cfRule>
  </conditionalFormatting>
  <conditionalFormatting sqref="BZ26">
    <cfRule type="cellIs" dxfId="26443" priority="1973" operator="lessThan">
      <formula>$C$4</formula>
    </cfRule>
  </conditionalFormatting>
  <conditionalFormatting sqref="BZ27">
    <cfRule type="cellIs" dxfId="26442" priority="1974" operator="lessThan">
      <formula>$C$4</formula>
    </cfRule>
  </conditionalFormatting>
  <conditionalFormatting sqref="BZ28">
    <cfRule type="cellIs" dxfId="26441" priority="1975" operator="lessThan">
      <formula>$C$4</formula>
    </cfRule>
  </conditionalFormatting>
  <conditionalFormatting sqref="BZ29">
    <cfRule type="cellIs" dxfId="26440" priority="1976" operator="lessThan">
      <formula>$C$4</formula>
    </cfRule>
  </conditionalFormatting>
  <conditionalFormatting sqref="BZ30">
    <cfRule type="cellIs" dxfId="26439" priority="1977" operator="lessThan">
      <formula>$C$4</formula>
    </cfRule>
  </conditionalFormatting>
  <conditionalFormatting sqref="BZ31">
    <cfRule type="cellIs" dxfId="26438" priority="1978" operator="lessThan">
      <formula>$C$4</formula>
    </cfRule>
  </conditionalFormatting>
  <conditionalFormatting sqref="BZ32">
    <cfRule type="cellIs" dxfId="26437" priority="1979" operator="lessThan">
      <formula>$C$4</formula>
    </cfRule>
  </conditionalFormatting>
  <conditionalFormatting sqref="BZ33">
    <cfRule type="cellIs" dxfId="26436" priority="1980" operator="lessThan">
      <formula>$C$4</formula>
    </cfRule>
  </conditionalFormatting>
  <conditionalFormatting sqref="BZ34">
    <cfRule type="cellIs" dxfId="26435" priority="1981" operator="lessThan">
      <formula>$C$4</formula>
    </cfRule>
  </conditionalFormatting>
  <conditionalFormatting sqref="BZ35">
    <cfRule type="cellIs" dxfId="26434" priority="1982" operator="lessThan">
      <formula>$C$4</formula>
    </cfRule>
  </conditionalFormatting>
  <conditionalFormatting sqref="BZ36">
    <cfRule type="cellIs" dxfId="26433" priority="1983" operator="lessThan">
      <formula>$C$4</formula>
    </cfRule>
  </conditionalFormatting>
  <conditionalFormatting sqref="BZ37">
    <cfRule type="cellIs" dxfId="26432" priority="1984" operator="lessThan">
      <formula>$C$4</formula>
    </cfRule>
  </conditionalFormatting>
  <conditionalFormatting sqref="BZ38">
    <cfRule type="cellIs" dxfId="26431" priority="1985" operator="lessThan">
      <formula>$C$4</formula>
    </cfRule>
  </conditionalFormatting>
  <conditionalFormatting sqref="BZ39">
    <cfRule type="cellIs" dxfId="26430" priority="1986" operator="lessThan">
      <formula>$C$4</formula>
    </cfRule>
  </conditionalFormatting>
  <conditionalFormatting sqref="BZ40">
    <cfRule type="cellIs" dxfId="26429" priority="1987" operator="lessThan">
      <formula>$C$4</formula>
    </cfRule>
  </conditionalFormatting>
  <conditionalFormatting sqref="BZ41">
    <cfRule type="cellIs" dxfId="26428" priority="1988" operator="lessThan">
      <formula>$C$4</formula>
    </cfRule>
  </conditionalFormatting>
  <conditionalFormatting sqref="BZ42">
    <cfRule type="cellIs" dxfId="26427" priority="1989" operator="lessThan">
      <formula>$C$4</formula>
    </cfRule>
  </conditionalFormatting>
  <conditionalFormatting sqref="BZ43">
    <cfRule type="cellIs" dxfId="26426" priority="1990" operator="lessThan">
      <formula>$C$4</formula>
    </cfRule>
  </conditionalFormatting>
  <conditionalFormatting sqref="BZ44">
    <cfRule type="cellIs" dxfId="26425" priority="1991" operator="lessThan">
      <formula>$C$4</formula>
    </cfRule>
  </conditionalFormatting>
  <conditionalFormatting sqref="BZ45">
    <cfRule type="cellIs" dxfId="26424" priority="1992" operator="lessThan">
      <formula>$C$4</formula>
    </cfRule>
  </conditionalFormatting>
  <conditionalFormatting sqref="BZ46">
    <cfRule type="cellIs" dxfId="26423" priority="1993" operator="lessThan">
      <formula>$C$4</formula>
    </cfRule>
  </conditionalFormatting>
  <conditionalFormatting sqref="BZ47">
    <cfRule type="cellIs" dxfId="26422" priority="1994" operator="lessThan">
      <formula>$C$4</formula>
    </cfRule>
  </conditionalFormatting>
  <conditionalFormatting sqref="BZ48">
    <cfRule type="cellIs" dxfId="26421" priority="1995" operator="lessThan">
      <formula>$C$4</formula>
    </cfRule>
  </conditionalFormatting>
  <conditionalFormatting sqref="BZ49">
    <cfRule type="cellIs" dxfId="26420" priority="1996" operator="lessThan">
      <formula>$C$4</formula>
    </cfRule>
  </conditionalFormatting>
  <conditionalFormatting sqref="BZ50">
    <cfRule type="cellIs" dxfId="26419" priority="1997" operator="lessThan">
      <formula>$C$4</formula>
    </cfRule>
  </conditionalFormatting>
  <conditionalFormatting sqref="BZ51">
    <cfRule type="cellIs" dxfId="26418" priority="1998" operator="lessThan">
      <formula>$C$4</formula>
    </cfRule>
  </conditionalFormatting>
  <conditionalFormatting sqref="BZ52">
    <cfRule type="cellIs" dxfId="26417" priority="1999" operator="lessThan">
      <formula>$C$4</formula>
    </cfRule>
  </conditionalFormatting>
  <conditionalFormatting sqref="BZ53">
    <cfRule type="cellIs" dxfId="26416" priority="2000" operator="lessThan">
      <formula>$C$4</formula>
    </cfRule>
  </conditionalFormatting>
  <conditionalFormatting sqref="BZ54">
    <cfRule type="cellIs" dxfId="26415" priority="2001" operator="lessThan">
      <formula>$C$4</formula>
    </cfRule>
  </conditionalFormatting>
  <conditionalFormatting sqref="BZ55">
    <cfRule type="cellIs" dxfId="26414" priority="2002" operator="lessThan">
      <formula>$C$4</formula>
    </cfRule>
  </conditionalFormatting>
  <conditionalFormatting sqref="BZ56">
    <cfRule type="cellIs" dxfId="26413" priority="2003" operator="lessThan">
      <formula>$C$4</formula>
    </cfRule>
  </conditionalFormatting>
  <conditionalFormatting sqref="BZ57">
    <cfRule type="cellIs" dxfId="26412" priority="2004" operator="lessThan">
      <formula>$C$4</formula>
    </cfRule>
  </conditionalFormatting>
  <conditionalFormatting sqref="BZ58">
    <cfRule type="cellIs" dxfId="26411" priority="2005" operator="lessThan">
      <formula>$C$4</formula>
    </cfRule>
  </conditionalFormatting>
  <conditionalFormatting sqref="BZ59">
    <cfRule type="cellIs" dxfId="26410" priority="2006" operator="lessThan">
      <formula>$C$4</formula>
    </cfRule>
  </conditionalFormatting>
  <conditionalFormatting sqref="BZ60">
    <cfRule type="cellIs" dxfId="26409" priority="2007" operator="lessThan">
      <formula>$C$4</formula>
    </cfRule>
  </conditionalFormatting>
  <conditionalFormatting sqref="CA11">
    <cfRule type="cellIs" dxfId="26408" priority="2008" operator="lessThan">
      <formula>$C$4</formula>
    </cfRule>
  </conditionalFormatting>
  <conditionalFormatting sqref="CA12">
    <cfRule type="cellIs" dxfId="26407" priority="2009" operator="lessThan">
      <formula>$C$4</formula>
    </cfRule>
  </conditionalFormatting>
  <conditionalFormatting sqref="CA13">
    <cfRule type="cellIs" dxfId="26406" priority="2010" operator="lessThan">
      <formula>$C$4</formula>
    </cfRule>
  </conditionalFormatting>
  <conditionalFormatting sqref="CA14">
    <cfRule type="cellIs" dxfId="26405" priority="2011" operator="lessThan">
      <formula>$C$4</formula>
    </cfRule>
  </conditionalFormatting>
  <conditionalFormatting sqref="CA15">
    <cfRule type="cellIs" dxfId="26404" priority="2012" operator="lessThan">
      <formula>$C$4</formula>
    </cfRule>
  </conditionalFormatting>
  <conditionalFormatting sqref="CA16">
    <cfRule type="cellIs" dxfId="26403" priority="2013" operator="lessThan">
      <formula>$C$4</formula>
    </cfRule>
  </conditionalFormatting>
  <conditionalFormatting sqref="CA17">
    <cfRule type="cellIs" dxfId="26402" priority="2014" operator="lessThan">
      <formula>$C$4</formula>
    </cfRule>
  </conditionalFormatting>
  <conditionalFormatting sqref="CA18">
    <cfRule type="cellIs" dxfId="26401" priority="2015" operator="lessThan">
      <formula>$C$4</formula>
    </cfRule>
  </conditionalFormatting>
  <conditionalFormatting sqref="CA19">
    <cfRule type="cellIs" dxfId="26400" priority="2016" operator="lessThan">
      <formula>$C$4</formula>
    </cfRule>
  </conditionalFormatting>
  <conditionalFormatting sqref="CA20">
    <cfRule type="cellIs" dxfId="26399" priority="2017" operator="lessThan">
      <formula>$C$4</formula>
    </cfRule>
  </conditionalFormatting>
  <conditionalFormatting sqref="CA21">
    <cfRule type="cellIs" dxfId="26398" priority="2018" operator="lessThan">
      <formula>$C$4</formula>
    </cfRule>
  </conditionalFormatting>
  <conditionalFormatting sqref="CA22">
    <cfRule type="cellIs" dxfId="26397" priority="2019" operator="lessThan">
      <formula>$C$4</formula>
    </cfRule>
  </conditionalFormatting>
  <conditionalFormatting sqref="CA23">
    <cfRule type="cellIs" dxfId="26396" priority="2020" operator="lessThan">
      <formula>$C$4</formula>
    </cfRule>
  </conditionalFormatting>
  <conditionalFormatting sqref="CA24">
    <cfRule type="cellIs" dxfId="26395" priority="2021" operator="lessThan">
      <formula>$C$4</formula>
    </cfRule>
  </conditionalFormatting>
  <conditionalFormatting sqref="CA25">
    <cfRule type="cellIs" dxfId="26394" priority="2022" operator="lessThan">
      <formula>$C$4</formula>
    </cfRule>
  </conditionalFormatting>
  <conditionalFormatting sqref="CA26">
    <cfRule type="cellIs" dxfId="26393" priority="2023" operator="lessThan">
      <formula>$C$4</formula>
    </cfRule>
  </conditionalFormatting>
  <conditionalFormatting sqref="CA27">
    <cfRule type="cellIs" dxfId="26392" priority="2024" operator="lessThan">
      <formula>$C$4</formula>
    </cfRule>
  </conditionalFormatting>
  <conditionalFormatting sqref="CA28">
    <cfRule type="cellIs" dxfId="26391" priority="2025" operator="lessThan">
      <formula>$C$4</formula>
    </cfRule>
  </conditionalFormatting>
  <conditionalFormatting sqref="CA29">
    <cfRule type="cellIs" dxfId="26390" priority="2026" operator="lessThan">
      <formula>$C$4</formula>
    </cfRule>
  </conditionalFormatting>
  <conditionalFormatting sqref="CA30">
    <cfRule type="cellIs" dxfId="26389" priority="2027" operator="lessThan">
      <formula>$C$4</formula>
    </cfRule>
  </conditionalFormatting>
  <conditionalFormatting sqref="CA31">
    <cfRule type="cellIs" dxfId="26388" priority="2028" operator="lessThan">
      <formula>$C$4</formula>
    </cfRule>
  </conditionalFormatting>
  <conditionalFormatting sqref="CA32">
    <cfRule type="cellIs" dxfId="26387" priority="2029" operator="lessThan">
      <formula>$C$4</formula>
    </cfRule>
  </conditionalFormatting>
  <conditionalFormatting sqref="CA33">
    <cfRule type="cellIs" dxfId="26386" priority="2030" operator="lessThan">
      <formula>$C$4</formula>
    </cfRule>
  </conditionalFormatting>
  <conditionalFormatting sqref="CA34">
    <cfRule type="cellIs" dxfId="26385" priority="2031" operator="lessThan">
      <formula>$C$4</formula>
    </cfRule>
  </conditionalFormatting>
  <conditionalFormatting sqref="CA35">
    <cfRule type="cellIs" dxfId="26384" priority="2032" operator="lessThan">
      <formula>$C$4</formula>
    </cfRule>
  </conditionalFormatting>
  <conditionalFormatting sqref="CA36">
    <cfRule type="cellIs" dxfId="26383" priority="2033" operator="lessThan">
      <formula>$C$4</formula>
    </cfRule>
  </conditionalFormatting>
  <conditionalFormatting sqref="CA37">
    <cfRule type="cellIs" dxfId="26382" priority="2034" operator="lessThan">
      <formula>$C$4</formula>
    </cfRule>
  </conditionalFormatting>
  <conditionalFormatting sqref="CA38">
    <cfRule type="cellIs" dxfId="26381" priority="2035" operator="lessThan">
      <formula>$C$4</formula>
    </cfRule>
  </conditionalFormatting>
  <conditionalFormatting sqref="CA39">
    <cfRule type="cellIs" dxfId="26380" priority="2036" operator="lessThan">
      <formula>$C$4</formula>
    </cfRule>
  </conditionalFormatting>
  <conditionalFormatting sqref="CA40">
    <cfRule type="cellIs" dxfId="26379" priority="2037" operator="lessThan">
      <formula>$C$4</formula>
    </cfRule>
  </conditionalFormatting>
  <conditionalFormatting sqref="CA41">
    <cfRule type="cellIs" dxfId="26378" priority="2038" operator="lessThan">
      <formula>$C$4</formula>
    </cfRule>
  </conditionalFormatting>
  <conditionalFormatting sqref="CA42">
    <cfRule type="cellIs" dxfId="26377" priority="2039" operator="lessThan">
      <formula>$C$4</formula>
    </cfRule>
  </conditionalFormatting>
  <conditionalFormatting sqref="CA43">
    <cfRule type="cellIs" dxfId="26376" priority="2040" operator="lessThan">
      <formula>$C$4</formula>
    </cfRule>
  </conditionalFormatting>
  <conditionalFormatting sqref="CA44">
    <cfRule type="cellIs" dxfId="26375" priority="2041" operator="lessThan">
      <formula>$C$4</formula>
    </cfRule>
  </conditionalFormatting>
  <conditionalFormatting sqref="CA45">
    <cfRule type="cellIs" dxfId="26374" priority="2042" operator="lessThan">
      <formula>$C$4</formula>
    </cfRule>
  </conditionalFormatting>
  <conditionalFormatting sqref="CA46">
    <cfRule type="cellIs" dxfId="26373" priority="2043" operator="lessThan">
      <formula>$C$4</formula>
    </cfRule>
  </conditionalFormatting>
  <conditionalFormatting sqref="CA47">
    <cfRule type="cellIs" dxfId="26372" priority="2044" operator="lessThan">
      <formula>$C$4</formula>
    </cfRule>
  </conditionalFormatting>
  <conditionalFormatting sqref="CA48">
    <cfRule type="cellIs" dxfId="26371" priority="2045" operator="lessThan">
      <formula>$C$4</formula>
    </cfRule>
  </conditionalFormatting>
  <conditionalFormatting sqref="CA49">
    <cfRule type="cellIs" dxfId="26370" priority="2046" operator="lessThan">
      <formula>$C$4</formula>
    </cfRule>
  </conditionalFormatting>
  <conditionalFormatting sqref="CA50">
    <cfRule type="cellIs" dxfId="26369" priority="2047" operator="lessThan">
      <formula>$C$4</formula>
    </cfRule>
  </conditionalFormatting>
  <conditionalFormatting sqref="CA51">
    <cfRule type="cellIs" dxfId="26368" priority="2048" operator="lessThan">
      <formula>$C$4</formula>
    </cfRule>
  </conditionalFormatting>
  <conditionalFormatting sqref="CA52">
    <cfRule type="cellIs" dxfId="26367" priority="2049" operator="lessThan">
      <formula>$C$4</formula>
    </cfRule>
  </conditionalFormatting>
  <conditionalFormatting sqref="CA53">
    <cfRule type="cellIs" dxfId="26366" priority="2050" operator="lessThan">
      <formula>$C$4</formula>
    </cfRule>
  </conditionalFormatting>
  <conditionalFormatting sqref="CA54">
    <cfRule type="cellIs" dxfId="26365" priority="2051" operator="lessThan">
      <formula>$C$4</formula>
    </cfRule>
  </conditionalFormatting>
  <conditionalFormatting sqref="CA55">
    <cfRule type="cellIs" dxfId="26364" priority="2052" operator="lessThan">
      <formula>$C$4</formula>
    </cfRule>
  </conditionalFormatting>
  <conditionalFormatting sqref="CA56">
    <cfRule type="cellIs" dxfId="26363" priority="2053" operator="lessThan">
      <formula>$C$4</formula>
    </cfRule>
  </conditionalFormatting>
  <conditionalFormatting sqref="CA57">
    <cfRule type="cellIs" dxfId="26362" priority="2054" operator="lessThan">
      <formula>$C$4</formula>
    </cfRule>
  </conditionalFormatting>
  <conditionalFormatting sqref="CA58">
    <cfRule type="cellIs" dxfId="26361" priority="2055" operator="lessThan">
      <formula>$C$4</formula>
    </cfRule>
  </conditionalFormatting>
  <conditionalFormatting sqref="CA59">
    <cfRule type="cellIs" dxfId="26360" priority="2056" operator="lessThan">
      <formula>$C$4</formula>
    </cfRule>
  </conditionalFormatting>
  <conditionalFormatting sqref="CA60">
    <cfRule type="cellIs" dxfId="26359" priority="2057" operator="lessThan">
      <formula>$C$4</formula>
    </cfRule>
  </conditionalFormatting>
  <conditionalFormatting sqref="CB11">
    <cfRule type="cellIs" dxfId="26358" priority="2058" operator="lessThan">
      <formula>$C$4</formula>
    </cfRule>
  </conditionalFormatting>
  <conditionalFormatting sqref="CB12">
    <cfRule type="cellIs" dxfId="26357" priority="2059" operator="lessThan">
      <formula>$C$4</formula>
    </cfRule>
  </conditionalFormatting>
  <conditionalFormatting sqref="CB13">
    <cfRule type="cellIs" dxfId="26356" priority="2060" operator="lessThan">
      <formula>$C$4</formula>
    </cfRule>
  </conditionalFormatting>
  <conditionalFormatting sqref="CB14">
    <cfRule type="cellIs" dxfId="26355" priority="2061" operator="lessThan">
      <formula>$C$4</formula>
    </cfRule>
  </conditionalFormatting>
  <conditionalFormatting sqref="CB15">
    <cfRule type="cellIs" dxfId="26354" priority="2062" operator="lessThan">
      <formula>$C$4</formula>
    </cfRule>
  </conditionalFormatting>
  <conditionalFormatting sqref="CB16">
    <cfRule type="cellIs" dxfId="26353" priority="2063" operator="lessThan">
      <formula>$C$4</formula>
    </cfRule>
  </conditionalFormatting>
  <conditionalFormatting sqref="CB17">
    <cfRule type="cellIs" dxfId="26352" priority="2064" operator="lessThan">
      <formula>$C$4</formula>
    </cfRule>
  </conditionalFormatting>
  <conditionalFormatting sqref="CB18">
    <cfRule type="cellIs" dxfId="26351" priority="2065" operator="lessThan">
      <formula>$C$4</formula>
    </cfRule>
  </conditionalFormatting>
  <conditionalFormatting sqref="CB19">
    <cfRule type="cellIs" dxfId="26350" priority="2066" operator="lessThan">
      <formula>$C$4</formula>
    </cfRule>
  </conditionalFormatting>
  <conditionalFormatting sqref="CB20">
    <cfRule type="cellIs" dxfId="26349" priority="2067" operator="lessThan">
      <formula>$C$4</formula>
    </cfRule>
  </conditionalFormatting>
  <conditionalFormatting sqref="CB21">
    <cfRule type="cellIs" dxfId="26348" priority="2068" operator="lessThan">
      <formula>$C$4</formula>
    </cfRule>
  </conditionalFormatting>
  <conditionalFormatting sqref="CB22">
    <cfRule type="cellIs" dxfId="26347" priority="2069" operator="lessThan">
      <formula>$C$4</formula>
    </cfRule>
  </conditionalFormatting>
  <conditionalFormatting sqref="CB23">
    <cfRule type="cellIs" dxfId="26346" priority="2070" operator="lessThan">
      <formula>$C$4</formula>
    </cfRule>
  </conditionalFormatting>
  <conditionalFormatting sqref="CB24">
    <cfRule type="cellIs" dxfId="26345" priority="2071" operator="lessThan">
      <formula>$C$4</formula>
    </cfRule>
  </conditionalFormatting>
  <conditionalFormatting sqref="CB25">
    <cfRule type="cellIs" dxfId="26344" priority="2072" operator="lessThan">
      <formula>$C$4</formula>
    </cfRule>
  </conditionalFormatting>
  <conditionalFormatting sqref="CB26">
    <cfRule type="cellIs" dxfId="26343" priority="2073" operator="lessThan">
      <formula>$C$4</formula>
    </cfRule>
  </conditionalFormatting>
  <conditionalFormatting sqref="CB27">
    <cfRule type="cellIs" dxfId="26342" priority="2074" operator="lessThan">
      <formula>$C$4</formula>
    </cfRule>
  </conditionalFormatting>
  <conditionalFormatting sqref="CB28">
    <cfRule type="cellIs" dxfId="26341" priority="2075" operator="lessThan">
      <formula>$C$4</formula>
    </cfRule>
  </conditionalFormatting>
  <conditionalFormatting sqref="CB29">
    <cfRule type="cellIs" dxfId="26340" priority="2076" operator="lessThan">
      <formula>$C$4</formula>
    </cfRule>
  </conditionalFormatting>
  <conditionalFormatting sqref="CB30">
    <cfRule type="cellIs" dxfId="26339" priority="2077" operator="lessThan">
      <formula>$C$4</formula>
    </cfRule>
  </conditionalFormatting>
  <conditionalFormatting sqref="CB31">
    <cfRule type="cellIs" dxfId="26338" priority="2078" operator="lessThan">
      <formula>$C$4</formula>
    </cfRule>
  </conditionalFormatting>
  <conditionalFormatting sqref="CB32">
    <cfRule type="cellIs" dxfId="26337" priority="2079" operator="lessThan">
      <formula>$C$4</formula>
    </cfRule>
  </conditionalFormatting>
  <conditionalFormatting sqref="CB33">
    <cfRule type="cellIs" dxfId="26336" priority="2080" operator="lessThan">
      <formula>$C$4</formula>
    </cfRule>
  </conditionalFormatting>
  <conditionalFormatting sqref="CB34">
    <cfRule type="cellIs" dxfId="26335" priority="2081" operator="lessThan">
      <formula>$C$4</formula>
    </cfRule>
  </conditionalFormatting>
  <conditionalFormatting sqref="CB35">
    <cfRule type="cellIs" dxfId="26334" priority="2082" operator="lessThan">
      <formula>$C$4</formula>
    </cfRule>
  </conditionalFormatting>
  <conditionalFormatting sqref="CB36">
    <cfRule type="cellIs" dxfId="26333" priority="2083" operator="lessThan">
      <formula>$C$4</formula>
    </cfRule>
  </conditionalFormatting>
  <conditionalFormatting sqref="CB37">
    <cfRule type="cellIs" dxfId="26332" priority="2084" operator="lessThan">
      <formula>$C$4</formula>
    </cfRule>
  </conditionalFormatting>
  <conditionalFormatting sqref="CB38">
    <cfRule type="cellIs" dxfId="26331" priority="2085" operator="lessThan">
      <formula>$C$4</formula>
    </cfRule>
  </conditionalFormatting>
  <conditionalFormatting sqref="CB39">
    <cfRule type="cellIs" dxfId="26330" priority="2086" operator="lessThan">
      <formula>$C$4</formula>
    </cfRule>
  </conditionalFormatting>
  <conditionalFormatting sqref="CB40">
    <cfRule type="cellIs" dxfId="26329" priority="2087" operator="lessThan">
      <formula>$C$4</formula>
    </cfRule>
  </conditionalFormatting>
  <conditionalFormatting sqref="CB41">
    <cfRule type="cellIs" dxfId="26328" priority="2088" operator="lessThan">
      <formula>$C$4</formula>
    </cfRule>
  </conditionalFormatting>
  <conditionalFormatting sqref="CB42">
    <cfRule type="cellIs" dxfId="26327" priority="2089" operator="lessThan">
      <formula>$C$4</formula>
    </cfRule>
  </conditionalFormatting>
  <conditionalFormatting sqref="CB43">
    <cfRule type="cellIs" dxfId="26326" priority="2090" operator="lessThan">
      <formula>$C$4</formula>
    </cfRule>
  </conditionalFormatting>
  <conditionalFormatting sqref="CB44">
    <cfRule type="cellIs" dxfId="26325" priority="2091" operator="lessThan">
      <formula>$C$4</formula>
    </cfRule>
  </conditionalFormatting>
  <conditionalFormatting sqref="CB45">
    <cfRule type="cellIs" dxfId="26324" priority="2092" operator="lessThan">
      <formula>$C$4</formula>
    </cfRule>
  </conditionalFormatting>
  <conditionalFormatting sqref="CB46">
    <cfRule type="cellIs" dxfId="26323" priority="2093" operator="lessThan">
      <formula>$C$4</formula>
    </cfRule>
  </conditionalFormatting>
  <conditionalFormatting sqref="CB47">
    <cfRule type="cellIs" dxfId="26322" priority="2094" operator="lessThan">
      <formula>$C$4</formula>
    </cfRule>
  </conditionalFormatting>
  <conditionalFormatting sqref="CB48">
    <cfRule type="cellIs" dxfId="26321" priority="2095" operator="lessThan">
      <formula>$C$4</formula>
    </cfRule>
  </conditionalFormatting>
  <conditionalFormatting sqref="CB49">
    <cfRule type="cellIs" dxfId="26320" priority="2096" operator="lessThan">
      <formula>$C$4</formula>
    </cfRule>
  </conditionalFormatting>
  <conditionalFormatting sqref="CB50">
    <cfRule type="cellIs" dxfId="26319" priority="2097" operator="lessThan">
      <formula>$C$4</formula>
    </cfRule>
  </conditionalFormatting>
  <conditionalFormatting sqref="CB51">
    <cfRule type="cellIs" dxfId="26318" priority="2098" operator="lessThan">
      <formula>$C$4</formula>
    </cfRule>
  </conditionalFormatting>
  <conditionalFormatting sqref="CB52">
    <cfRule type="cellIs" dxfId="26317" priority="2099" operator="lessThan">
      <formula>$C$4</formula>
    </cfRule>
  </conditionalFormatting>
  <conditionalFormatting sqref="CB53">
    <cfRule type="cellIs" dxfId="26316" priority="2100" operator="lessThan">
      <formula>$C$4</formula>
    </cfRule>
  </conditionalFormatting>
  <conditionalFormatting sqref="CB54">
    <cfRule type="cellIs" dxfId="26315" priority="2101" operator="lessThan">
      <formula>$C$4</formula>
    </cfRule>
  </conditionalFormatting>
  <conditionalFormatting sqref="CB55">
    <cfRule type="cellIs" dxfId="26314" priority="2102" operator="lessThan">
      <formula>$C$4</formula>
    </cfRule>
  </conditionalFormatting>
  <conditionalFormatting sqref="CB56">
    <cfRule type="cellIs" dxfId="26313" priority="2103" operator="lessThan">
      <formula>$C$4</formula>
    </cfRule>
  </conditionalFormatting>
  <conditionalFormatting sqref="CB57">
    <cfRule type="cellIs" dxfId="26312" priority="2104" operator="lessThan">
      <formula>$C$4</formula>
    </cfRule>
  </conditionalFormatting>
  <conditionalFormatting sqref="CB58">
    <cfRule type="cellIs" dxfId="26311" priority="2105" operator="lessThan">
      <formula>$C$4</formula>
    </cfRule>
  </conditionalFormatting>
  <conditionalFormatting sqref="CB59">
    <cfRule type="cellIs" dxfId="26310" priority="2106" operator="lessThan">
      <formula>$C$4</formula>
    </cfRule>
  </conditionalFormatting>
  <conditionalFormatting sqref="CB60">
    <cfRule type="cellIs" dxfId="26309" priority="2107" operator="lessThan">
      <formula>$C$4</formula>
    </cfRule>
  </conditionalFormatting>
  <conditionalFormatting sqref="CC11">
    <cfRule type="cellIs" dxfId="26308" priority="2108" operator="lessThan">
      <formula>$C$4</formula>
    </cfRule>
  </conditionalFormatting>
  <conditionalFormatting sqref="CC12">
    <cfRule type="cellIs" dxfId="26307" priority="2109" operator="lessThan">
      <formula>$C$4</formula>
    </cfRule>
  </conditionalFormatting>
  <conditionalFormatting sqref="CC13">
    <cfRule type="cellIs" dxfId="26306" priority="2110" operator="lessThan">
      <formula>$C$4</formula>
    </cfRule>
  </conditionalFormatting>
  <conditionalFormatting sqref="CC14">
    <cfRule type="cellIs" dxfId="26305" priority="2111" operator="lessThan">
      <formula>$C$4</formula>
    </cfRule>
  </conditionalFormatting>
  <conditionalFormatting sqref="CC15">
    <cfRule type="cellIs" dxfId="26304" priority="2112" operator="lessThan">
      <formula>$C$4</formula>
    </cfRule>
  </conditionalFormatting>
  <conditionalFormatting sqref="CC16">
    <cfRule type="cellIs" dxfId="26303" priority="2113" operator="lessThan">
      <formula>$C$4</formula>
    </cfRule>
  </conditionalFormatting>
  <conditionalFormatting sqref="CC17">
    <cfRule type="cellIs" dxfId="26302" priority="2114" operator="lessThan">
      <formula>$C$4</formula>
    </cfRule>
  </conditionalFormatting>
  <conditionalFormatting sqref="CC18">
    <cfRule type="cellIs" dxfId="26301" priority="2115" operator="lessThan">
      <formula>$C$4</formula>
    </cfRule>
  </conditionalFormatting>
  <conditionalFormatting sqref="CC19">
    <cfRule type="cellIs" dxfId="26300" priority="2116" operator="lessThan">
      <formula>$C$4</formula>
    </cfRule>
  </conditionalFormatting>
  <conditionalFormatting sqref="CC20">
    <cfRule type="cellIs" dxfId="26299" priority="2117" operator="lessThan">
      <formula>$C$4</formula>
    </cfRule>
  </conditionalFormatting>
  <conditionalFormatting sqref="CC21">
    <cfRule type="cellIs" dxfId="26298" priority="2118" operator="lessThan">
      <formula>$C$4</formula>
    </cfRule>
  </conditionalFormatting>
  <conditionalFormatting sqref="CC22">
    <cfRule type="cellIs" dxfId="26297" priority="2119" operator="lessThan">
      <formula>$C$4</formula>
    </cfRule>
  </conditionalFormatting>
  <conditionalFormatting sqref="CC23">
    <cfRule type="cellIs" dxfId="26296" priority="2120" operator="lessThan">
      <formula>$C$4</formula>
    </cfRule>
  </conditionalFormatting>
  <conditionalFormatting sqref="CC24">
    <cfRule type="cellIs" dxfId="26295" priority="2121" operator="lessThan">
      <formula>$C$4</formula>
    </cfRule>
  </conditionalFormatting>
  <conditionalFormatting sqref="CC25">
    <cfRule type="cellIs" dxfId="26294" priority="2122" operator="lessThan">
      <formula>$C$4</formula>
    </cfRule>
  </conditionalFormatting>
  <conditionalFormatting sqref="CC26">
    <cfRule type="cellIs" dxfId="26293" priority="2123" operator="lessThan">
      <formula>$C$4</formula>
    </cfRule>
  </conditionalFormatting>
  <conditionalFormatting sqref="CC27">
    <cfRule type="cellIs" dxfId="26292" priority="2124" operator="lessThan">
      <formula>$C$4</formula>
    </cfRule>
  </conditionalFormatting>
  <conditionalFormatting sqref="CC28">
    <cfRule type="cellIs" dxfId="26291" priority="2125" operator="lessThan">
      <formula>$C$4</formula>
    </cfRule>
  </conditionalFormatting>
  <conditionalFormatting sqref="CC29">
    <cfRule type="cellIs" dxfId="26290" priority="2126" operator="lessThan">
      <formula>$C$4</formula>
    </cfRule>
  </conditionalFormatting>
  <conditionalFormatting sqref="CC30">
    <cfRule type="cellIs" dxfId="26289" priority="2127" operator="lessThan">
      <formula>$C$4</formula>
    </cfRule>
  </conditionalFormatting>
  <conditionalFormatting sqref="CC31">
    <cfRule type="cellIs" dxfId="26288" priority="2128" operator="lessThan">
      <formula>$C$4</formula>
    </cfRule>
  </conditionalFormatting>
  <conditionalFormatting sqref="CC32">
    <cfRule type="cellIs" dxfId="26287" priority="2129" operator="lessThan">
      <formula>$C$4</formula>
    </cfRule>
  </conditionalFormatting>
  <conditionalFormatting sqref="CC33">
    <cfRule type="cellIs" dxfId="26286" priority="2130" operator="lessThan">
      <formula>$C$4</formula>
    </cfRule>
  </conditionalFormatting>
  <conditionalFormatting sqref="CC34">
    <cfRule type="cellIs" dxfId="26285" priority="2131" operator="lessThan">
      <formula>$C$4</formula>
    </cfRule>
  </conditionalFormatting>
  <conditionalFormatting sqref="CC35">
    <cfRule type="cellIs" dxfId="26284" priority="2132" operator="lessThan">
      <formula>$C$4</formula>
    </cfRule>
  </conditionalFormatting>
  <conditionalFormatting sqref="CC36">
    <cfRule type="cellIs" dxfId="26283" priority="2133" operator="lessThan">
      <formula>$C$4</formula>
    </cfRule>
  </conditionalFormatting>
  <conditionalFormatting sqref="CC37">
    <cfRule type="cellIs" dxfId="26282" priority="2134" operator="lessThan">
      <formula>$C$4</formula>
    </cfRule>
  </conditionalFormatting>
  <conditionalFormatting sqref="CC38">
    <cfRule type="cellIs" dxfId="26281" priority="2135" operator="lessThan">
      <formula>$C$4</formula>
    </cfRule>
  </conditionalFormatting>
  <conditionalFormatting sqref="CC39">
    <cfRule type="cellIs" dxfId="26280" priority="2136" operator="lessThan">
      <formula>$C$4</formula>
    </cfRule>
  </conditionalFormatting>
  <conditionalFormatting sqref="CC40">
    <cfRule type="cellIs" dxfId="26279" priority="2137" operator="lessThan">
      <formula>$C$4</formula>
    </cfRule>
  </conditionalFormatting>
  <conditionalFormatting sqref="CC41">
    <cfRule type="cellIs" dxfId="26278" priority="2138" operator="lessThan">
      <formula>$C$4</formula>
    </cfRule>
  </conditionalFormatting>
  <conditionalFormatting sqref="CC42">
    <cfRule type="cellIs" dxfId="26277" priority="2139" operator="lessThan">
      <formula>$C$4</formula>
    </cfRule>
  </conditionalFormatting>
  <conditionalFormatting sqref="CC43">
    <cfRule type="cellIs" dxfId="26276" priority="2140" operator="lessThan">
      <formula>$C$4</formula>
    </cfRule>
  </conditionalFormatting>
  <conditionalFormatting sqref="CC44">
    <cfRule type="cellIs" dxfId="26275" priority="2141" operator="lessThan">
      <formula>$C$4</formula>
    </cfRule>
  </conditionalFormatting>
  <conditionalFormatting sqref="CC45">
    <cfRule type="cellIs" dxfId="26274" priority="2142" operator="lessThan">
      <formula>$C$4</formula>
    </cfRule>
  </conditionalFormatting>
  <conditionalFormatting sqref="CC46">
    <cfRule type="cellIs" dxfId="26273" priority="2143" operator="lessThan">
      <formula>$C$4</formula>
    </cfRule>
  </conditionalFormatting>
  <conditionalFormatting sqref="CC47">
    <cfRule type="cellIs" dxfId="26272" priority="2144" operator="lessThan">
      <formula>$C$4</formula>
    </cfRule>
  </conditionalFormatting>
  <conditionalFormatting sqref="CC48">
    <cfRule type="cellIs" dxfId="26271" priority="2145" operator="lessThan">
      <formula>$C$4</formula>
    </cfRule>
  </conditionalFormatting>
  <conditionalFormatting sqref="CC49">
    <cfRule type="cellIs" dxfId="26270" priority="2146" operator="lessThan">
      <formula>$C$4</formula>
    </cfRule>
  </conditionalFormatting>
  <conditionalFormatting sqref="CC50">
    <cfRule type="cellIs" dxfId="26269" priority="2147" operator="lessThan">
      <formula>$C$4</formula>
    </cfRule>
  </conditionalFormatting>
  <conditionalFormatting sqref="CC51">
    <cfRule type="cellIs" dxfId="26268" priority="2148" operator="lessThan">
      <formula>$C$4</formula>
    </cfRule>
  </conditionalFormatting>
  <conditionalFormatting sqref="CC52">
    <cfRule type="cellIs" dxfId="26267" priority="2149" operator="lessThan">
      <formula>$C$4</formula>
    </cfRule>
  </conditionalFormatting>
  <conditionalFormatting sqref="CC53">
    <cfRule type="cellIs" dxfId="26266" priority="2150" operator="lessThan">
      <formula>$C$4</formula>
    </cfRule>
  </conditionalFormatting>
  <conditionalFormatting sqref="CC54">
    <cfRule type="cellIs" dxfId="26265" priority="2151" operator="lessThan">
      <formula>$C$4</formula>
    </cfRule>
  </conditionalFormatting>
  <conditionalFormatting sqref="CC55">
    <cfRule type="cellIs" dxfId="26264" priority="2152" operator="lessThan">
      <formula>$C$4</formula>
    </cfRule>
  </conditionalFormatting>
  <conditionalFormatting sqref="CC56">
    <cfRule type="cellIs" dxfId="26263" priority="2153" operator="lessThan">
      <formula>$C$4</formula>
    </cfRule>
  </conditionalFormatting>
  <conditionalFormatting sqref="CC57">
    <cfRule type="cellIs" dxfId="26262" priority="2154" operator="lessThan">
      <formula>$C$4</formula>
    </cfRule>
  </conditionalFormatting>
  <conditionalFormatting sqref="CC58">
    <cfRule type="cellIs" dxfId="26261" priority="2155" operator="lessThan">
      <formula>$C$4</formula>
    </cfRule>
  </conditionalFormatting>
  <conditionalFormatting sqref="CC59">
    <cfRule type="cellIs" dxfId="26260" priority="2156" operator="lessThan">
      <formula>$C$4</formula>
    </cfRule>
  </conditionalFormatting>
  <conditionalFormatting sqref="CC60">
    <cfRule type="cellIs" dxfId="26259" priority="2157" operator="lessThan">
      <formula>$C$4</formula>
    </cfRule>
  </conditionalFormatting>
  <conditionalFormatting sqref="CD11">
    <cfRule type="cellIs" dxfId="26258" priority="2158" operator="lessThan">
      <formula>$C$4</formula>
    </cfRule>
  </conditionalFormatting>
  <conditionalFormatting sqref="CD12">
    <cfRule type="cellIs" dxfId="26257" priority="2159" operator="lessThan">
      <formula>$C$4</formula>
    </cfRule>
  </conditionalFormatting>
  <conditionalFormatting sqref="CD13">
    <cfRule type="cellIs" dxfId="26256" priority="2160" operator="lessThan">
      <formula>$C$4</formula>
    </cfRule>
  </conditionalFormatting>
  <conditionalFormatting sqref="CD14">
    <cfRule type="cellIs" dxfId="26255" priority="2161" operator="lessThan">
      <formula>$C$4</formula>
    </cfRule>
  </conditionalFormatting>
  <conditionalFormatting sqref="CD15">
    <cfRule type="cellIs" dxfId="26254" priority="2162" operator="lessThan">
      <formula>$C$4</formula>
    </cfRule>
  </conditionalFormatting>
  <conditionalFormatting sqref="CD16">
    <cfRule type="cellIs" dxfId="26253" priority="2163" operator="lessThan">
      <formula>$C$4</formula>
    </cfRule>
  </conditionalFormatting>
  <conditionalFormatting sqref="CD17">
    <cfRule type="cellIs" dxfId="26252" priority="2164" operator="lessThan">
      <formula>$C$4</formula>
    </cfRule>
  </conditionalFormatting>
  <conditionalFormatting sqref="CD18">
    <cfRule type="cellIs" dxfId="26251" priority="2165" operator="lessThan">
      <formula>$C$4</formula>
    </cfRule>
  </conditionalFormatting>
  <conditionalFormatting sqref="CD19">
    <cfRule type="cellIs" dxfId="26250" priority="2166" operator="lessThan">
      <formula>$C$4</formula>
    </cfRule>
  </conditionalFormatting>
  <conditionalFormatting sqref="CD20">
    <cfRule type="cellIs" dxfId="26249" priority="2167" operator="lessThan">
      <formula>$C$4</formula>
    </cfRule>
  </conditionalFormatting>
  <conditionalFormatting sqref="CD21">
    <cfRule type="cellIs" dxfId="26248" priority="2168" operator="lessThan">
      <formula>$C$4</formula>
    </cfRule>
  </conditionalFormatting>
  <conditionalFormatting sqref="CD22">
    <cfRule type="cellIs" dxfId="26247" priority="2169" operator="lessThan">
      <formula>$C$4</formula>
    </cfRule>
  </conditionalFormatting>
  <conditionalFormatting sqref="CD23">
    <cfRule type="cellIs" dxfId="26246" priority="2170" operator="lessThan">
      <formula>$C$4</formula>
    </cfRule>
  </conditionalFormatting>
  <conditionalFormatting sqref="CD24">
    <cfRule type="cellIs" dxfId="26245" priority="2171" operator="lessThan">
      <formula>$C$4</formula>
    </cfRule>
  </conditionalFormatting>
  <conditionalFormatting sqref="CD25">
    <cfRule type="cellIs" dxfId="26244" priority="2172" operator="lessThan">
      <formula>$C$4</formula>
    </cfRule>
  </conditionalFormatting>
  <conditionalFormatting sqref="CD26">
    <cfRule type="cellIs" dxfId="26243" priority="2173" operator="lessThan">
      <formula>$C$4</formula>
    </cfRule>
  </conditionalFormatting>
  <conditionalFormatting sqref="CD27">
    <cfRule type="cellIs" dxfId="26242" priority="2174" operator="lessThan">
      <formula>$C$4</formula>
    </cfRule>
  </conditionalFormatting>
  <conditionalFormatting sqref="CD28">
    <cfRule type="cellIs" dxfId="26241" priority="2175" operator="lessThan">
      <formula>$C$4</formula>
    </cfRule>
  </conditionalFormatting>
  <conditionalFormatting sqref="CD29">
    <cfRule type="cellIs" dxfId="26240" priority="2176" operator="lessThan">
      <formula>$C$4</formula>
    </cfRule>
  </conditionalFormatting>
  <conditionalFormatting sqref="CD30">
    <cfRule type="cellIs" dxfId="26239" priority="2177" operator="lessThan">
      <formula>$C$4</formula>
    </cfRule>
  </conditionalFormatting>
  <conditionalFormatting sqref="CD31">
    <cfRule type="cellIs" dxfId="26238" priority="2178" operator="lessThan">
      <formula>$C$4</formula>
    </cfRule>
  </conditionalFormatting>
  <conditionalFormatting sqref="CD32">
    <cfRule type="cellIs" dxfId="26237" priority="2179" operator="lessThan">
      <formula>$C$4</formula>
    </cfRule>
  </conditionalFormatting>
  <conditionalFormatting sqref="CD33">
    <cfRule type="cellIs" dxfId="26236" priority="2180" operator="lessThan">
      <formula>$C$4</formula>
    </cfRule>
  </conditionalFormatting>
  <conditionalFormatting sqref="CD34">
    <cfRule type="cellIs" dxfId="26235" priority="2181" operator="lessThan">
      <formula>$C$4</formula>
    </cfRule>
  </conditionalFormatting>
  <conditionalFormatting sqref="CD35">
    <cfRule type="cellIs" dxfId="26234" priority="2182" operator="lessThan">
      <formula>$C$4</formula>
    </cfRule>
  </conditionalFormatting>
  <conditionalFormatting sqref="CD36">
    <cfRule type="cellIs" dxfId="26233" priority="2183" operator="lessThan">
      <formula>$C$4</formula>
    </cfRule>
  </conditionalFormatting>
  <conditionalFormatting sqref="CD37">
    <cfRule type="cellIs" dxfId="26232" priority="2184" operator="lessThan">
      <formula>$C$4</formula>
    </cfRule>
  </conditionalFormatting>
  <conditionalFormatting sqref="CD38">
    <cfRule type="cellIs" dxfId="26231" priority="2185" operator="lessThan">
      <formula>$C$4</formula>
    </cfRule>
  </conditionalFormatting>
  <conditionalFormatting sqref="CD39">
    <cfRule type="cellIs" dxfId="26230" priority="2186" operator="lessThan">
      <formula>$C$4</formula>
    </cfRule>
  </conditionalFormatting>
  <conditionalFormatting sqref="CD40">
    <cfRule type="cellIs" dxfId="26229" priority="2187" operator="lessThan">
      <formula>$C$4</formula>
    </cfRule>
  </conditionalFormatting>
  <conditionalFormatting sqref="CD41">
    <cfRule type="cellIs" dxfId="26228" priority="2188" operator="lessThan">
      <formula>$C$4</formula>
    </cfRule>
  </conditionalFormatting>
  <conditionalFormatting sqref="CD42">
    <cfRule type="cellIs" dxfId="26227" priority="2189" operator="lessThan">
      <formula>$C$4</formula>
    </cfRule>
  </conditionalFormatting>
  <conditionalFormatting sqref="CD43">
    <cfRule type="cellIs" dxfId="26226" priority="2190" operator="lessThan">
      <formula>$C$4</formula>
    </cfRule>
  </conditionalFormatting>
  <conditionalFormatting sqref="CD44">
    <cfRule type="cellIs" dxfId="26225" priority="2191" operator="lessThan">
      <formula>$C$4</formula>
    </cfRule>
  </conditionalFormatting>
  <conditionalFormatting sqref="CD45">
    <cfRule type="cellIs" dxfId="26224" priority="2192" operator="lessThan">
      <formula>$C$4</formula>
    </cfRule>
  </conditionalFormatting>
  <conditionalFormatting sqref="CD46">
    <cfRule type="cellIs" dxfId="26223" priority="2193" operator="lessThan">
      <formula>$C$4</formula>
    </cfRule>
  </conditionalFormatting>
  <conditionalFormatting sqref="CD47">
    <cfRule type="cellIs" dxfId="26222" priority="2194" operator="lessThan">
      <formula>$C$4</formula>
    </cfRule>
  </conditionalFormatting>
  <conditionalFormatting sqref="CD48">
    <cfRule type="cellIs" dxfId="26221" priority="2195" operator="lessThan">
      <formula>$C$4</formula>
    </cfRule>
  </conditionalFormatting>
  <conditionalFormatting sqref="CD49">
    <cfRule type="cellIs" dxfId="26220" priority="2196" operator="lessThan">
      <formula>$C$4</formula>
    </cfRule>
  </conditionalFormatting>
  <conditionalFormatting sqref="CD50">
    <cfRule type="cellIs" dxfId="26219" priority="2197" operator="lessThan">
      <formula>$C$4</formula>
    </cfRule>
  </conditionalFormatting>
  <conditionalFormatting sqref="CD51">
    <cfRule type="cellIs" dxfId="26218" priority="2198" operator="lessThan">
      <formula>$C$4</formula>
    </cfRule>
  </conditionalFormatting>
  <conditionalFormatting sqref="CD52">
    <cfRule type="cellIs" dxfId="26217" priority="2199" operator="lessThan">
      <formula>$C$4</formula>
    </cfRule>
  </conditionalFormatting>
  <conditionalFormatting sqref="CD53">
    <cfRule type="cellIs" dxfId="26216" priority="2200" operator="lessThan">
      <formula>$C$4</formula>
    </cfRule>
  </conditionalFormatting>
  <conditionalFormatting sqref="CD54">
    <cfRule type="cellIs" dxfId="26215" priority="2201" operator="lessThan">
      <formula>$C$4</formula>
    </cfRule>
  </conditionalFormatting>
  <conditionalFormatting sqref="CD55">
    <cfRule type="cellIs" dxfId="26214" priority="2202" operator="lessThan">
      <formula>$C$4</formula>
    </cfRule>
  </conditionalFormatting>
  <conditionalFormatting sqref="CD56">
    <cfRule type="cellIs" dxfId="26213" priority="2203" operator="lessThan">
      <formula>$C$4</formula>
    </cfRule>
  </conditionalFormatting>
  <conditionalFormatting sqref="CD57">
    <cfRule type="cellIs" dxfId="26212" priority="2204" operator="lessThan">
      <formula>$C$4</formula>
    </cfRule>
  </conditionalFormatting>
  <conditionalFormatting sqref="CD58">
    <cfRule type="cellIs" dxfId="26211" priority="2205" operator="lessThan">
      <formula>$C$4</formula>
    </cfRule>
  </conditionalFormatting>
  <conditionalFormatting sqref="CD59">
    <cfRule type="cellIs" dxfId="26210" priority="2206" operator="lessThan">
      <formula>$C$4</formula>
    </cfRule>
  </conditionalFormatting>
  <conditionalFormatting sqref="CD60">
    <cfRule type="cellIs" dxfId="26209" priority="2207" operator="lessThan">
      <formula>$C$4</formula>
    </cfRule>
  </conditionalFormatting>
  <conditionalFormatting sqref="CE11">
    <cfRule type="cellIs" dxfId="26208" priority="2208" operator="lessThan">
      <formula>$C$4</formula>
    </cfRule>
  </conditionalFormatting>
  <conditionalFormatting sqref="CE12">
    <cfRule type="cellIs" dxfId="26207" priority="2209" operator="lessThan">
      <formula>$C$4</formula>
    </cfRule>
  </conditionalFormatting>
  <conditionalFormatting sqref="CE13">
    <cfRule type="cellIs" dxfId="26206" priority="2210" operator="lessThan">
      <formula>$C$4</formula>
    </cfRule>
  </conditionalFormatting>
  <conditionalFormatting sqref="CE14">
    <cfRule type="cellIs" dxfId="26205" priority="2211" operator="lessThan">
      <formula>$C$4</formula>
    </cfRule>
  </conditionalFormatting>
  <conditionalFormatting sqref="CE15">
    <cfRule type="cellIs" dxfId="26204" priority="2212" operator="lessThan">
      <formula>$C$4</formula>
    </cfRule>
  </conditionalFormatting>
  <conditionalFormatting sqref="CE16">
    <cfRule type="cellIs" dxfId="26203" priority="2213" operator="lessThan">
      <formula>$C$4</formula>
    </cfRule>
  </conditionalFormatting>
  <conditionalFormatting sqref="CE17">
    <cfRule type="cellIs" dxfId="26202" priority="2214" operator="lessThan">
      <formula>$C$4</formula>
    </cfRule>
  </conditionalFormatting>
  <conditionalFormatting sqref="CE18">
    <cfRule type="cellIs" dxfId="26201" priority="2215" operator="lessThan">
      <formula>$C$4</formula>
    </cfRule>
  </conditionalFormatting>
  <conditionalFormatting sqref="CE19">
    <cfRule type="cellIs" dxfId="26200" priority="2216" operator="lessThan">
      <formula>$C$4</formula>
    </cfRule>
  </conditionalFormatting>
  <conditionalFormatting sqref="CE20">
    <cfRule type="cellIs" dxfId="26199" priority="2217" operator="lessThan">
      <formula>$C$4</formula>
    </cfRule>
  </conditionalFormatting>
  <conditionalFormatting sqref="CE21">
    <cfRule type="cellIs" dxfId="26198" priority="2218" operator="lessThan">
      <formula>$C$4</formula>
    </cfRule>
  </conditionalFormatting>
  <conditionalFormatting sqref="CE22">
    <cfRule type="cellIs" dxfId="26197" priority="2219" operator="lessThan">
      <formula>$C$4</formula>
    </cfRule>
  </conditionalFormatting>
  <conditionalFormatting sqref="CE23">
    <cfRule type="cellIs" dxfId="26196" priority="2220" operator="lessThan">
      <formula>$C$4</formula>
    </cfRule>
  </conditionalFormatting>
  <conditionalFormatting sqref="CE24">
    <cfRule type="cellIs" dxfId="26195" priority="2221" operator="lessThan">
      <formula>$C$4</formula>
    </cfRule>
  </conditionalFormatting>
  <conditionalFormatting sqref="CE25">
    <cfRule type="cellIs" dxfId="26194" priority="2222" operator="lessThan">
      <formula>$C$4</formula>
    </cfRule>
  </conditionalFormatting>
  <conditionalFormatting sqref="CE26">
    <cfRule type="cellIs" dxfId="26193" priority="2223" operator="lessThan">
      <formula>$C$4</formula>
    </cfRule>
  </conditionalFormatting>
  <conditionalFormatting sqref="CE27">
    <cfRule type="cellIs" dxfId="26192" priority="2224" operator="lessThan">
      <formula>$C$4</formula>
    </cfRule>
  </conditionalFormatting>
  <conditionalFormatting sqref="CE28">
    <cfRule type="cellIs" dxfId="26191" priority="2225" operator="lessThan">
      <formula>$C$4</formula>
    </cfRule>
  </conditionalFormatting>
  <conditionalFormatting sqref="CE29">
    <cfRule type="cellIs" dxfId="26190" priority="2226" operator="lessThan">
      <formula>$C$4</formula>
    </cfRule>
  </conditionalFormatting>
  <conditionalFormatting sqref="CE30">
    <cfRule type="cellIs" dxfId="26189" priority="2227" operator="lessThan">
      <formula>$C$4</formula>
    </cfRule>
  </conditionalFormatting>
  <conditionalFormatting sqref="CE31">
    <cfRule type="cellIs" dxfId="26188" priority="2228" operator="lessThan">
      <formula>$C$4</formula>
    </cfRule>
  </conditionalFormatting>
  <conditionalFormatting sqref="CE32">
    <cfRule type="cellIs" dxfId="26187" priority="2229" operator="lessThan">
      <formula>$C$4</formula>
    </cfRule>
  </conditionalFormatting>
  <conditionalFormatting sqref="CE33">
    <cfRule type="cellIs" dxfId="26186" priority="2230" operator="lessThan">
      <formula>$C$4</formula>
    </cfRule>
  </conditionalFormatting>
  <conditionalFormatting sqref="CE34">
    <cfRule type="cellIs" dxfId="26185" priority="2231" operator="lessThan">
      <formula>$C$4</formula>
    </cfRule>
  </conditionalFormatting>
  <conditionalFormatting sqref="CE35">
    <cfRule type="cellIs" dxfId="26184" priority="2232" operator="lessThan">
      <formula>$C$4</formula>
    </cfRule>
  </conditionalFormatting>
  <conditionalFormatting sqref="CE36">
    <cfRule type="cellIs" dxfId="26183" priority="2233" operator="lessThan">
      <formula>$C$4</formula>
    </cfRule>
  </conditionalFormatting>
  <conditionalFormatting sqref="CE37">
    <cfRule type="cellIs" dxfId="26182" priority="2234" operator="lessThan">
      <formula>$C$4</formula>
    </cfRule>
  </conditionalFormatting>
  <conditionalFormatting sqref="CE38">
    <cfRule type="cellIs" dxfId="26181" priority="2235" operator="lessThan">
      <formula>$C$4</formula>
    </cfRule>
  </conditionalFormatting>
  <conditionalFormatting sqref="CE39">
    <cfRule type="cellIs" dxfId="26180" priority="2236" operator="lessThan">
      <formula>$C$4</formula>
    </cfRule>
  </conditionalFormatting>
  <conditionalFormatting sqref="CE40">
    <cfRule type="cellIs" dxfId="26179" priority="2237" operator="lessThan">
      <formula>$C$4</formula>
    </cfRule>
  </conditionalFormatting>
  <conditionalFormatting sqref="CE41">
    <cfRule type="cellIs" dxfId="26178" priority="2238" operator="lessThan">
      <formula>$C$4</formula>
    </cfRule>
  </conditionalFormatting>
  <conditionalFormatting sqref="CE42">
    <cfRule type="cellIs" dxfId="26177" priority="2239" operator="lessThan">
      <formula>$C$4</formula>
    </cfRule>
  </conditionalFormatting>
  <conditionalFormatting sqref="CE43">
    <cfRule type="cellIs" dxfId="26176" priority="2240" operator="lessThan">
      <formula>$C$4</formula>
    </cfRule>
  </conditionalFormatting>
  <conditionalFormatting sqref="CE44">
    <cfRule type="cellIs" dxfId="26175" priority="2241" operator="lessThan">
      <formula>$C$4</formula>
    </cfRule>
  </conditionalFormatting>
  <conditionalFormatting sqref="CE45">
    <cfRule type="cellIs" dxfId="26174" priority="2242" operator="lessThan">
      <formula>$C$4</formula>
    </cfRule>
  </conditionalFormatting>
  <conditionalFormatting sqref="CE46">
    <cfRule type="cellIs" dxfId="26173" priority="2243" operator="lessThan">
      <formula>$C$4</formula>
    </cfRule>
  </conditionalFormatting>
  <conditionalFormatting sqref="CE47">
    <cfRule type="cellIs" dxfId="26172" priority="2244" operator="lessThan">
      <formula>$C$4</formula>
    </cfRule>
  </conditionalFormatting>
  <conditionalFormatting sqref="CE48">
    <cfRule type="cellIs" dxfId="26171" priority="2245" operator="lessThan">
      <formula>$C$4</formula>
    </cfRule>
  </conditionalFormatting>
  <conditionalFormatting sqref="CE49">
    <cfRule type="cellIs" dxfId="26170" priority="2246" operator="lessThan">
      <formula>$C$4</formula>
    </cfRule>
  </conditionalFormatting>
  <conditionalFormatting sqref="CE50">
    <cfRule type="cellIs" dxfId="26169" priority="2247" operator="lessThan">
      <formula>$C$4</formula>
    </cfRule>
  </conditionalFormatting>
  <conditionalFormatting sqref="CE51">
    <cfRule type="cellIs" dxfId="26168" priority="2248" operator="lessThan">
      <formula>$C$4</formula>
    </cfRule>
  </conditionalFormatting>
  <conditionalFormatting sqref="CE52">
    <cfRule type="cellIs" dxfId="26167" priority="2249" operator="lessThan">
      <formula>$C$4</formula>
    </cfRule>
  </conditionalFormatting>
  <conditionalFormatting sqref="CE53">
    <cfRule type="cellIs" dxfId="26166" priority="2250" operator="lessThan">
      <formula>$C$4</formula>
    </cfRule>
  </conditionalFormatting>
  <conditionalFormatting sqref="CE54">
    <cfRule type="cellIs" dxfId="26165" priority="2251" operator="lessThan">
      <formula>$C$4</formula>
    </cfRule>
  </conditionalFormatting>
  <conditionalFormatting sqref="CE55">
    <cfRule type="cellIs" dxfId="26164" priority="2252" operator="lessThan">
      <formula>$C$4</formula>
    </cfRule>
  </conditionalFormatting>
  <conditionalFormatting sqref="CE56">
    <cfRule type="cellIs" dxfId="26163" priority="2253" operator="lessThan">
      <formula>$C$4</formula>
    </cfRule>
  </conditionalFormatting>
  <conditionalFormatting sqref="CE57">
    <cfRule type="cellIs" dxfId="26162" priority="2254" operator="lessThan">
      <formula>$C$4</formula>
    </cfRule>
  </conditionalFormatting>
  <conditionalFormatting sqref="CE58">
    <cfRule type="cellIs" dxfId="26161" priority="2255" operator="lessThan">
      <formula>$C$4</formula>
    </cfRule>
  </conditionalFormatting>
  <conditionalFormatting sqref="CE59">
    <cfRule type="cellIs" dxfId="26160" priority="2256" operator="lessThan">
      <formula>$C$4</formula>
    </cfRule>
  </conditionalFormatting>
  <conditionalFormatting sqref="CE60">
    <cfRule type="cellIs" dxfId="26159" priority="2257" operator="lessThan">
      <formula>$C$4</formula>
    </cfRule>
  </conditionalFormatting>
  <conditionalFormatting sqref="CF11">
    <cfRule type="cellIs" dxfId="26158" priority="2258" operator="lessThan">
      <formula>$C$4</formula>
    </cfRule>
  </conditionalFormatting>
  <conditionalFormatting sqref="CF12">
    <cfRule type="cellIs" dxfId="26157" priority="2259" operator="lessThan">
      <formula>$C$4</formula>
    </cfRule>
  </conditionalFormatting>
  <conditionalFormatting sqref="CF13">
    <cfRule type="cellIs" dxfId="26156" priority="2260" operator="lessThan">
      <formula>$C$4</formula>
    </cfRule>
  </conditionalFormatting>
  <conditionalFormatting sqref="CF14">
    <cfRule type="cellIs" dxfId="26155" priority="2261" operator="lessThan">
      <formula>$C$4</formula>
    </cfRule>
  </conditionalFormatting>
  <conditionalFormatting sqref="CF15">
    <cfRule type="cellIs" dxfId="26154" priority="2262" operator="lessThan">
      <formula>$C$4</formula>
    </cfRule>
  </conditionalFormatting>
  <conditionalFormatting sqref="CF16">
    <cfRule type="cellIs" dxfId="26153" priority="2263" operator="lessThan">
      <formula>$C$4</formula>
    </cfRule>
  </conditionalFormatting>
  <conditionalFormatting sqref="CF17">
    <cfRule type="cellIs" dxfId="26152" priority="2264" operator="lessThan">
      <formula>$C$4</formula>
    </cfRule>
  </conditionalFormatting>
  <conditionalFormatting sqref="CF18">
    <cfRule type="cellIs" dxfId="26151" priority="2265" operator="lessThan">
      <formula>$C$4</formula>
    </cfRule>
  </conditionalFormatting>
  <conditionalFormatting sqref="CF19">
    <cfRule type="cellIs" dxfId="26150" priority="2266" operator="lessThan">
      <formula>$C$4</formula>
    </cfRule>
  </conditionalFormatting>
  <conditionalFormatting sqref="CF20">
    <cfRule type="cellIs" dxfId="26149" priority="2267" operator="lessThan">
      <formula>$C$4</formula>
    </cfRule>
  </conditionalFormatting>
  <conditionalFormatting sqref="CF21">
    <cfRule type="cellIs" dxfId="26148" priority="2268" operator="lessThan">
      <formula>$C$4</formula>
    </cfRule>
  </conditionalFormatting>
  <conditionalFormatting sqref="CF22">
    <cfRule type="cellIs" dxfId="26147" priority="2269" operator="lessThan">
      <formula>$C$4</formula>
    </cfRule>
  </conditionalFormatting>
  <conditionalFormatting sqref="CF23">
    <cfRule type="cellIs" dxfId="26146" priority="2270" operator="lessThan">
      <formula>$C$4</formula>
    </cfRule>
  </conditionalFormatting>
  <conditionalFormatting sqref="CF24">
    <cfRule type="cellIs" dxfId="26145" priority="2271" operator="lessThan">
      <formula>$C$4</formula>
    </cfRule>
  </conditionalFormatting>
  <conditionalFormatting sqref="CF25">
    <cfRule type="cellIs" dxfId="26144" priority="2272" operator="lessThan">
      <formula>$C$4</formula>
    </cfRule>
  </conditionalFormatting>
  <conditionalFormatting sqref="CF26">
    <cfRule type="cellIs" dxfId="26143" priority="2273" operator="lessThan">
      <formula>$C$4</formula>
    </cfRule>
  </conditionalFormatting>
  <conditionalFormatting sqref="CF27">
    <cfRule type="cellIs" dxfId="26142" priority="2274" operator="lessThan">
      <formula>$C$4</formula>
    </cfRule>
  </conditionalFormatting>
  <conditionalFormatting sqref="CF28">
    <cfRule type="cellIs" dxfId="26141" priority="2275" operator="lessThan">
      <formula>$C$4</formula>
    </cfRule>
  </conditionalFormatting>
  <conditionalFormatting sqref="CF29">
    <cfRule type="cellIs" dxfId="26140" priority="2276" operator="lessThan">
      <formula>$C$4</formula>
    </cfRule>
  </conditionalFormatting>
  <conditionalFormatting sqref="CF30">
    <cfRule type="cellIs" dxfId="26139" priority="2277" operator="lessThan">
      <formula>$C$4</formula>
    </cfRule>
  </conditionalFormatting>
  <conditionalFormatting sqref="CF31">
    <cfRule type="cellIs" dxfId="26138" priority="2278" operator="lessThan">
      <formula>$C$4</formula>
    </cfRule>
  </conditionalFormatting>
  <conditionalFormatting sqref="CF32">
    <cfRule type="cellIs" dxfId="26137" priority="2279" operator="lessThan">
      <formula>$C$4</formula>
    </cfRule>
  </conditionalFormatting>
  <conditionalFormatting sqref="CF33">
    <cfRule type="cellIs" dxfId="26136" priority="2280" operator="lessThan">
      <formula>$C$4</formula>
    </cfRule>
  </conditionalFormatting>
  <conditionalFormatting sqref="CF34">
    <cfRule type="cellIs" dxfId="26135" priority="2281" operator="lessThan">
      <formula>$C$4</formula>
    </cfRule>
  </conditionalFormatting>
  <conditionalFormatting sqref="CF35">
    <cfRule type="cellIs" dxfId="26134" priority="2282" operator="lessThan">
      <formula>$C$4</formula>
    </cfRule>
  </conditionalFormatting>
  <conditionalFormatting sqref="CF36">
    <cfRule type="cellIs" dxfId="26133" priority="2283" operator="lessThan">
      <formula>$C$4</formula>
    </cfRule>
  </conditionalFormatting>
  <conditionalFormatting sqref="CF37">
    <cfRule type="cellIs" dxfId="26132" priority="2284" operator="lessThan">
      <formula>$C$4</formula>
    </cfRule>
  </conditionalFormatting>
  <conditionalFormatting sqref="CF38">
    <cfRule type="cellIs" dxfId="26131" priority="2285" operator="lessThan">
      <formula>$C$4</formula>
    </cfRule>
  </conditionalFormatting>
  <conditionalFormatting sqref="CF39">
    <cfRule type="cellIs" dxfId="26130" priority="2286" operator="lessThan">
      <formula>$C$4</formula>
    </cfRule>
  </conditionalFormatting>
  <conditionalFormatting sqref="CF40">
    <cfRule type="cellIs" dxfId="26129" priority="2287" operator="lessThan">
      <formula>$C$4</formula>
    </cfRule>
  </conditionalFormatting>
  <conditionalFormatting sqref="CF41">
    <cfRule type="cellIs" dxfId="26128" priority="2288" operator="lessThan">
      <formula>$C$4</formula>
    </cfRule>
  </conditionalFormatting>
  <conditionalFormatting sqref="CF42">
    <cfRule type="cellIs" dxfId="26127" priority="2289" operator="lessThan">
      <formula>$C$4</formula>
    </cfRule>
  </conditionalFormatting>
  <conditionalFormatting sqref="CF43">
    <cfRule type="cellIs" dxfId="26126" priority="2290" operator="lessThan">
      <formula>$C$4</formula>
    </cfRule>
  </conditionalFormatting>
  <conditionalFormatting sqref="CF44">
    <cfRule type="cellIs" dxfId="26125" priority="2291" operator="lessThan">
      <formula>$C$4</formula>
    </cfRule>
  </conditionalFormatting>
  <conditionalFormatting sqref="CF45">
    <cfRule type="cellIs" dxfId="26124" priority="2292" operator="lessThan">
      <formula>$C$4</formula>
    </cfRule>
  </conditionalFormatting>
  <conditionalFormatting sqref="CF46">
    <cfRule type="cellIs" dxfId="26123" priority="2293" operator="lessThan">
      <formula>$C$4</formula>
    </cfRule>
  </conditionalFormatting>
  <conditionalFormatting sqref="CF47">
    <cfRule type="cellIs" dxfId="26122" priority="2294" operator="lessThan">
      <formula>$C$4</formula>
    </cfRule>
  </conditionalFormatting>
  <conditionalFormatting sqref="CF48">
    <cfRule type="cellIs" dxfId="26121" priority="2295" operator="lessThan">
      <formula>$C$4</formula>
    </cfRule>
  </conditionalFormatting>
  <conditionalFormatting sqref="CF49">
    <cfRule type="cellIs" dxfId="26120" priority="2296" operator="lessThan">
      <formula>$C$4</formula>
    </cfRule>
  </conditionalFormatting>
  <conditionalFormatting sqref="CF50">
    <cfRule type="cellIs" dxfId="26119" priority="2297" operator="lessThan">
      <formula>$C$4</formula>
    </cfRule>
  </conditionalFormatting>
  <conditionalFormatting sqref="CF51">
    <cfRule type="cellIs" dxfId="26118" priority="2298" operator="lessThan">
      <formula>$C$4</formula>
    </cfRule>
  </conditionalFormatting>
  <conditionalFormatting sqref="CF52">
    <cfRule type="cellIs" dxfId="26117" priority="2299" operator="lessThan">
      <formula>$C$4</formula>
    </cfRule>
  </conditionalFormatting>
  <conditionalFormatting sqref="CF53">
    <cfRule type="cellIs" dxfId="26116" priority="2300" operator="lessThan">
      <formula>$C$4</formula>
    </cfRule>
  </conditionalFormatting>
  <conditionalFormatting sqref="CF54">
    <cfRule type="cellIs" dxfId="26115" priority="2301" operator="lessThan">
      <formula>$C$4</formula>
    </cfRule>
  </conditionalFormatting>
  <conditionalFormatting sqref="CF55">
    <cfRule type="cellIs" dxfId="26114" priority="2302" operator="lessThan">
      <formula>$C$4</formula>
    </cfRule>
  </conditionalFormatting>
  <conditionalFormatting sqref="CF56">
    <cfRule type="cellIs" dxfId="26113" priority="2303" operator="lessThan">
      <formula>$C$4</formula>
    </cfRule>
  </conditionalFormatting>
  <conditionalFormatting sqref="CF57">
    <cfRule type="cellIs" dxfId="26112" priority="2304" operator="lessThan">
      <formula>$C$4</formula>
    </cfRule>
  </conditionalFormatting>
  <conditionalFormatting sqref="CF58">
    <cfRule type="cellIs" dxfId="26111" priority="2305" operator="lessThan">
      <formula>$C$4</formula>
    </cfRule>
  </conditionalFormatting>
  <conditionalFormatting sqref="CF59">
    <cfRule type="cellIs" dxfId="26110" priority="2306" operator="lessThan">
      <formula>$C$4</formula>
    </cfRule>
  </conditionalFormatting>
  <conditionalFormatting sqref="CF60">
    <cfRule type="cellIs" dxfId="26109" priority="2307" operator="lessThan">
      <formula>$C$4</formula>
    </cfRule>
  </conditionalFormatting>
  <conditionalFormatting sqref="CG11">
    <cfRule type="cellIs" dxfId="26108" priority="2308" operator="lessThan">
      <formula>$C$4</formula>
    </cfRule>
  </conditionalFormatting>
  <conditionalFormatting sqref="CG12">
    <cfRule type="cellIs" dxfId="26107" priority="2309" operator="lessThan">
      <formula>$C$4</formula>
    </cfRule>
  </conditionalFormatting>
  <conditionalFormatting sqref="CG13">
    <cfRule type="cellIs" dxfId="26106" priority="2310" operator="lessThan">
      <formula>$C$4</formula>
    </cfRule>
  </conditionalFormatting>
  <conditionalFormatting sqref="CG14">
    <cfRule type="cellIs" dxfId="26105" priority="2311" operator="lessThan">
      <formula>$C$4</formula>
    </cfRule>
  </conditionalFormatting>
  <conditionalFormatting sqref="CG15">
    <cfRule type="cellIs" dxfId="26104" priority="2312" operator="lessThan">
      <formula>$C$4</formula>
    </cfRule>
  </conditionalFormatting>
  <conditionalFormatting sqref="CG16">
    <cfRule type="cellIs" dxfId="26103" priority="2313" operator="lessThan">
      <formula>$C$4</formula>
    </cfRule>
  </conditionalFormatting>
  <conditionalFormatting sqref="CG17">
    <cfRule type="cellIs" dxfId="26102" priority="2314" operator="lessThan">
      <formula>$C$4</formula>
    </cfRule>
  </conditionalFormatting>
  <conditionalFormatting sqref="CG18">
    <cfRule type="cellIs" dxfId="26101" priority="2315" operator="lessThan">
      <formula>$C$4</formula>
    </cfRule>
  </conditionalFormatting>
  <conditionalFormatting sqref="CG19">
    <cfRule type="cellIs" dxfId="26100" priority="2316" operator="lessThan">
      <formula>$C$4</formula>
    </cfRule>
  </conditionalFormatting>
  <conditionalFormatting sqref="CG20">
    <cfRule type="cellIs" dxfId="26099" priority="2317" operator="lessThan">
      <formula>$C$4</formula>
    </cfRule>
  </conditionalFormatting>
  <conditionalFormatting sqref="CG21">
    <cfRule type="cellIs" dxfId="26098" priority="2318" operator="lessThan">
      <formula>$C$4</formula>
    </cfRule>
  </conditionalFormatting>
  <conditionalFormatting sqref="CG22">
    <cfRule type="cellIs" dxfId="26097" priority="2319" operator="lessThan">
      <formula>$C$4</formula>
    </cfRule>
  </conditionalFormatting>
  <conditionalFormatting sqref="CG23">
    <cfRule type="cellIs" dxfId="26096" priority="2320" operator="lessThan">
      <formula>$C$4</formula>
    </cfRule>
  </conditionalFormatting>
  <conditionalFormatting sqref="CG24">
    <cfRule type="cellIs" dxfId="26095" priority="2321" operator="lessThan">
      <formula>$C$4</formula>
    </cfRule>
  </conditionalFormatting>
  <conditionalFormatting sqref="CG25">
    <cfRule type="cellIs" dxfId="26094" priority="2322" operator="lessThan">
      <formula>$C$4</formula>
    </cfRule>
  </conditionalFormatting>
  <conditionalFormatting sqref="CG26">
    <cfRule type="cellIs" dxfId="26093" priority="2323" operator="lessThan">
      <formula>$C$4</formula>
    </cfRule>
  </conditionalFormatting>
  <conditionalFormatting sqref="CG27">
    <cfRule type="cellIs" dxfId="26092" priority="2324" operator="lessThan">
      <formula>$C$4</formula>
    </cfRule>
  </conditionalFormatting>
  <conditionalFormatting sqref="CG28">
    <cfRule type="cellIs" dxfId="26091" priority="2325" operator="lessThan">
      <formula>$C$4</formula>
    </cfRule>
  </conditionalFormatting>
  <conditionalFormatting sqref="CG29">
    <cfRule type="cellIs" dxfId="26090" priority="2326" operator="lessThan">
      <formula>$C$4</formula>
    </cfRule>
  </conditionalFormatting>
  <conditionalFormatting sqref="CG30">
    <cfRule type="cellIs" dxfId="26089" priority="2327" operator="lessThan">
      <formula>$C$4</formula>
    </cfRule>
  </conditionalFormatting>
  <conditionalFormatting sqref="CG31">
    <cfRule type="cellIs" dxfId="26088" priority="2328" operator="lessThan">
      <formula>$C$4</formula>
    </cfRule>
  </conditionalFormatting>
  <conditionalFormatting sqref="CG32">
    <cfRule type="cellIs" dxfId="26087" priority="2329" operator="lessThan">
      <formula>$C$4</formula>
    </cfRule>
  </conditionalFormatting>
  <conditionalFormatting sqref="CG33">
    <cfRule type="cellIs" dxfId="26086" priority="2330" operator="lessThan">
      <formula>$C$4</formula>
    </cfRule>
  </conditionalFormatting>
  <conditionalFormatting sqref="CG34">
    <cfRule type="cellIs" dxfId="26085" priority="2331" operator="lessThan">
      <formula>$C$4</formula>
    </cfRule>
  </conditionalFormatting>
  <conditionalFormatting sqref="CG35">
    <cfRule type="cellIs" dxfId="26084" priority="2332" operator="lessThan">
      <formula>$C$4</formula>
    </cfRule>
  </conditionalFormatting>
  <conditionalFormatting sqref="CG36">
    <cfRule type="cellIs" dxfId="26083" priority="2333" operator="lessThan">
      <formula>$C$4</formula>
    </cfRule>
  </conditionalFormatting>
  <conditionalFormatting sqref="CG37">
    <cfRule type="cellIs" dxfId="26082" priority="2334" operator="lessThan">
      <formula>$C$4</formula>
    </cfRule>
  </conditionalFormatting>
  <conditionalFormatting sqref="CG38">
    <cfRule type="cellIs" dxfId="26081" priority="2335" operator="lessThan">
      <formula>$C$4</formula>
    </cfRule>
  </conditionalFormatting>
  <conditionalFormatting sqref="CG39">
    <cfRule type="cellIs" dxfId="26080" priority="2336" operator="lessThan">
      <formula>$C$4</formula>
    </cfRule>
  </conditionalFormatting>
  <conditionalFormatting sqref="CG40">
    <cfRule type="cellIs" dxfId="26079" priority="2337" operator="lessThan">
      <formula>$C$4</formula>
    </cfRule>
  </conditionalFormatting>
  <conditionalFormatting sqref="CG41">
    <cfRule type="cellIs" dxfId="26078" priority="2338" operator="lessThan">
      <formula>$C$4</formula>
    </cfRule>
  </conditionalFormatting>
  <conditionalFormatting sqref="CG42">
    <cfRule type="cellIs" dxfId="26077" priority="2339" operator="lessThan">
      <formula>$C$4</formula>
    </cfRule>
  </conditionalFormatting>
  <conditionalFormatting sqref="CG43">
    <cfRule type="cellIs" dxfId="26076" priority="2340" operator="lessThan">
      <formula>$C$4</formula>
    </cfRule>
  </conditionalFormatting>
  <conditionalFormatting sqref="CG44">
    <cfRule type="cellIs" dxfId="26075" priority="2341" operator="lessThan">
      <formula>$C$4</formula>
    </cfRule>
  </conditionalFormatting>
  <conditionalFormatting sqref="CG45">
    <cfRule type="cellIs" dxfId="26074" priority="2342" operator="lessThan">
      <formula>$C$4</formula>
    </cfRule>
  </conditionalFormatting>
  <conditionalFormatting sqref="CG46">
    <cfRule type="cellIs" dxfId="26073" priority="2343" operator="lessThan">
      <formula>$C$4</formula>
    </cfRule>
  </conditionalFormatting>
  <conditionalFormatting sqref="CG47">
    <cfRule type="cellIs" dxfId="26072" priority="2344" operator="lessThan">
      <formula>$C$4</formula>
    </cfRule>
  </conditionalFormatting>
  <conditionalFormatting sqref="CG48">
    <cfRule type="cellIs" dxfId="26071" priority="2345" operator="lessThan">
      <formula>$C$4</formula>
    </cfRule>
  </conditionalFormatting>
  <conditionalFormatting sqref="CG49">
    <cfRule type="cellIs" dxfId="26070" priority="2346" operator="lessThan">
      <formula>$C$4</formula>
    </cfRule>
  </conditionalFormatting>
  <conditionalFormatting sqref="CG50">
    <cfRule type="cellIs" dxfId="26069" priority="2347" operator="lessThan">
      <formula>$C$4</formula>
    </cfRule>
  </conditionalFormatting>
  <conditionalFormatting sqref="CG51">
    <cfRule type="cellIs" dxfId="26068" priority="2348" operator="lessThan">
      <formula>$C$4</formula>
    </cfRule>
  </conditionalFormatting>
  <conditionalFormatting sqref="CG52">
    <cfRule type="cellIs" dxfId="26067" priority="2349" operator="lessThan">
      <formula>$C$4</formula>
    </cfRule>
  </conditionalFormatting>
  <conditionalFormatting sqref="CG53">
    <cfRule type="cellIs" dxfId="26066" priority="2350" operator="lessThan">
      <formula>$C$4</formula>
    </cfRule>
  </conditionalFormatting>
  <conditionalFormatting sqref="CG54">
    <cfRule type="cellIs" dxfId="26065" priority="2351" operator="lessThan">
      <formula>$C$4</formula>
    </cfRule>
  </conditionalFormatting>
  <conditionalFormatting sqref="CG55">
    <cfRule type="cellIs" dxfId="26064" priority="2352" operator="lessThan">
      <formula>$C$4</formula>
    </cfRule>
  </conditionalFormatting>
  <conditionalFormatting sqref="CG56">
    <cfRule type="cellIs" dxfId="26063" priority="2353" operator="lessThan">
      <formula>$C$4</formula>
    </cfRule>
  </conditionalFormatting>
  <conditionalFormatting sqref="CG57">
    <cfRule type="cellIs" dxfId="26062" priority="2354" operator="lessThan">
      <formula>$C$4</formula>
    </cfRule>
  </conditionalFormatting>
  <conditionalFormatting sqref="CG58">
    <cfRule type="cellIs" dxfId="26061" priority="2355" operator="lessThan">
      <formula>$C$4</formula>
    </cfRule>
  </conditionalFormatting>
  <conditionalFormatting sqref="CG59">
    <cfRule type="cellIs" dxfId="26060" priority="2356" operator="lessThan">
      <formula>$C$4</formula>
    </cfRule>
  </conditionalFormatting>
  <conditionalFormatting sqref="CG60">
    <cfRule type="cellIs" dxfId="26059" priority="2357" operator="lessThan">
      <formula>$C$4</formula>
    </cfRule>
  </conditionalFormatting>
  <conditionalFormatting sqref="CM11">
    <cfRule type="cellIs" dxfId="26058" priority="2358" operator="lessThan">
      <formula>$C$4</formula>
    </cfRule>
  </conditionalFormatting>
  <conditionalFormatting sqref="CM12">
    <cfRule type="cellIs" dxfId="26057" priority="2359" operator="lessThan">
      <formula>$C$4</formula>
    </cfRule>
  </conditionalFormatting>
  <conditionalFormatting sqref="CM13">
    <cfRule type="cellIs" dxfId="26056" priority="2360" operator="lessThan">
      <formula>$C$4</formula>
    </cfRule>
  </conditionalFormatting>
  <conditionalFormatting sqref="CM14">
    <cfRule type="cellIs" dxfId="26055" priority="2361" operator="lessThan">
      <formula>$C$4</formula>
    </cfRule>
  </conditionalFormatting>
  <conditionalFormatting sqref="CM15">
    <cfRule type="cellIs" dxfId="26054" priority="2362" operator="lessThan">
      <formula>$C$4</formula>
    </cfRule>
  </conditionalFormatting>
  <conditionalFormatting sqref="CM16">
    <cfRule type="cellIs" dxfId="26053" priority="2363" operator="lessThan">
      <formula>$C$4</formula>
    </cfRule>
  </conditionalFormatting>
  <conditionalFormatting sqref="CM17">
    <cfRule type="cellIs" dxfId="26052" priority="2364" operator="lessThan">
      <formula>$C$4</formula>
    </cfRule>
  </conditionalFormatting>
  <conditionalFormatting sqref="CM18">
    <cfRule type="cellIs" dxfId="26051" priority="2365" operator="lessThan">
      <formula>$C$4</formula>
    </cfRule>
  </conditionalFormatting>
  <conditionalFormatting sqref="CM19">
    <cfRule type="cellIs" dxfId="26050" priority="2366" operator="lessThan">
      <formula>$C$4</formula>
    </cfRule>
  </conditionalFormatting>
  <conditionalFormatting sqref="CM20">
    <cfRule type="cellIs" dxfId="26049" priority="2367" operator="lessThan">
      <formula>$C$4</formula>
    </cfRule>
  </conditionalFormatting>
  <conditionalFormatting sqref="CM21">
    <cfRule type="cellIs" dxfId="26048" priority="2368" operator="lessThan">
      <formula>$C$4</formula>
    </cfRule>
  </conditionalFormatting>
  <conditionalFormatting sqref="CM22">
    <cfRule type="cellIs" dxfId="26047" priority="2369" operator="lessThan">
      <formula>$C$4</formula>
    </cfRule>
  </conditionalFormatting>
  <conditionalFormatting sqref="CM23">
    <cfRule type="cellIs" dxfId="26046" priority="2370" operator="lessThan">
      <formula>$C$4</formula>
    </cfRule>
  </conditionalFormatting>
  <conditionalFormatting sqref="CM24">
    <cfRule type="cellIs" dxfId="26045" priority="2371" operator="lessThan">
      <formula>$C$4</formula>
    </cfRule>
  </conditionalFormatting>
  <conditionalFormatting sqref="CM25">
    <cfRule type="cellIs" dxfId="26044" priority="2372" operator="lessThan">
      <formula>$C$4</formula>
    </cfRule>
  </conditionalFormatting>
  <conditionalFormatting sqref="CM26">
    <cfRule type="cellIs" dxfId="26043" priority="2373" operator="lessThan">
      <formula>$C$4</formula>
    </cfRule>
  </conditionalFormatting>
  <conditionalFormatting sqref="CM27">
    <cfRule type="cellIs" dxfId="26042" priority="2374" operator="lessThan">
      <formula>$C$4</formula>
    </cfRule>
  </conditionalFormatting>
  <conditionalFormatting sqref="CM28">
    <cfRule type="cellIs" dxfId="26041" priority="2375" operator="lessThan">
      <formula>$C$4</formula>
    </cfRule>
  </conditionalFormatting>
  <conditionalFormatting sqref="CM29">
    <cfRule type="cellIs" dxfId="26040" priority="2376" operator="lessThan">
      <formula>$C$4</formula>
    </cfRule>
  </conditionalFormatting>
  <conditionalFormatting sqref="CM30">
    <cfRule type="cellIs" dxfId="26039" priority="2377" operator="lessThan">
      <formula>$C$4</formula>
    </cfRule>
  </conditionalFormatting>
  <conditionalFormatting sqref="CM31">
    <cfRule type="cellIs" dxfId="26038" priority="2378" operator="lessThan">
      <formula>$C$4</formula>
    </cfRule>
  </conditionalFormatting>
  <conditionalFormatting sqref="CM32">
    <cfRule type="cellIs" dxfId="26037" priority="2379" operator="lessThan">
      <formula>$C$4</formula>
    </cfRule>
  </conditionalFormatting>
  <conditionalFormatting sqref="CM33">
    <cfRule type="cellIs" dxfId="26036" priority="2380" operator="lessThan">
      <formula>$C$4</formula>
    </cfRule>
  </conditionalFormatting>
  <conditionalFormatting sqref="CM34">
    <cfRule type="cellIs" dxfId="26035" priority="2381" operator="lessThan">
      <formula>$C$4</formula>
    </cfRule>
  </conditionalFormatting>
  <conditionalFormatting sqref="CM35">
    <cfRule type="cellIs" dxfId="26034" priority="2382" operator="lessThan">
      <formula>$C$4</formula>
    </cfRule>
  </conditionalFormatting>
  <conditionalFormatting sqref="CM36">
    <cfRule type="cellIs" dxfId="26033" priority="2383" operator="lessThan">
      <formula>$C$4</formula>
    </cfRule>
  </conditionalFormatting>
  <conditionalFormatting sqref="CM37">
    <cfRule type="cellIs" dxfId="26032" priority="2384" operator="lessThan">
      <formula>$C$4</formula>
    </cfRule>
  </conditionalFormatting>
  <conditionalFormatting sqref="CM38">
    <cfRule type="cellIs" dxfId="26031" priority="2385" operator="lessThan">
      <formula>$C$4</formula>
    </cfRule>
  </conditionalFormatting>
  <conditionalFormatting sqref="CM39">
    <cfRule type="cellIs" dxfId="26030" priority="2386" operator="lessThan">
      <formula>$C$4</formula>
    </cfRule>
  </conditionalFormatting>
  <conditionalFormatting sqref="CM40">
    <cfRule type="cellIs" dxfId="26029" priority="2387" operator="lessThan">
      <formula>$C$4</formula>
    </cfRule>
  </conditionalFormatting>
  <conditionalFormatting sqref="CM41">
    <cfRule type="cellIs" dxfId="26028" priority="2388" operator="lessThan">
      <formula>$C$4</formula>
    </cfRule>
  </conditionalFormatting>
  <conditionalFormatting sqref="CM42">
    <cfRule type="cellIs" dxfId="26027" priority="2389" operator="lessThan">
      <formula>$C$4</formula>
    </cfRule>
  </conditionalFormatting>
  <conditionalFormatting sqref="CM43">
    <cfRule type="cellIs" dxfId="26026" priority="2390" operator="lessThan">
      <formula>$C$4</formula>
    </cfRule>
  </conditionalFormatting>
  <conditionalFormatting sqref="CM44">
    <cfRule type="cellIs" dxfId="26025" priority="2391" operator="lessThan">
      <formula>$C$4</formula>
    </cfRule>
  </conditionalFormatting>
  <conditionalFormatting sqref="CM45">
    <cfRule type="cellIs" dxfId="26024" priority="2392" operator="lessThan">
      <formula>$C$4</formula>
    </cfRule>
  </conditionalFormatting>
  <conditionalFormatting sqref="CM46">
    <cfRule type="cellIs" dxfId="26023" priority="2393" operator="lessThan">
      <formula>$C$4</formula>
    </cfRule>
  </conditionalFormatting>
  <conditionalFormatting sqref="CM47">
    <cfRule type="cellIs" dxfId="26022" priority="2394" operator="lessThan">
      <formula>$C$4</formula>
    </cfRule>
  </conditionalFormatting>
  <conditionalFormatting sqref="CM48">
    <cfRule type="cellIs" dxfId="26021" priority="2395" operator="lessThan">
      <formula>$C$4</formula>
    </cfRule>
  </conditionalFormatting>
  <conditionalFormatting sqref="CM49">
    <cfRule type="cellIs" dxfId="26020" priority="2396" operator="lessThan">
      <formula>$C$4</formula>
    </cfRule>
  </conditionalFormatting>
  <conditionalFormatting sqref="CM50">
    <cfRule type="cellIs" dxfId="26019" priority="2397" operator="lessThan">
      <formula>$C$4</formula>
    </cfRule>
  </conditionalFormatting>
  <conditionalFormatting sqref="CM51">
    <cfRule type="cellIs" dxfId="26018" priority="2398" operator="lessThan">
      <formula>$C$4</formula>
    </cfRule>
  </conditionalFormatting>
  <conditionalFormatting sqref="CM52">
    <cfRule type="cellIs" dxfId="26017" priority="2399" operator="lessThan">
      <formula>$C$4</formula>
    </cfRule>
  </conditionalFormatting>
  <conditionalFormatting sqref="CM53">
    <cfRule type="cellIs" dxfId="26016" priority="2400" operator="lessThan">
      <formula>$C$4</formula>
    </cfRule>
  </conditionalFormatting>
  <conditionalFormatting sqref="CM54">
    <cfRule type="cellIs" dxfId="26015" priority="2401" operator="lessThan">
      <formula>$C$4</formula>
    </cfRule>
  </conditionalFormatting>
  <conditionalFormatting sqref="CM55">
    <cfRule type="cellIs" dxfId="26014" priority="2402" operator="lessThan">
      <formula>$C$4</formula>
    </cfRule>
  </conditionalFormatting>
  <conditionalFormatting sqref="CM56">
    <cfRule type="cellIs" dxfId="26013" priority="2403" operator="lessThan">
      <formula>$C$4</formula>
    </cfRule>
  </conditionalFormatting>
  <conditionalFormatting sqref="CM57">
    <cfRule type="cellIs" dxfId="26012" priority="2404" operator="lessThan">
      <formula>$C$4</formula>
    </cfRule>
  </conditionalFormatting>
  <conditionalFormatting sqref="CM58">
    <cfRule type="cellIs" dxfId="26011" priority="2405" operator="lessThan">
      <formula>$C$4</formula>
    </cfRule>
  </conditionalFormatting>
  <conditionalFormatting sqref="CM59">
    <cfRule type="cellIs" dxfId="26010" priority="2406" operator="lessThan">
      <formula>$C$4</formula>
    </cfRule>
  </conditionalFormatting>
  <conditionalFormatting sqref="CM60">
    <cfRule type="cellIs" dxfId="26009" priority="2407" operator="lessThan">
      <formula>$C$4</formula>
    </cfRule>
  </conditionalFormatting>
  <conditionalFormatting sqref="CN11">
    <cfRule type="cellIs" dxfId="26008" priority="2408" operator="lessThan">
      <formula>$C$4</formula>
    </cfRule>
  </conditionalFormatting>
  <conditionalFormatting sqref="CN12">
    <cfRule type="cellIs" dxfId="26007" priority="2409" operator="lessThan">
      <formula>$C$4</formula>
    </cfRule>
  </conditionalFormatting>
  <conditionalFormatting sqref="CN13">
    <cfRule type="cellIs" dxfId="26006" priority="2410" operator="lessThan">
      <formula>$C$4</formula>
    </cfRule>
  </conditionalFormatting>
  <conditionalFormatting sqref="CN14">
    <cfRule type="cellIs" dxfId="26005" priority="2411" operator="lessThan">
      <formula>$C$4</formula>
    </cfRule>
  </conditionalFormatting>
  <conditionalFormatting sqref="CN15">
    <cfRule type="cellIs" dxfId="26004" priority="2412" operator="lessThan">
      <formula>$C$4</formula>
    </cfRule>
  </conditionalFormatting>
  <conditionalFormatting sqref="CN16">
    <cfRule type="cellIs" dxfId="26003" priority="2413" operator="lessThan">
      <formula>$C$4</formula>
    </cfRule>
  </conditionalFormatting>
  <conditionalFormatting sqref="CN17">
    <cfRule type="cellIs" dxfId="26002" priority="2414" operator="lessThan">
      <formula>$C$4</formula>
    </cfRule>
  </conditionalFormatting>
  <conditionalFormatting sqref="CN18">
    <cfRule type="cellIs" dxfId="26001" priority="2415" operator="lessThan">
      <formula>$C$4</formula>
    </cfRule>
  </conditionalFormatting>
  <conditionalFormatting sqref="CN19">
    <cfRule type="cellIs" dxfId="26000" priority="2416" operator="lessThan">
      <formula>$C$4</formula>
    </cfRule>
  </conditionalFormatting>
  <conditionalFormatting sqref="CN20">
    <cfRule type="cellIs" dxfId="25999" priority="2417" operator="lessThan">
      <formula>$C$4</formula>
    </cfRule>
  </conditionalFormatting>
  <conditionalFormatting sqref="CN21">
    <cfRule type="cellIs" dxfId="25998" priority="2418" operator="lessThan">
      <formula>$C$4</formula>
    </cfRule>
  </conditionalFormatting>
  <conditionalFormatting sqref="CN22">
    <cfRule type="cellIs" dxfId="25997" priority="2419" operator="lessThan">
      <formula>$C$4</formula>
    </cfRule>
  </conditionalFormatting>
  <conditionalFormatting sqref="CN23">
    <cfRule type="cellIs" dxfId="25996" priority="2420" operator="lessThan">
      <formula>$C$4</formula>
    </cfRule>
  </conditionalFormatting>
  <conditionalFormatting sqref="CN24">
    <cfRule type="cellIs" dxfId="25995" priority="2421" operator="lessThan">
      <formula>$C$4</formula>
    </cfRule>
  </conditionalFormatting>
  <conditionalFormatting sqref="CN25">
    <cfRule type="cellIs" dxfId="25994" priority="2422" operator="lessThan">
      <formula>$C$4</formula>
    </cfRule>
  </conditionalFormatting>
  <conditionalFormatting sqref="CN26">
    <cfRule type="cellIs" dxfId="25993" priority="2423" operator="lessThan">
      <formula>$C$4</formula>
    </cfRule>
  </conditionalFormatting>
  <conditionalFormatting sqref="CN27">
    <cfRule type="cellIs" dxfId="25992" priority="2424" operator="lessThan">
      <formula>$C$4</formula>
    </cfRule>
  </conditionalFormatting>
  <conditionalFormatting sqref="CN28">
    <cfRule type="cellIs" dxfId="25991" priority="2425" operator="lessThan">
      <formula>$C$4</formula>
    </cfRule>
  </conditionalFormatting>
  <conditionalFormatting sqref="CN29">
    <cfRule type="cellIs" dxfId="25990" priority="2426" operator="lessThan">
      <formula>$C$4</formula>
    </cfRule>
  </conditionalFormatting>
  <conditionalFormatting sqref="CN30">
    <cfRule type="cellIs" dxfId="25989" priority="2427" operator="lessThan">
      <formula>$C$4</formula>
    </cfRule>
  </conditionalFormatting>
  <conditionalFormatting sqref="CN31">
    <cfRule type="cellIs" dxfId="25988" priority="2428" operator="lessThan">
      <formula>$C$4</formula>
    </cfRule>
  </conditionalFormatting>
  <conditionalFormatting sqref="CN32">
    <cfRule type="cellIs" dxfId="25987" priority="2429" operator="lessThan">
      <formula>$C$4</formula>
    </cfRule>
  </conditionalFormatting>
  <conditionalFormatting sqref="CN33">
    <cfRule type="cellIs" dxfId="25986" priority="2430" operator="lessThan">
      <formula>$C$4</formula>
    </cfRule>
  </conditionalFormatting>
  <conditionalFormatting sqref="CN34">
    <cfRule type="cellIs" dxfId="25985" priority="2431" operator="lessThan">
      <formula>$C$4</formula>
    </cfRule>
  </conditionalFormatting>
  <conditionalFormatting sqref="CN35">
    <cfRule type="cellIs" dxfId="25984" priority="2432" operator="lessThan">
      <formula>$C$4</formula>
    </cfRule>
  </conditionalFormatting>
  <conditionalFormatting sqref="CN36">
    <cfRule type="cellIs" dxfId="25983" priority="2433" operator="lessThan">
      <formula>$C$4</formula>
    </cfRule>
  </conditionalFormatting>
  <conditionalFormatting sqref="CN37">
    <cfRule type="cellIs" dxfId="25982" priority="2434" operator="lessThan">
      <formula>$C$4</formula>
    </cfRule>
  </conditionalFormatting>
  <conditionalFormatting sqref="CN38">
    <cfRule type="cellIs" dxfId="25981" priority="2435" operator="lessThan">
      <formula>$C$4</formula>
    </cfRule>
  </conditionalFormatting>
  <conditionalFormatting sqref="CN39">
    <cfRule type="cellIs" dxfId="25980" priority="2436" operator="lessThan">
      <formula>$C$4</formula>
    </cfRule>
  </conditionalFormatting>
  <conditionalFormatting sqref="CN40">
    <cfRule type="cellIs" dxfId="25979" priority="2437" operator="lessThan">
      <formula>$C$4</formula>
    </cfRule>
  </conditionalFormatting>
  <conditionalFormatting sqref="CN41">
    <cfRule type="cellIs" dxfId="25978" priority="2438" operator="lessThan">
      <formula>$C$4</formula>
    </cfRule>
  </conditionalFormatting>
  <conditionalFormatting sqref="CN42">
    <cfRule type="cellIs" dxfId="25977" priority="2439" operator="lessThan">
      <formula>$C$4</formula>
    </cfRule>
  </conditionalFormatting>
  <conditionalFormatting sqref="CN43">
    <cfRule type="cellIs" dxfId="25976" priority="2440" operator="lessThan">
      <formula>$C$4</formula>
    </cfRule>
  </conditionalFormatting>
  <conditionalFormatting sqref="CN44">
    <cfRule type="cellIs" dxfId="25975" priority="2441" operator="lessThan">
      <formula>$C$4</formula>
    </cfRule>
  </conditionalFormatting>
  <conditionalFormatting sqref="CN45">
    <cfRule type="cellIs" dxfId="25974" priority="2442" operator="lessThan">
      <formula>$C$4</formula>
    </cfRule>
  </conditionalFormatting>
  <conditionalFormatting sqref="CN46">
    <cfRule type="cellIs" dxfId="25973" priority="2443" operator="lessThan">
      <formula>$C$4</formula>
    </cfRule>
  </conditionalFormatting>
  <conditionalFormatting sqref="CN47">
    <cfRule type="cellIs" dxfId="25972" priority="2444" operator="lessThan">
      <formula>$C$4</formula>
    </cfRule>
  </conditionalFormatting>
  <conditionalFormatting sqref="CN48">
    <cfRule type="cellIs" dxfId="25971" priority="2445" operator="lessThan">
      <formula>$C$4</formula>
    </cfRule>
  </conditionalFormatting>
  <conditionalFormatting sqref="CN49">
    <cfRule type="cellIs" dxfId="25970" priority="2446" operator="lessThan">
      <formula>$C$4</formula>
    </cfRule>
  </conditionalFormatting>
  <conditionalFormatting sqref="CN50">
    <cfRule type="cellIs" dxfId="25969" priority="2447" operator="lessThan">
      <formula>$C$4</formula>
    </cfRule>
  </conditionalFormatting>
  <conditionalFormatting sqref="CN51">
    <cfRule type="cellIs" dxfId="25968" priority="2448" operator="lessThan">
      <formula>$C$4</formula>
    </cfRule>
  </conditionalFormatting>
  <conditionalFormatting sqref="CN52">
    <cfRule type="cellIs" dxfId="25967" priority="2449" operator="lessThan">
      <formula>$C$4</formula>
    </cfRule>
  </conditionalFormatting>
  <conditionalFormatting sqref="CN53">
    <cfRule type="cellIs" dxfId="25966" priority="2450" operator="lessThan">
      <formula>$C$4</formula>
    </cfRule>
  </conditionalFormatting>
  <conditionalFormatting sqref="CN54">
    <cfRule type="cellIs" dxfId="25965" priority="2451" operator="lessThan">
      <formula>$C$4</formula>
    </cfRule>
  </conditionalFormatting>
  <conditionalFormatting sqref="CN55">
    <cfRule type="cellIs" dxfId="25964" priority="2452" operator="lessThan">
      <formula>$C$4</formula>
    </cfRule>
  </conditionalFormatting>
  <conditionalFormatting sqref="CN56">
    <cfRule type="cellIs" dxfId="25963" priority="2453" operator="lessThan">
      <formula>$C$4</formula>
    </cfRule>
  </conditionalFormatting>
  <conditionalFormatting sqref="CN57">
    <cfRule type="cellIs" dxfId="25962" priority="2454" operator="lessThan">
      <formula>$C$4</formula>
    </cfRule>
  </conditionalFormatting>
  <conditionalFormatting sqref="CN58">
    <cfRule type="cellIs" dxfId="25961" priority="2455" operator="lessThan">
      <formula>$C$4</formula>
    </cfRule>
  </conditionalFormatting>
  <conditionalFormatting sqref="CN59">
    <cfRule type="cellIs" dxfId="25960" priority="2456" operator="lessThan">
      <formula>$C$4</formula>
    </cfRule>
  </conditionalFormatting>
  <conditionalFormatting sqref="CN60">
    <cfRule type="cellIs" dxfId="25959" priority="2457" operator="lessThan">
      <formula>$C$4</formula>
    </cfRule>
  </conditionalFormatting>
  <conditionalFormatting sqref="CO11">
    <cfRule type="cellIs" dxfId="25958" priority="2458" operator="lessThan">
      <formula>$C$4</formula>
    </cfRule>
  </conditionalFormatting>
  <conditionalFormatting sqref="CO12">
    <cfRule type="cellIs" dxfId="25957" priority="2459" operator="lessThan">
      <formula>$C$4</formula>
    </cfRule>
  </conditionalFormatting>
  <conditionalFormatting sqref="CO13">
    <cfRule type="cellIs" dxfId="25956" priority="2460" operator="lessThan">
      <formula>$C$4</formula>
    </cfRule>
  </conditionalFormatting>
  <conditionalFormatting sqref="CO14">
    <cfRule type="cellIs" dxfId="25955" priority="2461" operator="lessThan">
      <formula>$C$4</formula>
    </cfRule>
  </conditionalFormatting>
  <conditionalFormatting sqref="CO15">
    <cfRule type="cellIs" dxfId="25954" priority="2462" operator="lessThan">
      <formula>$C$4</formula>
    </cfRule>
  </conditionalFormatting>
  <conditionalFormatting sqref="CO16">
    <cfRule type="cellIs" dxfId="25953" priority="2463" operator="lessThan">
      <formula>$C$4</formula>
    </cfRule>
  </conditionalFormatting>
  <conditionalFormatting sqref="CO17">
    <cfRule type="cellIs" dxfId="25952" priority="2464" operator="lessThan">
      <formula>$C$4</formula>
    </cfRule>
  </conditionalFormatting>
  <conditionalFormatting sqref="CO18">
    <cfRule type="cellIs" dxfId="25951" priority="2465" operator="lessThan">
      <formula>$C$4</formula>
    </cfRule>
  </conditionalFormatting>
  <conditionalFormatting sqref="CO19">
    <cfRule type="cellIs" dxfId="25950" priority="2466" operator="lessThan">
      <formula>$C$4</formula>
    </cfRule>
  </conditionalFormatting>
  <conditionalFormatting sqref="CO20">
    <cfRule type="cellIs" dxfId="25949" priority="2467" operator="lessThan">
      <formula>$C$4</formula>
    </cfRule>
  </conditionalFormatting>
  <conditionalFormatting sqref="CO21">
    <cfRule type="cellIs" dxfId="25948" priority="2468" operator="lessThan">
      <formula>$C$4</formula>
    </cfRule>
  </conditionalFormatting>
  <conditionalFormatting sqref="CO22">
    <cfRule type="cellIs" dxfId="25947" priority="2469" operator="lessThan">
      <formula>$C$4</formula>
    </cfRule>
  </conditionalFormatting>
  <conditionalFormatting sqref="CO23">
    <cfRule type="cellIs" dxfId="25946" priority="2470" operator="lessThan">
      <formula>$C$4</formula>
    </cfRule>
  </conditionalFormatting>
  <conditionalFormatting sqref="CO24">
    <cfRule type="cellIs" dxfId="25945" priority="2471" operator="lessThan">
      <formula>$C$4</formula>
    </cfRule>
  </conditionalFormatting>
  <conditionalFormatting sqref="CO25">
    <cfRule type="cellIs" dxfId="25944" priority="2472" operator="lessThan">
      <formula>$C$4</formula>
    </cfRule>
  </conditionalFormatting>
  <conditionalFormatting sqref="CO26">
    <cfRule type="cellIs" dxfId="25943" priority="2473" operator="lessThan">
      <formula>$C$4</formula>
    </cfRule>
  </conditionalFormatting>
  <conditionalFormatting sqref="CO27">
    <cfRule type="cellIs" dxfId="25942" priority="2474" operator="lessThan">
      <formula>$C$4</formula>
    </cfRule>
  </conditionalFormatting>
  <conditionalFormatting sqref="CO28">
    <cfRule type="cellIs" dxfId="25941" priority="2475" operator="lessThan">
      <formula>$C$4</formula>
    </cfRule>
  </conditionalFormatting>
  <conditionalFormatting sqref="CO29">
    <cfRule type="cellIs" dxfId="25940" priority="2476" operator="lessThan">
      <formula>$C$4</formula>
    </cfRule>
  </conditionalFormatting>
  <conditionalFormatting sqref="CO30">
    <cfRule type="cellIs" dxfId="25939" priority="2477" operator="lessThan">
      <formula>$C$4</formula>
    </cfRule>
  </conditionalFormatting>
  <conditionalFormatting sqref="CO31">
    <cfRule type="cellIs" dxfId="25938" priority="2478" operator="lessThan">
      <formula>$C$4</formula>
    </cfRule>
  </conditionalFormatting>
  <conditionalFormatting sqref="CO32">
    <cfRule type="cellIs" dxfId="25937" priority="2479" operator="lessThan">
      <formula>$C$4</formula>
    </cfRule>
  </conditionalFormatting>
  <conditionalFormatting sqref="CO33">
    <cfRule type="cellIs" dxfId="25936" priority="2480" operator="lessThan">
      <formula>$C$4</formula>
    </cfRule>
  </conditionalFormatting>
  <conditionalFormatting sqref="CO34">
    <cfRule type="cellIs" dxfId="25935" priority="2481" operator="lessThan">
      <formula>$C$4</formula>
    </cfRule>
  </conditionalFormatting>
  <conditionalFormatting sqref="CO35">
    <cfRule type="cellIs" dxfId="25934" priority="2482" operator="lessThan">
      <formula>$C$4</formula>
    </cfRule>
  </conditionalFormatting>
  <conditionalFormatting sqref="CO36">
    <cfRule type="cellIs" dxfId="25933" priority="2483" operator="lessThan">
      <formula>$C$4</formula>
    </cfRule>
  </conditionalFormatting>
  <conditionalFormatting sqref="CO37">
    <cfRule type="cellIs" dxfId="25932" priority="2484" operator="lessThan">
      <formula>$C$4</formula>
    </cfRule>
  </conditionalFormatting>
  <conditionalFormatting sqref="CO38">
    <cfRule type="cellIs" dxfId="25931" priority="2485" operator="lessThan">
      <formula>$C$4</formula>
    </cfRule>
  </conditionalFormatting>
  <conditionalFormatting sqref="CO39">
    <cfRule type="cellIs" dxfId="25930" priority="2486" operator="lessThan">
      <formula>$C$4</formula>
    </cfRule>
  </conditionalFormatting>
  <conditionalFormatting sqref="CO40">
    <cfRule type="cellIs" dxfId="25929" priority="2487" operator="lessThan">
      <formula>$C$4</formula>
    </cfRule>
  </conditionalFormatting>
  <conditionalFormatting sqref="CO41">
    <cfRule type="cellIs" dxfId="25928" priority="2488" operator="lessThan">
      <formula>$C$4</formula>
    </cfRule>
  </conditionalFormatting>
  <conditionalFormatting sqref="CO42">
    <cfRule type="cellIs" dxfId="25927" priority="2489" operator="lessThan">
      <formula>$C$4</formula>
    </cfRule>
  </conditionalFormatting>
  <conditionalFormatting sqref="CO43">
    <cfRule type="cellIs" dxfId="25926" priority="2490" operator="lessThan">
      <formula>$C$4</formula>
    </cfRule>
  </conditionalFormatting>
  <conditionalFormatting sqref="CO44">
    <cfRule type="cellIs" dxfId="25925" priority="2491" operator="lessThan">
      <formula>$C$4</formula>
    </cfRule>
  </conditionalFormatting>
  <conditionalFormatting sqref="CO45">
    <cfRule type="cellIs" dxfId="25924" priority="2492" operator="lessThan">
      <formula>$C$4</formula>
    </cfRule>
  </conditionalFormatting>
  <conditionalFormatting sqref="CO46">
    <cfRule type="cellIs" dxfId="25923" priority="2493" operator="lessThan">
      <formula>$C$4</formula>
    </cfRule>
  </conditionalFormatting>
  <conditionalFormatting sqref="CO47">
    <cfRule type="cellIs" dxfId="25922" priority="2494" operator="lessThan">
      <formula>$C$4</formula>
    </cfRule>
  </conditionalFormatting>
  <conditionalFormatting sqref="CO48">
    <cfRule type="cellIs" dxfId="25921" priority="2495" operator="lessThan">
      <formula>$C$4</formula>
    </cfRule>
  </conditionalFormatting>
  <conditionalFormatting sqref="CO49">
    <cfRule type="cellIs" dxfId="25920" priority="2496" operator="lessThan">
      <formula>$C$4</formula>
    </cfRule>
  </conditionalFormatting>
  <conditionalFormatting sqref="CO50">
    <cfRule type="cellIs" dxfId="25919" priority="2497" operator="lessThan">
      <formula>$C$4</formula>
    </cfRule>
  </conditionalFormatting>
  <conditionalFormatting sqref="CO51">
    <cfRule type="cellIs" dxfId="25918" priority="2498" operator="lessThan">
      <formula>$C$4</formula>
    </cfRule>
  </conditionalFormatting>
  <conditionalFormatting sqref="CO52">
    <cfRule type="cellIs" dxfId="25917" priority="2499" operator="lessThan">
      <formula>$C$4</formula>
    </cfRule>
  </conditionalFormatting>
  <conditionalFormatting sqref="CO53">
    <cfRule type="cellIs" dxfId="25916" priority="2500" operator="lessThan">
      <formula>$C$4</formula>
    </cfRule>
  </conditionalFormatting>
  <conditionalFormatting sqref="CO54">
    <cfRule type="cellIs" dxfId="25915" priority="2501" operator="lessThan">
      <formula>$C$4</formula>
    </cfRule>
  </conditionalFormatting>
  <conditionalFormatting sqref="CO55">
    <cfRule type="cellIs" dxfId="25914" priority="2502" operator="lessThan">
      <formula>$C$4</formula>
    </cfRule>
  </conditionalFormatting>
  <conditionalFormatting sqref="CO56">
    <cfRule type="cellIs" dxfId="25913" priority="2503" operator="lessThan">
      <formula>$C$4</formula>
    </cfRule>
  </conditionalFormatting>
  <conditionalFormatting sqref="CO57">
    <cfRule type="cellIs" dxfId="25912" priority="2504" operator="lessThan">
      <formula>$C$4</formula>
    </cfRule>
  </conditionalFormatting>
  <conditionalFormatting sqref="CO58">
    <cfRule type="cellIs" dxfId="25911" priority="2505" operator="lessThan">
      <formula>$C$4</formula>
    </cfRule>
  </conditionalFormatting>
  <conditionalFormatting sqref="CO59">
    <cfRule type="cellIs" dxfId="25910" priority="2506" operator="lessThan">
      <formula>$C$4</formula>
    </cfRule>
  </conditionalFormatting>
  <conditionalFormatting sqref="CO60">
    <cfRule type="cellIs" dxfId="25909" priority="2507" operator="lessThan">
      <formula>$C$4</formula>
    </cfRule>
  </conditionalFormatting>
  <conditionalFormatting sqref="R11">
    <cfRule type="cellIs" dxfId="25908" priority="2508" operator="lessThan">
      <formula>$C$4</formula>
    </cfRule>
  </conditionalFormatting>
  <conditionalFormatting sqref="R12">
    <cfRule type="cellIs" dxfId="25907" priority="2509" operator="lessThan">
      <formula>$C$4</formula>
    </cfRule>
  </conditionalFormatting>
  <conditionalFormatting sqref="R13">
    <cfRule type="cellIs" dxfId="25906" priority="2510" operator="lessThan">
      <formula>$C$4</formula>
    </cfRule>
  </conditionalFormatting>
  <conditionalFormatting sqref="R14">
    <cfRule type="cellIs" dxfId="25905" priority="2511" operator="lessThan">
      <formula>$C$4</formula>
    </cfRule>
  </conditionalFormatting>
  <conditionalFormatting sqref="R15">
    <cfRule type="cellIs" dxfId="25904" priority="2512" operator="lessThan">
      <formula>$C$4</formula>
    </cfRule>
  </conditionalFormatting>
  <conditionalFormatting sqref="R16">
    <cfRule type="cellIs" dxfId="25903" priority="2513" operator="lessThan">
      <formula>$C$4</formula>
    </cfRule>
  </conditionalFormatting>
  <conditionalFormatting sqref="R17">
    <cfRule type="cellIs" dxfId="25902" priority="2514" operator="lessThan">
      <formula>$C$4</formula>
    </cfRule>
  </conditionalFormatting>
  <conditionalFormatting sqref="R18">
    <cfRule type="cellIs" dxfId="25901" priority="2515" operator="lessThan">
      <formula>$C$4</formula>
    </cfRule>
  </conditionalFormatting>
  <conditionalFormatting sqref="R19">
    <cfRule type="cellIs" dxfId="25900" priority="2516" operator="lessThan">
      <formula>$C$4</formula>
    </cfRule>
  </conditionalFormatting>
  <conditionalFormatting sqref="R20">
    <cfRule type="cellIs" dxfId="25899" priority="2517" operator="lessThan">
      <formula>$C$4</formula>
    </cfRule>
  </conditionalFormatting>
  <conditionalFormatting sqref="R21">
    <cfRule type="cellIs" dxfId="25898" priority="2518" operator="lessThan">
      <formula>$C$4</formula>
    </cfRule>
  </conditionalFormatting>
  <conditionalFormatting sqref="R22">
    <cfRule type="cellIs" dxfId="25897" priority="2519" operator="lessThan">
      <formula>$C$4</formula>
    </cfRule>
  </conditionalFormatting>
  <conditionalFormatting sqref="R23">
    <cfRule type="cellIs" dxfId="25896" priority="2520" operator="lessThan">
      <formula>$C$4</formula>
    </cfRule>
  </conditionalFormatting>
  <conditionalFormatting sqref="R24">
    <cfRule type="cellIs" dxfId="25895" priority="2521" operator="lessThan">
      <formula>$C$4</formula>
    </cfRule>
  </conditionalFormatting>
  <conditionalFormatting sqref="R25">
    <cfRule type="cellIs" dxfId="25894" priority="2522" operator="lessThan">
      <formula>$C$4</formula>
    </cfRule>
  </conditionalFormatting>
  <conditionalFormatting sqref="R26">
    <cfRule type="cellIs" dxfId="25893" priority="2523" operator="lessThan">
      <formula>$C$4</formula>
    </cfRule>
  </conditionalFormatting>
  <conditionalFormatting sqref="R27">
    <cfRule type="cellIs" dxfId="25892" priority="2524" operator="lessThan">
      <formula>$C$4</formula>
    </cfRule>
  </conditionalFormatting>
  <conditionalFormatting sqref="R28">
    <cfRule type="cellIs" dxfId="25891" priority="2525" operator="lessThan">
      <formula>$C$4</formula>
    </cfRule>
  </conditionalFormatting>
  <conditionalFormatting sqref="R29">
    <cfRule type="cellIs" dxfId="25890" priority="2526" operator="lessThan">
      <formula>$C$4</formula>
    </cfRule>
  </conditionalFormatting>
  <conditionalFormatting sqref="R30">
    <cfRule type="cellIs" dxfId="25889" priority="2527" operator="lessThan">
      <formula>$C$4</formula>
    </cfRule>
  </conditionalFormatting>
  <conditionalFormatting sqref="R31">
    <cfRule type="cellIs" dxfId="25888" priority="2528" operator="lessThan">
      <formula>$C$4</formula>
    </cfRule>
  </conditionalFormatting>
  <conditionalFormatting sqref="R32">
    <cfRule type="cellIs" dxfId="25887" priority="2529" operator="lessThan">
      <formula>$C$4</formula>
    </cfRule>
  </conditionalFormatting>
  <conditionalFormatting sqref="R33">
    <cfRule type="cellIs" dxfId="25886" priority="2530" operator="lessThan">
      <formula>$C$4</formula>
    </cfRule>
  </conditionalFormatting>
  <conditionalFormatting sqref="R34">
    <cfRule type="cellIs" dxfId="25885" priority="2531" operator="lessThan">
      <formula>$C$4</formula>
    </cfRule>
  </conditionalFormatting>
  <conditionalFormatting sqref="R35">
    <cfRule type="cellIs" dxfId="25884" priority="2532" operator="lessThan">
      <formula>$C$4</formula>
    </cfRule>
  </conditionalFormatting>
  <conditionalFormatting sqref="R36">
    <cfRule type="cellIs" dxfId="25883" priority="2533" operator="lessThan">
      <formula>$C$4</formula>
    </cfRule>
  </conditionalFormatting>
  <conditionalFormatting sqref="R37">
    <cfRule type="cellIs" dxfId="25882" priority="2534" operator="lessThan">
      <formula>$C$4</formula>
    </cfRule>
  </conditionalFormatting>
  <conditionalFormatting sqref="R38">
    <cfRule type="cellIs" dxfId="25881" priority="2535" operator="lessThan">
      <formula>$C$4</formula>
    </cfRule>
  </conditionalFormatting>
  <conditionalFormatting sqref="R39">
    <cfRule type="cellIs" dxfId="25880" priority="2536" operator="lessThan">
      <formula>$C$4</formula>
    </cfRule>
  </conditionalFormatting>
  <conditionalFormatting sqref="R40">
    <cfRule type="cellIs" dxfId="25879" priority="2537" operator="lessThan">
      <formula>$C$4</formula>
    </cfRule>
  </conditionalFormatting>
  <conditionalFormatting sqref="R41">
    <cfRule type="cellIs" dxfId="25878" priority="2538" operator="lessThan">
      <formula>$C$4</formula>
    </cfRule>
  </conditionalFormatting>
  <conditionalFormatting sqref="R42">
    <cfRule type="cellIs" dxfId="25877" priority="2539" operator="lessThan">
      <formula>$C$4</formula>
    </cfRule>
  </conditionalFormatting>
  <conditionalFormatting sqref="R43">
    <cfRule type="cellIs" dxfId="25876" priority="2540" operator="lessThan">
      <formula>$C$4</formula>
    </cfRule>
  </conditionalFormatting>
  <conditionalFormatting sqref="R44">
    <cfRule type="cellIs" dxfId="25875" priority="2541" operator="lessThan">
      <formula>$C$4</formula>
    </cfRule>
  </conditionalFormatting>
  <conditionalFormatting sqref="R45">
    <cfRule type="cellIs" dxfId="25874" priority="2542" operator="lessThan">
      <formula>$C$4</formula>
    </cfRule>
  </conditionalFormatting>
  <conditionalFormatting sqref="R46">
    <cfRule type="cellIs" dxfId="25873" priority="2543" operator="lessThan">
      <formula>$C$4</formula>
    </cfRule>
  </conditionalFormatting>
  <conditionalFormatting sqref="R47">
    <cfRule type="cellIs" dxfId="25872" priority="2544" operator="lessThan">
      <formula>$C$4</formula>
    </cfRule>
  </conditionalFormatting>
  <conditionalFormatting sqref="R48">
    <cfRule type="cellIs" dxfId="25871" priority="2545" operator="lessThan">
      <formula>$C$4</formula>
    </cfRule>
  </conditionalFormatting>
  <conditionalFormatting sqref="R49">
    <cfRule type="cellIs" dxfId="25870" priority="2546" operator="lessThan">
      <formula>$C$4</formula>
    </cfRule>
  </conditionalFormatting>
  <conditionalFormatting sqref="R50">
    <cfRule type="cellIs" dxfId="25869" priority="2547" operator="lessThan">
      <formula>$C$4</formula>
    </cfRule>
  </conditionalFormatting>
  <conditionalFormatting sqref="R51">
    <cfRule type="cellIs" dxfId="25868" priority="2548" operator="lessThan">
      <formula>$C$4</formula>
    </cfRule>
  </conditionalFormatting>
  <conditionalFormatting sqref="R52">
    <cfRule type="cellIs" dxfId="25867" priority="2549" operator="lessThan">
      <formula>$C$4</formula>
    </cfRule>
  </conditionalFormatting>
  <conditionalFormatting sqref="R53">
    <cfRule type="cellIs" dxfId="25866" priority="2550" operator="lessThan">
      <formula>$C$4</formula>
    </cfRule>
  </conditionalFormatting>
  <conditionalFormatting sqref="R54">
    <cfRule type="cellIs" dxfId="25865" priority="2551" operator="lessThan">
      <formula>$C$4</formula>
    </cfRule>
  </conditionalFormatting>
  <conditionalFormatting sqref="R55">
    <cfRule type="cellIs" dxfId="25864" priority="2552" operator="lessThan">
      <formula>$C$4</formula>
    </cfRule>
  </conditionalFormatting>
  <conditionalFormatting sqref="R56">
    <cfRule type="cellIs" dxfId="25863" priority="2553" operator="lessThan">
      <formula>$C$4</formula>
    </cfRule>
  </conditionalFormatting>
  <conditionalFormatting sqref="R57">
    <cfRule type="cellIs" dxfId="25862" priority="2554" operator="lessThan">
      <formula>$C$4</formula>
    </cfRule>
  </conditionalFormatting>
  <conditionalFormatting sqref="R58">
    <cfRule type="cellIs" dxfId="25861" priority="2555" operator="lessThan">
      <formula>$C$4</formula>
    </cfRule>
  </conditionalFormatting>
  <conditionalFormatting sqref="R59">
    <cfRule type="cellIs" dxfId="25860" priority="2556" operator="lessThan">
      <formula>$C$4</formula>
    </cfRule>
  </conditionalFormatting>
  <conditionalFormatting sqref="R60">
    <cfRule type="cellIs" dxfId="25859" priority="2557" operator="lessThan">
      <formula>$C$4</formula>
    </cfRule>
  </conditionalFormatting>
  <conditionalFormatting sqref="S11">
    <cfRule type="cellIs" dxfId="25858" priority="2558" operator="lessThan">
      <formula>$C$4</formula>
    </cfRule>
  </conditionalFormatting>
  <conditionalFormatting sqref="S12">
    <cfRule type="cellIs" dxfId="25857" priority="2559" operator="lessThan">
      <formula>$C$4</formula>
    </cfRule>
  </conditionalFormatting>
  <conditionalFormatting sqref="S13">
    <cfRule type="cellIs" dxfId="25856" priority="2560" operator="lessThan">
      <formula>$C$4</formula>
    </cfRule>
  </conditionalFormatting>
  <conditionalFormatting sqref="S14">
    <cfRule type="cellIs" dxfId="25855" priority="2561" operator="lessThan">
      <formula>$C$4</formula>
    </cfRule>
  </conditionalFormatting>
  <conditionalFormatting sqref="S15">
    <cfRule type="cellIs" dxfId="25854" priority="2562" operator="lessThan">
      <formula>$C$4</formula>
    </cfRule>
  </conditionalFormatting>
  <conditionalFormatting sqref="S16">
    <cfRule type="cellIs" dxfId="25853" priority="2563" operator="lessThan">
      <formula>$C$4</formula>
    </cfRule>
  </conditionalFormatting>
  <conditionalFormatting sqref="S17">
    <cfRule type="cellIs" dxfId="25852" priority="2564" operator="lessThan">
      <formula>$C$4</formula>
    </cfRule>
  </conditionalFormatting>
  <conditionalFormatting sqref="S18">
    <cfRule type="cellIs" dxfId="25851" priority="2565" operator="lessThan">
      <formula>$C$4</formula>
    </cfRule>
  </conditionalFormatting>
  <conditionalFormatting sqref="S19">
    <cfRule type="cellIs" dxfId="25850" priority="2566" operator="lessThan">
      <formula>$C$4</formula>
    </cfRule>
  </conditionalFormatting>
  <conditionalFormatting sqref="S20">
    <cfRule type="cellIs" dxfId="25849" priority="2567" operator="lessThan">
      <formula>$C$4</formula>
    </cfRule>
  </conditionalFormatting>
  <conditionalFormatting sqref="S21">
    <cfRule type="cellIs" dxfId="25848" priority="2568" operator="lessThan">
      <formula>$C$4</formula>
    </cfRule>
  </conditionalFormatting>
  <conditionalFormatting sqref="S22">
    <cfRule type="cellIs" dxfId="25847" priority="2569" operator="lessThan">
      <formula>$C$4</formula>
    </cfRule>
  </conditionalFormatting>
  <conditionalFormatting sqref="S23">
    <cfRule type="cellIs" dxfId="25846" priority="2570" operator="lessThan">
      <formula>$C$4</formula>
    </cfRule>
  </conditionalFormatting>
  <conditionalFormatting sqref="S24">
    <cfRule type="cellIs" dxfId="25845" priority="2571" operator="lessThan">
      <formula>$C$4</formula>
    </cfRule>
  </conditionalFormatting>
  <conditionalFormatting sqref="S25">
    <cfRule type="cellIs" dxfId="25844" priority="2572" operator="lessThan">
      <formula>$C$4</formula>
    </cfRule>
  </conditionalFormatting>
  <conditionalFormatting sqref="S26">
    <cfRule type="cellIs" dxfId="25843" priority="2573" operator="lessThan">
      <formula>$C$4</formula>
    </cfRule>
  </conditionalFormatting>
  <conditionalFormatting sqref="S27">
    <cfRule type="cellIs" dxfId="25842" priority="2574" operator="lessThan">
      <formula>$C$4</formula>
    </cfRule>
  </conditionalFormatting>
  <conditionalFormatting sqref="S28">
    <cfRule type="cellIs" dxfId="25841" priority="2575" operator="lessThan">
      <formula>$C$4</formula>
    </cfRule>
  </conditionalFormatting>
  <conditionalFormatting sqref="S29">
    <cfRule type="cellIs" dxfId="25840" priority="2576" operator="lessThan">
      <formula>$C$4</formula>
    </cfRule>
  </conditionalFormatting>
  <conditionalFormatting sqref="S30">
    <cfRule type="cellIs" dxfId="25839" priority="2577" operator="lessThan">
      <formula>$C$4</formula>
    </cfRule>
  </conditionalFormatting>
  <conditionalFormatting sqref="S31">
    <cfRule type="cellIs" dxfId="25838" priority="2578" operator="lessThan">
      <formula>$C$4</formula>
    </cfRule>
  </conditionalFormatting>
  <conditionalFormatting sqref="S32">
    <cfRule type="cellIs" dxfId="25837" priority="2579" operator="lessThan">
      <formula>$C$4</formula>
    </cfRule>
  </conditionalFormatting>
  <conditionalFormatting sqref="S33">
    <cfRule type="cellIs" dxfId="25836" priority="2580" operator="lessThan">
      <formula>$C$4</formula>
    </cfRule>
  </conditionalFormatting>
  <conditionalFormatting sqref="S34">
    <cfRule type="cellIs" dxfId="25835" priority="2581" operator="lessThan">
      <formula>$C$4</formula>
    </cfRule>
  </conditionalFormatting>
  <conditionalFormatting sqref="S35">
    <cfRule type="cellIs" dxfId="25834" priority="2582" operator="lessThan">
      <formula>$C$4</formula>
    </cfRule>
  </conditionalFormatting>
  <conditionalFormatting sqref="S36">
    <cfRule type="cellIs" dxfId="25833" priority="2583" operator="lessThan">
      <formula>$C$4</formula>
    </cfRule>
  </conditionalFormatting>
  <conditionalFormatting sqref="S37">
    <cfRule type="cellIs" dxfId="25832" priority="2584" operator="lessThan">
      <formula>$C$4</formula>
    </cfRule>
  </conditionalFormatting>
  <conditionalFormatting sqref="S38">
    <cfRule type="cellIs" dxfId="25831" priority="2585" operator="lessThan">
      <formula>$C$4</formula>
    </cfRule>
  </conditionalFormatting>
  <conditionalFormatting sqref="S39">
    <cfRule type="cellIs" dxfId="25830" priority="2586" operator="lessThan">
      <formula>$C$4</formula>
    </cfRule>
  </conditionalFormatting>
  <conditionalFormatting sqref="S40">
    <cfRule type="cellIs" dxfId="25829" priority="2587" operator="lessThan">
      <formula>$C$4</formula>
    </cfRule>
  </conditionalFormatting>
  <conditionalFormatting sqref="S41">
    <cfRule type="cellIs" dxfId="25828" priority="2588" operator="lessThan">
      <formula>$C$4</formula>
    </cfRule>
  </conditionalFormatting>
  <conditionalFormatting sqref="S42">
    <cfRule type="cellIs" dxfId="25827" priority="2589" operator="lessThan">
      <formula>$C$4</formula>
    </cfRule>
  </conditionalFormatting>
  <conditionalFormatting sqref="S43">
    <cfRule type="cellIs" dxfId="25826" priority="2590" operator="lessThan">
      <formula>$C$4</formula>
    </cfRule>
  </conditionalFormatting>
  <conditionalFormatting sqref="S44">
    <cfRule type="cellIs" dxfId="25825" priority="2591" operator="lessThan">
      <formula>$C$4</formula>
    </cfRule>
  </conditionalFormatting>
  <conditionalFormatting sqref="S45">
    <cfRule type="cellIs" dxfId="25824" priority="2592" operator="lessThan">
      <formula>$C$4</formula>
    </cfRule>
  </conditionalFormatting>
  <conditionalFormatting sqref="S46">
    <cfRule type="cellIs" dxfId="25823" priority="2593" operator="lessThan">
      <formula>$C$4</formula>
    </cfRule>
  </conditionalFormatting>
  <conditionalFormatting sqref="S47">
    <cfRule type="cellIs" dxfId="25822" priority="2594" operator="lessThan">
      <formula>$C$4</formula>
    </cfRule>
  </conditionalFormatting>
  <conditionalFormatting sqref="S48">
    <cfRule type="cellIs" dxfId="25821" priority="2595" operator="lessThan">
      <formula>$C$4</formula>
    </cfRule>
  </conditionalFormatting>
  <conditionalFormatting sqref="S49">
    <cfRule type="cellIs" dxfId="25820" priority="2596" operator="lessThan">
      <formula>$C$4</formula>
    </cfRule>
  </conditionalFormatting>
  <conditionalFormatting sqref="S50">
    <cfRule type="cellIs" dxfId="25819" priority="2597" operator="lessThan">
      <formula>$C$4</formula>
    </cfRule>
  </conditionalFormatting>
  <conditionalFormatting sqref="S51">
    <cfRule type="cellIs" dxfId="25818" priority="2598" operator="lessThan">
      <formula>$C$4</formula>
    </cfRule>
  </conditionalFormatting>
  <conditionalFormatting sqref="S52">
    <cfRule type="cellIs" dxfId="25817" priority="2599" operator="lessThan">
      <formula>$C$4</formula>
    </cfRule>
  </conditionalFormatting>
  <conditionalFormatting sqref="S53">
    <cfRule type="cellIs" dxfId="25816" priority="2600" operator="lessThan">
      <formula>$C$4</formula>
    </cfRule>
  </conditionalFormatting>
  <conditionalFormatting sqref="S54">
    <cfRule type="cellIs" dxfId="25815" priority="2601" operator="lessThan">
      <formula>$C$4</formula>
    </cfRule>
  </conditionalFormatting>
  <conditionalFormatting sqref="S55">
    <cfRule type="cellIs" dxfId="25814" priority="2602" operator="lessThan">
      <formula>$C$4</formula>
    </cfRule>
  </conditionalFormatting>
  <conditionalFormatting sqref="S56">
    <cfRule type="cellIs" dxfId="25813" priority="2603" operator="lessThan">
      <formula>$C$4</formula>
    </cfRule>
  </conditionalFormatting>
  <conditionalFormatting sqref="S57">
    <cfRule type="cellIs" dxfId="25812" priority="2604" operator="lessThan">
      <formula>$C$4</formula>
    </cfRule>
  </conditionalFormatting>
  <conditionalFormatting sqref="S58">
    <cfRule type="cellIs" dxfId="25811" priority="2605" operator="lessThan">
      <formula>$C$4</formula>
    </cfRule>
  </conditionalFormatting>
  <conditionalFormatting sqref="S59">
    <cfRule type="cellIs" dxfId="25810" priority="2606" operator="lessThan">
      <formula>$C$4</formula>
    </cfRule>
  </conditionalFormatting>
  <conditionalFormatting sqref="S60">
    <cfRule type="cellIs" dxfId="25809" priority="2607" operator="lessThan">
      <formula>$C$4</formula>
    </cfRule>
  </conditionalFormatting>
  <conditionalFormatting sqref="U11">
    <cfRule type="cellIs" dxfId="25808" priority="2608" operator="lessThan">
      <formula>$C$4</formula>
    </cfRule>
  </conditionalFormatting>
  <conditionalFormatting sqref="U12">
    <cfRule type="cellIs" dxfId="25807" priority="2609" operator="lessThan">
      <formula>$C$4</formula>
    </cfRule>
  </conditionalFormatting>
  <conditionalFormatting sqref="U13">
    <cfRule type="cellIs" dxfId="25806" priority="2610" operator="lessThan">
      <formula>$C$4</formula>
    </cfRule>
  </conditionalFormatting>
  <conditionalFormatting sqref="U14">
    <cfRule type="cellIs" dxfId="25805" priority="2611" operator="lessThan">
      <formula>$C$4</formula>
    </cfRule>
  </conditionalFormatting>
  <conditionalFormatting sqref="U15">
    <cfRule type="cellIs" dxfId="25804" priority="2612" operator="lessThan">
      <formula>$C$4</formula>
    </cfRule>
  </conditionalFormatting>
  <conditionalFormatting sqref="U16">
    <cfRule type="cellIs" dxfId="25803" priority="2613" operator="lessThan">
      <formula>$C$4</formula>
    </cfRule>
  </conditionalFormatting>
  <conditionalFormatting sqref="U17">
    <cfRule type="cellIs" dxfId="25802" priority="2614" operator="lessThan">
      <formula>$C$4</formula>
    </cfRule>
  </conditionalFormatting>
  <conditionalFormatting sqref="U18">
    <cfRule type="cellIs" dxfId="25801" priority="2615" operator="lessThan">
      <formula>$C$4</formula>
    </cfRule>
  </conditionalFormatting>
  <conditionalFormatting sqref="U19">
    <cfRule type="cellIs" dxfId="25800" priority="2616" operator="lessThan">
      <formula>$C$4</formula>
    </cfRule>
  </conditionalFormatting>
  <conditionalFormatting sqref="U20">
    <cfRule type="cellIs" dxfId="25799" priority="2617" operator="lessThan">
      <formula>$C$4</formula>
    </cfRule>
  </conditionalFormatting>
  <conditionalFormatting sqref="U21">
    <cfRule type="cellIs" dxfId="25798" priority="2618" operator="lessThan">
      <formula>$C$4</formula>
    </cfRule>
  </conditionalFormatting>
  <conditionalFormatting sqref="U22">
    <cfRule type="cellIs" dxfId="25797" priority="2619" operator="lessThan">
      <formula>$C$4</formula>
    </cfRule>
  </conditionalFormatting>
  <conditionalFormatting sqref="U23">
    <cfRule type="cellIs" dxfId="25796" priority="2620" operator="lessThan">
      <formula>$C$4</formula>
    </cfRule>
  </conditionalFormatting>
  <conditionalFormatting sqref="U24">
    <cfRule type="cellIs" dxfId="25795" priority="2621" operator="lessThan">
      <formula>$C$4</formula>
    </cfRule>
  </conditionalFormatting>
  <conditionalFormatting sqref="U25">
    <cfRule type="cellIs" dxfId="25794" priority="2622" operator="lessThan">
      <formula>$C$4</formula>
    </cfRule>
  </conditionalFormatting>
  <conditionalFormatting sqref="U26">
    <cfRule type="cellIs" dxfId="25793" priority="2623" operator="lessThan">
      <formula>$C$4</formula>
    </cfRule>
  </conditionalFormatting>
  <conditionalFormatting sqref="U27">
    <cfRule type="cellIs" dxfId="25792" priority="2624" operator="lessThan">
      <formula>$C$4</formula>
    </cfRule>
  </conditionalFormatting>
  <conditionalFormatting sqref="U28">
    <cfRule type="cellIs" dxfId="25791" priority="2625" operator="lessThan">
      <formula>$C$4</formula>
    </cfRule>
  </conditionalFormatting>
  <conditionalFormatting sqref="U29">
    <cfRule type="cellIs" dxfId="25790" priority="2626" operator="lessThan">
      <formula>$C$4</formula>
    </cfRule>
  </conditionalFormatting>
  <conditionalFormatting sqref="U30">
    <cfRule type="cellIs" dxfId="25789" priority="2627" operator="lessThan">
      <formula>$C$4</formula>
    </cfRule>
  </conditionalFormatting>
  <conditionalFormatting sqref="U31">
    <cfRule type="cellIs" dxfId="25788" priority="2628" operator="lessThan">
      <formula>$C$4</formula>
    </cfRule>
  </conditionalFormatting>
  <conditionalFormatting sqref="U32">
    <cfRule type="cellIs" dxfId="25787" priority="2629" operator="lessThan">
      <formula>$C$4</formula>
    </cfRule>
  </conditionalFormatting>
  <conditionalFormatting sqref="U33">
    <cfRule type="cellIs" dxfId="25786" priority="2630" operator="lessThan">
      <formula>$C$4</formula>
    </cfRule>
  </conditionalFormatting>
  <conditionalFormatting sqref="U34">
    <cfRule type="cellIs" dxfId="25785" priority="2631" operator="lessThan">
      <formula>$C$4</formula>
    </cfRule>
  </conditionalFormatting>
  <conditionalFormatting sqref="U35">
    <cfRule type="cellIs" dxfId="25784" priority="2632" operator="lessThan">
      <formula>$C$4</formula>
    </cfRule>
  </conditionalFormatting>
  <conditionalFormatting sqref="U36">
    <cfRule type="cellIs" dxfId="25783" priority="2633" operator="lessThan">
      <formula>$C$4</formula>
    </cfRule>
  </conditionalFormatting>
  <conditionalFormatting sqref="U37">
    <cfRule type="cellIs" dxfId="25782" priority="2634" operator="lessThan">
      <formula>$C$4</formula>
    </cfRule>
  </conditionalFormatting>
  <conditionalFormatting sqref="U38">
    <cfRule type="cellIs" dxfId="25781" priority="2635" operator="lessThan">
      <formula>$C$4</formula>
    </cfRule>
  </conditionalFormatting>
  <conditionalFormatting sqref="U39">
    <cfRule type="cellIs" dxfId="25780" priority="2636" operator="lessThan">
      <formula>$C$4</formula>
    </cfRule>
  </conditionalFormatting>
  <conditionalFormatting sqref="U40">
    <cfRule type="cellIs" dxfId="25779" priority="2637" operator="lessThan">
      <formula>$C$4</formula>
    </cfRule>
  </conditionalFormatting>
  <conditionalFormatting sqref="U41">
    <cfRule type="cellIs" dxfId="25778" priority="2638" operator="lessThan">
      <formula>$C$4</formula>
    </cfRule>
  </conditionalFormatting>
  <conditionalFormatting sqref="U42">
    <cfRule type="cellIs" dxfId="25777" priority="2639" operator="lessThan">
      <formula>$C$4</formula>
    </cfRule>
  </conditionalFormatting>
  <conditionalFormatting sqref="U43">
    <cfRule type="cellIs" dxfId="25776" priority="2640" operator="lessThan">
      <formula>$C$4</formula>
    </cfRule>
  </conditionalFormatting>
  <conditionalFormatting sqref="U44">
    <cfRule type="cellIs" dxfId="25775" priority="2641" operator="lessThan">
      <formula>$C$4</formula>
    </cfRule>
  </conditionalFormatting>
  <conditionalFormatting sqref="U45">
    <cfRule type="cellIs" dxfId="25774" priority="2642" operator="lessThan">
      <formula>$C$4</formula>
    </cfRule>
  </conditionalFormatting>
  <conditionalFormatting sqref="U46">
    <cfRule type="cellIs" dxfId="25773" priority="2643" operator="lessThan">
      <formula>$C$4</formula>
    </cfRule>
  </conditionalFormatting>
  <conditionalFormatting sqref="U47">
    <cfRule type="cellIs" dxfId="25772" priority="2644" operator="lessThan">
      <formula>$C$4</formula>
    </cfRule>
  </conditionalFormatting>
  <conditionalFormatting sqref="U48">
    <cfRule type="cellIs" dxfId="25771" priority="2645" operator="lessThan">
      <formula>$C$4</formula>
    </cfRule>
  </conditionalFormatting>
  <conditionalFormatting sqref="U49">
    <cfRule type="cellIs" dxfId="25770" priority="2646" operator="lessThan">
      <formula>$C$4</formula>
    </cfRule>
  </conditionalFormatting>
  <conditionalFormatting sqref="U50">
    <cfRule type="cellIs" dxfId="25769" priority="2647" operator="lessThan">
      <formula>$C$4</formula>
    </cfRule>
  </conditionalFormatting>
  <conditionalFormatting sqref="U51">
    <cfRule type="cellIs" dxfId="25768" priority="2648" operator="lessThan">
      <formula>$C$4</formula>
    </cfRule>
  </conditionalFormatting>
  <conditionalFormatting sqref="U52">
    <cfRule type="cellIs" dxfId="25767" priority="2649" operator="lessThan">
      <formula>$C$4</formula>
    </cfRule>
  </conditionalFormatting>
  <conditionalFormatting sqref="U53">
    <cfRule type="cellIs" dxfId="25766" priority="2650" operator="lessThan">
      <formula>$C$4</formula>
    </cfRule>
  </conditionalFormatting>
  <conditionalFormatting sqref="U54">
    <cfRule type="cellIs" dxfId="25765" priority="2651" operator="lessThan">
      <formula>$C$4</formula>
    </cfRule>
  </conditionalFormatting>
  <conditionalFormatting sqref="U55">
    <cfRule type="cellIs" dxfId="25764" priority="2652" operator="lessThan">
      <formula>$C$4</formula>
    </cfRule>
  </conditionalFormatting>
  <conditionalFormatting sqref="U56">
    <cfRule type="cellIs" dxfId="25763" priority="2653" operator="lessThan">
      <formula>$C$4</formula>
    </cfRule>
  </conditionalFormatting>
  <conditionalFormatting sqref="U57">
    <cfRule type="cellIs" dxfId="25762" priority="2654" operator="lessThan">
      <formula>$C$4</formula>
    </cfRule>
  </conditionalFormatting>
  <conditionalFormatting sqref="U58">
    <cfRule type="cellIs" dxfId="25761" priority="2655" operator="lessThan">
      <formula>$C$4</formula>
    </cfRule>
  </conditionalFormatting>
  <conditionalFormatting sqref="U59">
    <cfRule type="cellIs" dxfId="25760" priority="2656" operator="lessThan">
      <formula>$C$4</formula>
    </cfRule>
  </conditionalFormatting>
  <conditionalFormatting sqref="U60">
    <cfRule type="cellIs" dxfId="25759" priority="2657" operator="lessThan">
      <formula>$C$4</formula>
    </cfRule>
  </conditionalFormatting>
  <conditionalFormatting sqref="V11">
    <cfRule type="cellIs" dxfId="25758" priority="2658" operator="lessThan">
      <formula>$C$4</formula>
    </cfRule>
  </conditionalFormatting>
  <conditionalFormatting sqref="V12">
    <cfRule type="cellIs" dxfId="25757" priority="2659" operator="lessThan">
      <formula>$C$4</formula>
    </cfRule>
  </conditionalFormatting>
  <conditionalFormatting sqref="V13">
    <cfRule type="cellIs" dxfId="25756" priority="2660" operator="lessThan">
      <formula>$C$4</formula>
    </cfRule>
  </conditionalFormatting>
  <conditionalFormatting sqref="V14">
    <cfRule type="cellIs" dxfId="25755" priority="2661" operator="lessThan">
      <formula>$C$4</formula>
    </cfRule>
  </conditionalFormatting>
  <conditionalFormatting sqref="V15">
    <cfRule type="cellIs" dxfId="25754" priority="2662" operator="lessThan">
      <formula>$C$4</formula>
    </cfRule>
  </conditionalFormatting>
  <conditionalFormatting sqref="V16">
    <cfRule type="cellIs" dxfId="25753" priority="2663" operator="lessThan">
      <formula>$C$4</formula>
    </cfRule>
  </conditionalFormatting>
  <conditionalFormatting sqref="V17">
    <cfRule type="cellIs" dxfId="25752" priority="2664" operator="lessThan">
      <formula>$C$4</formula>
    </cfRule>
  </conditionalFormatting>
  <conditionalFormatting sqref="V18">
    <cfRule type="cellIs" dxfId="25751" priority="2665" operator="lessThan">
      <formula>$C$4</formula>
    </cfRule>
  </conditionalFormatting>
  <conditionalFormatting sqref="V19">
    <cfRule type="cellIs" dxfId="25750" priority="2666" operator="lessThan">
      <formula>$C$4</formula>
    </cfRule>
  </conditionalFormatting>
  <conditionalFormatting sqref="V20">
    <cfRule type="cellIs" dxfId="25749" priority="2667" operator="lessThan">
      <formula>$C$4</formula>
    </cfRule>
  </conditionalFormatting>
  <conditionalFormatting sqref="V21">
    <cfRule type="cellIs" dxfId="25748" priority="2668" operator="lessThan">
      <formula>$C$4</formula>
    </cfRule>
  </conditionalFormatting>
  <conditionalFormatting sqref="V22">
    <cfRule type="cellIs" dxfId="25747" priority="2669" operator="lessThan">
      <formula>$C$4</formula>
    </cfRule>
  </conditionalFormatting>
  <conditionalFormatting sqref="V23">
    <cfRule type="cellIs" dxfId="25746" priority="2670" operator="lessThan">
      <formula>$C$4</formula>
    </cfRule>
  </conditionalFormatting>
  <conditionalFormatting sqref="V24">
    <cfRule type="cellIs" dxfId="25745" priority="2671" operator="lessThan">
      <formula>$C$4</formula>
    </cfRule>
  </conditionalFormatting>
  <conditionalFormatting sqref="V25">
    <cfRule type="cellIs" dxfId="25744" priority="2672" operator="lessThan">
      <formula>$C$4</formula>
    </cfRule>
  </conditionalFormatting>
  <conditionalFormatting sqref="V26">
    <cfRule type="cellIs" dxfId="25743" priority="2673" operator="lessThan">
      <formula>$C$4</formula>
    </cfRule>
  </conditionalFormatting>
  <conditionalFormatting sqref="V27">
    <cfRule type="cellIs" dxfId="25742" priority="2674" operator="lessThan">
      <formula>$C$4</formula>
    </cfRule>
  </conditionalFormatting>
  <conditionalFormatting sqref="V28">
    <cfRule type="cellIs" dxfId="25741" priority="2675" operator="lessThan">
      <formula>$C$4</formula>
    </cfRule>
  </conditionalFormatting>
  <conditionalFormatting sqref="V29">
    <cfRule type="cellIs" dxfId="25740" priority="2676" operator="lessThan">
      <formula>$C$4</formula>
    </cfRule>
  </conditionalFormatting>
  <conditionalFormatting sqref="V30">
    <cfRule type="cellIs" dxfId="25739" priority="2677" operator="lessThan">
      <formula>$C$4</formula>
    </cfRule>
  </conditionalFormatting>
  <conditionalFormatting sqref="V31">
    <cfRule type="cellIs" dxfId="25738" priority="2678" operator="lessThan">
      <formula>$C$4</formula>
    </cfRule>
  </conditionalFormatting>
  <conditionalFormatting sqref="V32">
    <cfRule type="cellIs" dxfId="25737" priority="2679" operator="lessThan">
      <formula>$C$4</formula>
    </cfRule>
  </conditionalFormatting>
  <conditionalFormatting sqref="V33">
    <cfRule type="cellIs" dxfId="25736" priority="2680" operator="lessThan">
      <formula>$C$4</formula>
    </cfRule>
  </conditionalFormatting>
  <conditionalFormatting sqref="V34">
    <cfRule type="cellIs" dxfId="25735" priority="2681" operator="lessThan">
      <formula>$C$4</formula>
    </cfRule>
  </conditionalFormatting>
  <conditionalFormatting sqref="V35">
    <cfRule type="cellIs" dxfId="25734" priority="2682" operator="lessThan">
      <formula>$C$4</formula>
    </cfRule>
  </conditionalFormatting>
  <conditionalFormatting sqref="V36">
    <cfRule type="cellIs" dxfId="25733" priority="2683" operator="lessThan">
      <formula>$C$4</formula>
    </cfRule>
  </conditionalFormatting>
  <conditionalFormatting sqref="V37">
    <cfRule type="cellIs" dxfId="25732" priority="2684" operator="lessThan">
      <formula>$C$4</formula>
    </cfRule>
  </conditionalFormatting>
  <conditionalFormatting sqref="V38">
    <cfRule type="cellIs" dxfId="25731" priority="2685" operator="lessThan">
      <formula>$C$4</formula>
    </cfRule>
  </conditionalFormatting>
  <conditionalFormatting sqref="V39">
    <cfRule type="cellIs" dxfId="25730" priority="2686" operator="lessThan">
      <formula>$C$4</formula>
    </cfRule>
  </conditionalFormatting>
  <conditionalFormatting sqref="V40">
    <cfRule type="cellIs" dxfId="25729" priority="2687" operator="lessThan">
      <formula>$C$4</formula>
    </cfRule>
  </conditionalFormatting>
  <conditionalFormatting sqref="V41">
    <cfRule type="cellIs" dxfId="25728" priority="2688" operator="lessThan">
      <formula>$C$4</formula>
    </cfRule>
  </conditionalFormatting>
  <conditionalFormatting sqref="V42">
    <cfRule type="cellIs" dxfId="25727" priority="2689" operator="lessThan">
      <formula>$C$4</formula>
    </cfRule>
  </conditionalFormatting>
  <conditionalFormatting sqref="V43">
    <cfRule type="cellIs" dxfId="25726" priority="2690" operator="lessThan">
      <formula>$C$4</formula>
    </cfRule>
  </conditionalFormatting>
  <conditionalFormatting sqref="V44">
    <cfRule type="cellIs" dxfId="25725" priority="2691" operator="lessThan">
      <formula>$C$4</formula>
    </cfRule>
  </conditionalFormatting>
  <conditionalFormatting sqref="V45">
    <cfRule type="cellIs" dxfId="25724" priority="2692" operator="lessThan">
      <formula>$C$4</formula>
    </cfRule>
  </conditionalFormatting>
  <conditionalFormatting sqref="V46">
    <cfRule type="cellIs" dxfId="25723" priority="2693" operator="lessThan">
      <formula>$C$4</formula>
    </cfRule>
  </conditionalFormatting>
  <conditionalFormatting sqref="V47">
    <cfRule type="cellIs" dxfId="25722" priority="2694" operator="lessThan">
      <formula>$C$4</formula>
    </cfRule>
  </conditionalFormatting>
  <conditionalFormatting sqref="V48">
    <cfRule type="cellIs" dxfId="25721" priority="2695" operator="lessThan">
      <formula>$C$4</formula>
    </cfRule>
  </conditionalFormatting>
  <conditionalFormatting sqref="V49">
    <cfRule type="cellIs" dxfId="25720" priority="2696" operator="lessThan">
      <formula>$C$4</formula>
    </cfRule>
  </conditionalFormatting>
  <conditionalFormatting sqref="V50">
    <cfRule type="cellIs" dxfId="25719" priority="2697" operator="lessThan">
      <formula>$C$4</formula>
    </cfRule>
  </conditionalFormatting>
  <conditionalFormatting sqref="V51">
    <cfRule type="cellIs" dxfId="25718" priority="2698" operator="lessThan">
      <formula>$C$4</formula>
    </cfRule>
  </conditionalFormatting>
  <conditionalFormatting sqref="V52">
    <cfRule type="cellIs" dxfId="25717" priority="2699" operator="lessThan">
      <formula>$C$4</formula>
    </cfRule>
  </conditionalFormatting>
  <conditionalFormatting sqref="V53">
    <cfRule type="cellIs" dxfId="25716" priority="2700" operator="lessThan">
      <formula>$C$4</formula>
    </cfRule>
  </conditionalFormatting>
  <conditionalFormatting sqref="V54">
    <cfRule type="cellIs" dxfId="25715" priority="2701" operator="lessThan">
      <formula>$C$4</formula>
    </cfRule>
  </conditionalFormatting>
  <conditionalFormatting sqref="V55">
    <cfRule type="cellIs" dxfId="25714" priority="2702" operator="lessThan">
      <formula>$C$4</formula>
    </cfRule>
  </conditionalFormatting>
  <conditionalFormatting sqref="V56">
    <cfRule type="cellIs" dxfId="25713" priority="2703" operator="lessThan">
      <formula>$C$4</formula>
    </cfRule>
  </conditionalFormatting>
  <conditionalFormatting sqref="V57">
    <cfRule type="cellIs" dxfId="25712" priority="2704" operator="lessThan">
      <formula>$C$4</formula>
    </cfRule>
  </conditionalFormatting>
  <conditionalFormatting sqref="V58">
    <cfRule type="cellIs" dxfId="25711" priority="2705" operator="lessThan">
      <formula>$C$4</formula>
    </cfRule>
  </conditionalFormatting>
  <conditionalFormatting sqref="V59">
    <cfRule type="cellIs" dxfId="25710" priority="2706" operator="lessThan">
      <formula>$C$4</formula>
    </cfRule>
  </conditionalFormatting>
  <conditionalFormatting sqref="V60">
    <cfRule type="cellIs" dxfId="25709" priority="2707" operator="lessThan">
      <formula>$C$4</formula>
    </cfRule>
  </conditionalFormatting>
  <conditionalFormatting sqref="CR11">
    <cfRule type="cellIs" dxfId="25708" priority="2708" operator="lessThan">
      <formula>$C$4</formula>
    </cfRule>
  </conditionalFormatting>
  <conditionalFormatting sqref="CR11">
    <cfRule type="cellIs" dxfId="25707" priority="2709" operator="lessThan">
      <formula>$C$4</formula>
    </cfRule>
  </conditionalFormatting>
  <conditionalFormatting sqref="CR12">
    <cfRule type="cellIs" dxfId="25706" priority="2710" operator="lessThan">
      <formula>$C$4</formula>
    </cfRule>
  </conditionalFormatting>
  <conditionalFormatting sqref="CR12">
    <cfRule type="cellIs" dxfId="25705" priority="2711" operator="lessThan">
      <formula>$C$4</formula>
    </cfRule>
  </conditionalFormatting>
  <conditionalFormatting sqref="CR13">
    <cfRule type="cellIs" dxfId="25704" priority="2712" operator="lessThan">
      <formula>$C$4</formula>
    </cfRule>
  </conditionalFormatting>
  <conditionalFormatting sqref="CR13">
    <cfRule type="cellIs" dxfId="25703" priority="2713" operator="lessThan">
      <formula>$C$4</formula>
    </cfRule>
  </conditionalFormatting>
  <conditionalFormatting sqref="CR14">
    <cfRule type="cellIs" dxfId="25702" priority="2714" operator="lessThan">
      <formula>$C$4</formula>
    </cfRule>
  </conditionalFormatting>
  <conditionalFormatting sqref="CR14">
    <cfRule type="cellIs" dxfId="25701" priority="2715" operator="lessThan">
      <formula>$C$4</formula>
    </cfRule>
  </conditionalFormatting>
  <conditionalFormatting sqref="CR15">
    <cfRule type="cellIs" dxfId="25700" priority="2716" operator="lessThan">
      <formula>$C$4</formula>
    </cfRule>
  </conditionalFormatting>
  <conditionalFormatting sqref="CR15">
    <cfRule type="cellIs" dxfId="25699" priority="2717" operator="lessThan">
      <formula>$C$4</formula>
    </cfRule>
  </conditionalFormatting>
  <conditionalFormatting sqref="CR16">
    <cfRule type="cellIs" dxfId="25698" priority="2718" operator="lessThan">
      <formula>$C$4</formula>
    </cfRule>
  </conditionalFormatting>
  <conditionalFormatting sqref="CR16">
    <cfRule type="cellIs" dxfId="25697" priority="2719" operator="lessThan">
      <formula>$C$4</formula>
    </cfRule>
  </conditionalFormatting>
  <conditionalFormatting sqref="CR17">
    <cfRule type="cellIs" dxfId="25696" priority="2720" operator="lessThan">
      <formula>$C$4</formula>
    </cfRule>
  </conditionalFormatting>
  <conditionalFormatting sqref="CR17">
    <cfRule type="cellIs" dxfId="25695" priority="2721" operator="lessThan">
      <formula>$C$4</formula>
    </cfRule>
  </conditionalFormatting>
  <conditionalFormatting sqref="CR18">
    <cfRule type="cellIs" dxfId="25694" priority="2722" operator="lessThan">
      <formula>$C$4</formula>
    </cfRule>
  </conditionalFormatting>
  <conditionalFormatting sqref="CR18">
    <cfRule type="cellIs" dxfId="25693" priority="2723" operator="lessThan">
      <formula>$C$4</formula>
    </cfRule>
  </conditionalFormatting>
  <conditionalFormatting sqref="CR19">
    <cfRule type="cellIs" dxfId="25692" priority="2724" operator="lessThan">
      <formula>$C$4</formula>
    </cfRule>
  </conditionalFormatting>
  <conditionalFormatting sqref="CR19">
    <cfRule type="cellIs" dxfId="25691" priority="2725" operator="lessThan">
      <formula>$C$4</formula>
    </cfRule>
  </conditionalFormatting>
  <conditionalFormatting sqref="CR20">
    <cfRule type="cellIs" dxfId="25690" priority="2726" operator="lessThan">
      <formula>$C$4</formula>
    </cfRule>
  </conditionalFormatting>
  <conditionalFormatting sqref="CR20">
    <cfRule type="cellIs" dxfId="25689" priority="2727" operator="lessThan">
      <formula>$C$4</formula>
    </cfRule>
  </conditionalFormatting>
  <conditionalFormatting sqref="CR21">
    <cfRule type="cellIs" dxfId="25688" priority="2728" operator="lessThan">
      <formula>$C$4</formula>
    </cfRule>
  </conditionalFormatting>
  <conditionalFormatting sqref="CR21">
    <cfRule type="cellIs" dxfId="25687" priority="2729" operator="lessThan">
      <formula>$C$4</formula>
    </cfRule>
  </conditionalFormatting>
  <conditionalFormatting sqref="CR22">
    <cfRule type="cellIs" dxfId="25686" priority="2730" operator="lessThan">
      <formula>$C$4</formula>
    </cfRule>
  </conditionalFormatting>
  <conditionalFormatting sqref="CR22">
    <cfRule type="cellIs" dxfId="25685" priority="2731" operator="lessThan">
      <formula>$C$4</formula>
    </cfRule>
  </conditionalFormatting>
  <conditionalFormatting sqref="CR23">
    <cfRule type="cellIs" dxfId="25684" priority="2732" operator="lessThan">
      <formula>$C$4</formula>
    </cfRule>
  </conditionalFormatting>
  <conditionalFormatting sqref="CR23">
    <cfRule type="cellIs" dxfId="25683" priority="2733" operator="lessThan">
      <formula>$C$4</formula>
    </cfRule>
  </conditionalFormatting>
  <conditionalFormatting sqref="CR24">
    <cfRule type="cellIs" dxfId="25682" priority="2734" operator="lessThan">
      <formula>$C$4</formula>
    </cfRule>
  </conditionalFormatting>
  <conditionalFormatting sqref="CR24">
    <cfRule type="cellIs" dxfId="25681" priority="2735" operator="lessThan">
      <formula>$C$4</formula>
    </cfRule>
  </conditionalFormatting>
  <conditionalFormatting sqref="CR25">
    <cfRule type="cellIs" dxfId="25680" priority="2736" operator="lessThan">
      <formula>$C$4</formula>
    </cfRule>
  </conditionalFormatting>
  <conditionalFormatting sqref="CR25">
    <cfRule type="cellIs" dxfId="25679" priority="2737" operator="lessThan">
      <formula>$C$4</formula>
    </cfRule>
  </conditionalFormatting>
  <conditionalFormatting sqref="CR26">
    <cfRule type="cellIs" dxfId="25678" priority="2738" operator="lessThan">
      <formula>$C$4</formula>
    </cfRule>
  </conditionalFormatting>
  <conditionalFormatting sqref="CR26">
    <cfRule type="cellIs" dxfId="25677" priority="2739" operator="lessThan">
      <formula>$C$4</formula>
    </cfRule>
  </conditionalFormatting>
  <conditionalFormatting sqref="CR27">
    <cfRule type="cellIs" dxfId="25676" priority="2740" operator="lessThan">
      <formula>$C$4</formula>
    </cfRule>
  </conditionalFormatting>
  <conditionalFormatting sqref="CR27">
    <cfRule type="cellIs" dxfId="25675" priority="2741" operator="lessThan">
      <formula>$C$4</formula>
    </cfRule>
  </conditionalFormatting>
  <conditionalFormatting sqref="CR28">
    <cfRule type="cellIs" dxfId="25674" priority="2742" operator="lessThan">
      <formula>$C$4</formula>
    </cfRule>
  </conditionalFormatting>
  <conditionalFormatting sqref="CR28">
    <cfRule type="cellIs" dxfId="25673" priority="2743" operator="lessThan">
      <formula>$C$4</formula>
    </cfRule>
  </conditionalFormatting>
  <conditionalFormatting sqref="CR29">
    <cfRule type="cellIs" dxfId="25672" priority="2744" operator="lessThan">
      <formula>$C$4</formula>
    </cfRule>
  </conditionalFormatting>
  <conditionalFormatting sqref="CR29">
    <cfRule type="cellIs" dxfId="25671" priority="2745" operator="lessThan">
      <formula>$C$4</formula>
    </cfRule>
  </conditionalFormatting>
  <conditionalFormatting sqref="CR30">
    <cfRule type="cellIs" dxfId="25670" priority="2746" operator="lessThan">
      <formula>$C$4</formula>
    </cfRule>
  </conditionalFormatting>
  <conditionalFormatting sqref="CR30">
    <cfRule type="cellIs" dxfId="25669" priority="2747" operator="lessThan">
      <formula>$C$4</formula>
    </cfRule>
  </conditionalFormatting>
  <conditionalFormatting sqref="CR31">
    <cfRule type="cellIs" dxfId="25668" priority="2748" operator="lessThan">
      <formula>$C$4</formula>
    </cfRule>
  </conditionalFormatting>
  <conditionalFormatting sqref="CR31">
    <cfRule type="cellIs" dxfId="25667" priority="2749" operator="lessThan">
      <formula>$C$4</formula>
    </cfRule>
  </conditionalFormatting>
  <conditionalFormatting sqref="CR32">
    <cfRule type="cellIs" dxfId="25666" priority="2750" operator="lessThan">
      <formula>$C$4</formula>
    </cfRule>
  </conditionalFormatting>
  <conditionalFormatting sqref="CR32">
    <cfRule type="cellIs" dxfId="25665" priority="2751" operator="lessThan">
      <formula>$C$4</formula>
    </cfRule>
  </conditionalFormatting>
  <conditionalFormatting sqref="CR33">
    <cfRule type="cellIs" dxfId="25664" priority="2752" operator="lessThan">
      <formula>$C$4</formula>
    </cfRule>
  </conditionalFormatting>
  <conditionalFormatting sqref="CR33">
    <cfRule type="cellIs" dxfId="25663" priority="2753" operator="lessThan">
      <formula>$C$4</formula>
    </cfRule>
  </conditionalFormatting>
  <conditionalFormatting sqref="CR34">
    <cfRule type="cellIs" dxfId="25662" priority="2754" operator="lessThan">
      <formula>$C$4</formula>
    </cfRule>
  </conditionalFormatting>
  <conditionalFormatting sqref="CR34">
    <cfRule type="cellIs" dxfId="25661" priority="2755" operator="lessThan">
      <formula>$C$4</formula>
    </cfRule>
  </conditionalFormatting>
  <conditionalFormatting sqref="CR35">
    <cfRule type="cellIs" dxfId="25660" priority="2756" operator="lessThan">
      <formula>$C$4</formula>
    </cfRule>
  </conditionalFormatting>
  <conditionalFormatting sqref="CR35">
    <cfRule type="cellIs" dxfId="25659" priority="2757" operator="lessThan">
      <formula>$C$4</formula>
    </cfRule>
  </conditionalFormatting>
  <conditionalFormatting sqref="CR36">
    <cfRule type="cellIs" dxfId="25658" priority="2758" operator="lessThan">
      <formula>$C$4</formula>
    </cfRule>
  </conditionalFormatting>
  <conditionalFormatting sqref="CR36">
    <cfRule type="cellIs" dxfId="25657" priority="2759" operator="lessThan">
      <formula>$C$4</formula>
    </cfRule>
  </conditionalFormatting>
  <conditionalFormatting sqref="CR37">
    <cfRule type="cellIs" dxfId="25656" priority="2760" operator="lessThan">
      <formula>$C$4</formula>
    </cfRule>
  </conditionalFormatting>
  <conditionalFormatting sqref="CR37">
    <cfRule type="cellIs" dxfId="25655" priority="2761" operator="lessThan">
      <formula>$C$4</formula>
    </cfRule>
  </conditionalFormatting>
  <conditionalFormatting sqref="CR38">
    <cfRule type="cellIs" dxfId="25654" priority="2762" operator="lessThan">
      <formula>$C$4</formula>
    </cfRule>
  </conditionalFormatting>
  <conditionalFormatting sqref="CR38">
    <cfRule type="cellIs" dxfId="25653" priority="2763" operator="lessThan">
      <formula>$C$4</formula>
    </cfRule>
  </conditionalFormatting>
  <conditionalFormatting sqref="CR39">
    <cfRule type="cellIs" dxfId="25652" priority="2764" operator="lessThan">
      <formula>$C$4</formula>
    </cfRule>
  </conditionalFormatting>
  <conditionalFormatting sqref="CR39">
    <cfRule type="cellIs" dxfId="25651" priority="2765" operator="lessThan">
      <formula>$C$4</formula>
    </cfRule>
  </conditionalFormatting>
  <conditionalFormatting sqref="CR40">
    <cfRule type="cellIs" dxfId="25650" priority="2766" operator="lessThan">
      <formula>$C$4</formula>
    </cfRule>
  </conditionalFormatting>
  <conditionalFormatting sqref="CR40">
    <cfRule type="cellIs" dxfId="25649" priority="2767" operator="lessThan">
      <formula>$C$4</formula>
    </cfRule>
  </conditionalFormatting>
  <conditionalFormatting sqref="CR41">
    <cfRule type="cellIs" dxfId="25648" priority="2768" operator="lessThan">
      <formula>$C$4</formula>
    </cfRule>
  </conditionalFormatting>
  <conditionalFormatting sqref="CR41">
    <cfRule type="cellIs" dxfId="25647" priority="2769" operator="lessThan">
      <formula>$C$4</formula>
    </cfRule>
  </conditionalFormatting>
  <conditionalFormatting sqref="CR42">
    <cfRule type="cellIs" dxfId="25646" priority="2770" operator="lessThan">
      <formula>$C$4</formula>
    </cfRule>
  </conditionalFormatting>
  <conditionalFormatting sqref="CR42">
    <cfRule type="cellIs" dxfId="25645" priority="2771" operator="lessThan">
      <formula>$C$4</formula>
    </cfRule>
  </conditionalFormatting>
  <conditionalFormatting sqref="CR43">
    <cfRule type="cellIs" dxfId="25644" priority="2772" operator="lessThan">
      <formula>$C$4</formula>
    </cfRule>
  </conditionalFormatting>
  <conditionalFormatting sqref="CR43">
    <cfRule type="cellIs" dxfId="25643" priority="2773" operator="lessThan">
      <formula>$C$4</formula>
    </cfRule>
  </conditionalFormatting>
  <conditionalFormatting sqref="CR44">
    <cfRule type="cellIs" dxfId="25642" priority="2774" operator="lessThan">
      <formula>$C$4</formula>
    </cfRule>
  </conditionalFormatting>
  <conditionalFormatting sqref="CR44">
    <cfRule type="cellIs" dxfId="25641" priority="2775" operator="lessThan">
      <formula>$C$4</formula>
    </cfRule>
  </conditionalFormatting>
  <conditionalFormatting sqref="CR45">
    <cfRule type="cellIs" dxfId="25640" priority="2776" operator="lessThan">
      <formula>$C$4</formula>
    </cfRule>
  </conditionalFormatting>
  <conditionalFormatting sqref="CR45">
    <cfRule type="cellIs" dxfId="25639" priority="2777" operator="lessThan">
      <formula>$C$4</formula>
    </cfRule>
  </conditionalFormatting>
  <conditionalFormatting sqref="CR46">
    <cfRule type="cellIs" dxfId="25638" priority="2778" operator="lessThan">
      <formula>$C$4</formula>
    </cfRule>
  </conditionalFormatting>
  <conditionalFormatting sqref="CR46">
    <cfRule type="cellIs" dxfId="25637" priority="2779" operator="lessThan">
      <formula>$C$4</formula>
    </cfRule>
  </conditionalFormatting>
  <conditionalFormatting sqref="CR47">
    <cfRule type="cellIs" dxfId="25636" priority="2780" operator="lessThan">
      <formula>$C$4</formula>
    </cfRule>
  </conditionalFormatting>
  <conditionalFormatting sqref="CR47">
    <cfRule type="cellIs" dxfId="25635" priority="2781" operator="lessThan">
      <formula>$C$4</formula>
    </cfRule>
  </conditionalFormatting>
  <conditionalFormatting sqref="CR48">
    <cfRule type="cellIs" dxfId="25634" priority="2782" operator="lessThan">
      <formula>$C$4</formula>
    </cfRule>
  </conditionalFormatting>
  <conditionalFormatting sqref="CR48">
    <cfRule type="cellIs" dxfId="25633" priority="2783" operator="lessThan">
      <formula>$C$4</formula>
    </cfRule>
  </conditionalFormatting>
  <conditionalFormatting sqref="CR49">
    <cfRule type="cellIs" dxfId="25632" priority="2784" operator="lessThan">
      <formula>$C$4</formula>
    </cfRule>
  </conditionalFormatting>
  <conditionalFormatting sqref="CR49">
    <cfRule type="cellIs" dxfId="25631" priority="2785" operator="lessThan">
      <formula>$C$4</formula>
    </cfRule>
  </conditionalFormatting>
  <conditionalFormatting sqref="CR50">
    <cfRule type="cellIs" dxfId="25630" priority="2786" operator="lessThan">
      <formula>$C$4</formula>
    </cfRule>
  </conditionalFormatting>
  <conditionalFormatting sqref="CR50">
    <cfRule type="cellIs" dxfId="25629" priority="2787" operator="lessThan">
      <formula>$C$4</formula>
    </cfRule>
  </conditionalFormatting>
  <conditionalFormatting sqref="CR51">
    <cfRule type="cellIs" dxfId="25628" priority="2788" operator="lessThan">
      <formula>$C$4</formula>
    </cfRule>
  </conditionalFormatting>
  <conditionalFormatting sqref="CR51">
    <cfRule type="cellIs" dxfId="25627" priority="2789" operator="lessThan">
      <formula>$C$4</formula>
    </cfRule>
  </conditionalFormatting>
  <conditionalFormatting sqref="CR52">
    <cfRule type="cellIs" dxfId="25626" priority="2790" operator="lessThan">
      <formula>$C$4</formula>
    </cfRule>
  </conditionalFormatting>
  <conditionalFormatting sqref="CR52">
    <cfRule type="cellIs" dxfId="25625" priority="2791" operator="lessThan">
      <formula>$C$4</formula>
    </cfRule>
  </conditionalFormatting>
  <conditionalFormatting sqref="CR53">
    <cfRule type="cellIs" dxfId="25624" priority="2792" operator="lessThan">
      <formula>$C$4</formula>
    </cfRule>
  </conditionalFormatting>
  <conditionalFormatting sqref="CR53">
    <cfRule type="cellIs" dxfId="25623" priority="2793" operator="lessThan">
      <formula>$C$4</formula>
    </cfRule>
  </conditionalFormatting>
  <conditionalFormatting sqref="CR54">
    <cfRule type="cellIs" dxfId="25622" priority="2794" operator="lessThan">
      <formula>$C$4</formula>
    </cfRule>
  </conditionalFormatting>
  <conditionalFormatting sqref="CR54">
    <cfRule type="cellIs" dxfId="25621" priority="2795" operator="lessThan">
      <formula>$C$4</formula>
    </cfRule>
  </conditionalFormatting>
  <conditionalFormatting sqref="CR55">
    <cfRule type="cellIs" dxfId="25620" priority="2796" operator="lessThan">
      <formula>$C$4</formula>
    </cfRule>
  </conditionalFormatting>
  <conditionalFormatting sqref="CR55">
    <cfRule type="cellIs" dxfId="25619" priority="2797" operator="lessThan">
      <formula>$C$4</formula>
    </cfRule>
  </conditionalFormatting>
  <conditionalFormatting sqref="CR56">
    <cfRule type="cellIs" dxfId="25618" priority="2798" operator="lessThan">
      <formula>$C$4</formula>
    </cfRule>
  </conditionalFormatting>
  <conditionalFormatting sqref="CR56">
    <cfRule type="cellIs" dxfId="25617" priority="2799" operator="lessThan">
      <formula>$C$4</formula>
    </cfRule>
  </conditionalFormatting>
  <conditionalFormatting sqref="CR57">
    <cfRule type="cellIs" dxfId="25616" priority="2800" operator="lessThan">
      <formula>$C$4</formula>
    </cfRule>
  </conditionalFormatting>
  <conditionalFormatting sqref="CR57">
    <cfRule type="cellIs" dxfId="25615" priority="2801" operator="lessThan">
      <formula>$C$4</formula>
    </cfRule>
  </conditionalFormatting>
  <conditionalFormatting sqref="CR58">
    <cfRule type="cellIs" dxfId="25614" priority="2802" operator="lessThan">
      <formula>$C$4</formula>
    </cfRule>
  </conditionalFormatting>
  <conditionalFormatting sqref="CR58">
    <cfRule type="cellIs" dxfId="25613" priority="2803" operator="lessThan">
      <formula>$C$4</formula>
    </cfRule>
  </conditionalFormatting>
  <conditionalFormatting sqref="CR59">
    <cfRule type="cellIs" dxfId="25612" priority="2804" operator="lessThan">
      <formula>$C$4</formula>
    </cfRule>
  </conditionalFormatting>
  <conditionalFormatting sqref="CR59">
    <cfRule type="cellIs" dxfId="25611" priority="2805" operator="lessThan">
      <formula>$C$4</formula>
    </cfRule>
  </conditionalFormatting>
  <conditionalFormatting sqref="CR60">
    <cfRule type="cellIs" dxfId="25610" priority="2806" operator="lessThan">
      <formula>$C$4</formula>
    </cfRule>
  </conditionalFormatting>
  <conditionalFormatting sqref="CR60">
    <cfRule type="cellIs" dxfId="25609" priority="2807" operator="lessThan">
      <formula>$C$4</formula>
    </cfRule>
  </conditionalFormatting>
  <conditionalFormatting sqref="L11">
    <cfRule type="cellIs" dxfId="25608" priority="2808" operator="lessThan">
      <formula>$C$4</formula>
    </cfRule>
  </conditionalFormatting>
  <conditionalFormatting sqref="L11">
    <cfRule type="cellIs" dxfId="25607" priority="2809" operator="lessThan">
      <formula>$C$4</formula>
    </cfRule>
  </conditionalFormatting>
  <conditionalFormatting sqref="L12">
    <cfRule type="cellIs" dxfId="25606" priority="2810" operator="lessThan">
      <formula>$C$4</formula>
    </cfRule>
  </conditionalFormatting>
  <conditionalFormatting sqref="L12">
    <cfRule type="cellIs" dxfId="25605" priority="2811" operator="lessThan">
      <formula>$C$4</formula>
    </cfRule>
  </conditionalFormatting>
  <conditionalFormatting sqref="L13">
    <cfRule type="cellIs" dxfId="25604" priority="2812" operator="lessThan">
      <formula>$C$4</formula>
    </cfRule>
  </conditionalFormatting>
  <conditionalFormatting sqref="L13">
    <cfRule type="cellIs" dxfId="25603" priority="2813" operator="lessThan">
      <formula>$C$4</formula>
    </cfRule>
  </conditionalFormatting>
  <conditionalFormatting sqref="L14">
    <cfRule type="cellIs" dxfId="25602" priority="2814" operator="lessThan">
      <formula>$C$4</formula>
    </cfRule>
  </conditionalFormatting>
  <conditionalFormatting sqref="L14">
    <cfRule type="cellIs" dxfId="25601" priority="2815" operator="lessThan">
      <formula>$C$4</formula>
    </cfRule>
  </conditionalFormatting>
  <conditionalFormatting sqref="L15">
    <cfRule type="cellIs" dxfId="25600" priority="2816" operator="lessThan">
      <formula>$C$4</formula>
    </cfRule>
  </conditionalFormatting>
  <conditionalFormatting sqref="L15">
    <cfRule type="cellIs" dxfId="25599" priority="2817" operator="lessThan">
      <formula>$C$4</formula>
    </cfRule>
  </conditionalFormatting>
  <conditionalFormatting sqref="L16">
    <cfRule type="cellIs" dxfId="25598" priority="2818" operator="lessThan">
      <formula>$C$4</formula>
    </cfRule>
  </conditionalFormatting>
  <conditionalFormatting sqref="L16">
    <cfRule type="cellIs" dxfId="25597" priority="2819" operator="lessThan">
      <formula>$C$4</formula>
    </cfRule>
  </conditionalFormatting>
  <conditionalFormatting sqref="L17">
    <cfRule type="cellIs" dxfId="25596" priority="2820" operator="lessThan">
      <formula>$C$4</formula>
    </cfRule>
  </conditionalFormatting>
  <conditionalFormatting sqref="L17">
    <cfRule type="cellIs" dxfId="25595" priority="2821" operator="lessThan">
      <formula>$C$4</formula>
    </cfRule>
  </conditionalFormatting>
  <conditionalFormatting sqref="L18">
    <cfRule type="cellIs" dxfId="25594" priority="2822" operator="lessThan">
      <formula>$C$4</formula>
    </cfRule>
  </conditionalFormatting>
  <conditionalFormatting sqref="L18">
    <cfRule type="cellIs" dxfId="25593" priority="2823" operator="lessThan">
      <formula>$C$4</formula>
    </cfRule>
  </conditionalFormatting>
  <conditionalFormatting sqref="L19">
    <cfRule type="cellIs" dxfId="25592" priority="2824" operator="lessThan">
      <formula>$C$4</formula>
    </cfRule>
  </conditionalFormatting>
  <conditionalFormatting sqref="L19">
    <cfRule type="cellIs" dxfId="25591" priority="2825" operator="lessThan">
      <formula>$C$4</formula>
    </cfRule>
  </conditionalFormatting>
  <conditionalFormatting sqref="L20">
    <cfRule type="cellIs" dxfId="25590" priority="2826" operator="lessThan">
      <formula>$C$4</formula>
    </cfRule>
  </conditionalFormatting>
  <conditionalFormatting sqref="L20">
    <cfRule type="cellIs" dxfId="25589" priority="2827" operator="lessThan">
      <formula>$C$4</formula>
    </cfRule>
  </conditionalFormatting>
  <conditionalFormatting sqref="L21">
    <cfRule type="cellIs" dxfId="25588" priority="2828" operator="lessThan">
      <formula>$C$4</formula>
    </cfRule>
  </conditionalFormatting>
  <conditionalFormatting sqref="L21">
    <cfRule type="cellIs" dxfId="25587" priority="2829" operator="lessThan">
      <formula>$C$4</formula>
    </cfRule>
  </conditionalFormatting>
  <conditionalFormatting sqref="L22">
    <cfRule type="cellIs" dxfId="25586" priority="2830" operator="lessThan">
      <formula>$C$4</formula>
    </cfRule>
  </conditionalFormatting>
  <conditionalFormatting sqref="L22">
    <cfRule type="cellIs" dxfId="25585" priority="2831" operator="lessThan">
      <formula>$C$4</formula>
    </cfRule>
  </conditionalFormatting>
  <conditionalFormatting sqref="L23">
    <cfRule type="cellIs" dxfId="25584" priority="2832" operator="lessThan">
      <formula>$C$4</formula>
    </cfRule>
  </conditionalFormatting>
  <conditionalFormatting sqref="L23">
    <cfRule type="cellIs" dxfId="25583" priority="2833" operator="lessThan">
      <formula>$C$4</formula>
    </cfRule>
  </conditionalFormatting>
  <conditionalFormatting sqref="L24">
    <cfRule type="cellIs" dxfId="25582" priority="2834" operator="lessThan">
      <formula>$C$4</formula>
    </cfRule>
  </conditionalFormatting>
  <conditionalFormatting sqref="L24">
    <cfRule type="cellIs" dxfId="25581" priority="2835" operator="lessThan">
      <formula>$C$4</formula>
    </cfRule>
  </conditionalFormatting>
  <conditionalFormatting sqref="L25">
    <cfRule type="cellIs" dxfId="25580" priority="2836" operator="lessThan">
      <formula>$C$4</formula>
    </cfRule>
  </conditionalFormatting>
  <conditionalFormatting sqref="L25">
    <cfRule type="cellIs" dxfId="25579" priority="2837" operator="lessThan">
      <formula>$C$4</formula>
    </cfRule>
  </conditionalFormatting>
  <conditionalFormatting sqref="L26">
    <cfRule type="cellIs" dxfId="25578" priority="2838" operator="lessThan">
      <formula>$C$4</formula>
    </cfRule>
  </conditionalFormatting>
  <conditionalFormatting sqref="L26">
    <cfRule type="cellIs" dxfId="25577" priority="2839" operator="lessThan">
      <formula>$C$4</formula>
    </cfRule>
  </conditionalFormatting>
  <conditionalFormatting sqref="L27">
    <cfRule type="cellIs" dxfId="25576" priority="2840" operator="lessThan">
      <formula>$C$4</formula>
    </cfRule>
  </conditionalFormatting>
  <conditionalFormatting sqref="L27">
    <cfRule type="cellIs" dxfId="25575" priority="2841" operator="lessThan">
      <formula>$C$4</formula>
    </cfRule>
  </conditionalFormatting>
  <conditionalFormatting sqref="L28">
    <cfRule type="cellIs" dxfId="25574" priority="2842" operator="lessThan">
      <formula>$C$4</formula>
    </cfRule>
  </conditionalFormatting>
  <conditionalFormatting sqref="L28">
    <cfRule type="cellIs" dxfId="25573" priority="2843" operator="lessThan">
      <formula>$C$4</formula>
    </cfRule>
  </conditionalFormatting>
  <conditionalFormatting sqref="L29">
    <cfRule type="cellIs" dxfId="25572" priority="2844" operator="lessThan">
      <formula>$C$4</formula>
    </cfRule>
  </conditionalFormatting>
  <conditionalFormatting sqref="L29">
    <cfRule type="cellIs" dxfId="25571" priority="2845" operator="lessThan">
      <formula>$C$4</formula>
    </cfRule>
  </conditionalFormatting>
  <conditionalFormatting sqref="L30">
    <cfRule type="cellIs" dxfId="25570" priority="2846" operator="lessThan">
      <formula>$C$4</formula>
    </cfRule>
  </conditionalFormatting>
  <conditionalFormatting sqref="L30">
    <cfRule type="cellIs" dxfId="25569" priority="2847" operator="lessThan">
      <formula>$C$4</formula>
    </cfRule>
  </conditionalFormatting>
  <conditionalFormatting sqref="L31">
    <cfRule type="cellIs" dxfId="25568" priority="2848" operator="lessThan">
      <formula>$C$4</formula>
    </cfRule>
  </conditionalFormatting>
  <conditionalFormatting sqref="L31">
    <cfRule type="cellIs" dxfId="25567" priority="2849" operator="lessThan">
      <formula>$C$4</formula>
    </cfRule>
  </conditionalFormatting>
  <conditionalFormatting sqref="L32">
    <cfRule type="cellIs" dxfId="25566" priority="2850" operator="lessThan">
      <formula>$C$4</formula>
    </cfRule>
  </conditionalFormatting>
  <conditionalFormatting sqref="L32">
    <cfRule type="cellIs" dxfId="25565" priority="2851" operator="lessThan">
      <formula>$C$4</formula>
    </cfRule>
  </conditionalFormatting>
  <conditionalFormatting sqref="L33">
    <cfRule type="cellIs" dxfId="25564" priority="2852" operator="lessThan">
      <formula>$C$4</formula>
    </cfRule>
  </conditionalFormatting>
  <conditionalFormatting sqref="L33">
    <cfRule type="cellIs" dxfId="25563" priority="2853" operator="lessThan">
      <formula>$C$4</formula>
    </cfRule>
  </conditionalFormatting>
  <conditionalFormatting sqref="L34">
    <cfRule type="cellIs" dxfId="25562" priority="2854" operator="lessThan">
      <formula>$C$4</formula>
    </cfRule>
  </conditionalFormatting>
  <conditionalFormatting sqref="L34">
    <cfRule type="cellIs" dxfId="25561" priority="2855" operator="lessThan">
      <formula>$C$4</formula>
    </cfRule>
  </conditionalFormatting>
  <conditionalFormatting sqref="L35">
    <cfRule type="cellIs" dxfId="25560" priority="2856" operator="lessThan">
      <formula>$C$4</formula>
    </cfRule>
  </conditionalFormatting>
  <conditionalFormatting sqref="L35">
    <cfRule type="cellIs" dxfId="25559" priority="2857" operator="lessThan">
      <formula>$C$4</formula>
    </cfRule>
  </conditionalFormatting>
  <conditionalFormatting sqref="L36">
    <cfRule type="cellIs" dxfId="25558" priority="2858" operator="lessThan">
      <formula>$C$4</formula>
    </cfRule>
  </conditionalFormatting>
  <conditionalFormatting sqref="L36">
    <cfRule type="cellIs" dxfId="25557" priority="2859" operator="lessThan">
      <formula>$C$4</formula>
    </cfRule>
  </conditionalFormatting>
  <conditionalFormatting sqref="L37">
    <cfRule type="cellIs" dxfId="25556" priority="2860" operator="lessThan">
      <formula>$C$4</formula>
    </cfRule>
  </conditionalFormatting>
  <conditionalFormatting sqref="L37">
    <cfRule type="cellIs" dxfId="25555" priority="2861" operator="lessThan">
      <formula>$C$4</formula>
    </cfRule>
  </conditionalFormatting>
  <conditionalFormatting sqref="L38">
    <cfRule type="cellIs" dxfId="25554" priority="2862" operator="lessThan">
      <formula>$C$4</formula>
    </cfRule>
  </conditionalFormatting>
  <conditionalFormatting sqref="L38">
    <cfRule type="cellIs" dxfId="25553" priority="2863" operator="lessThan">
      <formula>$C$4</formula>
    </cfRule>
  </conditionalFormatting>
  <conditionalFormatting sqref="L39">
    <cfRule type="cellIs" dxfId="25552" priority="2864" operator="lessThan">
      <formula>$C$4</formula>
    </cfRule>
  </conditionalFormatting>
  <conditionalFormatting sqref="L39">
    <cfRule type="cellIs" dxfId="25551" priority="2865" operator="lessThan">
      <formula>$C$4</formula>
    </cfRule>
  </conditionalFormatting>
  <conditionalFormatting sqref="L40">
    <cfRule type="cellIs" dxfId="25550" priority="2866" operator="lessThan">
      <formula>$C$4</formula>
    </cfRule>
  </conditionalFormatting>
  <conditionalFormatting sqref="L40">
    <cfRule type="cellIs" dxfId="25549" priority="2867" operator="lessThan">
      <formula>$C$4</formula>
    </cfRule>
  </conditionalFormatting>
  <conditionalFormatting sqref="L41">
    <cfRule type="cellIs" dxfId="25548" priority="2868" operator="lessThan">
      <formula>$C$4</formula>
    </cfRule>
  </conditionalFormatting>
  <conditionalFormatting sqref="L41">
    <cfRule type="cellIs" dxfId="25547" priority="2869" operator="lessThan">
      <formula>$C$4</formula>
    </cfRule>
  </conditionalFormatting>
  <conditionalFormatting sqref="L42">
    <cfRule type="cellIs" dxfId="25546" priority="2870" operator="lessThan">
      <formula>$C$4</formula>
    </cfRule>
  </conditionalFormatting>
  <conditionalFormatting sqref="L42">
    <cfRule type="cellIs" dxfId="25545" priority="2871" operator="lessThan">
      <formula>$C$4</formula>
    </cfRule>
  </conditionalFormatting>
  <conditionalFormatting sqref="L43">
    <cfRule type="cellIs" dxfId="25544" priority="2872" operator="lessThan">
      <formula>$C$4</formula>
    </cfRule>
  </conditionalFormatting>
  <conditionalFormatting sqref="L43">
    <cfRule type="cellIs" dxfId="25543" priority="2873" operator="lessThan">
      <formula>$C$4</formula>
    </cfRule>
  </conditionalFormatting>
  <conditionalFormatting sqref="L44">
    <cfRule type="cellIs" dxfId="25542" priority="2874" operator="lessThan">
      <formula>$C$4</formula>
    </cfRule>
  </conditionalFormatting>
  <conditionalFormatting sqref="L44">
    <cfRule type="cellIs" dxfId="25541" priority="2875" operator="lessThan">
      <formula>$C$4</formula>
    </cfRule>
  </conditionalFormatting>
  <conditionalFormatting sqref="L45">
    <cfRule type="cellIs" dxfId="25540" priority="2876" operator="lessThan">
      <formula>$C$4</formula>
    </cfRule>
  </conditionalFormatting>
  <conditionalFormatting sqref="L45">
    <cfRule type="cellIs" dxfId="25539" priority="2877" operator="lessThan">
      <formula>$C$4</formula>
    </cfRule>
  </conditionalFormatting>
  <conditionalFormatting sqref="L46">
    <cfRule type="cellIs" dxfId="25538" priority="2878" operator="lessThan">
      <formula>$C$4</formula>
    </cfRule>
  </conditionalFormatting>
  <conditionalFormatting sqref="L46">
    <cfRule type="cellIs" dxfId="25537" priority="2879" operator="lessThan">
      <formula>$C$4</formula>
    </cfRule>
  </conditionalFormatting>
  <conditionalFormatting sqref="L47">
    <cfRule type="cellIs" dxfId="25536" priority="2880" operator="lessThan">
      <formula>$C$4</formula>
    </cfRule>
  </conditionalFormatting>
  <conditionalFormatting sqref="L47">
    <cfRule type="cellIs" dxfId="25535" priority="2881" operator="lessThan">
      <formula>$C$4</formula>
    </cfRule>
  </conditionalFormatting>
  <conditionalFormatting sqref="L48">
    <cfRule type="cellIs" dxfId="25534" priority="2882" operator="lessThan">
      <formula>$C$4</formula>
    </cfRule>
  </conditionalFormatting>
  <conditionalFormatting sqref="L48">
    <cfRule type="cellIs" dxfId="25533" priority="2883" operator="lessThan">
      <formula>$C$4</formula>
    </cfRule>
  </conditionalFormatting>
  <conditionalFormatting sqref="L49">
    <cfRule type="cellIs" dxfId="25532" priority="2884" operator="lessThan">
      <formula>$C$4</formula>
    </cfRule>
  </conditionalFormatting>
  <conditionalFormatting sqref="L49">
    <cfRule type="cellIs" dxfId="25531" priority="2885" operator="lessThan">
      <formula>$C$4</formula>
    </cfRule>
  </conditionalFormatting>
  <conditionalFormatting sqref="L50">
    <cfRule type="cellIs" dxfId="25530" priority="2886" operator="lessThan">
      <formula>$C$4</formula>
    </cfRule>
  </conditionalFormatting>
  <conditionalFormatting sqref="L50">
    <cfRule type="cellIs" dxfId="25529" priority="2887" operator="lessThan">
      <formula>$C$4</formula>
    </cfRule>
  </conditionalFormatting>
  <conditionalFormatting sqref="L51">
    <cfRule type="cellIs" dxfId="25528" priority="2888" operator="lessThan">
      <formula>$C$4</formula>
    </cfRule>
  </conditionalFormatting>
  <conditionalFormatting sqref="L51">
    <cfRule type="cellIs" dxfId="25527" priority="2889" operator="lessThan">
      <formula>$C$4</formula>
    </cfRule>
  </conditionalFormatting>
  <conditionalFormatting sqref="L52">
    <cfRule type="cellIs" dxfId="25526" priority="2890" operator="lessThan">
      <formula>$C$4</formula>
    </cfRule>
  </conditionalFormatting>
  <conditionalFormatting sqref="L52">
    <cfRule type="cellIs" dxfId="25525" priority="2891" operator="lessThan">
      <formula>$C$4</formula>
    </cfRule>
  </conditionalFormatting>
  <conditionalFormatting sqref="L53">
    <cfRule type="cellIs" dxfId="25524" priority="2892" operator="lessThan">
      <formula>$C$4</formula>
    </cfRule>
  </conditionalFormatting>
  <conditionalFormatting sqref="L53">
    <cfRule type="cellIs" dxfId="25523" priority="2893" operator="lessThan">
      <formula>$C$4</formula>
    </cfRule>
  </conditionalFormatting>
  <conditionalFormatting sqref="L54">
    <cfRule type="cellIs" dxfId="25522" priority="2894" operator="lessThan">
      <formula>$C$4</formula>
    </cfRule>
  </conditionalFormatting>
  <conditionalFormatting sqref="L54">
    <cfRule type="cellIs" dxfId="25521" priority="2895" operator="lessThan">
      <formula>$C$4</formula>
    </cfRule>
  </conditionalFormatting>
  <conditionalFormatting sqref="L55">
    <cfRule type="cellIs" dxfId="25520" priority="2896" operator="lessThan">
      <formula>$C$4</formula>
    </cfRule>
  </conditionalFormatting>
  <conditionalFormatting sqref="L55">
    <cfRule type="cellIs" dxfId="25519" priority="2897" operator="lessThan">
      <formula>$C$4</formula>
    </cfRule>
  </conditionalFormatting>
  <conditionalFormatting sqref="L56">
    <cfRule type="cellIs" dxfId="25518" priority="2898" operator="lessThan">
      <formula>$C$4</formula>
    </cfRule>
  </conditionalFormatting>
  <conditionalFormatting sqref="L56">
    <cfRule type="cellIs" dxfId="25517" priority="2899" operator="lessThan">
      <formula>$C$4</formula>
    </cfRule>
  </conditionalFormatting>
  <conditionalFormatting sqref="L57">
    <cfRule type="cellIs" dxfId="25516" priority="2900" operator="lessThan">
      <formula>$C$4</formula>
    </cfRule>
  </conditionalFormatting>
  <conditionalFormatting sqref="L57">
    <cfRule type="cellIs" dxfId="25515" priority="2901" operator="lessThan">
      <formula>$C$4</formula>
    </cfRule>
  </conditionalFormatting>
  <conditionalFormatting sqref="L58">
    <cfRule type="cellIs" dxfId="25514" priority="2902" operator="lessThan">
      <formula>$C$4</formula>
    </cfRule>
  </conditionalFormatting>
  <conditionalFormatting sqref="L58">
    <cfRule type="cellIs" dxfId="25513" priority="2903" operator="lessThan">
      <formula>$C$4</formula>
    </cfRule>
  </conditionalFormatting>
  <conditionalFormatting sqref="L59">
    <cfRule type="cellIs" dxfId="25512" priority="2904" operator="lessThan">
      <formula>$C$4</formula>
    </cfRule>
  </conditionalFormatting>
  <conditionalFormatting sqref="L59">
    <cfRule type="cellIs" dxfId="25511" priority="2905" operator="lessThan">
      <formula>$C$4</formula>
    </cfRule>
  </conditionalFormatting>
  <conditionalFormatting sqref="L60">
    <cfRule type="cellIs" dxfId="25510" priority="2906" operator="lessThan">
      <formula>$C$4</formula>
    </cfRule>
  </conditionalFormatting>
  <conditionalFormatting sqref="L60">
    <cfRule type="cellIs" dxfId="25509" priority="2907" operator="lessThan">
      <formula>$C$4</formula>
    </cfRule>
  </conditionalFormatting>
  <conditionalFormatting sqref="M11">
    <cfRule type="cellIs" dxfId="25508" priority="2908" operator="lessThan">
      <formula>$C$4</formula>
    </cfRule>
  </conditionalFormatting>
  <conditionalFormatting sqref="M11">
    <cfRule type="cellIs" dxfId="25507" priority="2909" operator="lessThan">
      <formula>$C$4</formula>
    </cfRule>
  </conditionalFormatting>
  <conditionalFormatting sqref="M12">
    <cfRule type="cellIs" dxfId="25506" priority="2910" operator="lessThan">
      <formula>$C$4</formula>
    </cfRule>
  </conditionalFormatting>
  <conditionalFormatting sqref="M12">
    <cfRule type="cellIs" dxfId="25505" priority="2911" operator="lessThan">
      <formula>$C$4</formula>
    </cfRule>
  </conditionalFormatting>
  <conditionalFormatting sqref="M13">
    <cfRule type="cellIs" dxfId="25504" priority="2912" operator="lessThan">
      <formula>$C$4</formula>
    </cfRule>
  </conditionalFormatting>
  <conditionalFormatting sqref="M13">
    <cfRule type="cellIs" dxfId="25503" priority="2913" operator="lessThan">
      <formula>$C$4</formula>
    </cfRule>
  </conditionalFormatting>
  <conditionalFormatting sqref="M14">
    <cfRule type="cellIs" dxfId="25502" priority="2914" operator="lessThan">
      <formula>$C$4</formula>
    </cfRule>
  </conditionalFormatting>
  <conditionalFormatting sqref="M14">
    <cfRule type="cellIs" dxfId="25501" priority="2915" operator="lessThan">
      <formula>$C$4</formula>
    </cfRule>
  </conditionalFormatting>
  <conditionalFormatting sqref="M15">
    <cfRule type="cellIs" dxfId="25500" priority="2916" operator="lessThan">
      <formula>$C$4</formula>
    </cfRule>
  </conditionalFormatting>
  <conditionalFormatting sqref="M15">
    <cfRule type="cellIs" dxfId="25499" priority="2917" operator="lessThan">
      <formula>$C$4</formula>
    </cfRule>
  </conditionalFormatting>
  <conditionalFormatting sqref="M16">
    <cfRule type="cellIs" dxfId="25498" priority="2918" operator="lessThan">
      <formula>$C$4</formula>
    </cfRule>
  </conditionalFormatting>
  <conditionalFormatting sqref="M16">
    <cfRule type="cellIs" dxfId="25497" priority="2919" operator="lessThan">
      <formula>$C$4</formula>
    </cfRule>
  </conditionalFormatting>
  <conditionalFormatting sqref="M17">
    <cfRule type="cellIs" dxfId="25496" priority="2920" operator="lessThan">
      <formula>$C$4</formula>
    </cfRule>
  </conditionalFormatting>
  <conditionalFormatting sqref="M17">
    <cfRule type="cellIs" dxfId="25495" priority="2921" operator="lessThan">
      <formula>$C$4</formula>
    </cfRule>
  </conditionalFormatting>
  <conditionalFormatting sqref="M18">
    <cfRule type="cellIs" dxfId="25494" priority="2922" operator="lessThan">
      <formula>$C$4</formula>
    </cfRule>
  </conditionalFormatting>
  <conditionalFormatting sqref="M18">
    <cfRule type="cellIs" dxfId="25493" priority="2923" operator="lessThan">
      <formula>$C$4</formula>
    </cfRule>
  </conditionalFormatting>
  <conditionalFormatting sqref="M19">
    <cfRule type="cellIs" dxfId="25492" priority="2924" operator="lessThan">
      <formula>$C$4</formula>
    </cfRule>
  </conditionalFormatting>
  <conditionalFormatting sqref="M19">
    <cfRule type="cellIs" dxfId="25491" priority="2925" operator="lessThan">
      <formula>$C$4</formula>
    </cfRule>
  </conditionalFormatting>
  <conditionalFormatting sqref="M20">
    <cfRule type="cellIs" dxfId="25490" priority="2926" operator="lessThan">
      <formula>$C$4</formula>
    </cfRule>
  </conditionalFormatting>
  <conditionalFormatting sqref="M20">
    <cfRule type="cellIs" dxfId="25489" priority="2927" operator="lessThan">
      <formula>$C$4</formula>
    </cfRule>
  </conditionalFormatting>
  <conditionalFormatting sqref="M21">
    <cfRule type="cellIs" dxfId="25488" priority="2928" operator="lessThan">
      <formula>$C$4</formula>
    </cfRule>
  </conditionalFormatting>
  <conditionalFormatting sqref="M21">
    <cfRule type="cellIs" dxfId="25487" priority="2929" operator="lessThan">
      <formula>$C$4</formula>
    </cfRule>
  </conditionalFormatting>
  <conditionalFormatting sqref="M22">
    <cfRule type="cellIs" dxfId="25486" priority="2930" operator="lessThan">
      <formula>$C$4</formula>
    </cfRule>
  </conditionalFormatting>
  <conditionalFormatting sqref="M22">
    <cfRule type="cellIs" dxfId="25485" priority="2931" operator="lessThan">
      <formula>$C$4</formula>
    </cfRule>
  </conditionalFormatting>
  <conditionalFormatting sqref="M23">
    <cfRule type="cellIs" dxfId="25484" priority="2932" operator="lessThan">
      <formula>$C$4</formula>
    </cfRule>
  </conditionalFormatting>
  <conditionalFormatting sqref="M23">
    <cfRule type="cellIs" dxfId="25483" priority="2933" operator="lessThan">
      <formula>$C$4</formula>
    </cfRule>
  </conditionalFormatting>
  <conditionalFormatting sqref="M24">
    <cfRule type="cellIs" dxfId="25482" priority="2934" operator="lessThan">
      <formula>$C$4</formula>
    </cfRule>
  </conditionalFormatting>
  <conditionalFormatting sqref="M24">
    <cfRule type="cellIs" dxfId="25481" priority="2935" operator="lessThan">
      <formula>$C$4</formula>
    </cfRule>
  </conditionalFormatting>
  <conditionalFormatting sqref="M25">
    <cfRule type="cellIs" dxfId="25480" priority="2936" operator="lessThan">
      <formula>$C$4</formula>
    </cfRule>
  </conditionalFormatting>
  <conditionalFormatting sqref="M25">
    <cfRule type="cellIs" dxfId="25479" priority="2937" operator="lessThan">
      <formula>$C$4</formula>
    </cfRule>
  </conditionalFormatting>
  <conditionalFormatting sqref="M26">
    <cfRule type="cellIs" dxfId="25478" priority="2938" operator="lessThan">
      <formula>$C$4</formula>
    </cfRule>
  </conditionalFormatting>
  <conditionalFormatting sqref="M26">
    <cfRule type="cellIs" dxfId="25477" priority="2939" operator="lessThan">
      <formula>$C$4</formula>
    </cfRule>
  </conditionalFormatting>
  <conditionalFormatting sqref="M27">
    <cfRule type="cellIs" dxfId="25476" priority="2940" operator="lessThan">
      <formula>$C$4</formula>
    </cfRule>
  </conditionalFormatting>
  <conditionalFormatting sqref="M27">
    <cfRule type="cellIs" dxfId="25475" priority="2941" operator="lessThan">
      <formula>$C$4</formula>
    </cfRule>
  </conditionalFormatting>
  <conditionalFormatting sqref="M28">
    <cfRule type="cellIs" dxfId="25474" priority="2942" operator="lessThan">
      <formula>$C$4</formula>
    </cfRule>
  </conditionalFormatting>
  <conditionalFormatting sqref="M28">
    <cfRule type="cellIs" dxfId="25473" priority="2943" operator="lessThan">
      <formula>$C$4</formula>
    </cfRule>
  </conditionalFormatting>
  <conditionalFormatting sqref="M29">
    <cfRule type="cellIs" dxfId="25472" priority="2944" operator="lessThan">
      <formula>$C$4</formula>
    </cfRule>
  </conditionalFormatting>
  <conditionalFormatting sqref="M29">
    <cfRule type="cellIs" dxfId="25471" priority="2945" operator="lessThan">
      <formula>$C$4</formula>
    </cfRule>
  </conditionalFormatting>
  <conditionalFormatting sqref="M30">
    <cfRule type="cellIs" dxfId="25470" priority="2946" operator="lessThan">
      <formula>$C$4</formula>
    </cfRule>
  </conditionalFormatting>
  <conditionalFormatting sqref="M30">
    <cfRule type="cellIs" dxfId="25469" priority="2947" operator="lessThan">
      <formula>$C$4</formula>
    </cfRule>
  </conditionalFormatting>
  <conditionalFormatting sqref="M31">
    <cfRule type="cellIs" dxfId="25468" priority="2948" operator="lessThan">
      <formula>$C$4</formula>
    </cfRule>
  </conditionalFormatting>
  <conditionalFormatting sqref="M31">
    <cfRule type="cellIs" dxfId="25467" priority="2949" operator="lessThan">
      <formula>$C$4</formula>
    </cfRule>
  </conditionalFormatting>
  <conditionalFormatting sqref="M32">
    <cfRule type="cellIs" dxfId="25466" priority="2950" operator="lessThan">
      <formula>$C$4</formula>
    </cfRule>
  </conditionalFormatting>
  <conditionalFormatting sqref="M32">
    <cfRule type="cellIs" dxfId="25465" priority="2951" operator="lessThan">
      <formula>$C$4</formula>
    </cfRule>
  </conditionalFormatting>
  <conditionalFormatting sqref="M33">
    <cfRule type="cellIs" dxfId="25464" priority="2952" operator="lessThan">
      <formula>$C$4</formula>
    </cfRule>
  </conditionalFormatting>
  <conditionalFormatting sqref="M33">
    <cfRule type="cellIs" dxfId="25463" priority="2953" operator="lessThan">
      <formula>$C$4</formula>
    </cfRule>
  </conditionalFormatting>
  <conditionalFormatting sqref="M34">
    <cfRule type="cellIs" dxfId="25462" priority="2954" operator="lessThan">
      <formula>$C$4</formula>
    </cfRule>
  </conditionalFormatting>
  <conditionalFormatting sqref="M34">
    <cfRule type="cellIs" dxfId="25461" priority="2955" operator="lessThan">
      <formula>$C$4</formula>
    </cfRule>
  </conditionalFormatting>
  <conditionalFormatting sqref="M35">
    <cfRule type="cellIs" dxfId="25460" priority="2956" operator="lessThan">
      <formula>$C$4</formula>
    </cfRule>
  </conditionalFormatting>
  <conditionalFormatting sqref="M35">
    <cfRule type="cellIs" dxfId="25459" priority="2957" operator="lessThan">
      <formula>$C$4</formula>
    </cfRule>
  </conditionalFormatting>
  <conditionalFormatting sqref="M36">
    <cfRule type="cellIs" dxfId="25458" priority="2958" operator="lessThan">
      <formula>$C$4</formula>
    </cfRule>
  </conditionalFormatting>
  <conditionalFormatting sqref="M36">
    <cfRule type="cellIs" dxfId="25457" priority="2959" operator="lessThan">
      <formula>$C$4</formula>
    </cfRule>
  </conditionalFormatting>
  <conditionalFormatting sqref="M37">
    <cfRule type="cellIs" dxfId="25456" priority="2960" operator="lessThan">
      <formula>$C$4</formula>
    </cfRule>
  </conditionalFormatting>
  <conditionalFormatting sqref="M37">
    <cfRule type="cellIs" dxfId="25455" priority="2961" operator="lessThan">
      <formula>$C$4</formula>
    </cfRule>
  </conditionalFormatting>
  <conditionalFormatting sqref="M38">
    <cfRule type="cellIs" dxfId="25454" priority="2962" operator="lessThan">
      <formula>$C$4</formula>
    </cfRule>
  </conditionalFormatting>
  <conditionalFormatting sqref="M38">
    <cfRule type="cellIs" dxfId="25453" priority="2963" operator="lessThan">
      <formula>$C$4</formula>
    </cfRule>
  </conditionalFormatting>
  <conditionalFormatting sqref="M39">
    <cfRule type="cellIs" dxfId="25452" priority="2964" operator="lessThan">
      <formula>$C$4</formula>
    </cfRule>
  </conditionalFormatting>
  <conditionalFormatting sqref="M39">
    <cfRule type="cellIs" dxfId="25451" priority="2965" operator="lessThan">
      <formula>$C$4</formula>
    </cfRule>
  </conditionalFormatting>
  <conditionalFormatting sqref="M40">
    <cfRule type="cellIs" dxfId="25450" priority="2966" operator="lessThan">
      <formula>$C$4</formula>
    </cfRule>
  </conditionalFormatting>
  <conditionalFormatting sqref="M40">
    <cfRule type="cellIs" dxfId="25449" priority="2967" operator="lessThan">
      <formula>$C$4</formula>
    </cfRule>
  </conditionalFormatting>
  <conditionalFormatting sqref="M41">
    <cfRule type="cellIs" dxfId="25448" priority="2968" operator="lessThan">
      <formula>$C$4</formula>
    </cfRule>
  </conditionalFormatting>
  <conditionalFormatting sqref="M41">
    <cfRule type="cellIs" dxfId="25447" priority="2969" operator="lessThan">
      <formula>$C$4</formula>
    </cfRule>
  </conditionalFormatting>
  <conditionalFormatting sqref="M42">
    <cfRule type="cellIs" dxfId="25446" priority="2970" operator="lessThan">
      <formula>$C$4</formula>
    </cfRule>
  </conditionalFormatting>
  <conditionalFormatting sqref="M42">
    <cfRule type="cellIs" dxfId="25445" priority="2971" operator="lessThan">
      <formula>$C$4</formula>
    </cfRule>
  </conditionalFormatting>
  <conditionalFormatting sqref="M43">
    <cfRule type="cellIs" dxfId="25444" priority="2972" operator="lessThan">
      <formula>$C$4</formula>
    </cfRule>
  </conditionalFormatting>
  <conditionalFormatting sqref="M43">
    <cfRule type="cellIs" dxfId="25443" priority="2973" operator="lessThan">
      <formula>$C$4</formula>
    </cfRule>
  </conditionalFormatting>
  <conditionalFormatting sqref="M44">
    <cfRule type="cellIs" dxfId="25442" priority="2974" operator="lessThan">
      <formula>$C$4</formula>
    </cfRule>
  </conditionalFormatting>
  <conditionalFormatting sqref="M44">
    <cfRule type="cellIs" dxfId="25441" priority="2975" operator="lessThan">
      <formula>$C$4</formula>
    </cfRule>
  </conditionalFormatting>
  <conditionalFormatting sqref="M45">
    <cfRule type="cellIs" dxfId="25440" priority="2976" operator="lessThan">
      <formula>$C$4</formula>
    </cfRule>
  </conditionalFormatting>
  <conditionalFormatting sqref="M45">
    <cfRule type="cellIs" dxfId="25439" priority="2977" operator="lessThan">
      <formula>$C$4</formula>
    </cfRule>
  </conditionalFormatting>
  <conditionalFormatting sqref="M46">
    <cfRule type="cellIs" dxfId="25438" priority="2978" operator="lessThan">
      <formula>$C$4</formula>
    </cfRule>
  </conditionalFormatting>
  <conditionalFormatting sqref="M46">
    <cfRule type="cellIs" dxfId="25437" priority="2979" operator="lessThan">
      <formula>$C$4</formula>
    </cfRule>
  </conditionalFormatting>
  <conditionalFormatting sqref="M47">
    <cfRule type="cellIs" dxfId="25436" priority="2980" operator="lessThan">
      <formula>$C$4</formula>
    </cfRule>
  </conditionalFormatting>
  <conditionalFormatting sqref="M47">
    <cfRule type="cellIs" dxfId="25435" priority="2981" operator="lessThan">
      <formula>$C$4</formula>
    </cfRule>
  </conditionalFormatting>
  <conditionalFormatting sqref="M48">
    <cfRule type="cellIs" dxfId="25434" priority="2982" operator="lessThan">
      <formula>$C$4</formula>
    </cfRule>
  </conditionalFormatting>
  <conditionalFormatting sqref="M48">
    <cfRule type="cellIs" dxfId="25433" priority="2983" operator="lessThan">
      <formula>$C$4</formula>
    </cfRule>
  </conditionalFormatting>
  <conditionalFormatting sqref="M49">
    <cfRule type="cellIs" dxfId="25432" priority="2984" operator="lessThan">
      <formula>$C$4</formula>
    </cfRule>
  </conditionalFormatting>
  <conditionalFormatting sqref="M49">
    <cfRule type="cellIs" dxfId="25431" priority="2985" operator="lessThan">
      <formula>$C$4</formula>
    </cfRule>
  </conditionalFormatting>
  <conditionalFormatting sqref="M50">
    <cfRule type="cellIs" dxfId="25430" priority="2986" operator="lessThan">
      <formula>$C$4</formula>
    </cfRule>
  </conditionalFormatting>
  <conditionalFormatting sqref="M50">
    <cfRule type="cellIs" dxfId="25429" priority="2987" operator="lessThan">
      <formula>$C$4</formula>
    </cfRule>
  </conditionalFormatting>
  <conditionalFormatting sqref="M51">
    <cfRule type="cellIs" dxfId="25428" priority="2988" operator="lessThan">
      <formula>$C$4</formula>
    </cfRule>
  </conditionalFormatting>
  <conditionalFormatting sqref="M51">
    <cfRule type="cellIs" dxfId="25427" priority="2989" operator="lessThan">
      <formula>$C$4</formula>
    </cfRule>
  </conditionalFormatting>
  <conditionalFormatting sqref="M52">
    <cfRule type="cellIs" dxfId="25426" priority="2990" operator="lessThan">
      <formula>$C$4</formula>
    </cfRule>
  </conditionalFormatting>
  <conditionalFormatting sqref="M52">
    <cfRule type="cellIs" dxfId="25425" priority="2991" operator="lessThan">
      <formula>$C$4</formula>
    </cfRule>
  </conditionalFormatting>
  <conditionalFormatting sqref="M53">
    <cfRule type="cellIs" dxfId="25424" priority="2992" operator="lessThan">
      <formula>$C$4</formula>
    </cfRule>
  </conditionalFormatting>
  <conditionalFormatting sqref="M53">
    <cfRule type="cellIs" dxfId="25423" priority="2993" operator="lessThan">
      <formula>$C$4</formula>
    </cfRule>
  </conditionalFormatting>
  <conditionalFormatting sqref="M54">
    <cfRule type="cellIs" dxfId="25422" priority="2994" operator="lessThan">
      <formula>$C$4</formula>
    </cfRule>
  </conditionalFormatting>
  <conditionalFormatting sqref="M54">
    <cfRule type="cellIs" dxfId="25421" priority="2995" operator="lessThan">
      <formula>$C$4</formula>
    </cfRule>
  </conditionalFormatting>
  <conditionalFormatting sqref="M55">
    <cfRule type="cellIs" dxfId="25420" priority="2996" operator="lessThan">
      <formula>$C$4</formula>
    </cfRule>
  </conditionalFormatting>
  <conditionalFormatting sqref="M55">
    <cfRule type="cellIs" dxfId="25419" priority="2997" operator="lessThan">
      <formula>$C$4</formula>
    </cfRule>
  </conditionalFormatting>
  <conditionalFormatting sqref="M56">
    <cfRule type="cellIs" dxfId="25418" priority="2998" operator="lessThan">
      <formula>$C$4</formula>
    </cfRule>
  </conditionalFormatting>
  <conditionalFormatting sqref="M56">
    <cfRule type="cellIs" dxfId="25417" priority="2999" operator="lessThan">
      <formula>$C$4</formula>
    </cfRule>
  </conditionalFormatting>
  <conditionalFormatting sqref="M57">
    <cfRule type="cellIs" dxfId="25416" priority="3000" operator="lessThan">
      <formula>$C$4</formula>
    </cfRule>
  </conditionalFormatting>
  <conditionalFormatting sqref="M57">
    <cfRule type="cellIs" dxfId="25415" priority="3001" operator="lessThan">
      <formula>$C$4</formula>
    </cfRule>
  </conditionalFormatting>
  <conditionalFormatting sqref="M58">
    <cfRule type="cellIs" dxfId="25414" priority="3002" operator="lessThan">
      <formula>$C$4</formula>
    </cfRule>
  </conditionalFormatting>
  <conditionalFormatting sqref="M58">
    <cfRule type="cellIs" dxfId="25413" priority="3003" operator="lessThan">
      <formula>$C$4</formula>
    </cfRule>
  </conditionalFormatting>
  <conditionalFormatting sqref="M59">
    <cfRule type="cellIs" dxfId="25412" priority="3004" operator="lessThan">
      <formula>$C$4</formula>
    </cfRule>
  </conditionalFormatting>
  <conditionalFormatting sqref="M59">
    <cfRule type="cellIs" dxfId="25411" priority="3005" operator="lessThan">
      <formula>$C$4</formula>
    </cfRule>
  </conditionalFormatting>
  <conditionalFormatting sqref="M60">
    <cfRule type="cellIs" dxfId="25410" priority="3006" operator="lessThan">
      <formula>$C$4</formula>
    </cfRule>
  </conditionalFormatting>
  <conditionalFormatting sqref="M60">
    <cfRule type="cellIs" dxfId="25409" priority="3007" operator="lessThan">
      <formula>$C$4</formula>
    </cfRule>
  </conditionalFormatting>
  <conditionalFormatting sqref="CW10">
    <cfRule type="cellIs" dxfId="25408" priority="3008" operator="lessThan">
      <formula>1</formula>
    </cfRule>
  </conditionalFormatting>
  <conditionalFormatting sqref="CW11">
    <cfRule type="cellIs" dxfId="25407" priority="3009" operator="lessThan">
      <formula>1</formula>
    </cfRule>
  </conditionalFormatting>
  <conditionalFormatting sqref="CW12">
    <cfRule type="cellIs" dxfId="25406" priority="3010" operator="lessThan">
      <formula>1</formula>
    </cfRule>
  </conditionalFormatting>
  <conditionalFormatting sqref="CW13">
    <cfRule type="cellIs" dxfId="25405" priority="3011" operator="lessThan">
      <formula>1</formula>
    </cfRule>
  </conditionalFormatting>
  <conditionalFormatting sqref="CW16">
    <cfRule type="cellIs" dxfId="25404" priority="3014" operator="lessThan">
      <formula>1</formula>
    </cfRule>
  </conditionalFormatting>
  <conditionalFormatting sqref="CW17">
    <cfRule type="cellIs" dxfId="25403" priority="3015" operator="lessThan">
      <formula>1</formula>
    </cfRule>
  </conditionalFormatting>
  <conditionalFormatting sqref="CW18">
    <cfRule type="cellIs" dxfId="25402" priority="3016" operator="lessThan">
      <formula>1</formula>
    </cfRule>
  </conditionalFormatting>
  <conditionalFormatting sqref="CW19">
    <cfRule type="cellIs" dxfId="25401" priority="3017" operator="lessThan">
      <formula>1</formula>
    </cfRule>
  </conditionalFormatting>
  <conditionalFormatting sqref="CW23">
    <cfRule type="cellIs" dxfId="25400" priority="3018" operator="lessThan">
      <formula>1</formula>
    </cfRule>
  </conditionalFormatting>
  <conditionalFormatting sqref="CW24">
    <cfRule type="cellIs" dxfId="25399" priority="3019" operator="lessThan">
      <formula>1</formula>
    </cfRule>
  </conditionalFormatting>
  <conditionalFormatting sqref="CW25">
    <cfRule type="cellIs" dxfId="25398" priority="3020" operator="lessThan">
      <formula>1</formula>
    </cfRule>
  </conditionalFormatting>
  <conditionalFormatting sqref="CW26">
    <cfRule type="cellIs" dxfId="25397" priority="3021" operator="lessThan">
      <formula>1</formula>
    </cfRule>
  </conditionalFormatting>
  <conditionalFormatting sqref="CW29">
    <cfRule type="cellIs" dxfId="25396" priority="3024" operator="lessThan">
      <formula>1</formula>
    </cfRule>
  </conditionalFormatting>
  <conditionalFormatting sqref="CW30">
    <cfRule type="cellIs" dxfId="25395" priority="3025" operator="lessThan">
      <formula>1</formula>
    </cfRule>
  </conditionalFormatting>
  <conditionalFormatting sqref="CW31">
    <cfRule type="cellIs" dxfId="25394" priority="3026" operator="lessThan">
      <formula>1</formula>
    </cfRule>
  </conditionalFormatting>
  <conditionalFormatting sqref="CW32">
    <cfRule type="cellIs" dxfId="25393" priority="3027" operator="lessThan">
      <formula>1</formula>
    </cfRule>
  </conditionalFormatting>
  <conditionalFormatting sqref="AX11:AX46">
    <cfRule type="cellIs" dxfId="25392" priority="3028" operator="lessThan">
      <formula>$C$4</formula>
    </cfRule>
  </conditionalFormatting>
  <conditionalFormatting sqref="AX11:AX46">
    <cfRule type="cellIs" dxfId="25391" priority="3029" operator="lessThan">
      <formula>$C$4</formula>
    </cfRule>
  </conditionalFormatting>
  <conditionalFormatting sqref="AX12">
    <cfRule type="cellIs" dxfId="25390" priority="3030" operator="lessThan">
      <formula>$C$4</formula>
    </cfRule>
  </conditionalFormatting>
  <conditionalFormatting sqref="AX12">
    <cfRule type="cellIs" dxfId="25389" priority="3031" operator="lessThan">
      <formula>$C$4</formula>
    </cfRule>
  </conditionalFormatting>
  <conditionalFormatting sqref="AX13">
    <cfRule type="cellIs" dxfId="25388" priority="3032" operator="lessThan">
      <formula>$C$4</formula>
    </cfRule>
  </conditionalFormatting>
  <conditionalFormatting sqref="AX13">
    <cfRule type="cellIs" dxfId="25387" priority="3033" operator="lessThan">
      <formula>$C$4</formula>
    </cfRule>
  </conditionalFormatting>
  <conditionalFormatting sqref="AX14">
    <cfRule type="cellIs" dxfId="25386" priority="3034" operator="lessThan">
      <formula>$C$4</formula>
    </cfRule>
  </conditionalFormatting>
  <conditionalFormatting sqref="AX14">
    <cfRule type="cellIs" dxfId="25385" priority="3035" operator="lessThan">
      <formula>$C$4</formula>
    </cfRule>
  </conditionalFormatting>
  <conditionalFormatting sqref="AX15">
    <cfRule type="cellIs" dxfId="25384" priority="3036" operator="lessThan">
      <formula>$C$4</formula>
    </cfRule>
  </conditionalFormatting>
  <conditionalFormatting sqref="AX15">
    <cfRule type="cellIs" dxfId="25383" priority="3037" operator="lessThan">
      <formula>$C$4</formula>
    </cfRule>
  </conditionalFormatting>
  <conditionalFormatting sqref="AX16">
    <cfRule type="cellIs" dxfId="25382" priority="3038" operator="lessThan">
      <formula>$C$4</formula>
    </cfRule>
  </conditionalFormatting>
  <conditionalFormatting sqref="AX16">
    <cfRule type="cellIs" dxfId="25381" priority="3039" operator="lessThan">
      <formula>$C$4</formula>
    </cfRule>
  </conditionalFormatting>
  <conditionalFormatting sqref="AX17">
    <cfRule type="cellIs" dxfId="25380" priority="3040" operator="lessThan">
      <formula>$C$4</formula>
    </cfRule>
  </conditionalFormatting>
  <conditionalFormatting sqref="AX17">
    <cfRule type="cellIs" dxfId="25379" priority="3041" operator="lessThan">
      <formula>$C$4</formula>
    </cfRule>
  </conditionalFormatting>
  <conditionalFormatting sqref="AX18">
    <cfRule type="cellIs" dxfId="25378" priority="3042" operator="lessThan">
      <formula>$C$4</formula>
    </cfRule>
  </conditionalFormatting>
  <conditionalFormatting sqref="AX18">
    <cfRule type="cellIs" dxfId="25377" priority="3043" operator="lessThan">
      <formula>$C$4</formula>
    </cfRule>
  </conditionalFormatting>
  <conditionalFormatting sqref="AX19">
    <cfRule type="cellIs" dxfId="25376" priority="3044" operator="lessThan">
      <formula>$C$4</formula>
    </cfRule>
  </conditionalFormatting>
  <conditionalFormatting sqref="AX19">
    <cfRule type="cellIs" dxfId="25375" priority="3045" operator="lessThan">
      <formula>$C$4</formula>
    </cfRule>
  </conditionalFormatting>
  <conditionalFormatting sqref="AX20">
    <cfRule type="cellIs" dxfId="25374" priority="3046" operator="lessThan">
      <formula>$C$4</formula>
    </cfRule>
  </conditionalFormatting>
  <conditionalFormatting sqref="AX20">
    <cfRule type="cellIs" dxfId="25373" priority="3047" operator="lessThan">
      <formula>$C$4</formula>
    </cfRule>
  </conditionalFormatting>
  <conditionalFormatting sqref="AX21">
    <cfRule type="cellIs" dxfId="25372" priority="3048" operator="lessThan">
      <formula>$C$4</formula>
    </cfRule>
  </conditionalFormatting>
  <conditionalFormatting sqref="AX21">
    <cfRule type="cellIs" dxfId="25371" priority="3049" operator="lessThan">
      <formula>$C$4</formula>
    </cfRule>
  </conditionalFormatting>
  <conditionalFormatting sqref="AX22">
    <cfRule type="cellIs" dxfId="25370" priority="3050" operator="lessThan">
      <formula>$C$4</formula>
    </cfRule>
  </conditionalFormatting>
  <conditionalFormatting sqref="AX22">
    <cfRule type="cellIs" dxfId="25369" priority="3051" operator="lessThan">
      <formula>$C$4</formula>
    </cfRule>
  </conditionalFormatting>
  <conditionalFormatting sqref="AX23">
    <cfRule type="cellIs" dxfId="25368" priority="3052" operator="lessThan">
      <formula>$C$4</formula>
    </cfRule>
  </conditionalFormatting>
  <conditionalFormatting sqref="AX23">
    <cfRule type="cellIs" dxfId="25367" priority="3053" operator="lessThan">
      <formula>$C$4</formula>
    </cfRule>
  </conditionalFormatting>
  <conditionalFormatting sqref="AX24">
    <cfRule type="cellIs" dxfId="25366" priority="3054" operator="lessThan">
      <formula>$C$4</formula>
    </cfRule>
  </conditionalFormatting>
  <conditionalFormatting sqref="AX24">
    <cfRule type="cellIs" dxfId="25365" priority="3055" operator="lessThan">
      <formula>$C$4</formula>
    </cfRule>
  </conditionalFormatting>
  <conditionalFormatting sqref="AX25">
    <cfRule type="cellIs" dxfId="25364" priority="3056" operator="lessThan">
      <formula>$C$4</formula>
    </cfRule>
  </conditionalFormatting>
  <conditionalFormatting sqref="AX25">
    <cfRule type="cellIs" dxfId="25363" priority="3057" operator="lessThan">
      <formula>$C$4</formula>
    </cfRule>
  </conditionalFormatting>
  <conditionalFormatting sqref="AX26">
    <cfRule type="cellIs" dxfId="25362" priority="3058" operator="lessThan">
      <formula>$C$4</formula>
    </cfRule>
  </conditionalFormatting>
  <conditionalFormatting sqref="AX26">
    <cfRule type="cellIs" dxfId="25361" priority="3059" operator="lessThan">
      <formula>$C$4</formula>
    </cfRule>
  </conditionalFormatting>
  <conditionalFormatting sqref="AX27">
    <cfRule type="cellIs" dxfId="25360" priority="3060" operator="lessThan">
      <formula>$C$4</formula>
    </cfRule>
  </conditionalFormatting>
  <conditionalFormatting sqref="AX27">
    <cfRule type="cellIs" dxfId="25359" priority="3061" operator="lessThan">
      <formula>$C$4</formula>
    </cfRule>
  </conditionalFormatting>
  <conditionalFormatting sqref="AX28">
    <cfRule type="cellIs" dxfId="25358" priority="3062" operator="lessThan">
      <formula>$C$4</formula>
    </cfRule>
  </conditionalFormatting>
  <conditionalFormatting sqref="AX28">
    <cfRule type="cellIs" dxfId="25357" priority="3063" operator="lessThan">
      <formula>$C$4</formula>
    </cfRule>
  </conditionalFormatting>
  <conditionalFormatting sqref="AX29">
    <cfRule type="cellIs" dxfId="25356" priority="3064" operator="lessThan">
      <formula>$C$4</formula>
    </cfRule>
  </conditionalFormatting>
  <conditionalFormatting sqref="AX29">
    <cfRule type="cellIs" dxfId="25355" priority="3065" operator="lessThan">
      <formula>$C$4</formula>
    </cfRule>
  </conditionalFormatting>
  <conditionalFormatting sqref="AX30">
    <cfRule type="cellIs" dxfId="25354" priority="3066" operator="lessThan">
      <formula>$C$4</formula>
    </cfRule>
  </conditionalFormatting>
  <conditionalFormatting sqref="AX30">
    <cfRule type="cellIs" dxfId="25353" priority="3067" operator="lessThan">
      <formula>$C$4</formula>
    </cfRule>
  </conditionalFormatting>
  <conditionalFormatting sqref="AX31">
    <cfRule type="cellIs" dxfId="25352" priority="3068" operator="lessThan">
      <formula>$C$4</formula>
    </cfRule>
  </conditionalFormatting>
  <conditionalFormatting sqref="AX31">
    <cfRule type="cellIs" dxfId="25351" priority="3069" operator="lessThan">
      <formula>$C$4</formula>
    </cfRule>
  </conditionalFormatting>
  <conditionalFormatting sqref="AX32">
    <cfRule type="cellIs" dxfId="25350" priority="3070" operator="lessThan">
      <formula>$C$4</formula>
    </cfRule>
  </conditionalFormatting>
  <conditionalFormatting sqref="AX32">
    <cfRule type="cellIs" dxfId="25349" priority="3071" operator="lessThan">
      <formula>$C$4</formula>
    </cfRule>
  </conditionalFormatting>
  <conditionalFormatting sqref="AX33">
    <cfRule type="cellIs" dxfId="25348" priority="3072" operator="lessThan">
      <formula>$C$4</formula>
    </cfRule>
  </conditionalFormatting>
  <conditionalFormatting sqref="AX33">
    <cfRule type="cellIs" dxfId="25347" priority="3073" operator="lessThan">
      <formula>$C$4</formula>
    </cfRule>
  </conditionalFormatting>
  <conditionalFormatting sqref="AX34">
    <cfRule type="cellIs" dxfId="25346" priority="3074" operator="lessThan">
      <formula>$C$4</formula>
    </cfRule>
  </conditionalFormatting>
  <conditionalFormatting sqref="AX34">
    <cfRule type="cellIs" dxfId="25345" priority="3075" operator="lessThan">
      <formula>$C$4</formula>
    </cfRule>
  </conditionalFormatting>
  <conditionalFormatting sqref="AX35">
    <cfRule type="cellIs" dxfId="25344" priority="3076" operator="lessThan">
      <formula>$C$4</formula>
    </cfRule>
  </conditionalFormatting>
  <conditionalFormatting sqref="AX35">
    <cfRule type="cellIs" dxfId="25343" priority="3077" operator="lessThan">
      <formula>$C$4</formula>
    </cfRule>
  </conditionalFormatting>
  <conditionalFormatting sqref="AX36">
    <cfRule type="cellIs" dxfId="25342" priority="3078" operator="lessThan">
      <formula>$C$4</formula>
    </cfRule>
  </conditionalFormatting>
  <conditionalFormatting sqref="AX36">
    <cfRule type="cellIs" dxfId="25341" priority="3079" operator="lessThan">
      <formula>$C$4</formula>
    </cfRule>
  </conditionalFormatting>
  <conditionalFormatting sqref="AX37">
    <cfRule type="cellIs" dxfId="25340" priority="3080" operator="lessThan">
      <formula>$C$4</formula>
    </cfRule>
  </conditionalFormatting>
  <conditionalFormatting sqref="AX37">
    <cfRule type="cellIs" dxfId="25339" priority="3081" operator="lessThan">
      <formula>$C$4</formula>
    </cfRule>
  </conditionalFormatting>
  <conditionalFormatting sqref="AX38">
    <cfRule type="cellIs" dxfId="25338" priority="3082" operator="lessThan">
      <formula>$C$4</formula>
    </cfRule>
  </conditionalFormatting>
  <conditionalFormatting sqref="AX38">
    <cfRule type="cellIs" dxfId="25337" priority="3083" operator="lessThan">
      <formula>$C$4</formula>
    </cfRule>
  </conditionalFormatting>
  <conditionalFormatting sqref="AX39">
    <cfRule type="cellIs" dxfId="25336" priority="3084" operator="lessThan">
      <formula>$C$4</formula>
    </cfRule>
  </conditionalFormatting>
  <conditionalFormatting sqref="AX39">
    <cfRule type="cellIs" dxfId="25335" priority="3085" operator="lessThan">
      <formula>$C$4</formula>
    </cfRule>
  </conditionalFormatting>
  <conditionalFormatting sqref="AX40">
    <cfRule type="cellIs" dxfId="25334" priority="3086" operator="lessThan">
      <formula>$C$4</formula>
    </cfRule>
  </conditionalFormatting>
  <conditionalFormatting sqref="AX40">
    <cfRule type="cellIs" dxfId="25333" priority="3087" operator="lessThan">
      <formula>$C$4</formula>
    </cfRule>
  </conditionalFormatting>
  <conditionalFormatting sqref="AX41">
    <cfRule type="cellIs" dxfId="25332" priority="3088" operator="lessThan">
      <formula>$C$4</formula>
    </cfRule>
  </conditionalFormatting>
  <conditionalFormatting sqref="AX41">
    <cfRule type="cellIs" dxfId="25331" priority="3089" operator="lessThan">
      <formula>$C$4</formula>
    </cfRule>
  </conditionalFormatting>
  <conditionalFormatting sqref="AX42">
    <cfRule type="cellIs" dxfId="25330" priority="3090" operator="lessThan">
      <formula>$C$4</formula>
    </cfRule>
  </conditionalFormatting>
  <conditionalFormatting sqref="AX42">
    <cfRule type="cellIs" dxfId="25329" priority="3091" operator="lessThan">
      <formula>$C$4</formula>
    </cfRule>
  </conditionalFormatting>
  <conditionalFormatting sqref="AX43">
    <cfRule type="cellIs" dxfId="25328" priority="3092" operator="lessThan">
      <formula>$C$4</formula>
    </cfRule>
  </conditionalFormatting>
  <conditionalFormatting sqref="AX43">
    <cfRule type="cellIs" dxfId="25327" priority="3093" operator="lessThan">
      <formula>$C$4</formula>
    </cfRule>
  </conditionalFormatting>
  <conditionalFormatting sqref="AX44">
    <cfRule type="cellIs" dxfId="25326" priority="3094" operator="lessThan">
      <formula>$C$4</formula>
    </cfRule>
  </conditionalFormatting>
  <conditionalFormatting sqref="AX44">
    <cfRule type="cellIs" dxfId="25325" priority="3095" operator="lessThan">
      <formula>$C$4</formula>
    </cfRule>
  </conditionalFormatting>
  <conditionalFormatting sqref="AX45">
    <cfRule type="cellIs" dxfId="25324" priority="3096" operator="lessThan">
      <formula>$C$4</formula>
    </cfRule>
  </conditionalFormatting>
  <conditionalFormatting sqref="AX45">
    <cfRule type="cellIs" dxfId="25323" priority="3097" operator="lessThan">
      <formula>$C$4</formula>
    </cfRule>
  </conditionalFormatting>
  <conditionalFormatting sqref="AX46">
    <cfRule type="cellIs" dxfId="25322" priority="3098" operator="lessThan">
      <formula>$C$4</formula>
    </cfRule>
  </conditionalFormatting>
  <conditionalFormatting sqref="AX46">
    <cfRule type="cellIs" dxfId="25321" priority="3099" operator="lessThan">
      <formula>$C$4</formula>
    </cfRule>
  </conditionalFormatting>
  <conditionalFormatting sqref="AX47">
    <cfRule type="cellIs" dxfId="25320" priority="3100" operator="lessThan">
      <formula>$C$4</formula>
    </cfRule>
  </conditionalFormatting>
  <conditionalFormatting sqref="AX47">
    <cfRule type="cellIs" dxfId="25319" priority="3101" operator="lessThan">
      <formula>$C$4</formula>
    </cfRule>
  </conditionalFormatting>
  <conditionalFormatting sqref="AX48">
    <cfRule type="cellIs" dxfId="25318" priority="3102" operator="lessThan">
      <formula>$C$4</formula>
    </cfRule>
  </conditionalFormatting>
  <conditionalFormatting sqref="AX48">
    <cfRule type="cellIs" dxfId="25317" priority="3103" operator="lessThan">
      <formula>$C$4</formula>
    </cfRule>
  </conditionalFormatting>
  <conditionalFormatting sqref="AX49">
    <cfRule type="cellIs" dxfId="25316" priority="3104" operator="lessThan">
      <formula>$C$4</formula>
    </cfRule>
  </conditionalFormatting>
  <conditionalFormatting sqref="AX49">
    <cfRule type="cellIs" dxfId="25315" priority="3105" operator="lessThan">
      <formula>$C$4</formula>
    </cfRule>
  </conditionalFormatting>
  <conditionalFormatting sqref="AX50">
    <cfRule type="cellIs" dxfId="25314" priority="3106" operator="lessThan">
      <formula>$C$4</formula>
    </cfRule>
  </conditionalFormatting>
  <conditionalFormatting sqref="AX50">
    <cfRule type="cellIs" dxfId="25313" priority="3107" operator="lessThan">
      <formula>$C$4</formula>
    </cfRule>
  </conditionalFormatting>
  <conditionalFormatting sqref="AX51">
    <cfRule type="cellIs" dxfId="25312" priority="3108" operator="lessThan">
      <formula>$C$4</formula>
    </cfRule>
  </conditionalFormatting>
  <conditionalFormatting sqref="AX51">
    <cfRule type="cellIs" dxfId="25311" priority="3109" operator="lessThan">
      <formula>$C$4</formula>
    </cfRule>
  </conditionalFormatting>
  <conditionalFormatting sqref="AX52">
    <cfRule type="cellIs" dxfId="25310" priority="3110" operator="lessThan">
      <formula>$C$4</formula>
    </cfRule>
  </conditionalFormatting>
  <conditionalFormatting sqref="AX52">
    <cfRule type="cellIs" dxfId="25309" priority="3111" operator="lessThan">
      <formula>$C$4</formula>
    </cfRule>
  </conditionalFormatting>
  <conditionalFormatting sqref="AX53">
    <cfRule type="cellIs" dxfId="25308" priority="3112" operator="lessThan">
      <formula>$C$4</formula>
    </cfRule>
  </conditionalFormatting>
  <conditionalFormatting sqref="AX53">
    <cfRule type="cellIs" dxfId="25307" priority="3113" operator="lessThan">
      <formula>$C$4</formula>
    </cfRule>
  </conditionalFormatting>
  <conditionalFormatting sqref="AX54">
    <cfRule type="cellIs" dxfId="25306" priority="3114" operator="lessThan">
      <formula>$C$4</formula>
    </cfRule>
  </conditionalFormatting>
  <conditionalFormatting sqref="AX54">
    <cfRule type="cellIs" dxfId="25305" priority="3115" operator="lessThan">
      <formula>$C$4</formula>
    </cfRule>
  </conditionalFormatting>
  <conditionalFormatting sqref="AX55">
    <cfRule type="cellIs" dxfId="25304" priority="3116" operator="lessThan">
      <formula>$C$4</formula>
    </cfRule>
  </conditionalFormatting>
  <conditionalFormatting sqref="AX55">
    <cfRule type="cellIs" dxfId="25303" priority="3117" operator="lessThan">
      <formula>$C$4</formula>
    </cfRule>
  </conditionalFormatting>
  <conditionalFormatting sqref="AX56">
    <cfRule type="cellIs" dxfId="25302" priority="3118" operator="lessThan">
      <formula>$C$4</formula>
    </cfRule>
  </conditionalFormatting>
  <conditionalFormatting sqref="AX56">
    <cfRule type="cellIs" dxfId="25301" priority="3119" operator="lessThan">
      <formula>$C$4</formula>
    </cfRule>
  </conditionalFormatting>
  <conditionalFormatting sqref="AX57">
    <cfRule type="cellIs" dxfId="25300" priority="3120" operator="lessThan">
      <formula>$C$4</formula>
    </cfRule>
  </conditionalFormatting>
  <conditionalFormatting sqref="AX57">
    <cfRule type="cellIs" dxfId="25299" priority="3121" operator="lessThan">
      <formula>$C$4</formula>
    </cfRule>
  </conditionalFormatting>
  <conditionalFormatting sqref="AX58">
    <cfRule type="cellIs" dxfId="25298" priority="3122" operator="lessThan">
      <formula>$C$4</formula>
    </cfRule>
  </conditionalFormatting>
  <conditionalFormatting sqref="AX58">
    <cfRule type="cellIs" dxfId="25297" priority="3123" operator="lessThan">
      <formula>$C$4</formula>
    </cfRule>
  </conditionalFormatting>
  <conditionalFormatting sqref="AX59">
    <cfRule type="cellIs" dxfId="25296" priority="3124" operator="lessThan">
      <formula>$C$4</formula>
    </cfRule>
  </conditionalFormatting>
  <conditionalFormatting sqref="AX59">
    <cfRule type="cellIs" dxfId="25295" priority="3125" operator="lessThan">
      <formula>$C$4</formula>
    </cfRule>
  </conditionalFormatting>
  <conditionalFormatting sqref="AX60">
    <cfRule type="cellIs" dxfId="25294" priority="3126" operator="lessThan">
      <formula>$C$4</formula>
    </cfRule>
  </conditionalFormatting>
  <conditionalFormatting sqref="AX60">
    <cfRule type="cellIs" dxfId="25293" priority="3127" operator="lessThan">
      <formula>$C$4</formula>
    </cfRule>
  </conditionalFormatting>
  <conditionalFormatting sqref="AY11">
    <cfRule type="cellIs" dxfId="25292" priority="3128" operator="lessThan">
      <formula>$C$4</formula>
    </cfRule>
  </conditionalFormatting>
  <conditionalFormatting sqref="AY11">
    <cfRule type="cellIs" dxfId="25291" priority="3129" operator="lessThan">
      <formula>$C$4</formula>
    </cfRule>
  </conditionalFormatting>
  <conditionalFormatting sqref="AY12">
    <cfRule type="cellIs" dxfId="25290" priority="3130" operator="lessThan">
      <formula>$C$4</formula>
    </cfRule>
  </conditionalFormatting>
  <conditionalFormatting sqref="AY12">
    <cfRule type="cellIs" dxfId="25289" priority="3131" operator="lessThan">
      <formula>$C$4</formula>
    </cfRule>
  </conditionalFormatting>
  <conditionalFormatting sqref="AY13">
    <cfRule type="cellIs" dxfId="25288" priority="3132" operator="lessThan">
      <formula>$C$4</formula>
    </cfRule>
  </conditionalFormatting>
  <conditionalFormatting sqref="AY13">
    <cfRule type="cellIs" dxfId="25287" priority="3133" operator="lessThan">
      <formula>$C$4</formula>
    </cfRule>
  </conditionalFormatting>
  <conditionalFormatting sqref="AY14">
    <cfRule type="cellIs" dxfId="25286" priority="3134" operator="lessThan">
      <formula>$C$4</formula>
    </cfRule>
  </conditionalFormatting>
  <conditionalFormatting sqref="AY14">
    <cfRule type="cellIs" dxfId="25285" priority="3135" operator="lessThan">
      <formula>$C$4</formula>
    </cfRule>
  </conditionalFormatting>
  <conditionalFormatting sqref="AY15">
    <cfRule type="cellIs" dxfId="25284" priority="3136" operator="lessThan">
      <formula>$C$4</formula>
    </cfRule>
  </conditionalFormatting>
  <conditionalFormatting sqref="AY15">
    <cfRule type="cellIs" dxfId="25283" priority="3137" operator="lessThan">
      <formula>$C$4</formula>
    </cfRule>
  </conditionalFormatting>
  <conditionalFormatting sqref="AY16">
    <cfRule type="cellIs" dxfId="25282" priority="3138" operator="lessThan">
      <formula>$C$4</formula>
    </cfRule>
  </conditionalFormatting>
  <conditionalFormatting sqref="AY16">
    <cfRule type="cellIs" dxfId="25281" priority="3139" operator="lessThan">
      <formula>$C$4</formula>
    </cfRule>
  </conditionalFormatting>
  <conditionalFormatting sqref="AY17">
    <cfRule type="cellIs" dxfId="25280" priority="3140" operator="lessThan">
      <formula>$C$4</formula>
    </cfRule>
  </conditionalFormatting>
  <conditionalFormatting sqref="AY17">
    <cfRule type="cellIs" dxfId="25279" priority="3141" operator="lessThan">
      <formula>$C$4</formula>
    </cfRule>
  </conditionalFormatting>
  <conditionalFormatting sqref="AY18">
    <cfRule type="cellIs" dxfId="25278" priority="3142" operator="lessThan">
      <formula>$C$4</formula>
    </cfRule>
  </conditionalFormatting>
  <conditionalFormatting sqref="AY18">
    <cfRule type="cellIs" dxfId="25277" priority="3143" operator="lessThan">
      <formula>$C$4</formula>
    </cfRule>
  </conditionalFormatting>
  <conditionalFormatting sqref="AY19">
    <cfRule type="cellIs" dxfId="25276" priority="3144" operator="lessThan">
      <formula>$C$4</formula>
    </cfRule>
  </conditionalFormatting>
  <conditionalFormatting sqref="AY19">
    <cfRule type="cellIs" dxfId="25275" priority="3145" operator="lessThan">
      <formula>$C$4</formula>
    </cfRule>
  </conditionalFormatting>
  <conditionalFormatting sqref="AY20">
    <cfRule type="cellIs" dxfId="25274" priority="3146" operator="lessThan">
      <formula>$C$4</formula>
    </cfRule>
  </conditionalFormatting>
  <conditionalFormatting sqref="AY20">
    <cfRule type="cellIs" dxfId="25273" priority="3147" operator="lessThan">
      <formula>$C$4</formula>
    </cfRule>
  </conditionalFormatting>
  <conditionalFormatting sqref="AY21">
    <cfRule type="cellIs" dxfId="25272" priority="3148" operator="lessThan">
      <formula>$C$4</formula>
    </cfRule>
  </conditionalFormatting>
  <conditionalFormatting sqref="AY21">
    <cfRule type="cellIs" dxfId="25271" priority="3149" operator="lessThan">
      <formula>$C$4</formula>
    </cfRule>
  </conditionalFormatting>
  <conditionalFormatting sqref="AY22">
    <cfRule type="cellIs" dxfId="25270" priority="3150" operator="lessThan">
      <formula>$C$4</formula>
    </cfRule>
  </conditionalFormatting>
  <conditionalFormatting sqref="AY22">
    <cfRule type="cellIs" dxfId="25269" priority="3151" operator="lessThan">
      <formula>$C$4</formula>
    </cfRule>
  </conditionalFormatting>
  <conditionalFormatting sqref="AY23">
    <cfRule type="cellIs" dxfId="25268" priority="3152" operator="lessThan">
      <formula>$C$4</formula>
    </cfRule>
  </conditionalFormatting>
  <conditionalFormatting sqref="AY23">
    <cfRule type="cellIs" dxfId="25267" priority="3153" operator="lessThan">
      <formula>$C$4</formula>
    </cfRule>
  </conditionalFormatting>
  <conditionalFormatting sqref="AY24">
    <cfRule type="cellIs" dxfId="25266" priority="3154" operator="lessThan">
      <formula>$C$4</formula>
    </cfRule>
  </conditionalFormatting>
  <conditionalFormatting sqref="AY24">
    <cfRule type="cellIs" dxfId="25265" priority="3155" operator="lessThan">
      <formula>$C$4</formula>
    </cfRule>
  </conditionalFormatting>
  <conditionalFormatting sqref="AY25">
    <cfRule type="cellIs" dxfId="25264" priority="3156" operator="lessThan">
      <formula>$C$4</formula>
    </cfRule>
  </conditionalFormatting>
  <conditionalFormatting sqref="AY25">
    <cfRule type="cellIs" dxfId="25263" priority="3157" operator="lessThan">
      <formula>$C$4</formula>
    </cfRule>
  </conditionalFormatting>
  <conditionalFormatting sqref="AY26">
    <cfRule type="cellIs" dxfId="25262" priority="3158" operator="lessThan">
      <formula>$C$4</formula>
    </cfRule>
  </conditionalFormatting>
  <conditionalFormatting sqref="AY26">
    <cfRule type="cellIs" dxfId="25261" priority="3159" operator="lessThan">
      <formula>$C$4</formula>
    </cfRule>
  </conditionalFormatting>
  <conditionalFormatting sqref="AY27">
    <cfRule type="cellIs" dxfId="25260" priority="3160" operator="lessThan">
      <formula>$C$4</formula>
    </cfRule>
  </conditionalFormatting>
  <conditionalFormatting sqref="AY27">
    <cfRule type="cellIs" dxfId="25259" priority="3161" operator="lessThan">
      <formula>$C$4</formula>
    </cfRule>
  </conditionalFormatting>
  <conditionalFormatting sqref="AY28">
    <cfRule type="cellIs" dxfId="25258" priority="3162" operator="lessThan">
      <formula>$C$4</formula>
    </cfRule>
  </conditionalFormatting>
  <conditionalFormatting sqref="AY28">
    <cfRule type="cellIs" dxfId="25257" priority="3163" operator="lessThan">
      <formula>$C$4</formula>
    </cfRule>
  </conditionalFormatting>
  <conditionalFormatting sqref="AY29">
    <cfRule type="cellIs" dxfId="25256" priority="3164" operator="lessThan">
      <formula>$C$4</formula>
    </cfRule>
  </conditionalFormatting>
  <conditionalFormatting sqref="AY29">
    <cfRule type="cellIs" dxfId="25255" priority="3165" operator="lessThan">
      <formula>$C$4</formula>
    </cfRule>
  </conditionalFormatting>
  <conditionalFormatting sqref="AY30">
    <cfRule type="cellIs" dxfId="25254" priority="3166" operator="lessThan">
      <formula>$C$4</formula>
    </cfRule>
  </conditionalFormatting>
  <conditionalFormatting sqref="AY30">
    <cfRule type="cellIs" dxfId="25253" priority="3167" operator="lessThan">
      <formula>$C$4</formula>
    </cfRule>
  </conditionalFormatting>
  <conditionalFormatting sqref="AY31">
    <cfRule type="cellIs" dxfId="25252" priority="3168" operator="lessThan">
      <formula>$C$4</formula>
    </cfRule>
  </conditionalFormatting>
  <conditionalFormatting sqref="AY31">
    <cfRule type="cellIs" dxfId="25251" priority="3169" operator="lessThan">
      <formula>$C$4</formula>
    </cfRule>
  </conditionalFormatting>
  <conditionalFormatting sqref="AY32">
    <cfRule type="cellIs" dxfId="25250" priority="3170" operator="lessThan">
      <formula>$C$4</formula>
    </cfRule>
  </conditionalFormatting>
  <conditionalFormatting sqref="AY32">
    <cfRule type="cellIs" dxfId="25249" priority="3171" operator="lessThan">
      <formula>$C$4</formula>
    </cfRule>
  </conditionalFormatting>
  <conditionalFormatting sqref="AY33">
    <cfRule type="cellIs" dxfId="25248" priority="3172" operator="lessThan">
      <formula>$C$4</formula>
    </cfRule>
  </conditionalFormatting>
  <conditionalFormatting sqref="AY33">
    <cfRule type="cellIs" dxfId="25247" priority="3173" operator="lessThan">
      <formula>$C$4</formula>
    </cfRule>
  </conditionalFormatting>
  <conditionalFormatting sqref="AY34">
    <cfRule type="cellIs" dxfId="25246" priority="3174" operator="lessThan">
      <formula>$C$4</formula>
    </cfRule>
  </conditionalFormatting>
  <conditionalFormatting sqref="AY34">
    <cfRule type="cellIs" dxfId="25245" priority="3175" operator="lessThan">
      <formula>$C$4</formula>
    </cfRule>
  </conditionalFormatting>
  <conditionalFormatting sqref="AY35">
    <cfRule type="cellIs" dxfId="25244" priority="3176" operator="lessThan">
      <formula>$C$4</formula>
    </cfRule>
  </conditionalFormatting>
  <conditionalFormatting sqref="AY35">
    <cfRule type="cellIs" dxfId="25243" priority="3177" operator="lessThan">
      <formula>$C$4</formula>
    </cfRule>
  </conditionalFormatting>
  <conditionalFormatting sqref="AY36">
    <cfRule type="cellIs" dxfId="25242" priority="3178" operator="lessThan">
      <formula>$C$4</formula>
    </cfRule>
  </conditionalFormatting>
  <conditionalFormatting sqref="AY36">
    <cfRule type="cellIs" dxfId="25241" priority="3179" operator="lessThan">
      <formula>$C$4</formula>
    </cfRule>
  </conditionalFormatting>
  <conditionalFormatting sqref="AY37">
    <cfRule type="cellIs" dxfId="25240" priority="3180" operator="lessThan">
      <formula>$C$4</formula>
    </cfRule>
  </conditionalFormatting>
  <conditionalFormatting sqref="AY37">
    <cfRule type="cellIs" dxfId="25239" priority="3181" operator="lessThan">
      <formula>$C$4</formula>
    </cfRule>
  </conditionalFormatting>
  <conditionalFormatting sqref="AY38">
    <cfRule type="cellIs" dxfId="25238" priority="3182" operator="lessThan">
      <formula>$C$4</formula>
    </cfRule>
  </conditionalFormatting>
  <conditionalFormatting sqref="AY38">
    <cfRule type="cellIs" dxfId="25237" priority="3183" operator="lessThan">
      <formula>$C$4</formula>
    </cfRule>
  </conditionalFormatting>
  <conditionalFormatting sqref="AY39">
    <cfRule type="cellIs" dxfId="25236" priority="3184" operator="lessThan">
      <formula>$C$4</formula>
    </cfRule>
  </conditionalFormatting>
  <conditionalFormatting sqref="AY39">
    <cfRule type="cellIs" dxfId="25235" priority="3185" operator="lessThan">
      <formula>$C$4</formula>
    </cfRule>
  </conditionalFormatting>
  <conditionalFormatting sqref="AY40">
    <cfRule type="cellIs" dxfId="25234" priority="3186" operator="lessThan">
      <formula>$C$4</formula>
    </cfRule>
  </conditionalFormatting>
  <conditionalFormatting sqref="AY40">
    <cfRule type="cellIs" dxfId="25233" priority="3187" operator="lessThan">
      <formula>$C$4</formula>
    </cfRule>
  </conditionalFormatting>
  <conditionalFormatting sqref="AY41">
    <cfRule type="cellIs" dxfId="25232" priority="3188" operator="lessThan">
      <formula>$C$4</formula>
    </cfRule>
  </conditionalFormatting>
  <conditionalFormatting sqref="AY41">
    <cfRule type="cellIs" dxfId="25231" priority="3189" operator="lessThan">
      <formula>$C$4</formula>
    </cfRule>
  </conditionalFormatting>
  <conditionalFormatting sqref="AY42">
    <cfRule type="cellIs" dxfId="25230" priority="3190" operator="lessThan">
      <formula>$C$4</formula>
    </cfRule>
  </conditionalFormatting>
  <conditionalFormatting sqref="AY42">
    <cfRule type="cellIs" dxfId="25229" priority="3191" operator="lessThan">
      <formula>$C$4</formula>
    </cfRule>
  </conditionalFormatting>
  <conditionalFormatting sqref="AY43">
    <cfRule type="cellIs" dxfId="25228" priority="3192" operator="lessThan">
      <formula>$C$4</formula>
    </cfRule>
  </conditionalFormatting>
  <conditionalFormatting sqref="AY43">
    <cfRule type="cellIs" dxfId="25227" priority="3193" operator="lessThan">
      <formula>$C$4</formula>
    </cfRule>
  </conditionalFormatting>
  <conditionalFormatting sqref="AY44">
    <cfRule type="cellIs" dxfId="25226" priority="3194" operator="lessThan">
      <formula>$C$4</formula>
    </cfRule>
  </conditionalFormatting>
  <conditionalFormatting sqref="AY44">
    <cfRule type="cellIs" dxfId="25225" priority="3195" operator="lessThan">
      <formula>$C$4</formula>
    </cfRule>
  </conditionalFormatting>
  <conditionalFormatting sqref="AY45">
    <cfRule type="cellIs" dxfId="25224" priority="3196" operator="lessThan">
      <formula>$C$4</formula>
    </cfRule>
  </conditionalFormatting>
  <conditionalFormatting sqref="AY45">
    <cfRule type="cellIs" dxfId="25223" priority="3197" operator="lessThan">
      <formula>$C$4</formula>
    </cfRule>
  </conditionalFormatting>
  <conditionalFormatting sqref="AY46">
    <cfRule type="cellIs" dxfId="25222" priority="3198" operator="lessThan">
      <formula>$C$4</formula>
    </cfRule>
  </conditionalFormatting>
  <conditionalFormatting sqref="AY46">
    <cfRule type="cellIs" dxfId="25221" priority="3199" operator="lessThan">
      <formula>$C$4</formula>
    </cfRule>
  </conditionalFormatting>
  <conditionalFormatting sqref="AY47">
    <cfRule type="cellIs" dxfId="25220" priority="3200" operator="lessThan">
      <formula>$C$4</formula>
    </cfRule>
  </conditionalFormatting>
  <conditionalFormatting sqref="AY47">
    <cfRule type="cellIs" dxfId="25219" priority="3201" operator="lessThan">
      <formula>$C$4</formula>
    </cfRule>
  </conditionalFormatting>
  <conditionalFormatting sqref="AY48">
    <cfRule type="cellIs" dxfId="25218" priority="3202" operator="lessThan">
      <formula>$C$4</formula>
    </cfRule>
  </conditionalFormatting>
  <conditionalFormatting sqref="AY48">
    <cfRule type="cellIs" dxfId="25217" priority="3203" operator="lessThan">
      <formula>$C$4</formula>
    </cfRule>
  </conditionalFormatting>
  <conditionalFormatting sqref="AY49">
    <cfRule type="cellIs" dxfId="25216" priority="3204" operator="lessThan">
      <formula>$C$4</formula>
    </cfRule>
  </conditionalFormatting>
  <conditionalFormatting sqref="AY49">
    <cfRule type="cellIs" dxfId="25215" priority="3205" operator="lessThan">
      <formula>$C$4</formula>
    </cfRule>
  </conditionalFormatting>
  <conditionalFormatting sqref="AY50">
    <cfRule type="cellIs" dxfId="25214" priority="3206" operator="lessThan">
      <formula>$C$4</formula>
    </cfRule>
  </conditionalFormatting>
  <conditionalFormatting sqref="AY50">
    <cfRule type="cellIs" dxfId="25213" priority="3207" operator="lessThan">
      <formula>$C$4</formula>
    </cfRule>
  </conditionalFormatting>
  <conditionalFormatting sqref="AY51">
    <cfRule type="cellIs" dxfId="25212" priority="3208" operator="lessThan">
      <formula>$C$4</formula>
    </cfRule>
  </conditionalFormatting>
  <conditionalFormatting sqref="AY51">
    <cfRule type="cellIs" dxfId="25211" priority="3209" operator="lessThan">
      <formula>$C$4</formula>
    </cfRule>
  </conditionalFormatting>
  <conditionalFormatting sqref="AY52">
    <cfRule type="cellIs" dxfId="25210" priority="3210" operator="lessThan">
      <formula>$C$4</formula>
    </cfRule>
  </conditionalFormatting>
  <conditionalFormatting sqref="AY52">
    <cfRule type="cellIs" dxfId="25209" priority="3211" operator="lessThan">
      <formula>$C$4</formula>
    </cfRule>
  </conditionalFormatting>
  <conditionalFormatting sqref="AY53">
    <cfRule type="cellIs" dxfId="25208" priority="3212" operator="lessThan">
      <formula>$C$4</formula>
    </cfRule>
  </conditionalFormatting>
  <conditionalFormatting sqref="AY53">
    <cfRule type="cellIs" dxfId="25207" priority="3213" operator="lessThan">
      <formula>$C$4</formula>
    </cfRule>
  </conditionalFormatting>
  <conditionalFormatting sqref="AY54">
    <cfRule type="cellIs" dxfId="25206" priority="3214" operator="lessThan">
      <formula>$C$4</formula>
    </cfRule>
  </conditionalFormatting>
  <conditionalFormatting sqref="AY54">
    <cfRule type="cellIs" dxfId="25205" priority="3215" operator="lessThan">
      <formula>$C$4</formula>
    </cfRule>
  </conditionalFormatting>
  <conditionalFormatting sqref="AY55">
    <cfRule type="cellIs" dxfId="25204" priority="3216" operator="lessThan">
      <formula>$C$4</formula>
    </cfRule>
  </conditionalFormatting>
  <conditionalFormatting sqref="AY55">
    <cfRule type="cellIs" dxfId="25203" priority="3217" operator="lessThan">
      <formula>$C$4</formula>
    </cfRule>
  </conditionalFormatting>
  <conditionalFormatting sqref="AY56">
    <cfRule type="cellIs" dxfId="25202" priority="3218" operator="lessThan">
      <formula>$C$4</formula>
    </cfRule>
  </conditionalFormatting>
  <conditionalFormatting sqref="AY56">
    <cfRule type="cellIs" dxfId="25201" priority="3219" operator="lessThan">
      <formula>$C$4</formula>
    </cfRule>
  </conditionalFormatting>
  <conditionalFormatting sqref="AY57">
    <cfRule type="cellIs" dxfId="25200" priority="3220" operator="lessThan">
      <formula>$C$4</formula>
    </cfRule>
  </conditionalFormatting>
  <conditionalFormatting sqref="AY57">
    <cfRule type="cellIs" dxfId="25199" priority="3221" operator="lessThan">
      <formula>$C$4</formula>
    </cfRule>
  </conditionalFormatting>
  <conditionalFormatting sqref="AY58">
    <cfRule type="cellIs" dxfId="25198" priority="3222" operator="lessThan">
      <formula>$C$4</formula>
    </cfRule>
  </conditionalFormatting>
  <conditionalFormatting sqref="AY58">
    <cfRule type="cellIs" dxfId="25197" priority="3223" operator="lessThan">
      <formula>$C$4</formula>
    </cfRule>
  </conditionalFormatting>
  <conditionalFormatting sqref="AY59">
    <cfRule type="cellIs" dxfId="25196" priority="3224" operator="lessThan">
      <formula>$C$4</formula>
    </cfRule>
  </conditionalFormatting>
  <conditionalFormatting sqref="AY59">
    <cfRule type="cellIs" dxfId="25195" priority="3225" operator="lessThan">
      <formula>$C$4</formula>
    </cfRule>
  </conditionalFormatting>
  <conditionalFormatting sqref="AY60">
    <cfRule type="cellIs" dxfId="25194" priority="3226" operator="lessThan">
      <formula>$C$4</formula>
    </cfRule>
  </conditionalFormatting>
  <conditionalFormatting sqref="AY60">
    <cfRule type="cellIs" dxfId="25193" priority="3227" operator="lessThan">
      <formula>$C$4</formula>
    </cfRule>
  </conditionalFormatting>
  <conditionalFormatting sqref="AZ11:AZ46">
    <cfRule type="cellIs" dxfId="25192" priority="3228" operator="lessThan">
      <formula>$C$4</formula>
    </cfRule>
  </conditionalFormatting>
  <conditionalFormatting sqref="AZ11:AZ46">
    <cfRule type="cellIs" dxfId="25191" priority="3229" operator="lessThan">
      <formula>$C$4</formula>
    </cfRule>
  </conditionalFormatting>
  <conditionalFormatting sqref="AZ12">
    <cfRule type="cellIs" dxfId="25190" priority="3230" operator="lessThan">
      <formula>$C$4</formula>
    </cfRule>
  </conditionalFormatting>
  <conditionalFormatting sqref="AZ12">
    <cfRule type="cellIs" dxfId="25189" priority="3231" operator="lessThan">
      <formula>$C$4</formula>
    </cfRule>
  </conditionalFormatting>
  <conditionalFormatting sqref="AZ13">
    <cfRule type="cellIs" dxfId="25188" priority="3232" operator="lessThan">
      <formula>$C$4</formula>
    </cfRule>
  </conditionalFormatting>
  <conditionalFormatting sqref="AZ13">
    <cfRule type="cellIs" dxfId="25187" priority="3233" operator="lessThan">
      <formula>$C$4</formula>
    </cfRule>
  </conditionalFormatting>
  <conditionalFormatting sqref="AZ14">
    <cfRule type="cellIs" dxfId="25186" priority="3234" operator="lessThan">
      <formula>$C$4</formula>
    </cfRule>
  </conditionalFormatting>
  <conditionalFormatting sqref="AZ14">
    <cfRule type="cellIs" dxfId="25185" priority="3235" operator="lessThan">
      <formula>$C$4</formula>
    </cfRule>
  </conditionalFormatting>
  <conditionalFormatting sqref="AZ15">
    <cfRule type="cellIs" dxfId="25184" priority="3236" operator="lessThan">
      <formula>$C$4</formula>
    </cfRule>
  </conditionalFormatting>
  <conditionalFormatting sqref="AZ15">
    <cfRule type="cellIs" dxfId="25183" priority="3237" operator="lessThan">
      <formula>$C$4</formula>
    </cfRule>
  </conditionalFormatting>
  <conditionalFormatting sqref="AZ16">
    <cfRule type="cellIs" dxfId="25182" priority="3238" operator="lessThan">
      <formula>$C$4</formula>
    </cfRule>
  </conditionalFormatting>
  <conditionalFormatting sqref="AZ16">
    <cfRule type="cellIs" dxfId="25181" priority="3239" operator="lessThan">
      <formula>$C$4</formula>
    </cfRule>
  </conditionalFormatting>
  <conditionalFormatting sqref="AZ17">
    <cfRule type="cellIs" dxfId="25180" priority="3240" operator="lessThan">
      <formula>$C$4</formula>
    </cfRule>
  </conditionalFormatting>
  <conditionalFormatting sqref="AZ17">
    <cfRule type="cellIs" dxfId="25179" priority="3241" operator="lessThan">
      <formula>$C$4</formula>
    </cfRule>
  </conditionalFormatting>
  <conditionalFormatting sqref="AZ18">
    <cfRule type="cellIs" dxfId="25178" priority="3242" operator="lessThan">
      <formula>$C$4</formula>
    </cfRule>
  </conditionalFormatting>
  <conditionalFormatting sqref="AZ18">
    <cfRule type="cellIs" dxfId="25177" priority="3243" operator="lessThan">
      <formula>$C$4</formula>
    </cfRule>
  </conditionalFormatting>
  <conditionalFormatting sqref="AZ19">
    <cfRule type="cellIs" dxfId="25176" priority="3244" operator="lessThan">
      <formula>$C$4</formula>
    </cfRule>
  </conditionalFormatting>
  <conditionalFormatting sqref="AZ19">
    <cfRule type="cellIs" dxfId="25175" priority="3245" operator="lessThan">
      <formula>$C$4</formula>
    </cfRule>
  </conditionalFormatting>
  <conditionalFormatting sqref="AZ20">
    <cfRule type="cellIs" dxfId="25174" priority="3246" operator="lessThan">
      <formula>$C$4</formula>
    </cfRule>
  </conditionalFormatting>
  <conditionalFormatting sqref="AZ20">
    <cfRule type="cellIs" dxfId="25173" priority="3247" operator="lessThan">
      <formula>$C$4</formula>
    </cfRule>
  </conditionalFormatting>
  <conditionalFormatting sqref="AZ21">
    <cfRule type="cellIs" dxfId="25172" priority="3248" operator="lessThan">
      <formula>$C$4</formula>
    </cfRule>
  </conditionalFormatting>
  <conditionalFormatting sqref="AZ21">
    <cfRule type="cellIs" dxfId="25171" priority="3249" operator="lessThan">
      <formula>$C$4</formula>
    </cfRule>
  </conditionalFormatting>
  <conditionalFormatting sqref="AZ22">
    <cfRule type="cellIs" dxfId="25170" priority="3250" operator="lessThan">
      <formula>$C$4</formula>
    </cfRule>
  </conditionalFormatting>
  <conditionalFormatting sqref="AZ22">
    <cfRule type="cellIs" dxfId="25169" priority="3251" operator="lessThan">
      <formula>$C$4</formula>
    </cfRule>
  </conditionalFormatting>
  <conditionalFormatting sqref="AZ23">
    <cfRule type="cellIs" dxfId="25168" priority="3252" operator="lessThan">
      <formula>$C$4</formula>
    </cfRule>
  </conditionalFormatting>
  <conditionalFormatting sqref="AZ23">
    <cfRule type="cellIs" dxfId="25167" priority="3253" operator="lessThan">
      <formula>$C$4</formula>
    </cfRule>
  </conditionalFormatting>
  <conditionalFormatting sqref="AZ24">
    <cfRule type="cellIs" dxfId="25166" priority="3254" operator="lessThan">
      <formula>$C$4</formula>
    </cfRule>
  </conditionalFormatting>
  <conditionalFormatting sqref="AZ24">
    <cfRule type="cellIs" dxfId="25165" priority="3255" operator="lessThan">
      <formula>$C$4</formula>
    </cfRule>
  </conditionalFormatting>
  <conditionalFormatting sqref="AZ25">
    <cfRule type="cellIs" dxfId="25164" priority="3256" operator="lessThan">
      <formula>$C$4</formula>
    </cfRule>
  </conditionalFormatting>
  <conditionalFormatting sqref="AZ25">
    <cfRule type="cellIs" dxfId="25163" priority="3257" operator="lessThan">
      <formula>$C$4</formula>
    </cfRule>
  </conditionalFormatting>
  <conditionalFormatting sqref="AZ26">
    <cfRule type="cellIs" dxfId="25162" priority="3258" operator="lessThan">
      <formula>$C$4</formula>
    </cfRule>
  </conditionalFormatting>
  <conditionalFormatting sqref="AZ26">
    <cfRule type="cellIs" dxfId="25161" priority="3259" operator="lessThan">
      <formula>$C$4</formula>
    </cfRule>
  </conditionalFormatting>
  <conditionalFormatting sqref="AZ27">
    <cfRule type="cellIs" dxfId="25160" priority="3260" operator="lessThan">
      <formula>$C$4</formula>
    </cfRule>
  </conditionalFormatting>
  <conditionalFormatting sqref="AZ27">
    <cfRule type="cellIs" dxfId="25159" priority="3261" operator="lessThan">
      <formula>$C$4</formula>
    </cfRule>
  </conditionalFormatting>
  <conditionalFormatting sqref="AZ28">
    <cfRule type="cellIs" dxfId="25158" priority="3262" operator="lessThan">
      <formula>$C$4</formula>
    </cfRule>
  </conditionalFormatting>
  <conditionalFormatting sqref="AZ28">
    <cfRule type="cellIs" dxfId="25157" priority="3263" operator="lessThan">
      <formula>$C$4</formula>
    </cfRule>
  </conditionalFormatting>
  <conditionalFormatting sqref="AZ29">
    <cfRule type="cellIs" dxfId="25156" priority="3264" operator="lessThan">
      <formula>$C$4</formula>
    </cfRule>
  </conditionalFormatting>
  <conditionalFormatting sqref="AZ29">
    <cfRule type="cellIs" dxfId="25155" priority="3265" operator="lessThan">
      <formula>$C$4</formula>
    </cfRule>
  </conditionalFormatting>
  <conditionalFormatting sqref="AZ30">
    <cfRule type="cellIs" dxfId="25154" priority="3266" operator="lessThan">
      <formula>$C$4</formula>
    </cfRule>
  </conditionalFormatting>
  <conditionalFormatting sqref="AZ30">
    <cfRule type="cellIs" dxfId="25153" priority="3267" operator="lessThan">
      <formula>$C$4</formula>
    </cfRule>
  </conditionalFormatting>
  <conditionalFormatting sqref="AZ31">
    <cfRule type="cellIs" dxfId="25152" priority="3268" operator="lessThan">
      <formula>$C$4</formula>
    </cfRule>
  </conditionalFormatting>
  <conditionalFormatting sqref="AZ31">
    <cfRule type="cellIs" dxfId="25151" priority="3269" operator="lessThan">
      <formula>$C$4</formula>
    </cfRule>
  </conditionalFormatting>
  <conditionalFormatting sqref="AZ32">
    <cfRule type="cellIs" dxfId="25150" priority="3270" operator="lessThan">
      <formula>$C$4</formula>
    </cfRule>
  </conditionalFormatting>
  <conditionalFormatting sqref="AZ32">
    <cfRule type="cellIs" dxfId="25149" priority="3271" operator="lessThan">
      <formula>$C$4</formula>
    </cfRule>
  </conditionalFormatting>
  <conditionalFormatting sqref="AZ33">
    <cfRule type="cellIs" dxfId="25148" priority="3272" operator="lessThan">
      <formula>$C$4</formula>
    </cfRule>
  </conditionalFormatting>
  <conditionalFormatting sqref="AZ33">
    <cfRule type="cellIs" dxfId="25147" priority="3273" operator="lessThan">
      <formula>$C$4</formula>
    </cfRule>
  </conditionalFormatting>
  <conditionalFormatting sqref="AZ34">
    <cfRule type="cellIs" dxfId="25146" priority="3274" operator="lessThan">
      <formula>$C$4</formula>
    </cfRule>
  </conditionalFormatting>
  <conditionalFormatting sqref="AZ34">
    <cfRule type="cellIs" dxfId="25145" priority="3275" operator="lessThan">
      <formula>$C$4</formula>
    </cfRule>
  </conditionalFormatting>
  <conditionalFormatting sqref="AZ35">
    <cfRule type="cellIs" dxfId="25144" priority="3276" operator="lessThan">
      <formula>$C$4</formula>
    </cfRule>
  </conditionalFormatting>
  <conditionalFormatting sqref="AZ35">
    <cfRule type="cellIs" dxfId="25143" priority="3277" operator="lessThan">
      <formula>$C$4</formula>
    </cfRule>
  </conditionalFormatting>
  <conditionalFormatting sqref="AZ36">
    <cfRule type="cellIs" dxfId="25142" priority="3278" operator="lessThan">
      <formula>$C$4</formula>
    </cfRule>
  </conditionalFormatting>
  <conditionalFormatting sqref="AZ36">
    <cfRule type="cellIs" dxfId="25141" priority="3279" operator="lessThan">
      <formula>$C$4</formula>
    </cfRule>
  </conditionalFormatting>
  <conditionalFormatting sqref="AZ37">
    <cfRule type="cellIs" dxfId="25140" priority="3280" operator="lessThan">
      <formula>$C$4</formula>
    </cfRule>
  </conditionalFormatting>
  <conditionalFormatting sqref="AZ37">
    <cfRule type="cellIs" dxfId="25139" priority="3281" operator="lessThan">
      <formula>$C$4</formula>
    </cfRule>
  </conditionalFormatting>
  <conditionalFormatting sqref="AZ38">
    <cfRule type="cellIs" dxfId="25138" priority="3282" operator="lessThan">
      <formula>$C$4</formula>
    </cfRule>
  </conditionalFormatting>
  <conditionalFormatting sqref="AZ38">
    <cfRule type="cellIs" dxfId="25137" priority="3283" operator="lessThan">
      <formula>$C$4</formula>
    </cfRule>
  </conditionalFormatting>
  <conditionalFormatting sqref="AZ39">
    <cfRule type="cellIs" dxfId="25136" priority="3284" operator="lessThan">
      <formula>$C$4</formula>
    </cfRule>
  </conditionalFormatting>
  <conditionalFormatting sqref="AZ39">
    <cfRule type="cellIs" dxfId="25135" priority="3285" operator="lessThan">
      <formula>$C$4</formula>
    </cfRule>
  </conditionalFormatting>
  <conditionalFormatting sqref="AZ40">
    <cfRule type="cellIs" dxfId="25134" priority="3286" operator="lessThan">
      <formula>$C$4</formula>
    </cfRule>
  </conditionalFormatting>
  <conditionalFormatting sqref="AZ40">
    <cfRule type="cellIs" dxfId="25133" priority="3287" operator="lessThan">
      <formula>$C$4</formula>
    </cfRule>
  </conditionalFormatting>
  <conditionalFormatting sqref="AZ41">
    <cfRule type="cellIs" dxfId="25132" priority="3288" operator="lessThan">
      <formula>$C$4</formula>
    </cfRule>
  </conditionalFormatting>
  <conditionalFormatting sqref="AZ41">
    <cfRule type="cellIs" dxfId="25131" priority="3289" operator="lessThan">
      <formula>$C$4</formula>
    </cfRule>
  </conditionalFormatting>
  <conditionalFormatting sqref="AZ42">
    <cfRule type="cellIs" dxfId="25130" priority="3290" operator="lessThan">
      <formula>$C$4</formula>
    </cfRule>
  </conditionalFormatting>
  <conditionalFormatting sqref="AZ42">
    <cfRule type="cellIs" dxfId="25129" priority="3291" operator="lessThan">
      <formula>$C$4</formula>
    </cfRule>
  </conditionalFormatting>
  <conditionalFormatting sqref="AZ43">
    <cfRule type="cellIs" dxfId="25128" priority="3292" operator="lessThan">
      <formula>$C$4</formula>
    </cfRule>
  </conditionalFormatting>
  <conditionalFormatting sqref="AZ43">
    <cfRule type="cellIs" dxfId="25127" priority="3293" operator="lessThan">
      <formula>$C$4</formula>
    </cfRule>
  </conditionalFormatting>
  <conditionalFormatting sqref="AZ44">
    <cfRule type="cellIs" dxfId="25126" priority="3294" operator="lessThan">
      <formula>$C$4</formula>
    </cfRule>
  </conditionalFormatting>
  <conditionalFormatting sqref="AZ44">
    <cfRule type="cellIs" dxfId="25125" priority="3295" operator="lessThan">
      <formula>$C$4</formula>
    </cfRule>
  </conditionalFormatting>
  <conditionalFormatting sqref="AZ45">
    <cfRule type="cellIs" dxfId="25124" priority="3296" operator="lessThan">
      <formula>$C$4</formula>
    </cfRule>
  </conditionalFormatting>
  <conditionalFormatting sqref="AZ45">
    <cfRule type="cellIs" dxfId="25123" priority="3297" operator="lessThan">
      <formula>$C$4</formula>
    </cfRule>
  </conditionalFormatting>
  <conditionalFormatting sqref="AZ46">
    <cfRule type="cellIs" dxfId="25122" priority="3298" operator="lessThan">
      <formula>$C$4</formula>
    </cfRule>
  </conditionalFormatting>
  <conditionalFormatting sqref="AZ46">
    <cfRule type="cellIs" dxfId="25121" priority="3299" operator="lessThan">
      <formula>$C$4</formula>
    </cfRule>
  </conditionalFormatting>
  <conditionalFormatting sqref="AZ47">
    <cfRule type="cellIs" dxfId="25120" priority="3300" operator="lessThan">
      <formula>$C$4</formula>
    </cfRule>
  </conditionalFormatting>
  <conditionalFormatting sqref="AZ47">
    <cfRule type="cellIs" dxfId="25119" priority="3301" operator="lessThan">
      <formula>$C$4</formula>
    </cfRule>
  </conditionalFormatting>
  <conditionalFormatting sqref="AZ48">
    <cfRule type="cellIs" dxfId="25118" priority="3302" operator="lessThan">
      <formula>$C$4</formula>
    </cfRule>
  </conditionalFormatting>
  <conditionalFormatting sqref="AZ48">
    <cfRule type="cellIs" dxfId="25117" priority="3303" operator="lessThan">
      <formula>$C$4</formula>
    </cfRule>
  </conditionalFormatting>
  <conditionalFormatting sqref="AZ49">
    <cfRule type="cellIs" dxfId="25116" priority="3304" operator="lessThan">
      <formula>$C$4</formula>
    </cfRule>
  </conditionalFormatting>
  <conditionalFormatting sqref="AZ49">
    <cfRule type="cellIs" dxfId="25115" priority="3305" operator="lessThan">
      <formula>$C$4</formula>
    </cfRule>
  </conditionalFormatting>
  <conditionalFormatting sqref="AZ50">
    <cfRule type="cellIs" dxfId="25114" priority="3306" operator="lessThan">
      <formula>$C$4</formula>
    </cfRule>
  </conditionalFormatting>
  <conditionalFormatting sqref="AZ50">
    <cfRule type="cellIs" dxfId="25113" priority="3307" operator="lessThan">
      <formula>$C$4</formula>
    </cfRule>
  </conditionalFormatting>
  <conditionalFormatting sqref="AZ51">
    <cfRule type="cellIs" dxfId="25112" priority="3308" operator="lessThan">
      <formula>$C$4</formula>
    </cfRule>
  </conditionalFormatting>
  <conditionalFormatting sqref="AZ51">
    <cfRule type="cellIs" dxfId="25111" priority="3309" operator="lessThan">
      <formula>$C$4</formula>
    </cfRule>
  </conditionalFormatting>
  <conditionalFormatting sqref="AZ52">
    <cfRule type="cellIs" dxfId="25110" priority="3310" operator="lessThan">
      <formula>$C$4</formula>
    </cfRule>
  </conditionalFormatting>
  <conditionalFormatting sqref="AZ52">
    <cfRule type="cellIs" dxfId="25109" priority="3311" operator="lessThan">
      <formula>$C$4</formula>
    </cfRule>
  </conditionalFormatting>
  <conditionalFormatting sqref="AZ53">
    <cfRule type="cellIs" dxfId="25108" priority="3312" operator="lessThan">
      <formula>$C$4</formula>
    </cfRule>
  </conditionalFormatting>
  <conditionalFormatting sqref="AZ53">
    <cfRule type="cellIs" dxfId="25107" priority="3313" operator="lessThan">
      <formula>$C$4</formula>
    </cfRule>
  </conditionalFormatting>
  <conditionalFormatting sqref="AZ54">
    <cfRule type="cellIs" dxfId="25106" priority="3314" operator="lessThan">
      <formula>$C$4</formula>
    </cfRule>
  </conditionalFormatting>
  <conditionalFormatting sqref="AZ54">
    <cfRule type="cellIs" dxfId="25105" priority="3315" operator="lessThan">
      <formula>$C$4</formula>
    </cfRule>
  </conditionalFormatting>
  <conditionalFormatting sqref="AZ55">
    <cfRule type="cellIs" dxfId="25104" priority="3316" operator="lessThan">
      <formula>$C$4</formula>
    </cfRule>
  </conditionalFormatting>
  <conditionalFormatting sqref="AZ55">
    <cfRule type="cellIs" dxfId="25103" priority="3317" operator="lessThan">
      <formula>$C$4</formula>
    </cfRule>
  </conditionalFormatting>
  <conditionalFormatting sqref="AZ56">
    <cfRule type="cellIs" dxfId="25102" priority="3318" operator="lessThan">
      <formula>$C$4</formula>
    </cfRule>
  </conditionalFormatting>
  <conditionalFormatting sqref="AZ56">
    <cfRule type="cellIs" dxfId="25101" priority="3319" operator="lessThan">
      <formula>$C$4</formula>
    </cfRule>
  </conditionalFormatting>
  <conditionalFormatting sqref="AZ57">
    <cfRule type="cellIs" dxfId="25100" priority="3320" operator="lessThan">
      <formula>$C$4</formula>
    </cfRule>
  </conditionalFormatting>
  <conditionalFormatting sqref="AZ57">
    <cfRule type="cellIs" dxfId="25099" priority="3321" operator="lessThan">
      <formula>$C$4</formula>
    </cfRule>
  </conditionalFormatting>
  <conditionalFormatting sqref="AZ58">
    <cfRule type="cellIs" dxfId="25098" priority="3322" operator="lessThan">
      <formula>$C$4</formula>
    </cfRule>
  </conditionalFormatting>
  <conditionalFormatting sqref="AZ58">
    <cfRule type="cellIs" dxfId="25097" priority="3323" operator="lessThan">
      <formula>$C$4</formula>
    </cfRule>
  </conditionalFormatting>
  <conditionalFormatting sqref="AZ59">
    <cfRule type="cellIs" dxfId="25096" priority="3324" operator="lessThan">
      <formula>$C$4</formula>
    </cfRule>
  </conditionalFormatting>
  <conditionalFormatting sqref="AZ59">
    <cfRule type="cellIs" dxfId="25095" priority="3325" operator="lessThan">
      <formula>$C$4</formula>
    </cfRule>
  </conditionalFormatting>
  <conditionalFormatting sqref="AZ60">
    <cfRule type="cellIs" dxfId="25094" priority="3326" operator="lessThan">
      <formula>$C$4</formula>
    </cfRule>
  </conditionalFormatting>
  <conditionalFormatting sqref="AZ60">
    <cfRule type="cellIs" dxfId="25093" priority="3327" operator="lessThan">
      <formula>$C$4</formula>
    </cfRule>
  </conditionalFormatting>
  <conditionalFormatting sqref="BA11">
    <cfRule type="cellIs" dxfId="25092" priority="3328" operator="lessThan">
      <formula>$C$4</formula>
    </cfRule>
  </conditionalFormatting>
  <conditionalFormatting sqref="BA11">
    <cfRule type="cellIs" dxfId="25091" priority="3329" operator="lessThan">
      <formula>$C$4</formula>
    </cfRule>
  </conditionalFormatting>
  <conditionalFormatting sqref="BA12">
    <cfRule type="cellIs" dxfId="25090" priority="3330" operator="lessThan">
      <formula>$C$4</formula>
    </cfRule>
  </conditionalFormatting>
  <conditionalFormatting sqref="BA12">
    <cfRule type="cellIs" dxfId="25089" priority="3331" operator="lessThan">
      <formula>$C$4</formula>
    </cfRule>
  </conditionalFormatting>
  <conditionalFormatting sqref="BA13">
    <cfRule type="cellIs" dxfId="25088" priority="3332" operator="lessThan">
      <formula>$C$4</formula>
    </cfRule>
  </conditionalFormatting>
  <conditionalFormatting sqref="BA13">
    <cfRule type="cellIs" dxfId="25087" priority="3333" operator="lessThan">
      <formula>$C$4</formula>
    </cfRule>
  </conditionalFormatting>
  <conditionalFormatting sqref="BA14">
    <cfRule type="cellIs" dxfId="25086" priority="3334" operator="lessThan">
      <formula>$C$4</formula>
    </cfRule>
  </conditionalFormatting>
  <conditionalFormatting sqref="BA14">
    <cfRule type="cellIs" dxfId="25085" priority="3335" operator="lessThan">
      <formula>$C$4</formula>
    </cfRule>
  </conditionalFormatting>
  <conditionalFormatting sqref="BA15">
    <cfRule type="cellIs" dxfId="25084" priority="3336" operator="lessThan">
      <formula>$C$4</formula>
    </cfRule>
  </conditionalFormatting>
  <conditionalFormatting sqref="BA15">
    <cfRule type="cellIs" dxfId="25083" priority="3337" operator="lessThan">
      <formula>$C$4</formula>
    </cfRule>
  </conditionalFormatting>
  <conditionalFormatting sqref="BA16">
    <cfRule type="cellIs" dxfId="25082" priority="3338" operator="lessThan">
      <formula>$C$4</formula>
    </cfRule>
  </conditionalFormatting>
  <conditionalFormatting sqref="BA16">
    <cfRule type="cellIs" dxfId="25081" priority="3339" operator="lessThan">
      <formula>$C$4</formula>
    </cfRule>
  </conditionalFormatting>
  <conditionalFormatting sqref="BA17">
    <cfRule type="cellIs" dxfId="25080" priority="3340" operator="lessThan">
      <formula>$C$4</formula>
    </cfRule>
  </conditionalFormatting>
  <conditionalFormatting sqref="BA17">
    <cfRule type="cellIs" dxfId="25079" priority="3341" operator="lessThan">
      <formula>$C$4</formula>
    </cfRule>
  </conditionalFormatting>
  <conditionalFormatting sqref="BA18">
    <cfRule type="cellIs" dxfId="25078" priority="3342" operator="lessThan">
      <formula>$C$4</formula>
    </cfRule>
  </conditionalFormatting>
  <conditionalFormatting sqref="BA18">
    <cfRule type="cellIs" dxfId="25077" priority="3343" operator="lessThan">
      <formula>$C$4</formula>
    </cfRule>
  </conditionalFormatting>
  <conditionalFormatting sqref="BA19">
    <cfRule type="cellIs" dxfId="25076" priority="3344" operator="lessThan">
      <formula>$C$4</formula>
    </cfRule>
  </conditionalFormatting>
  <conditionalFormatting sqref="BA19">
    <cfRule type="cellIs" dxfId="25075" priority="3345" operator="lessThan">
      <formula>$C$4</formula>
    </cfRule>
  </conditionalFormatting>
  <conditionalFormatting sqref="BA20">
    <cfRule type="cellIs" dxfId="25074" priority="3346" operator="lessThan">
      <formula>$C$4</formula>
    </cfRule>
  </conditionalFormatting>
  <conditionalFormatting sqref="BA20">
    <cfRule type="cellIs" dxfId="25073" priority="3347" operator="lessThan">
      <formula>$C$4</formula>
    </cfRule>
  </conditionalFormatting>
  <conditionalFormatting sqref="BA21">
    <cfRule type="cellIs" dxfId="25072" priority="3348" operator="lessThan">
      <formula>$C$4</formula>
    </cfRule>
  </conditionalFormatting>
  <conditionalFormatting sqref="BA21">
    <cfRule type="cellIs" dxfId="25071" priority="3349" operator="lessThan">
      <formula>$C$4</formula>
    </cfRule>
  </conditionalFormatting>
  <conditionalFormatting sqref="BA22">
    <cfRule type="cellIs" dxfId="25070" priority="3350" operator="lessThan">
      <formula>$C$4</formula>
    </cfRule>
  </conditionalFormatting>
  <conditionalFormatting sqref="BA22">
    <cfRule type="cellIs" dxfId="25069" priority="3351" operator="lessThan">
      <formula>$C$4</formula>
    </cfRule>
  </conditionalFormatting>
  <conditionalFormatting sqref="BA23">
    <cfRule type="cellIs" dxfId="25068" priority="3352" operator="lessThan">
      <formula>$C$4</formula>
    </cfRule>
  </conditionalFormatting>
  <conditionalFormatting sqref="BA23">
    <cfRule type="cellIs" dxfId="25067" priority="3353" operator="lessThan">
      <formula>$C$4</formula>
    </cfRule>
  </conditionalFormatting>
  <conditionalFormatting sqref="BA24">
    <cfRule type="cellIs" dxfId="25066" priority="3354" operator="lessThan">
      <formula>$C$4</formula>
    </cfRule>
  </conditionalFormatting>
  <conditionalFormatting sqref="BA24">
    <cfRule type="cellIs" dxfId="25065" priority="3355" operator="lessThan">
      <formula>$C$4</formula>
    </cfRule>
  </conditionalFormatting>
  <conditionalFormatting sqref="BA25">
    <cfRule type="cellIs" dxfId="25064" priority="3356" operator="lessThan">
      <formula>$C$4</formula>
    </cfRule>
  </conditionalFormatting>
  <conditionalFormatting sqref="BA25">
    <cfRule type="cellIs" dxfId="25063" priority="3357" operator="lessThan">
      <formula>$C$4</formula>
    </cfRule>
  </conditionalFormatting>
  <conditionalFormatting sqref="BA26">
    <cfRule type="cellIs" dxfId="25062" priority="3358" operator="lessThan">
      <formula>$C$4</formula>
    </cfRule>
  </conditionalFormatting>
  <conditionalFormatting sqref="BA26">
    <cfRule type="cellIs" dxfId="25061" priority="3359" operator="lessThan">
      <formula>$C$4</formula>
    </cfRule>
  </conditionalFormatting>
  <conditionalFormatting sqref="BA27">
    <cfRule type="cellIs" dxfId="25060" priority="3360" operator="lessThan">
      <formula>$C$4</formula>
    </cfRule>
  </conditionalFormatting>
  <conditionalFormatting sqref="BA27">
    <cfRule type="cellIs" dxfId="25059" priority="3361" operator="lessThan">
      <formula>$C$4</formula>
    </cfRule>
  </conditionalFormatting>
  <conditionalFormatting sqref="BA28">
    <cfRule type="cellIs" dxfId="25058" priority="3362" operator="lessThan">
      <formula>$C$4</formula>
    </cfRule>
  </conditionalFormatting>
  <conditionalFormatting sqref="BA28">
    <cfRule type="cellIs" dxfId="25057" priority="3363" operator="lessThan">
      <formula>$C$4</formula>
    </cfRule>
  </conditionalFormatting>
  <conditionalFormatting sqref="BA29">
    <cfRule type="cellIs" dxfId="25056" priority="3364" operator="lessThan">
      <formula>$C$4</formula>
    </cfRule>
  </conditionalFormatting>
  <conditionalFormatting sqref="BA29">
    <cfRule type="cellIs" dxfId="25055" priority="3365" operator="lessThan">
      <formula>$C$4</formula>
    </cfRule>
  </conditionalFormatting>
  <conditionalFormatting sqref="BA30">
    <cfRule type="cellIs" dxfId="25054" priority="3366" operator="lessThan">
      <formula>$C$4</formula>
    </cfRule>
  </conditionalFormatting>
  <conditionalFormatting sqref="BA30">
    <cfRule type="cellIs" dxfId="25053" priority="3367" operator="lessThan">
      <formula>$C$4</formula>
    </cfRule>
  </conditionalFormatting>
  <conditionalFormatting sqref="BA31">
    <cfRule type="cellIs" dxfId="25052" priority="3368" operator="lessThan">
      <formula>$C$4</formula>
    </cfRule>
  </conditionalFormatting>
  <conditionalFormatting sqref="BA31">
    <cfRule type="cellIs" dxfId="25051" priority="3369" operator="lessThan">
      <formula>$C$4</formula>
    </cfRule>
  </conditionalFormatting>
  <conditionalFormatting sqref="BA32">
    <cfRule type="cellIs" dxfId="25050" priority="3370" operator="lessThan">
      <formula>$C$4</formula>
    </cfRule>
  </conditionalFormatting>
  <conditionalFormatting sqref="BA32">
    <cfRule type="cellIs" dxfId="25049" priority="3371" operator="lessThan">
      <formula>$C$4</formula>
    </cfRule>
  </conditionalFormatting>
  <conditionalFormatting sqref="BA33">
    <cfRule type="cellIs" dxfId="25048" priority="3372" operator="lessThan">
      <formula>$C$4</formula>
    </cfRule>
  </conditionalFormatting>
  <conditionalFormatting sqref="BA33">
    <cfRule type="cellIs" dxfId="25047" priority="3373" operator="lessThan">
      <formula>$C$4</formula>
    </cfRule>
  </conditionalFormatting>
  <conditionalFormatting sqref="BA34">
    <cfRule type="cellIs" dxfId="25046" priority="3374" operator="lessThan">
      <formula>$C$4</formula>
    </cfRule>
  </conditionalFormatting>
  <conditionalFormatting sqref="BA34">
    <cfRule type="cellIs" dxfId="25045" priority="3375" operator="lessThan">
      <formula>$C$4</formula>
    </cfRule>
  </conditionalFormatting>
  <conditionalFormatting sqref="BA35">
    <cfRule type="cellIs" dxfId="25044" priority="3376" operator="lessThan">
      <formula>$C$4</formula>
    </cfRule>
  </conditionalFormatting>
  <conditionalFormatting sqref="BA35">
    <cfRule type="cellIs" dxfId="25043" priority="3377" operator="lessThan">
      <formula>$C$4</formula>
    </cfRule>
  </conditionalFormatting>
  <conditionalFormatting sqref="BA36">
    <cfRule type="cellIs" dxfId="25042" priority="3378" operator="lessThan">
      <formula>$C$4</formula>
    </cfRule>
  </conditionalFormatting>
  <conditionalFormatting sqref="BA36">
    <cfRule type="cellIs" dxfId="25041" priority="3379" operator="lessThan">
      <formula>$C$4</formula>
    </cfRule>
  </conditionalFormatting>
  <conditionalFormatting sqref="BA37">
    <cfRule type="cellIs" dxfId="25040" priority="3380" operator="lessThan">
      <formula>$C$4</formula>
    </cfRule>
  </conditionalFormatting>
  <conditionalFormatting sqref="BA37">
    <cfRule type="cellIs" dxfId="25039" priority="3381" operator="lessThan">
      <formula>$C$4</formula>
    </cfRule>
  </conditionalFormatting>
  <conditionalFormatting sqref="BA38">
    <cfRule type="cellIs" dxfId="25038" priority="3382" operator="lessThan">
      <formula>$C$4</formula>
    </cfRule>
  </conditionalFormatting>
  <conditionalFormatting sqref="BA38">
    <cfRule type="cellIs" dxfId="25037" priority="3383" operator="lessThan">
      <formula>$C$4</formula>
    </cfRule>
  </conditionalFormatting>
  <conditionalFormatting sqref="BA39">
    <cfRule type="cellIs" dxfId="25036" priority="3384" operator="lessThan">
      <formula>$C$4</formula>
    </cfRule>
  </conditionalFormatting>
  <conditionalFormatting sqref="BA39">
    <cfRule type="cellIs" dxfId="25035" priority="3385" operator="lessThan">
      <formula>$C$4</formula>
    </cfRule>
  </conditionalFormatting>
  <conditionalFormatting sqref="BA40">
    <cfRule type="cellIs" dxfId="25034" priority="3386" operator="lessThan">
      <formula>$C$4</formula>
    </cfRule>
  </conditionalFormatting>
  <conditionalFormatting sqref="BA40">
    <cfRule type="cellIs" dxfId="25033" priority="3387" operator="lessThan">
      <formula>$C$4</formula>
    </cfRule>
  </conditionalFormatting>
  <conditionalFormatting sqref="BA41">
    <cfRule type="cellIs" dxfId="25032" priority="3388" operator="lessThan">
      <formula>$C$4</formula>
    </cfRule>
  </conditionalFormatting>
  <conditionalFormatting sqref="BA41">
    <cfRule type="cellIs" dxfId="25031" priority="3389" operator="lessThan">
      <formula>$C$4</formula>
    </cfRule>
  </conditionalFormatting>
  <conditionalFormatting sqref="BA42">
    <cfRule type="cellIs" dxfId="25030" priority="3390" operator="lessThan">
      <formula>$C$4</formula>
    </cfRule>
  </conditionalFormatting>
  <conditionalFormatting sqref="BA42">
    <cfRule type="cellIs" dxfId="25029" priority="3391" operator="lessThan">
      <formula>$C$4</formula>
    </cfRule>
  </conditionalFormatting>
  <conditionalFormatting sqref="BA43">
    <cfRule type="cellIs" dxfId="25028" priority="3392" operator="lessThan">
      <formula>$C$4</formula>
    </cfRule>
  </conditionalFormatting>
  <conditionalFormatting sqref="BA43">
    <cfRule type="cellIs" dxfId="25027" priority="3393" operator="lessThan">
      <formula>$C$4</formula>
    </cfRule>
  </conditionalFormatting>
  <conditionalFormatting sqref="BA44">
    <cfRule type="cellIs" dxfId="25026" priority="3394" operator="lessThan">
      <formula>$C$4</formula>
    </cfRule>
  </conditionalFormatting>
  <conditionalFormatting sqref="BA44">
    <cfRule type="cellIs" dxfId="25025" priority="3395" operator="lessThan">
      <formula>$C$4</formula>
    </cfRule>
  </conditionalFormatting>
  <conditionalFormatting sqref="BA45">
    <cfRule type="cellIs" dxfId="25024" priority="3396" operator="lessThan">
      <formula>$C$4</formula>
    </cfRule>
  </conditionalFormatting>
  <conditionalFormatting sqref="BA45">
    <cfRule type="cellIs" dxfId="25023" priority="3397" operator="lessThan">
      <formula>$C$4</formula>
    </cfRule>
  </conditionalFormatting>
  <conditionalFormatting sqref="BA46">
    <cfRule type="cellIs" dxfId="25022" priority="3398" operator="lessThan">
      <formula>$C$4</formula>
    </cfRule>
  </conditionalFormatting>
  <conditionalFormatting sqref="BA46">
    <cfRule type="cellIs" dxfId="25021" priority="3399" operator="lessThan">
      <formula>$C$4</formula>
    </cfRule>
  </conditionalFormatting>
  <conditionalFormatting sqref="BA47">
    <cfRule type="cellIs" dxfId="25020" priority="3400" operator="lessThan">
      <formula>$C$4</formula>
    </cfRule>
  </conditionalFormatting>
  <conditionalFormatting sqref="BA47">
    <cfRule type="cellIs" dxfId="25019" priority="3401" operator="lessThan">
      <formula>$C$4</formula>
    </cfRule>
  </conditionalFormatting>
  <conditionalFormatting sqref="BA48">
    <cfRule type="cellIs" dxfId="25018" priority="3402" operator="lessThan">
      <formula>$C$4</formula>
    </cfRule>
  </conditionalFormatting>
  <conditionalFormatting sqref="BA48">
    <cfRule type="cellIs" dxfId="25017" priority="3403" operator="lessThan">
      <formula>$C$4</formula>
    </cfRule>
  </conditionalFormatting>
  <conditionalFormatting sqref="BA49">
    <cfRule type="cellIs" dxfId="25016" priority="3404" operator="lessThan">
      <formula>$C$4</formula>
    </cfRule>
  </conditionalFormatting>
  <conditionalFormatting sqref="BA49">
    <cfRule type="cellIs" dxfId="25015" priority="3405" operator="lessThan">
      <formula>$C$4</formula>
    </cfRule>
  </conditionalFormatting>
  <conditionalFormatting sqref="BA50">
    <cfRule type="cellIs" dxfId="25014" priority="3406" operator="lessThan">
      <formula>$C$4</formula>
    </cfRule>
  </conditionalFormatting>
  <conditionalFormatting sqref="BA50">
    <cfRule type="cellIs" dxfId="25013" priority="3407" operator="lessThan">
      <formula>$C$4</formula>
    </cfRule>
  </conditionalFormatting>
  <conditionalFormatting sqref="BA51">
    <cfRule type="cellIs" dxfId="25012" priority="3408" operator="lessThan">
      <formula>$C$4</formula>
    </cfRule>
  </conditionalFormatting>
  <conditionalFormatting sqref="BA51">
    <cfRule type="cellIs" dxfId="25011" priority="3409" operator="lessThan">
      <formula>$C$4</formula>
    </cfRule>
  </conditionalFormatting>
  <conditionalFormatting sqref="BA52">
    <cfRule type="cellIs" dxfId="25010" priority="3410" operator="lessThan">
      <formula>$C$4</formula>
    </cfRule>
  </conditionalFormatting>
  <conditionalFormatting sqref="BA52">
    <cfRule type="cellIs" dxfId="25009" priority="3411" operator="lessThan">
      <formula>$C$4</formula>
    </cfRule>
  </conditionalFormatting>
  <conditionalFormatting sqref="BA53">
    <cfRule type="cellIs" dxfId="25008" priority="3412" operator="lessThan">
      <formula>$C$4</formula>
    </cfRule>
  </conditionalFormatting>
  <conditionalFormatting sqref="BA53">
    <cfRule type="cellIs" dxfId="25007" priority="3413" operator="lessThan">
      <formula>$C$4</formula>
    </cfRule>
  </conditionalFormatting>
  <conditionalFormatting sqref="BA54">
    <cfRule type="cellIs" dxfId="25006" priority="3414" operator="lessThan">
      <formula>$C$4</formula>
    </cfRule>
  </conditionalFormatting>
  <conditionalFormatting sqref="BA54">
    <cfRule type="cellIs" dxfId="25005" priority="3415" operator="lessThan">
      <formula>$C$4</formula>
    </cfRule>
  </conditionalFormatting>
  <conditionalFormatting sqref="BA55">
    <cfRule type="cellIs" dxfId="25004" priority="3416" operator="lessThan">
      <formula>$C$4</formula>
    </cfRule>
  </conditionalFormatting>
  <conditionalFormatting sqref="BA55">
    <cfRule type="cellIs" dxfId="25003" priority="3417" operator="lessThan">
      <formula>$C$4</formula>
    </cfRule>
  </conditionalFormatting>
  <conditionalFormatting sqref="BA56">
    <cfRule type="cellIs" dxfId="25002" priority="3418" operator="lessThan">
      <formula>$C$4</formula>
    </cfRule>
  </conditionalFormatting>
  <conditionalFormatting sqref="BA56">
    <cfRule type="cellIs" dxfId="25001" priority="3419" operator="lessThan">
      <formula>$C$4</formula>
    </cfRule>
  </conditionalFormatting>
  <conditionalFormatting sqref="BA57">
    <cfRule type="cellIs" dxfId="25000" priority="3420" operator="lessThan">
      <formula>$C$4</formula>
    </cfRule>
  </conditionalFormatting>
  <conditionalFormatting sqref="BA57">
    <cfRule type="cellIs" dxfId="24999" priority="3421" operator="lessThan">
      <formula>$C$4</formula>
    </cfRule>
  </conditionalFormatting>
  <conditionalFormatting sqref="BA58">
    <cfRule type="cellIs" dxfId="24998" priority="3422" operator="lessThan">
      <formula>$C$4</formula>
    </cfRule>
  </conditionalFormatting>
  <conditionalFormatting sqref="BA58">
    <cfRule type="cellIs" dxfId="24997" priority="3423" operator="lessThan">
      <formula>$C$4</formula>
    </cfRule>
  </conditionalFormatting>
  <conditionalFormatting sqref="BA59">
    <cfRule type="cellIs" dxfId="24996" priority="3424" operator="lessThan">
      <formula>$C$4</formula>
    </cfRule>
  </conditionalFormatting>
  <conditionalFormatting sqref="BA59">
    <cfRule type="cellIs" dxfId="24995" priority="3425" operator="lessThan">
      <formula>$C$4</formula>
    </cfRule>
  </conditionalFormatting>
  <conditionalFormatting sqref="BA60">
    <cfRule type="cellIs" dxfId="24994" priority="3426" operator="lessThan">
      <formula>$C$4</formula>
    </cfRule>
  </conditionalFormatting>
  <conditionalFormatting sqref="BA60">
    <cfRule type="cellIs" dxfId="24993" priority="3427" operator="lessThan">
      <formula>$C$4</formula>
    </cfRule>
  </conditionalFormatting>
  <conditionalFormatting sqref="BB11">
    <cfRule type="cellIs" dxfId="24992" priority="3428" operator="lessThan">
      <formula>$C$4</formula>
    </cfRule>
  </conditionalFormatting>
  <conditionalFormatting sqref="BB11">
    <cfRule type="cellIs" dxfId="24991" priority="3429" operator="lessThan">
      <formula>$C$4</formula>
    </cfRule>
  </conditionalFormatting>
  <conditionalFormatting sqref="BB12">
    <cfRule type="cellIs" dxfId="24990" priority="3430" operator="lessThan">
      <formula>$C$4</formula>
    </cfRule>
  </conditionalFormatting>
  <conditionalFormatting sqref="BB12">
    <cfRule type="cellIs" dxfId="24989" priority="3431" operator="lessThan">
      <formula>$C$4</formula>
    </cfRule>
  </conditionalFormatting>
  <conditionalFormatting sqref="BB13">
    <cfRule type="cellIs" dxfId="24988" priority="3432" operator="lessThan">
      <formula>$C$4</formula>
    </cfRule>
  </conditionalFormatting>
  <conditionalFormatting sqref="BB13">
    <cfRule type="cellIs" dxfId="24987" priority="3433" operator="lessThan">
      <formula>$C$4</formula>
    </cfRule>
  </conditionalFormatting>
  <conditionalFormatting sqref="BB14">
    <cfRule type="cellIs" dxfId="24986" priority="3434" operator="lessThan">
      <formula>$C$4</formula>
    </cfRule>
  </conditionalFormatting>
  <conditionalFormatting sqref="BB14">
    <cfRule type="cellIs" dxfId="24985" priority="3435" operator="lessThan">
      <formula>$C$4</formula>
    </cfRule>
  </conditionalFormatting>
  <conditionalFormatting sqref="BB15">
    <cfRule type="cellIs" dxfId="24984" priority="3436" operator="lessThan">
      <formula>$C$4</formula>
    </cfRule>
  </conditionalFormatting>
  <conditionalFormatting sqref="BB15">
    <cfRule type="cellIs" dxfId="24983" priority="3437" operator="lessThan">
      <formula>$C$4</formula>
    </cfRule>
  </conditionalFormatting>
  <conditionalFormatting sqref="BB16">
    <cfRule type="cellIs" dxfId="24982" priority="3438" operator="lessThan">
      <formula>$C$4</formula>
    </cfRule>
  </conditionalFormatting>
  <conditionalFormatting sqref="BB16">
    <cfRule type="cellIs" dxfId="24981" priority="3439" operator="lessThan">
      <formula>$C$4</formula>
    </cfRule>
  </conditionalFormatting>
  <conditionalFormatting sqref="BB17">
    <cfRule type="cellIs" dxfId="24980" priority="3440" operator="lessThan">
      <formula>$C$4</formula>
    </cfRule>
  </conditionalFormatting>
  <conditionalFormatting sqref="BB17">
    <cfRule type="cellIs" dxfId="24979" priority="3441" operator="lessThan">
      <formula>$C$4</formula>
    </cfRule>
  </conditionalFormatting>
  <conditionalFormatting sqref="BB18">
    <cfRule type="cellIs" dxfId="24978" priority="3442" operator="lessThan">
      <formula>$C$4</formula>
    </cfRule>
  </conditionalFormatting>
  <conditionalFormatting sqref="BB18">
    <cfRule type="cellIs" dxfId="24977" priority="3443" operator="lessThan">
      <formula>$C$4</formula>
    </cfRule>
  </conditionalFormatting>
  <conditionalFormatting sqref="BB19">
    <cfRule type="cellIs" dxfId="24976" priority="3444" operator="lessThan">
      <formula>$C$4</formula>
    </cfRule>
  </conditionalFormatting>
  <conditionalFormatting sqref="BB19">
    <cfRule type="cellIs" dxfId="24975" priority="3445" operator="lessThan">
      <formula>$C$4</formula>
    </cfRule>
  </conditionalFormatting>
  <conditionalFormatting sqref="BB20">
    <cfRule type="cellIs" dxfId="24974" priority="3446" operator="lessThan">
      <formula>$C$4</formula>
    </cfRule>
  </conditionalFormatting>
  <conditionalFormatting sqref="BB20">
    <cfRule type="cellIs" dxfId="24973" priority="3447" operator="lessThan">
      <formula>$C$4</formula>
    </cfRule>
  </conditionalFormatting>
  <conditionalFormatting sqref="BB21">
    <cfRule type="cellIs" dxfId="24972" priority="3448" operator="lessThan">
      <formula>$C$4</formula>
    </cfRule>
  </conditionalFormatting>
  <conditionalFormatting sqref="BB21">
    <cfRule type="cellIs" dxfId="24971" priority="3449" operator="lessThan">
      <formula>$C$4</formula>
    </cfRule>
  </conditionalFormatting>
  <conditionalFormatting sqref="BB22">
    <cfRule type="cellIs" dxfId="24970" priority="3450" operator="lessThan">
      <formula>$C$4</formula>
    </cfRule>
  </conditionalFormatting>
  <conditionalFormatting sqref="BB22">
    <cfRule type="cellIs" dxfId="24969" priority="3451" operator="lessThan">
      <formula>$C$4</formula>
    </cfRule>
  </conditionalFormatting>
  <conditionalFormatting sqref="BB23">
    <cfRule type="cellIs" dxfId="24968" priority="3452" operator="lessThan">
      <formula>$C$4</formula>
    </cfRule>
  </conditionalFormatting>
  <conditionalFormatting sqref="BB23">
    <cfRule type="cellIs" dxfId="24967" priority="3453" operator="lessThan">
      <formula>$C$4</formula>
    </cfRule>
  </conditionalFormatting>
  <conditionalFormatting sqref="BB24">
    <cfRule type="cellIs" dxfId="24966" priority="3454" operator="lessThan">
      <formula>$C$4</formula>
    </cfRule>
  </conditionalFormatting>
  <conditionalFormatting sqref="BB24">
    <cfRule type="cellIs" dxfId="24965" priority="3455" operator="lessThan">
      <formula>$C$4</formula>
    </cfRule>
  </conditionalFormatting>
  <conditionalFormatting sqref="BB25">
    <cfRule type="cellIs" dxfId="24964" priority="3456" operator="lessThan">
      <formula>$C$4</formula>
    </cfRule>
  </conditionalFormatting>
  <conditionalFormatting sqref="BB25">
    <cfRule type="cellIs" dxfId="24963" priority="3457" operator="lessThan">
      <formula>$C$4</formula>
    </cfRule>
  </conditionalFormatting>
  <conditionalFormatting sqref="BB26">
    <cfRule type="cellIs" dxfId="24962" priority="3458" operator="lessThan">
      <formula>$C$4</formula>
    </cfRule>
  </conditionalFormatting>
  <conditionalFormatting sqref="BB26">
    <cfRule type="cellIs" dxfId="24961" priority="3459" operator="lessThan">
      <formula>$C$4</formula>
    </cfRule>
  </conditionalFormatting>
  <conditionalFormatting sqref="BB27">
    <cfRule type="cellIs" dxfId="24960" priority="3460" operator="lessThan">
      <formula>$C$4</formula>
    </cfRule>
  </conditionalFormatting>
  <conditionalFormatting sqref="BB27">
    <cfRule type="cellIs" dxfId="24959" priority="3461" operator="lessThan">
      <formula>$C$4</formula>
    </cfRule>
  </conditionalFormatting>
  <conditionalFormatting sqref="BB28">
    <cfRule type="cellIs" dxfId="24958" priority="3462" operator="lessThan">
      <formula>$C$4</formula>
    </cfRule>
  </conditionalFormatting>
  <conditionalFormatting sqref="BB28">
    <cfRule type="cellIs" dxfId="24957" priority="3463" operator="lessThan">
      <formula>$C$4</formula>
    </cfRule>
  </conditionalFormatting>
  <conditionalFormatting sqref="BB29">
    <cfRule type="cellIs" dxfId="24956" priority="3464" operator="lessThan">
      <formula>$C$4</formula>
    </cfRule>
  </conditionalFormatting>
  <conditionalFormatting sqref="BB29">
    <cfRule type="cellIs" dxfId="24955" priority="3465" operator="lessThan">
      <formula>$C$4</formula>
    </cfRule>
  </conditionalFormatting>
  <conditionalFormatting sqref="BB30">
    <cfRule type="cellIs" dxfId="24954" priority="3466" operator="lessThan">
      <formula>$C$4</formula>
    </cfRule>
  </conditionalFormatting>
  <conditionalFormatting sqref="BB30">
    <cfRule type="cellIs" dxfId="24953" priority="3467" operator="lessThan">
      <formula>$C$4</formula>
    </cfRule>
  </conditionalFormatting>
  <conditionalFormatting sqref="BB31">
    <cfRule type="cellIs" dxfId="24952" priority="3468" operator="lessThan">
      <formula>$C$4</formula>
    </cfRule>
  </conditionalFormatting>
  <conditionalFormatting sqref="BB31">
    <cfRule type="cellIs" dxfId="24951" priority="3469" operator="lessThan">
      <formula>$C$4</formula>
    </cfRule>
  </conditionalFormatting>
  <conditionalFormatting sqref="BB32">
    <cfRule type="cellIs" dxfId="24950" priority="3470" operator="lessThan">
      <formula>$C$4</formula>
    </cfRule>
  </conditionalFormatting>
  <conditionalFormatting sqref="BB32">
    <cfRule type="cellIs" dxfId="24949" priority="3471" operator="lessThan">
      <formula>$C$4</formula>
    </cfRule>
  </conditionalFormatting>
  <conditionalFormatting sqref="BB33">
    <cfRule type="cellIs" dxfId="24948" priority="3472" operator="lessThan">
      <formula>$C$4</formula>
    </cfRule>
  </conditionalFormatting>
  <conditionalFormatting sqref="BB33">
    <cfRule type="cellIs" dxfId="24947" priority="3473" operator="lessThan">
      <formula>$C$4</formula>
    </cfRule>
  </conditionalFormatting>
  <conditionalFormatting sqref="BB34">
    <cfRule type="cellIs" dxfId="24946" priority="3474" operator="lessThan">
      <formula>$C$4</formula>
    </cfRule>
  </conditionalFormatting>
  <conditionalFormatting sqref="BB34">
    <cfRule type="cellIs" dxfId="24945" priority="3475" operator="lessThan">
      <formula>$C$4</formula>
    </cfRule>
  </conditionalFormatting>
  <conditionalFormatting sqref="BB35">
    <cfRule type="cellIs" dxfId="24944" priority="3476" operator="lessThan">
      <formula>$C$4</formula>
    </cfRule>
  </conditionalFormatting>
  <conditionalFormatting sqref="BB35">
    <cfRule type="cellIs" dxfId="24943" priority="3477" operator="lessThan">
      <formula>$C$4</formula>
    </cfRule>
  </conditionalFormatting>
  <conditionalFormatting sqref="BB36">
    <cfRule type="cellIs" dxfId="24942" priority="3478" operator="lessThan">
      <formula>$C$4</formula>
    </cfRule>
  </conditionalFormatting>
  <conditionalFormatting sqref="BB36">
    <cfRule type="cellIs" dxfId="24941" priority="3479" operator="lessThan">
      <formula>$C$4</formula>
    </cfRule>
  </conditionalFormatting>
  <conditionalFormatting sqref="BB37">
    <cfRule type="cellIs" dxfId="24940" priority="3480" operator="lessThan">
      <formula>$C$4</formula>
    </cfRule>
  </conditionalFormatting>
  <conditionalFormatting sqref="BB37">
    <cfRule type="cellIs" dxfId="24939" priority="3481" operator="lessThan">
      <formula>$C$4</formula>
    </cfRule>
  </conditionalFormatting>
  <conditionalFormatting sqref="BB38">
    <cfRule type="cellIs" dxfId="24938" priority="3482" operator="lessThan">
      <formula>$C$4</formula>
    </cfRule>
  </conditionalFormatting>
  <conditionalFormatting sqref="BB38">
    <cfRule type="cellIs" dxfId="24937" priority="3483" operator="lessThan">
      <formula>$C$4</formula>
    </cfRule>
  </conditionalFormatting>
  <conditionalFormatting sqref="BB39">
    <cfRule type="cellIs" dxfId="24936" priority="3484" operator="lessThan">
      <formula>$C$4</formula>
    </cfRule>
  </conditionalFormatting>
  <conditionalFormatting sqref="BB39">
    <cfRule type="cellIs" dxfId="24935" priority="3485" operator="lessThan">
      <formula>$C$4</formula>
    </cfRule>
  </conditionalFormatting>
  <conditionalFormatting sqref="BB40">
    <cfRule type="cellIs" dxfId="24934" priority="3486" operator="lessThan">
      <formula>$C$4</formula>
    </cfRule>
  </conditionalFormatting>
  <conditionalFormatting sqref="BB40">
    <cfRule type="cellIs" dxfId="24933" priority="3487" operator="lessThan">
      <formula>$C$4</formula>
    </cfRule>
  </conditionalFormatting>
  <conditionalFormatting sqref="BB41">
    <cfRule type="cellIs" dxfId="24932" priority="3488" operator="lessThan">
      <formula>$C$4</formula>
    </cfRule>
  </conditionalFormatting>
  <conditionalFormatting sqref="BB41">
    <cfRule type="cellIs" dxfId="24931" priority="3489" operator="lessThan">
      <formula>$C$4</formula>
    </cfRule>
  </conditionalFormatting>
  <conditionalFormatting sqref="BB42">
    <cfRule type="cellIs" dxfId="24930" priority="3490" operator="lessThan">
      <formula>$C$4</formula>
    </cfRule>
  </conditionalFormatting>
  <conditionalFormatting sqref="BB42">
    <cfRule type="cellIs" dxfId="24929" priority="3491" operator="lessThan">
      <formula>$C$4</formula>
    </cfRule>
  </conditionalFormatting>
  <conditionalFormatting sqref="BB43">
    <cfRule type="cellIs" dxfId="24928" priority="3492" operator="lessThan">
      <formula>$C$4</formula>
    </cfRule>
  </conditionalFormatting>
  <conditionalFormatting sqref="BB43">
    <cfRule type="cellIs" dxfId="24927" priority="3493" operator="lessThan">
      <formula>$C$4</formula>
    </cfRule>
  </conditionalFormatting>
  <conditionalFormatting sqref="BB44">
    <cfRule type="cellIs" dxfId="24926" priority="3494" operator="lessThan">
      <formula>$C$4</formula>
    </cfRule>
  </conditionalFormatting>
  <conditionalFormatting sqref="BB44">
    <cfRule type="cellIs" dxfId="24925" priority="3495" operator="lessThan">
      <formula>$C$4</formula>
    </cfRule>
  </conditionalFormatting>
  <conditionalFormatting sqref="BB45">
    <cfRule type="cellIs" dxfId="24924" priority="3496" operator="lessThan">
      <formula>$C$4</formula>
    </cfRule>
  </conditionalFormatting>
  <conditionalFormatting sqref="BB45">
    <cfRule type="cellIs" dxfId="24923" priority="3497" operator="lessThan">
      <formula>$C$4</formula>
    </cfRule>
  </conditionalFormatting>
  <conditionalFormatting sqref="BB46">
    <cfRule type="cellIs" dxfId="24922" priority="3498" operator="lessThan">
      <formula>$C$4</formula>
    </cfRule>
  </conditionalFormatting>
  <conditionalFormatting sqref="BB46">
    <cfRule type="cellIs" dxfId="24921" priority="3499" operator="lessThan">
      <formula>$C$4</formula>
    </cfRule>
  </conditionalFormatting>
  <conditionalFormatting sqref="BB47">
    <cfRule type="cellIs" dxfId="24920" priority="3500" operator="lessThan">
      <formula>$C$4</formula>
    </cfRule>
  </conditionalFormatting>
  <conditionalFormatting sqref="BB47">
    <cfRule type="cellIs" dxfId="24919" priority="3501" operator="lessThan">
      <formula>$C$4</formula>
    </cfRule>
  </conditionalFormatting>
  <conditionalFormatting sqref="BB48">
    <cfRule type="cellIs" dxfId="24918" priority="3502" operator="lessThan">
      <formula>$C$4</formula>
    </cfRule>
  </conditionalFormatting>
  <conditionalFormatting sqref="BB48">
    <cfRule type="cellIs" dxfId="24917" priority="3503" operator="lessThan">
      <formula>$C$4</formula>
    </cfRule>
  </conditionalFormatting>
  <conditionalFormatting sqref="BB49">
    <cfRule type="cellIs" dxfId="24916" priority="3504" operator="lessThan">
      <formula>$C$4</formula>
    </cfRule>
  </conditionalFormatting>
  <conditionalFormatting sqref="BB49">
    <cfRule type="cellIs" dxfId="24915" priority="3505" operator="lessThan">
      <formula>$C$4</formula>
    </cfRule>
  </conditionalFormatting>
  <conditionalFormatting sqref="BB50">
    <cfRule type="cellIs" dxfId="24914" priority="3506" operator="lessThan">
      <formula>$C$4</formula>
    </cfRule>
  </conditionalFormatting>
  <conditionalFormatting sqref="BB50">
    <cfRule type="cellIs" dxfId="24913" priority="3507" operator="lessThan">
      <formula>$C$4</formula>
    </cfRule>
  </conditionalFormatting>
  <conditionalFormatting sqref="BB51">
    <cfRule type="cellIs" dxfId="24912" priority="3508" operator="lessThan">
      <formula>$C$4</formula>
    </cfRule>
  </conditionalFormatting>
  <conditionalFormatting sqref="BB51">
    <cfRule type="cellIs" dxfId="24911" priority="3509" operator="lessThan">
      <formula>$C$4</formula>
    </cfRule>
  </conditionalFormatting>
  <conditionalFormatting sqref="BB52">
    <cfRule type="cellIs" dxfId="24910" priority="3510" operator="lessThan">
      <formula>$C$4</formula>
    </cfRule>
  </conditionalFormatting>
  <conditionalFormatting sqref="BB52">
    <cfRule type="cellIs" dxfId="24909" priority="3511" operator="lessThan">
      <formula>$C$4</formula>
    </cfRule>
  </conditionalFormatting>
  <conditionalFormatting sqref="BB53">
    <cfRule type="cellIs" dxfId="24908" priority="3512" operator="lessThan">
      <formula>$C$4</formula>
    </cfRule>
  </conditionalFormatting>
  <conditionalFormatting sqref="BB53">
    <cfRule type="cellIs" dxfId="24907" priority="3513" operator="lessThan">
      <formula>$C$4</formula>
    </cfRule>
  </conditionalFormatting>
  <conditionalFormatting sqref="BB54">
    <cfRule type="cellIs" dxfId="24906" priority="3514" operator="lessThan">
      <formula>$C$4</formula>
    </cfRule>
  </conditionalFormatting>
  <conditionalFormatting sqref="BB54">
    <cfRule type="cellIs" dxfId="24905" priority="3515" operator="lessThan">
      <formula>$C$4</formula>
    </cfRule>
  </conditionalFormatting>
  <conditionalFormatting sqref="BB55">
    <cfRule type="cellIs" dxfId="24904" priority="3516" operator="lessThan">
      <formula>$C$4</formula>
    </cfRule>
  </conditionalFormatting>
  <conditionalFormatting sqref="BB55">
    <cfRule type="cellIs" dxfId="24903" priority="3517" operator="lessThan">
      <formula>$C$4</formula>
    </cfRule>
  </conditionalFormatting>
  <conditionalFormatting sqref="BB56">
    <cfRule type="cellIs" dxfId="24902" priority="3518" operator="lessThan">
      <formula>$C$4</formula>
    </cfRule>
  </conditionalFormatting>
  <conditionalFormatting sqref="BB56">
    <cfRule type="cellIs" dxfId="24901" priority="3519" operator="lessThan">
      <formula>$C$4</formula>
    </cfRule>
  </conditionalFormatting>
  <conditionalFormatting sqref="BB57">
    <cfRule type="cellIs" dxfId="24900" priority="3520" operator="lessThan">
      <formula>$C$4</formula>
    </cfRule>
  </conditionalFormatting>
  <conditionalFormatting sqref="BB57">
    <cfRule type="cellIs" dxfId="24899" priority="3521" operator="lessThan">
      <formula>$C$4</formula>
    </cfRule>
  </conditionalFormatting>
  <conditionalFormatting sqref="BB58">
    <cfRule type="cellIs" dxfId="24898" priority="3522" operator="lessThan">
      <formula>$C$4</formula>
    </cfRule>
  </conditionalFormatting>
  <conditionalFormatting sqref="BB58">
    <cfRule type="cellIs" dxfId="24897" priority="3523" operator="lessThan">
      <formula>$C$4</formula>
    </cfRule>
  </conditionalFormatting>
  <conditionalFormatting sqref="BB59">
    <cfRule type="cellIs" dxfId="24896" priority="3524" operator="lessThan">
      <formula>$C$4</formula>
    </cfRule>
  </conditionalFormatting>
  <conditionalFormatting sqref="BB59">
    <cfRule type="cellIs" dxfId="24895" priority="3525" operator="lessThan">
      <formula>$C$4</formula>
    </cfRule>
  </conditionalFormatting>
  <conditionalFormatting sqref="BB60">
    <cfRule type="cellIs" dxfId="24894" priority="3526" operator="lessThan">
      <formula>$C$4</formula>
    </cfRule>
  </conditionalFormatting>
  <conditionalFormatting sqref="BB60">
    <cfRule type="cellIs" dxfId="24893" priority="3527" operator="lessThan">
      <formula>$C$4</formula>
    </cfRule>
  </conditionalFormatting>
  <conditionalFormatting sqref="BC11">
    <cfRule type="cellIs" dxfId="24892" priority="3528" operator="lessThan">
      <formula>$C$4</formula>
    </cfRule>
  </conditionalFormatting>
  <conditionalFormatting sqref="BC11">
    <cfRule type="cellIs" dxfId="24891" priority="3529" operator="lessThan">
      <formula>$C$4</formula>
    </cfRule>
  </conditionalFormatting>
  <conditionalFormatting sqref="BC12">
    <cfRule type="cellIs" dxfId="24890" priority="3530" operator="lessThan">
      <formula>$C$4</formula>
    </cfRule>
  </conditionalFormatting>
  <conditionalFormatting sqref="BC12">
    <cfRule type="cellIs" dxfId="24889" priority="3531" operator="lessThan">
      <formula>$C$4</formula>
    </cfRule>
  </conditionalFormatting>
  <conditionalFormatting sqref="BC13">
    <cfRule type="cellIs" dxfId="24888" priority="3532" operator="lessThan">
      <formula>$C$4</formula>
    </cfRule>
  </conditionalFormatting>
  <conditionalFormatting sqref="BC13">
    <cfRule type="cellIs" dxfId="24887" priority="3533" operator="lessThan">
      <formula>$C$4</formula>
    </cfRule>
  </conditionalFormatting>
  <conditionalFormatting sqref="BC14">
    <cfRule type="cellIs" dxfId="24886" priority="3534" operator="lessThan">
      <formula>$C$4</formula>
    </cfRule>
  </conditionalFormatting>
  <conditionalFormatting sqref="BC14">
    <cfRule type="cellIs" dxfId="24885" priority="3535" operator="lessThan">
      <formula>$C$4</formula>
    </cfRule>
  </conditionalFormatting>
  <conditionalFormatting sqref="BC15">
    <cfRule type="cellIs" dxfId="24884" priority="3536" operator="lessThan">
      <formula>$C$4</formula>
    </cfRule>
  </conditionalFormatting>
  <conditionalFormatting sqref="BC15">
    <cfRule type="cellIs" dxfId="24883" priority="3537" operator="lessThan">
      <formula>$C$4</formula>
    </cfRule>
  </conditionalFormatting>
  <conditionalFormatting sqref="BC16">
    <cfRule type="cellIs" dxfId="24882" priority="3538" operator="lessThan">
      <formula>$C$4</formula>
    </cfRule>
  </conditionalFormatting>
  <conditionalFormatting sqref="BC16">
    <cfRule type="cellIs" dxfId="24881" priority="3539" operator="lessThan">
      <formula>$C$4</formula>
    </cfRule>
  </conditionalFormatting>
  <conditionalFormatting sqref="BC17">
    <cfRule type="cellIs" dxfId="24880" priority="3540" operator="lessThan">
      <formula>$C$4</formula>
    </cfRule>
  </conditionalFormatting>
  <conditionalFormatting sqref="BC17">
    <cfRule type="cellIs" dxfId="24879" priority="3541" operator="lessThan">
      <formula>$C$4</formula>
    </cfRule>
  </conditionalFormatting>
  <conditionalFormatting sqref="BC18">
    <cfRule type="cellIs" dxfId="24878" priority="3542" operator="lessThan">
      <formula>$C$4</formula>
    </cfRule>
  </conditionalFormatting>
  <conditionalFormatting sqref="BC18">
    <cfRule type="cellIs" dxfId="24877" priority="3543" operator="lessThan">
      <formula>$C$4</formula>
    </cfRule>
  </conditionalFormatting>
  <conditionalFormatting sqref="BC19">
    <cfRule type="cellIs" dxfId="24876" priority="3544" operator="lessThan">
      <formula>$C$4</formula>
    </cfRule>
  </conditionalFormatting>
  <conditionalFormatting sqref="BC19">
    <cfRule type="cellIs" dxfId="24875" priority="3545" operator="lessThan">
      <formula>$C$4</formula>
    </cfRule>
  </conditionalFormatting>
  <conditionalFormatting sqref="BC20">
    <cfRule type="cellIs" dxfId="24874" priority="3546" operator="lessThan">
      <formula>$C$4</formula>
    </cfRule>
  </conditionalFormatting>
  <conditionalFormatting sqref="BC20">
    <cfRule type="cellIs" dxfId="24873" priority="3547" operator="lessThan">
      <formula>$C$4</formula>
    </cfRule>
  </conditionalFormatting>
  <conditionalFormatting sqref="BC21">
    <cfRule type="cellIs" dxfId="24872" priority="3548" operator="lessThan">
      <formula>$C$4</formula>
    </cfRule>
  </conditionalFormatting>
  <conditionalFormatting sqref="BC21">
    <cfRule type="cellIs" dxfId="24871" priority="3549" operator="lessThan">
      <formula>$C$4</formula>
    </cfRule>
  </conditionalFormatting>
  <conditionalFormatting sqref="BC22">
    <cfRule type="cellIs" dxfId="24870" priority="3550" operator="lessThan">
      <formula>$C$4</formula>
    </cfRule>
  </conditionalFormatting>
  <conditionalFormatting sqref="BC22">
    <cfRule type="cellIs" dxfId="24869" priority="3551" operator="lessThan">
      <formula>$C$4</formula>
    </cfRule>
  </conditionalFormatting>
  <conditionalFormatting sqref="BC23">
    <cfRule type="cellIs" dxfId="24868" priority="3552" operator="lessThan">
      <formula>$C$4</formula>
    </cfRule>
  </conditionalFormatting>
  <conditionalFormatting sqref="BC23">
    <cfRule type="cellIs" dxfId="24867" priority="3553" operator="lessThan">
      <formula>$C$4</formula>
    </cfRule>
  </conditionalFormatting>
  <conditionalFormatting sqref="BC24">
    <cfRule type="cellIs" dxfId="24866" priority="3554" operator="lessThan">
      <formula>$C$4</formula>
    </cfRule>
  </conditionalFormatting>
  <conditionalFormatting sqref="BC24">
    <cfRule type="cellIs" dxfId="24865" priority="3555" operator="lessThan">
      <formula>$C$4</formula>
    </cfRule>
  </conditionalFormatting>
  <conditionalFormatting sqref="BC25">
    <cfRule type="cellIs" dxfId="24864" priority="3556" operator="lessThan">
      <formula>$C$4</formula>
    </cfRule>
  </conditionalFormatting>
  <conditionalFormatting sqref="BC25">
    <cfRule type="cellIs" dxfId="24863" priority="3557" operator="lessThan">
      <formula>$C$4</formula>
    </cfRule>
  </conditionalFormatting>
  <conditionalFormatting sqref="BC26">
    <cfRule type="cellIs" dxfId="24862" priority="3558" operator="lessThan">
      <formula>$C$4</formula>
    </cfRule>
  </conditionalFormatting>
  <conditionalFormatting sqref="BC26">
    <cfRule type="cellIs" dxfId="24861" priority="3559" operator="lessThan">
      <formula>$C$4</formula>
    </cfRule>
  </conditionalFormatting>
  <conditionalFormatting sqref="BC27">
    <cfRule type="cellIs" dxfId="24860" priority="3560" operator="lessThan">
      <formula>$C$4</formula>
    </cfRule>
  </conditionalFormatting>
  <conditionalFormatting sqref="BC27">
    <cfRule type="cellIs" dxfId="24859" priority="3561" operator="lessThan">
      <formula>$C$4</formula>
    </cfRule>
  </conditionalFormatting>
  <conditionalFormatting sqref="BC28">
    <cfRule type="cellIs" dxfId="24858" priority="3562" operator="lessThan">
      <formula>$C$4</formula>
    </cfRule>
  </conditionalFormatting>
  <conditionalFormatting sqref="BC28">
    <cfRule type="cellIs" dxfId="24857" priority="3563" operator="lessThan">
      <formula>$C$4</formula>
    </cfRule>
  </conditionalFormatting>
  <conditionalFormatting sqref="BC29">
    <cfRule type="cellIs" dxfId="24856" priority="3564" operator="lessThan">
      <formula>$C$4</formula>
    </cfRule>
  </conditionalFormatting>
  <conditionalFormatting sqref="BC29">
    <cfRule type="cellIs" dxfId="24855" priority="3565" operator="lessThan">
      <formula>$C$4</formula>
    </cfRule>
  </conditionalFormatting>
  <conditionalFormatting sqref="BC30">
    <cfRule type="cellIs" dxfId="24854" priority="3566" operator="lessThan">
      <formula>$C$4</formula>
    </cfRule>
  </conditionalFormatting>
  <conditionalFormatting sqref="BC30">
    <cfRule type="cellIs" dxfId="24853" priority="3567" operator="lessThan">
      <formula>$C$4</formula>
    </cfRule>
  </conditionalFormatting>
  <conditionalFormatting sqref="BC31">
    <cfRule type="cellIs" dxfId="24852" priority="3568" operator="lessThan">
      <formula>$C$4</formula>
    </cfRule>
  </conditionalFormatting>
  <conditionalFormatting sqref="BC31">
    <cfRule type="cellIs" dxfId="24851" priority="3569" operator="lessThan">
      <formula>$C$4</formula>
    </cfRule>
  </conditionalFormatting>
  <conditionalFormatting sqref="BC32">
    <cfRule type="cellIs" dxfId="24850" priority="3570" operator="lessThan">
      <formula>$C$4</formula>
    </cfRule>
  </conditionalFormatting>
  <conditionalFormatting sqref="BC32">
    <cfRule type="cellIs" dxfId="24849" priority="3571" operator="lessThan">
      <formula>$C$4</formula>
    </cfRule>
  </conditionalFormatting>
  <conditionalFormatting sqref="BC33">
    <cfRule type="cellIs" dxfId="24848" priority="3572" operator="lessThan">
      <formula>$C$4</formula>
    </cfRule>
  </conditionalFormatting>
  <conditionalFormatting sqref="BC33">
    <cfRule type="cellIs" dxfId="24847" priority="3573" operator="lessThan">
      <formula>$C$4</formula>
    </cfRule>
  </conditionalFormatting>
  <conditionalFormatting sqref="BC34">
    <cfRule type="cellIs" dxfId="24846" priority="3574" operator="lessThan">
      <formula>$C$4</formula>
    </cfRule>
  </conditionalFormatting>
  <conditionalFormatting sqref="BC34">
    <cfRule type="cellIs" dxfId="24845" priority="3575" operator="lessThan">
      <formula>$C$4</formula>
    </cfRule>
  </conditionalFormatting>
  <conditionalFormatting sqref="BC35">
    <cfRule type="cellIs" dxfId="24844" priority="3576" operator="lessThan">
      <formula>$C$4</formula>
    </cfRule>
  </conditionalFormatting>
  <conditionalFormatting sqref="BC35">
    <cfRule type="cellIs" dxfId="24843" priority="3577" operator="lessThan">
      <formula>$C$4</formula>
    </cfRule>
  </conditionalFormatting>
  <conditionalFormatting sqref="BC36">
    <cfRule type="cellIs" dxfId="24842" priority="3578" operator="lessThan">
      <formula>$C$4</formula>
    </cfRule>
  </conditionalFormatting>
  <conditionalFormatting sqref="BC36">
    <cfRule type="cellIs" dxfId="24841" priority="3579" operator="lessThan">
      <formula>$C$4</formula>
    </cfRule>
  </conditionalFormatting>
  <conditionalFormatting sqref="BC37">
    <cfRule type="cellIs" dxfId="24840" priority="3580" operator="lessThan">
      <formula>$C$4</formula>
    </cfRule>
  </conditionalFormatting>
  <conditionalFormatting sqref="BC37">
    <cfRule type="cellIs" dxfId="24839" priority="3581" operator="lessThan">
      <formula>$C$4</formula>
    </cfRule>
  </conditionalFormatting>
  <conditionalFormatting sqref="BC38">
    <cfRule type="cellIs" dxfId="24838" priority="3582" operator="lessThan">
      <formula>$C$4</formula>
    </cfRule>
  </conditionalFormatting>
  <conditionalFormatting sqref="BC38">
    <cfRule type="cellIs" dxfId="24837" priority="3583" operator="lessThan">
      <formula>$C$4</formula>
    </cfRule>
  </conditionalFormatting>
  <conditionalFormatting sqref="BC39">
    <cfRule type="cellIs" dxfId="24836" priority="3584" operator="lessThan">
      <formula>$C$4</formula>
    </cfRule>
  </conditionalFormatting>
  <conditionalFormatting sqref="BC39">
    <cfRule type="cellIs" dxfId="24835" priority="3585" operator="lessThan">
      <formula>$C$4</formula>
    </cfRule>
  </conditionalFormatting>
  <conditionalFormatting sqref="BC40">
    <cfRule type="cellIs" dxfId="24834" priority="3586" operator="lessThan">
      <formula>$C$4</formula>
    </cfRule>
  </conditionalFormatting>
  <conditionalFormatting sqref="BC40">
    <cfRule type="cellIs" dxfId="24833" priority="3587" operator="lessThan">
      <formula>$C$4</formula>
    </cfRule>
  </conditionalFormatting>
  <conditionalFormatting sqref="BC41">
    <cfRule type="cellIs" dxfId="24832" priority="3588" operator="lessThan">
      <formula>$C$4</formula>
    </cfRule>
  </conditionalFormatting>
  <conditionalFormatting sqref="BC41">
    <cfRule type="cellIs" dxfId="24831" priority="3589" operator="lessThan">
      <formula>$C$4</formula>
    </cfRule>
  </conditionalFormatting>
  <conditionalFormatting sqref="BC42">
    <cfRule type="cellIs" dxfId="24830" priority="3590" operator="lessThan">
      <formula>$C$4</formula>
    </cfRule>
  </conditionalFormatting>
  <conditionalFormatting sqref="BC42">
    <cfRule type="cellIs" dxfId="24829" priority="3591" operator="lessThan">
      <formula>$C$4</formula>
    </cfRule>
  </conditionalFormatting>
  <conditionalFormatting sqref="BC43">
    <cfRule type="cellIs" dxfId="24828" priority="3592" operator="lessThan">
      <formula>$C$4</formula>
    </cfRule>
  </conditionalFormatting>
  <conditionalFormatting sqref="BC43">
    <cfRule type="cellIs" dxfId="24827" priority="3593" operator="lessThan">
      <formula>$C$4</formula>
    </cfRule>
  </conditionalFormatting>
  <conditionalFormatting sqref="BC44">
    <cfRule type="cellIs" dxfId="24826" priority="3594" operator="lessThan">
      <formula>$C$4</formula>
    </cfRule>
  </conditionalFormatting>
  <conditionalFormatting sqref="BC44">
    <cfRule type="cellIs" dxfId="24825" priority="3595" operator="lessThan">
      <formula>$C$4</formula>
    </cfRule>
  </conditionalFormatting>
  <conditionalFormatting sqref="BC45">
    <cfRule type="cellIs" dxfId="24824" priority="3596" operator="lessThan">
      <formula>$C$4</formula>
    </cfRule>
  </conditionalFormatting>
  <conditionalFormatting sqref="BC45">
    <cfRule type="cellIs" dxfId="24823" priority="3597" operator="lessThan">
      <formula>$C$4</formula>
    </cfRule>
  </conditionalFormatting>
  <conditionalFormatting sqref="BC46">
    <cfRule type="cellIs" dxfId="24822" priority="3598" operator="lessThan">
      <formula>$C$4</formula>
    </cfRule>
  </conditionalFormatting>
  <conditionalFormatting sqref="BC46">
    <cfRule type="cellIs" dxfId="24821" priority="3599" operator="lessThan">
      <formula>$C$4</formula>
    </cfRule>
  </conditionalFormatting>
  <conditionalFormatting sqref="BC47">
    <cfRule type="cellIs" dxfId="24820" priority="3600" operator="lessThan">
      <formula>$C$4</formula>
    </cfRule>
  </conditionalFormatting>
  <conditionalFormatting sqref="BC47">
    <cfRule type="cellIs" dxfId="24819" priority="3601" operator="lessThan">
      <formula>$C$4</formula>
    </cfRule>
  </conditionalFormatting>
  <conditionalFormatting sqref="BC48">
    <cfRule type="cellIs" dxfId="24818" priority="3602" operator="lessThan">
      <formula>$C$4</formula>
    </cfRule>
  </conditionalFormatting>
  <conditionalFormatting sqref="BC48">
    <cfRule type="cellIs" dxfId="24817" priority="3603" operator="lessThan">
      <formula>$C$4</formula>
    </cfRule>
  </conditionalFormatting>
  <conditionalFormatting sqref="BC49">
    <cfRule type="cellIs" dxfId="24816" priority="3604" operator="lessThan">
      <formula>$C$4</formula>
    </cfRule>
  </conditionalFormatting>
  <conditionalFormatting sqref="BC49">
    <cfRule type="cellIs" dxfId="24815" priority="3605" operator="lessThan">
      <formula>$C$4</formula>
    </cfRule>
  </conditionalFormatting>
  <conditionalFormatting sqref="BC50">
    <cfRule type="cellIs" dxfId="24814" priority="3606" operator="lessThan">
      <formula>$C$4</formula>
    </cfRule>
  </conditionalFormatting>
  <conditionalFormatting sqref="BC50">
    <cfRule type="cellIs" dxfId="24813" priority="3607" operator="lessThan">
      <formula>$C$4</formula>
    </cfRule>
  </conditionalFormatting>
  <conditionalFormatting sqref="BC51">
    <cfRule type="cellIs" dxfId="24812" priority="3608" operator="lessThan">
      <formula>$C$4</formula>
    </cfRule>
  </conditionalFormatting>
  <conditionalFormatting sqref="BC51">
    <cfRule type="cellIs" dxfId="24811" priority="3609" operator="lessThan">
      <formula>$C$4</formula>
    </cfRule>
  </conditionalFormatting>
  <conditionalFormatting sqref="BC52">
    <cfRule type="cellIs" dxfId="24810" priority="3610" operator="lessThan">
      <formula>$C$4</formula>
    </cfRule>
  </conditionalFormatting>
  <conditionalFormatting sqref="BC52">
    <cfRule type="cellIs" dxfId="24809" priority="3611" operator="lessThan">
      <formula>$C$4</formula>
    </cfRule>
  </conditionalFormatting>
  <conditionalFormatting sqref="BC53">
    <cfRule type="cellIs" dxfId="24808" priority="3612" operator="lessThan">
      <formula>$C$4</formula>
    </cfRule>
  </conditionalFormatting>
  <conditionalFormatting sqref="BC53">
    <cfRule type="cellIs" dxfId="24807" priority="3613" operator="lessThan">
      <formula>$C$4</formula>
    </cfRule>
  </conditionalFormatting>
  <conditionalFormatting sqref="BC54">
    <cfRule type="cellIs" dxfId="24806" priority="3614" operator="lessThan">
      <formula>$C$4</formula>
    </cfRule>
  </conditionalFormatting>
  <conditionalFormatting sqref="BC54">
    <cfRule type="cellIs" dxfId="24805" priority="3615" operator="lessThan">
      <formula>$C$4</formula>
    </cfRule>
  </conditionalFormatting>
  <conditionalFormatting sqref="BC55">
    <cfRule type="cellIs" dxfId="24804" priority="3616" operator="lessThan">
      <formula>$C$4</formula>
    </cfRule>
  </conditionalFormatting>
  <conditionalFormatting sqref="BC55">
    <cfRule type="cellIs" dxfId="24803" priority="3617" operator="lessThan">
      <formula>$C$4</formula>
    </cfRule>
  </conditionalFormatting>
  <conditionalFormatting sqref="BC56">
    <cfRule type="cellIs" dxfId="24802" priority="3618" operator="lessThan">
      <formula>$C$4</formula>
    </cfRule>
  </conditionalFormatting>
  <conditionalFormatting sqref="BC56">
    <cfRule type="cellIs" dxfId="24801" priority="3619" operator="lessThan">
      <formula>$C$4</formula>
    </cfRule>
  </conditionalFormatting>
  <conditionalFormatting sqref="BC57">
    <cfRule type="cellIs" dxfId="24800" priority="3620" operator="lessThan">
      <formula>$C$4</formula>
    </cfRule>
  </conditionalFormatting>
  <conditionalFormatting sqref="BC57">
    <cfRule type="cellIs" dxfId="24799" priority="3621" operator="lessThan">
      <formula>$C$4</formula>
    </cfRule>
  </conditionalFormatting>
  <conditionalFormatting sqref="BC58">
    <cfRule type="cellIs" dxfId="24798" priority="3622" operator="lessThan">
      <formula>$C$4</formula>
    </cfRule>
  </conditionalFormatting>
  <conditionalFormatting sqref="BC58">
    <cfRule type="cellIs" dxfId="24797" priority="3623" operator="lessThan">
      <formula>$C$4</formula>
    </cfRule>
  </conditionalFormatting>
  <conditionalFormatting sqref="BC59">
    <cfRule type="cellIs" dxfId="24796" priority="3624" operator="lessThan">
      <formula>$C$4</formula>
    </cfRule>
  </conditionalFormatting>
  <conditionalFormatting sqref="BC59">
    <cfRule type="cellIs" dxfId="24795" priority="3625" operator="lessThan">
      <formula>$C$4</formula>
    </cfRule>
  </conditionalFormatting>
  <conditionalFormatting sqref="BC60">
    <cfRule type="cellIs" dxfId="24794" priority="3626" operator="lessThan">
      <formula>$C$4</formula>
    </cfRule>
  </conditionalFormatting>
  <conditionalFormatting sqref="BC60">
    <cfRule type="cellIs" dxfId="24793" priority="3627" operator="lessThan">
      <formula>$C$4</formula>
    </cfRule>
  </conditionalFormatting>
  <conditionalFormatting sqref="BD11">
    <cfRule type="cellIs" dxfId="24792" priority="3628" operator="lessThan">
      <formula>$C$4</formula>
    </cfRule>
  </conditionalFormatting>
  <conditionalFormatting sqref="BD11">
    <cfRule type="cellIs" dxfId="24791" priority="3629" operator="lessThan">
      <formula>$C$4</formula>
    </cfRule>
  </conditionalFormatting>
  <conditionalFormatting sqref="BD12">
    <cfRule type="cellIs" dxfId="24790" priority="3630" operator="lessThan">
      <formula>$C$4</formula>
    </cfRule>
  </conditionalFormatting>
  <conditionalFormatting sqref="BD12">
    <cfRule type="cellIs" dxfId="24789" priority="3631" operator="lessThan">
      <formula>$C$4</formula>
    </cfRule>
  </conditionalFormatting>
  <conditionalFormatting sqref="BD13">
    <cfRule type="cellIs" dxfId="24788" priority="3632" operator="lessThan">
      <formula>$C$4</formula>
    </cfRule>
  </conditionalFormatting>
  <conditionalFormatting sqref="BD13">
    <cfRule type="cellIs" dxfId="24787" priority="3633" operator="lessThan">
      <formula>$C$4</formula>
    </cfRule>
  </conditionalFormatting>
  <conditionalFormatting sqref="BD14">
    <cfRule type="cellIs" dxfId="24786" priority="3634" operator="lessThan">
      <formula>$C$4</formula>
    </cfRule>
  </conditionalFormatting>
  <conditionalFormatting sqref="BD14">
    <cfRule type="cellIs" dxfId="24785" priority="3635" operator="lessThan">
      <formula>$C$4</formula>
    </cfRule>
  </conditionalFormatting>
  <conditionalFormatting sqref="BD15">
    <cfRule type="cellIs" dxfId="24784" priority="3636" operator="lessThan">
      <formula>$C$4</formula>
    </cfRule>
  </conditionalFormatting>
  <conditionalFormatting sqref="BD15">
    <cfRule type="cellIs" dxfId="24783" priority="3637" operator="lessThan">
      <formula>$C$4</formula>
    </cfRule>
  </conditionalFormatting>
  <conditionalFormatting sqref="BD16">
    <cfRule type="cellIs" dxfId="24782" priority="3638" operator="lessThan">
      <formula>$C$4</formula>
    </cfRule>
  </conditionalFormatting>
  <conditionalFormatting sqref="BD16">
    <cfRule type="cellIs" dxfId="24781" priority="3639" operator="lessThan">
      <formula>$C$4</formula>
    </cfRule>
  </conditionalFormatting>
  <conditionalFormatting sqref="BD17">
    <cfRule type="cellIs" dxfId="24780" priority="3640" operator="lessThan">
      <formula>$C$4</formula>
    </cfRule>
  </conditionalFormatting>
  <conditionalFormatting sqref="BD17">
    <cfRule type="cellIs" dxfId="24779" priority="3641" operator="lessThan">
      <formula>$C$4</formula>
    </cfRule>
  </conditionalFormatting>
  <conditionalFormatting sqref="BD18">
    <cfRule type="cellIs" dxfId="24778" priority="3642" operator="lessThan">
      <formula>$C$4</formula>
    </cfRule>
  </conditionalFormatting>
  <conditionalFormatting sqref="BD18">
    <cfRule type="cellIs" dxfId="24777" priority="3643" operator="lessThan">
      <formula>$C$4</formula>
    </cfRule>
  </conditionalFormatting>
  <conditionalFormatting sqref="BD19">
    <cfRule type="cellIs" dxfId="24776" priority="3644" operator="lessThan">
      <formula>$C$4</formula>
    </cfRule>
  </conditionalFormatting>
  <conditionalFormatting sqref="BD19">
    <cfRule type="cellIs" dxfId="24775" priority="3645" operator="lessThan">
      <formula>$C$4</formula>
    </cfRule>
  </conditionalFormatting>
  <conditionalFormatting sqref="BD20">
    <cfRule type="cellIs" dxfId="24774" priority="3646" operator="lessThan">
      <formula>$C$4</formula>
    </cfRule>
  </conditionalFormatting>
  <conditionalFormatting sqref="BD20">
    <cfRule type="cellIs" dxfId="24773" priority="3647" operator="lessThan">
      <formula>$C$4</formula>
    </cfRule>
  </conditionalFormatting>
  <conditionalFormatting sqref="BD21">
    <cfRule type="cellIs" dxfId="24772" priority="3648" operator="lessThan">
      <formula>$C$4</formula>
    </cfRule>
  </conditionalFormatting>
  <conditionalFormatting sqref="BD21">
    <cfRule type="cellIs" dxfId="24771" priority="3649" operator="lessThan">
      <formula>$C$4</formula>
    </cfRule>
  </conditionalFormatting>
  <conditionalFormatting sqref="BD22">
    <cfRule type="cellIs" dxfId="24770" priority="3650" operator="lessThan">
      <formula>$C$4</formula>
    </cfRule>
  </conditionalFormatting>
  <conditionalFormatting sqref="BD22">
    <cfRule type="cellIs" dxfId="24769" priority="3651" operator="lessThan">
      <formula>$C$4</formula>
    </cfRule>
  </conditionalFormatting>
  <conditionalFormatting sqref="BD23">
    <cfRule type="cellIs" dxfId="24768" priority="3652" operator="lessThan">
      <formula>$C$4</formula>
    </cfRule>
  </conditionalFormatting>
  <conditionalFormatting sqref="BD23">
    <cfRule type="cellIs" dxfId="24767" priority="3653" operator="lessThan">
      <formula>$C$4</formula>
    </cfRule>
  </conditionalFormatting>
  <conditionalFormatting sqref="BD24">
    <cfRule type="cellIs" dxfId="24766" priority="3654" operator="lessThan">
      <formula>$C$4</formula>
    </cfRule>
  </conditionalFormatting>
  <conditionalFormatting sqref="BD24">
    <cfRule type="cellIs" dxfId="24765" priority="3655" operator="lessThan">
      <formula>$C$4</formula>
    </cfRule>
  </conditionalFormatting>
  <conditionalFormatting sqref="BD25">
    <cfRule type="cellIs" dxfId="24764" priority="3656" operator="lessThan">
      <formula>$C$4</formula>
    </cfRule>
  </conditionalFormatting>
  <conditionalFormatting sqref="BD25">
    <cfRule type="cellIs" dxfId="24763" priority="3657" operator="lessThan">
      <formula>$C$4</formula>
    </cfRule>
  </conditionalFormatting>
  <conditionalFormatting sqref="BD26">
    <cfRule type="cellIs" dxfId="24762" priority="3658" operator="lessThan">
      <formula>$C$4</formula>
    </cfRule>
  </conditionalFormatting>
  <conditionalFormatting sqref="BD26">
    <cfRule type="cellIs" dxfId="24761" priority="3659" operator="lessThan">
      <formula>$C$4</formula>
    </cfRule>
  </conditionalFormatting>
  <conditionalFormatting sqref="BD27">
    <cfRule type="cellIs" dxfId="24760" priority="3660" operator="lessThan">
      <formula>$C$4</formula>
    </cfRule>
  </conditionalFormatting>
  <conditionalFormatting sqref="BD27">
    <cfRule type="cellIs" dxfId="24759" priority="3661" operator="lessThan">
      <formula>$C$4</formula>
    </cfRule>
  </conditionalFormatting>
  <conditionalFormatting sqref="BD28">
    <cfRule type="cellIs" dxfId="24758" priority="3662" operator="lessThan">
      <formula>$C$4</formula>
    </cfRule>
  </conditionalFormatting>
  <conditionalFormatting sqref="BD28">
    <cfRule type="cellIs" dxfId="24757" priority="3663" operator="lessThan">
      <formula>$C$4</formula>
    </cfRule>
  </conditionalFormatting>
  <conditionalFormatting sqref="BD29">
    <cfRule type="cellIs" dxfId="24756" priority="3664" operator="lessThan">
      <formula>$C$4</formula>
    </cfRule>
  </conditionalFormatting>
  <conditionalFormatting sqref="BD29">
    <cfRule type="cellIs" dxfId="24755" priority="3665" operator="lessThan">
      <formula>$C$4</formula>
    </cfRule>
  </conditionalFormatting>
  <conditionalFormatting sqref="BD30">
    <cfRule type="cellIs" dxfId="24754" priority="3666" operator="lessThan">
      <formula>$C$4</formula>
    </cfRule>
  </conditionalFormatting>
  <conditionalFormatting sqref="BD30">
    <cfRule type="cellIs" dxfId="24753" priority="3667" operator="lessThan">
      <formula>$C$4</formula>
    </cfRule>
  </conditionalFormatting>
  <conditionalFormatting sqref="BD31">
    <cfRule type="cellIs" dxfId="24752" priority="3668" operator="lessThan">
      <formula>$C$4</formula>
    </cfRule>
  </conditionalFormatting>
  <conditionalFormatting sqref="BD31">
    <cfRule type="cellIs" dxfId="24751" priority="3669" operator="lessThan">
      <formula>$C$4</formula>
    </cfRule>
  </conditionalFormatting>
  <conditionalFormatting sqref="BD32">
    <cfRule type="cellIs" dxfId="24750" priority="3670" operator="lessThan">
      <formula>$C$4</formula>
    </cfRule>
  </conditionalFormatting>
  <conditionalFormatting sqref="BD32">
    <cfRule type="cellIs" dxfId="24749" priority="3671" operator="lessThan">
      <formula>$C$4</formula>
    </cfRule>
  </conditionalFormatting>
  <conditionalFormatting sqref="BD33">
    <cfRule type="cellIs" dxfId="24748" priority="3672" operator="lessThan">
      <formula>$C$4</formula>
    </cfRule>
  </conditionalFormatting>
  <conditionalFormatting sqref="BD33">
    <cfRule type="cellIs" dxfId="24747" priority="3673" operator="lessThan">
      <formula>$C$4</formula>
    </cfRule>
  </conditionalFormatting>
  <conditionalFormatting sqref="BD34">
    <cfRule type="cellIs" dxfId="24746" priority="3674" operator="lessThan">
      <formula>$C$4</formula>
    </cfRule>
  </conditionalFormatting>
  <conditionalFormatting sqref="BD34">
    <cfRule type="cellIs" dxfId="24745" priority="3675" operator="lessThan">
      <formula>$C$4</formula>
    </cfRule>
  </conditionalFormatting>
  <conditionalFormatting sqref="BD35">
    <cfRule type="cellIs" dxfId="24744" priority="3676" operator="lessThan">
      <formula>$C$4</formula>
    </cfRule>
  </conditionalFormatting>
  <conditionalFormatting sqref="BD35">
    <cfRule type="cellIs" dxfId="24743" priority="3677" operator="lessThan">
      <formula>$C$4</formula>
    </cfRule>
  </conditionalFormatting>
  <conditionalFormatting sqref="BD36">
    <cfRule type="cellIs" dxfId="24742" priority="3678" operator="lessThan">
      <formula>$C$4</formula>
    </cfRule>
  </conditionalFormatting>
  <conditionalFormatting sqref="BD36">
    <cfRule type="cellIs" dxfId="24741" priority="3679" operator="lessThan">
      <formula>$C$4</formula>
    </cfRule>
  </conditionalFormatting>
  <conditionalFormatting sqref="BD37">
    <cfRule type="cellIs" dxfId="24740" priority="3680" operator="lessThan">
      <formula>$C$4</formula>
    </cfRule>
  </conditionalFormatting>
  <conditionalFormatting sqref="BD37">
    <cfRule type="cellIs" dxfId="24739" priority="3681" operator="lessThan">
      <formula>$C$4</formula>
    </cfRule>
  </conditionalFormatting>
  <conditionalFormatting sqref="BD38">
    <cfRule type="cellIs" dxfId="24738" priority="3682" operator="lessThan">
      <formula>$C$4</formula>
    </cfRule>
  </conditionalFormatting>
  <conditionalFormatting sqref="BD38">
    <cfRule type="cellIs" dxfId="24737" priority="3683" operator="lessThan">
      <formula>$C$4</formula>
    </cfRule>
  </conditionalFormatting>
  <conditionalFormatting sqref="BD39">
    <cfRule type="cellIs" dxfId="24736" priority="3684" operator="lessThan">
      <formula>$C$4</formula>
    </cfRule>
  </conditionalFormatting>
  <conditionalFormatting sqref="BD39">
    <cfRule type="cellIs" dxfId="24735" priority="3685" operator="lessThan">
      <formula>$C$4</formula>
    </cfRule>
  </conditionalFormatting>
  <conditionalFormatting sqref="BD40">
    <cfRule type="cellIs" dxfId="24734" priority="3686" operator="lessThan">
      <formula>$C$4</formula>
    </cfRule>
  </conditionalFormatting>
  <conditionalFormatting sqref="BD40">
    <cfRule type="cellIs" dxfId="24733" priority="3687" operator="lessThan">
      <formula>$C$4</formula>
    </cfRule>
  </conditionalFormatting>
  <conditionalFormatting sqref="BD41">
    <cfRule type="cellIs" dxfId="24732" priority="3688" operator="lessThan">
      <formula>$C$4</formula>
    </cfRule>
  </conditionalFormatting>
  <conditionalFormatting sqref="BD41">
    <cfRule type="cellIs" dxfId="24731" priority="3689" operator="lessThan">
      <formula>$C$4</formula>
    </cfRule>
  </conditionalFormatting>
  <conditionalFormatting sqref="BD42">
    <cfRule type="cellIs" dxfId="24730" priority="3690" operator="lessThan">
      <formula>$C$4</formula>
    </cfRule>
  </conditionalFormatting>
  <conditionalFormatting sqref="BD42">
    <cfRule type="cellIs" dxfId="24729" priority="3691" operator="lessThan">
      <formula>$C$4</formula>
    </cfRule>
  </conditionalFormatting>
  <conditionalFormatting sqref="BD43">
    <cfRule type="cellIs" dxfId="24728" priority="3692" operator="lessThan">
      <formula>$C$4</formula>
    </cfRule>
  </conditionalFormatting>
  <conditionalFormatting sqref="BD43">
    <cfRule type="cellIs" dxfId="24727" priority="3693" operator="lessThan">
      <formula>$C$4</formula>
    </cfRule>
  </conditionalFormatting>
  <conditionalFormatting sqref="BD44">
    <cfRule type="cellIs" dxfId="24726" priority="3694" operator="lessThan">
      <formula>$C$4</formula>
    </cfRule>
  </conditionalFormatting>
  <conditionalFormatting sqref="BD44">
    <cfRule type="cellIs" dxfId="24725" priority="3695" operator="lessThan">
      <formula>$C$4</formula>
    </cfRule>
  </conditionalFormatting>
  <conditionalFormatting sqref="BD45">
    <cfRule type="cellIs" dxfId="24724" priority="3696" operator="lessThan">
      <formula>$C$4</formula>
    </cfRule>
  </conditionalFormatting>
  <conditionalFormatting sqref="BD45">
    <cfRule type="cellIs" dxfId="24723" priority="3697" operator="lessThan">
      <formula>$C$4</formula>
    </cfRule>
  </conditionalFormatting>
  <conditionalFormatting sqref="BD46">
    <cfRule type="cellIs" dxfId="24722" priority="3698" operator="lessThan">
      <formula>$C$4</formula>
    </cfRule>
  </conditionalFormatting>
  <conditionalFormatting sqref="BD46">
    <cfRule type="cellIs" dxfId="24721" priority="3699" operator="lessThan">
      <formula>$C$4</formula>
    </cfRule>
  </conditionalFormatting>
  <conditionalFormatting sqref="BD47">
    <cfRule type="cellIs" dxfId="24720" priority="3700" operator="lessThan">
      <formula>$C$4</formula>
    </cfRule>
  </conditionalFormatting>
  <conditionalFormatting sqref="BD47">
    <cfRule type="cellIs" dxfId="24719" priority="3701" operator="lessThan">
      <formula>$C$4</formula>
    </cfRule>
  </conditionalFormatting>
  <conditionalFormatting sqref="BD48">
    <cfRule type="cellIs" dxfId="24718" priority="3702" operator="lessThan">
      <formula>$C$4</formula>
    </cfRule>
  </conditionalFormatting>
  <conditionalFormatting sqref="BD48">
    <cfRule type="cellIs" dxfId="24717" priority="3703" operator="lessThan">
      <formula>$C$4</formula>
    </cfRule>
  </conditionalFormatting>
  <conditionalFormatting sqref="BD49">
    <cfRule type="cellIs" dxfId="24716" priority="3704" operator="lessThan">
      <formula>$C$4</formula>
    </cfRule>
  </conditionalFormatting>
  <conditionalFormatting sqref="BD49">
    <cfRule type="cellIs" dxfId="24715" priority="3705" operator="lessThan">
      <formula>$C$4</formula>
    </cfRule>
  </conditionalFormatting>
  <conditionalFormatting sqref="BD50">
    <cfRule type="cellIs" dxfId="24714" priority="3706" operator="lessThan">
      <formula>$C$4</formula>
    </cfRule>
  </conditionalFormatting>
  <conditionalFormatting sqref="BD50">
    <cfRule type="cellIs" dxfId="24713" priority="3707" operator="lessThan">
      <formula>$C$4</formula>
    </cfRule>
  </conditionalFormatting>
  <conditionalFormatting sqref="BD51">
    <cfRule type="cellIs" dxfId="24712" priority="3708" operator="lessThan">
      <formula>$C$4</formula>
    </cfRule>
  </conditionalFormatting>
  <conditionalFormatting sqref="BD51">
    <cfRule type="cellIs" dxfId="24711" priority="3709" operator="lessThan">
      <formula>$C$4</formula>
    </cfRule>
  </conditionalFormatting>
  <conditionalFormatting sqref="BD52">
    <cfRule type="cellIs" dxfId="24710" priority="3710" operator="lessThan">
      <formula>$C$4</formula>
    </cfRule>
  </conditionalFormatting>
  <conditionalFormatting sqref="BD52">
    <cfRule type="cellIs" dxfId="24709" priority="3711" operator="lessThan">
      <formula>$C$4</formula>
    </cfRule>
  </conditionalFormatting>
  <conditionalFormatting sqref="BD53">
    <cfRule type="cellIs" dxfId="24708" priority="3712" operator="lessThan">
      <formula>$C$4</formula>
    </cfRule>
  </conditionalFormatting>
  <conditionalFormatting sqref="BD53">
    <cfRule type="cellIs" dxfId="24707" priority="3713" operator="lessThan">
      <formula>$C$4</formula>
    </cfRule>
  </conditionalFormatting>
  <conditionalFormatting sqref="BD54">
    <cfRule type="cellIs" dxfId="24706" priority="3714" operator="lessThan">
      <formula>$C$4</formula>
    </cfRule>
  </conditionalFormatting>
  <conditionalFormatting sqref="BD54">
    <cfRule type="cellIs" dxfId="24705" priority="3715" operator="lessThan">
      <formula>$C$4</formula>
    </cfRule>
  </conditionalFormatting>
  <conditionalFormatting sqref="BD55">
    <cfRule type="cellIs" dxfId="24704" priority="3716" operator="lessThan">
      <formula>$C$4</formula>
    </cfRule>
  </conditionalFormatting>
  <conditionalFormatting sqref="BD55">
    <cfRule type="cellIs" dxfId="24703" priority="3717" operator="lessThan">
      <formula>$C$4</formula>
    </cfRule>
  </conditionalFormatting>
  <conditionalFormatting sqref="BD56">
    <cfRule type="cellIs" dxfId="24702" priority="3718" operator="lessThan">
      <formula>$C$4</formula>
    </cfRule>
  </conditionalFormatting>
  <conditionalFormatting sqref="BD56">
    <cfRule type="cellIs" dxfId="24701" priority="3719" operator="lessThan">
      <formula>$C$4</formula>
    </cfRule>
  </conditionalFormatting>
  <conditionalFormatting sqref="BD57">
    <cfRule type="cellIs" dxfId="24700" priority="3720" operator="lessThan">
      <formula>$C$4</formula>
    </cfRule>
  </conditionalFormatting>
  <conditionalFormatting sqref="BD57">
    <cfRule type="cellIs" dxfId="24699" priority="3721" operator="lessThan">
      <formula>$C$4</formula>
    </cfRule>
  </conditionalFormatting>
  <conditionalFormatting sqref="BD58">
    <cfRule type="cellIs" dxfId="24698" priority="3722" operator="lessThan">
      <formula>$C$4</formula>
    </cfRule>
  </conditionalFormatting>
  <conditionalFormatting sqref="BD58">
    <cfRule type="cellIs" dxfId="24697" priority="3723" operator="lessThan">
      <formula>$C$4</formula>
    </cfRule>
  </conditionalFormatting>
  <conditionalFormatting sqref="BD59">
    <cfRule type="cellIs" dxfId="24696" priority="3724" operator="lessThan">
      <formula>$C$4</formula>
    </cfRule>
  </conditionalFormatting>
  <conditionalFormatting sqref="BD59">
    <cfRule type="cellIs" dxfId="24695" priority="3725" operator="lessThan">
      <formula>$C$4</formula>
    </cfRule>
  </conditionalFormatting>
  <conditionalFormatting sqref="BD60">
    <cfRule type="cellIs" dxfId="24694" priority="3726" operator="lessThan">
      <formula>$C$4</formula>
    </cfRule>
  </conditionalFormatting>
  <conditionalFormatting sqref="BD60">
    <cfRule type="cellIs" dxfId="24693" priority="3727" operator="lessThan">
      <formula>$C$4</formula>
    </cfRule>
  </conditionalFormatting>
  <conditionalFormatting sqref="BE11">
    <cfRule type="cellIs" dxfId="24692" priority="3728" operator="lessThan">
      <formula>$C$4</formula>
    </cfRule>
  </conditionalFormatting>
  <conditionalFormatting sqref="BE11">
    <cfRule type="cellIs" dxfId="24691" priority="3729" operator="lessThan">
      <formula>$C$4</formula>
    </cfRule>
  </conditionalFormatting>
  <conditionalFormatting sqref="BE12">
    <cfRule type="cellIs" dxfId="24690" priority="3730" operator="lessThan">
      <formula>$C$4</formula>
    </cfRule>
  </conditionalFormatting>
  <conditionalFormatting sqref="BE12">
    <cfRule type="cellIs" dxfId="24689" priority="3731" operator="lessThan">
      <formula>$C$4</formula>
    </cfRule>
  </conditionalFormatting>
  <conditionalFormatting sqref="BE13">
    <cfRule type="cellIs" dxfId="24688" priority="3732" operator="lessThan">
      <formula>$C$4</formula>
    </cfRule>
  </conditionalFormatting>
  <conditionalFormatting sqref="BE13">
    <cfRule type="cellIs" dxfId="24687" priority="3733" operator="lessThan">
      <formula>$C$4</formula>
    </cfRule>
  </conditionalFormatting>
  <conditionalFormatting sqref="BE14">
    <cfRule type="cellIs" dxfId="24686" priority="3734" operator="lessThan">
      <formula>$C$4</formula>
    </cfRule>
  </conditionalFormatting>
  <conditionalFormatting sqref="BE14">
    <cfRule type="cellIs" dxfId="24685" priority="3735" operator="lessThan">
      <formula>$C$4</formula>
    </cfRule>
  </conditionalFormatting>
  <conditionalFormatting sqref="BE15">
    <cfRule type="cellIs" dxfId="24684" priority="3736" operator="lessThan">
      <formula>$C$4</formula>
    </cfRule>
  </conditionalFormatting>
  <conditionalFormatting sqref="BE15">
    <cfRule type="cellIs" dxfId="24683" priority="3737" operator="lessThan">
      <formula>$C$4</formula>
    </cfRule>
  </conditionalFormatting>
  <conditionalFormatting sqref="BE16">
    <cfRule type="cellIs" dxfId="24682" priority="3738" operator="lessThan">
      <formula>$C$4</formula>
    </cfRule>
  </conditionalFormatting>
  <conditionalFormatting sqref="BE16">
    <cfRule type="cellIs" dxfId="24681" priority="3739" operator="lessThan">
      <formula>$C$4</formula>
    </cfRule>
  </conditionalFormatting>
  <conditionalFormatting sqref="BE17">
    <cfRule type="cellIs" dxfId="24680" priority="3740" operator="lessThan">
      <formula>$C$4</formula>
    </cfRule>
  </conditionalFormatting>
  <conditionalFormatting sqref="BE17">
    <cfRule type="cellIs" dxfId="24679" priority="3741" operator="lessThan">
      <formula>$C$4</formula>
    </cfRule>
  </conditionalFormatting>
  <conditionalFormatting sqref="BE18">
    <cfRule type="cellIs" dxfId="24678" priority="3742" operator="lessThan">
      <formula>$C$4</formula>
    </cfRule>
  </conditionalFormatting>
  <conditionalFormatting sqref="BE18">
    <cfRule type="cellIs" dxfId="24677" priority="3743" operator="lessThan">
      <formula>$C$4</formula>
    </cfRule>
  </conditionalFormatting>
  <conditionalFormatting sqref="BE19">
    <cfRule type="cellIs" dxfId="24676" priority="3744" operator="lessThan">
      <formula>$C$4</formula>
    </cfRule>
  </conditionalFormatting>
  <conditionalFormatting sqref="BE19">
    <cfRule type="cellIs" dxfId="24675" priority="3745" operator="lessThan">
      <formula>$C$4</formula>
    </cfRule>
  </conditionalFormatting>
  <conditionalFormatting sqref="BE20">
    <cfRule type="cellIs" dxfId="24674" priority="3746" operator="lessThan">
      <formula>$C$4</formula>
    </cfRule>
  </conditionalFormatting>
  <conditionalFormatting sqref="BE20">
    <cfRule type="cellIs" dxfId="24673" priority="3747" operator="lessThan">
      <formula>$C$4</formula>
    </cfRule>
  </conditionalFormatting>
  <conditionalFormatting sqref="BE21">
    <cfRule type="cellIs" dxfId="24672" priority="3748" operator="lessThan">
      <formula>$C$4</formula>
    </cfRule>
  </conditionalFormatting>
  <conditionalFormatting sqref="BE21">
    <cfRule type="cellIs" dxfId="24671" priority="3749" operator="lessThan">
      <formula>$C$4</formula>
    </cfRule>
  </conditionalFormatting>
  <conditionalFormatting sqref="BE22">
    <cfRule type="cellIs" dxfId="24670" priority="3750" operator="lessThan">
      <formula>$C$4</formula>
    </cfRule>
  </conditionalFormatting>
  <conditionalFormatting sqref="BE22">
    <cfRule type="cellIs" dxfId="24669" priority="3751" operator="lessThan">
      <formula>$C$4</formula>
    </cfRule>
  </conditionalFormatting>
  <conditionalFormatting sqref="BE23">
    <cfRule type="cellIs" dxfId="24668" priority="3752" operator="lessThan">
      <formula>$C$4</formula>
    </cfRule>
  </conditionalFormatting>
  <conditionalFormatting sqref="BE23">
    <cfRule type="cellIs" dxfId="24667" priority="3753" operator="lessThan">
      <formula>$C$4</formula>
    </cfRule>
  </conditionalFormatting>
  <conditionalFormatting sqref="BE24">
    <cfRule type="cellIs" dxfId="24666" priority="3754" operator="lessThan">
      <formula>$C$4</formula>
    </cfRule>
  </conditionalFormatting>
  <conditionalFormatting sqref="BE24">
    <cfRule type="cellIs" dxfId="24665" priority="3755" operator="lessThan">
      <formula>$C$4</formula>
    </cfRule>
  </conditionalFormatting>
  <conditionalFormatting sqref="BE25">
    <cfRule type="cellIs" dxfId="24664" priority="3756" operator="lessThan">
      <formula>$C$4</formula>
    </cfRule>
  </conditionalFormatting>
  <conditionalFormatting sqref="BE25">
    <cfRule type="cellIs" dxfId="24663" priority="3757" operator="lessThan">
      <formula>$C$4</formula>
    </cfRule>
  </conditionalFormatting>
  <conditionalFormatting sqref="BE26">
    <cfRule type="cellIs" dxfId="24662" priority="3758" operator="lessThan">
      <formula>$C$4</formula>
    </cfRule>
  </conditionalFormatting>
  <conditionalFormatting sqref="BE26">
    <cfRule type="cellIs" dxfId="24661" priority="3759" operator="lessThan">
      <formula>$C$4</formula>
    </cfRule>
  </conditionalFormatting>
  <conditionalFormatting sqref="BE27">
    <cfRule type="cellIs" dxfId="24660" priority="3760" operator="lessThan">
      <formula>$C$4</formula>
    </cfRule>
  </conditionalFormatting>
  <conditionalFormatting sqref="BE27">
    <cfRule type="cellIs" dxfId="24659" priority="3761" operator="lessThan">
      <formula>$C$4</formula>
    </cfRule>
  </conditionalFormatting>
  <conditionalFormatting sqref="BE28">
    <cfRule type="cellIs" dxfId="24658" priority="3762" operator="lessThan">
      <formula>$C$4</formula>
    </cfRule>
  </conditionalFormatting>
  <conditionalFormatting sqref="BE28">
    <cfRule type="cellIs" dxfId="24657" priority="3763" operator="lessThan">
      <formula>$C$4</formula>
    </cfRule>
  </conditionalFormatting>
  <conditionalFormatting sqref="BE29">
    <cfRule type="cellIs" dxfId="24656" priority="3764" operator="lessThan">
      <formula>$C$4</formula>
    </cfRule>
  </conditionalFormatting>
  <conditionalFormatting sqref="BE29">
    <cfRule type="cellIs" dxfId="24655" priority="3765" operator="lessThan">
      <formula>$C$4</formula>
    </cfRule>
  </conditionalFormatting>
  <conditionalFormatting sqref="BE30">
    <cfRule type="cellIs" dxfId="24654" priority="3766" operator="lessThan">
      <formula>$C$4</formula>
    </cfRule>
  </conditionalFormatting>
  <conditionalFormatting sqref="BE30">
    <cfRule type="cellIs" dxfId="24653" priority="3767" operator="lessThan">
      <formula>$C$4</formula>
    </cfRule>
  </conditionalFormatting>
  <conditionalFormatting sqref="BE31">
    <cfRule type="cellIs" dxfId="24652" priority="3768" operator="lessThan">
      <formula>$C$4</formula>
    </cfRule>
  </conditionalFormatting>
  <conditionalFormatting sqref="BE31">
    <cfRule type="cellIs" dxfId="24651" priority="3769" operator="lessThan">
      <formula>$C$4</formula>
    </cfRule>
  </conditionalFormatting>
  <conditionalFormatting sqref="BE32">
    <cfRule type="cellIs" dxfId="24650" priority="3770" operator="lessThan">
      <formula>$C$4</formula>
    </cfRule>
  </conditionalFormatting>
  <conditionalFormatting sqref="BE32">
    <cfRule type="cellIs" dxfId="24649" priority="3771" operator="lessThan">
      <formula>$C$4</formula>
    </cfRule>
  </conditionalFormatting>
  <conditionalFormatting sqref="BE33">
    <cfRule type="cellIs" dxfId="24648" priority="3772" operator="lessThan">
      <formula>$C$4</formula>
    </cfRule>
  </conditionalFormatting>
  <conditionalFormatting sqref="BE33">
    <cfRule type="cellIs" dxfId="24647" priority="3773" operator="lessThan">
      <formula>$C$4</formula>
    </cfRule>
  </conditionalFormatting>
  <conditionalFormatting sqref="BE34">
    <cfRule type="cellIs" dxfId="24646" priority="3774" operator="lessThan">
      <formula>$C$4</formula>
    </cfRule>
  </conditionalFormatting>
  <conditionalFormatting sqref="BE34">
    <cfRule type="cellIs" dxfId="24645" priority="3775" operator="lessThan">
      <formula>$C$4</formula>
    </cfRule>
  </conditionalFormatting>
  <conditionalFormatting sqref="BE35">
    <cfRule type="cellIs" dxfId="24644" priority="3776" operator="lessThan">
      <formula>$C$4</formula>
    </cfRule>
  </conditionalFormatting>
  <conditionalFormatting sqref="BE35">
    <cfRule type="cellIs" dxfId="24643" priority="3777" operator="lessThan">
      <formula>$C$4</formula>
    </cfRule>
  </conditionalFormatting>
  <conditionalFormatting sqref="BE36">
    <cfRule type="cellIs" dxfId="24642" priority="3778" operator="lessThan">
      <formula>$C$4</formula>
    </cfRule>
  </conditionalFormatting>
  <conditionalFormatting sqref="BE36">
    <cfRule type="cellIs" dxfId="24641" priority="3779" operator="lessThan">
      <formula>$C$4</formula>
    </cfRule>
  </conditionalFormatting>
  <conditionalFormatting sqref="BE37">
    <cfRule type="cellIs" dxfId="24640" priority="3780" operator="lessThan">
      <formula>$C$4</formula>
    </cfRule>
  </conditionalFormatting>
  <conditionalFormatting sqref="BE37">
    <cfRule type="cellIs" dxfId="24639" priority="3781" operator="lessThan">
      <formula>$C$4</formula>
    </cfRule>
  </conditionalFormatting>
  <conditionalFormatting sqref="BE38">
    <cfRule type="cellIs" dxfId="24638" priority="3782" operator="lessThan">
      <formula>$C$4</formula>
    </cfRule>
  </conditionalFormatting>
  <conditionalFormatting sqref="BE38">
    <cfRule type="cellIs" dxfId="24637" priority="3783" operator="lessThan">
      <formula>$C$4</formula>
    </cfRule>
  </conditionalFormatting>
  <conditionalFormatting sqref="BE39">
    <cfRule type="cellIs" dxfId="24636" priority="3784" operator="lessThan">
      <formula>$C$4</formula>
    </cfRule>
  </conditionalFormatting>
  <conditionalFormatting sqref="BE39">
    <cfRule type="cellIs" dxfId="24635" priority="3785" operator="lessThan">
      <formula>$C$4</formula>
    </cfRule>
  </conditionalFormatting>
  <conditionalFormatting sqref="BE40">
    <cfRule type="cellIs" dxfId="24634" priority="3786" operator="lessThan">
      <formula>$C$4</formula>
    </cfRule>
  </conditionalFormatting>
  <conditionalFormatting sqref="BE40">
    <cfRule type="cellIs" dxfId="24633" priority="3787" operator="lessThan">
      <formula>$C$4</formula>
    </cfRule>
  </conditionalFormatting>
  <conditionalFormatting sqref="BE41">
    <cfRule type="cellIs" dxfId="24632" priority="3788" operator="lessThan">
      <formula>$C$4</formula>
    </cfRule>
  </conditionalFormatting>
  <conditionalFormatting sqref="BE41">
    <cfRule type="cellIs" dxfId="24631" priority="3789" operator="lessThan">
      <formula>$C$4</formula>
    </cfRule>
  </conditionalFormatting>
  <conditionalFormatting sqref="BE42">
    <cfRule type="cellIs" dxfId="24630" priority="3790" operator="lessThan">
      <formula>$C$4</formula>
    </cfRule>
  </conditionalFormatting>
  <conditionalFormatting sqref="BE42">
    <cfRule type="cellIs" dxfId="24629" priority="3791" operator="lessThan">
      <formula>$C$4</formula>
    </cfRule>
  </conditionalFormatting>
  <conditionalFormatting sqref="BE43">
    <cfRule type="cellIs" dxfId="24628" priority="3792" operator="lessThan">
      <formula>$C$4</formula>
    </cfRule>
  </conditionalFormatting>
  <conditionalFormatting sqref="BE43">
    <cfRule type="cellIs" dxfId="24627" priority="3793" operator="lessThan">
      <formula>$C$4</formula>
    </cfRule>
  </conditionalFormatting>
  <conditionalFormatting sqref="BE44">
    <cfRule type="cellIs" dxfId="24626" priority="3794" operator="lessThan">
      <formula>$C$4</formula>
    </cfRule>
  </conditionalFormatting>
  <conditionalFormatting sqref="BE44">
    <cfRule type="cellIs" dxfId="24625" priority="3795" operator="lessThan">
      <formula>$C$4</formula>
    </cfRule>
  </conditionalFormatting>
  <conditionalFormatting sqref="BE45">
    <cfRule type="cellIs" dxfId="24624" priority="3796" operator="lessThan">
      <formula>$C$4</formula>
    </cfRule>
  </conditionalFormatting>
  <conditionalFormatting sqref="BE45">
    <cfRule type="cellIs" dxfId="24623" priority="3797" operator="lessThan">
      <formula>$C$4</formula>
    </cfRule>
  </conditionalFormatting>
  <conditionalFormatting sqref="BE46">
    <cfRule type="cellIs" dxfId="24622" priority="3798" operator="lessThan">
      <formula>$C$4</formula>
    </cfRule>
  </conditionalFormatting>
  <conditionalFormatting sqref="BE46">
    <cfRule type="cellIs" dxfId="24621" priority="3799" operator="lessThan">
      <formula>$C$4</formula>
    </cfRule>
  </conditionalFormatting>
  <conditionalFormatting sqref="BE47">
    <cfRule type="cellIs" dxfId="24620" priority="3800" operator="lessThan">
      <formula>$C$4</formula>
    </cfRule>
  </conditionalFormatting>
  <conditionalFormatting sqref="BE47">
    <cfRule type="cellIs" dxfId="24619" priority="3801" operator="lessThan">
      <formula>$C$4</formula>
    </cfRule>
  </conditionalFormatting>
  <conditionalFormatting sqref="BE48">
    <cfRule type="cellIs" dxfId="24618" priority="3802" operator="lessThan">
      <formula>$C$4</formula>
    </cfRule>
  </conditionalFormatting>
  <conditionalFormatting sqref="BE48">
    <cfRule type="cellIs" dxfId="24617" priority="3803" operator="lessThan">
      <formula>$C$4</formula>
    </cfRule>
  </conditionalFormatting>
  <conditionalFormatting sqref="BE49">
    <cfRule type="cellIs" dxfId="24616" priority="3804" operator="lessThan">
      <formula>$C$4</formula>
    </cfRule>
  </conditionalFormatting>
  <conditionalFormatting sqref="BE49">
    <cfRule type="cellIs" dxfId="24615" priority="3805" operator="lessThan">
      <formula>$C$4</formula>
    </cfRule>
  </conditionalFormatting>
  <conditionalFormatting sqref="BE50">
    <cfRule type="cellIs" dxfId="24614" priority="3806" operator="lessThan">
      <formula>$C$4</formula>
    </cfRule>
  </conditionalFormatting>
  <conditionalFormatting sqref="BE50">
    <cfRule type="cellIs" dxfId="24613" priority="3807" operator="lessThan">
      <formula>$C$4</formula>
    </cfRule>
  </conditionalFormatting>
  <conditionalFormatting sqref="BE51">
    <cfRule type="cellIs" dxfId="24612" priority="3808" operator="lessThan">
      <formula>$C$4</formula>
    </cfRule>
  </conditionalFormatting>
  <conditionalFormatting sqref="BE51">
    <cfRule type="cellIs" dxfId="24611" priority="3809" operator="lessThan">
      <formula>$C$4</formula>
    </cfRule>
  </conditionalFormatting>
  <conditionalFormatting sqref="BE52">
    <cfRule type="cellIs" dxfId="24610" priority="3810" operator="lessThan">
      <formula>$C$4</formula>
    </cfRule>
  </conditionalFormatting>
  <conditionalFormatting sqref="BE52">
    <cfRule type="cellIs" dxfId="24609" priority="3811" operator="lessThan">
      <formula>$C$4</formula>
    </cfRule>
  </conditionalFormatting>
  <conditionalFormatting sqref="BE53">
    <cfRule type="cellIs" dxfId="24608" priority="3812" operator="lessThan">
      <formula>$C$4</formula>
    </cfRule>
  </conditionalFormatting>
  <conditionalFormatting sqref="BE53">
    <cfRule type="cellIs" dxfId="24607" priority="3813" operator="lessThan">
      <formula>$C$4</formula>
    </cfRule>
  </conditionalFormatting>
  <conditionalFormatting sqref="BE54">
    <cfRule type="cellIs" dxfId="24606" priority="3814" operator="lessThan">
      <formula>$C$4</formula>
    </cfRule>
  </conditionalFormatting>
  <conditionalFormatting sqref="BE54">
    <cfRule type="cellIs" dxfId="24605" priority="3815" operator="lessThan">
      <formula>$C$4</formula>
    </cfRule>
  </conditionalFormatting>
  <conditionalFormatting sqref="BE55">
    <cfRule type="cellIs" dxfId="24604" priority="3816" operator="lessThan">
      <formula>$C$4</formula>
    </cfRule>
  </conditionalFormatting>
  <conditionalFormatting sqref="BE55">
    <cfRule type="cellIs" dxfId="24603" priority="3817" operator="lessThan">
      <formula>$C$4</formula>
    </cfRule>
  </conditionalFormatting>
  <conditionalFormatting sqref="BE56">
    <cfRule type="cellIs" dxfId="24602" priority="3818" operator="lessThan">
      <formula>$C$4</formula>
    </cfRule>
  </conditionalFormatting>
  <conditionalFormatting sqref="BE56">
    <cfRule type="cellIs" dxfId="24601" priority="3819" operator="lessThan">
      <formula>$C$4</formula>
    </cfRule>
  </conditionalFormatting>
  <conditionalFormatting sqref="BE57">
    <cfRule type="cellIs" dxfId="24600" priority="3820" operator="lessThan">
      <formula>$C$4</formula>
    </cfRule>
  </conditionalFormatting>
  <conditionalFormatting sqref="BE57">
    <cfRule type="cellIs" dxfId="24599" priority="3821" operator="lessThan">
      <formula>$C$4</formula>
    </cfRule>
  </conditionalFormatting>
  <conditionalFormatting sqref="BE58">
    <cfRule type="cellIs" dxfId="24598" priority="3822" operator="lessThan">
      <formula>$C$4</formula>
    </cfRule>
  </conditionalFormatting>
  <conditionalFormatting sqref="BE58">
    <cfRule type="cellIs" dxfId="24597" priority="3823" operator="lessThan">
      <formula>$C$4</formula>
    </cfRule>
  </conditionalFormatting>
  <conditionalFormatting sqref="BE59">
    <cfRule type="cellIs" dxfId="24596" priority="3824" operator="lessThan">
      <formula>$C$4</formula>
    </cfRule>
  </conditionalFormatting>
  <conditionalFormatting sqref="BE59">
    <cfRule type="cellIs" dxfId="24595" priority="3825" operator="lessThan">
      <formula>$C$4</formula>
    </cfRule>
  </conditionalFormatting>
  <conditionalFormatting sqref="BE60">
    <cfRule type="cellIs" dxfId="24594" priority="3826" operator="lessThan">
      <formula>$C$4</formula>
    </cfRule>
  </conditionalFormatting>
  <conditionalFormatting sqref="BE60">
    <cfRule type="cellIs" dxfId="24593" priority="3827" operator="lessThan">
      <formula>$C$4</formula>
    </cfRule>
  </conditionalFormatting>
  <conditionalFormatting sqref="BF11">
    <cfRule type="cellIs" dxfId="24592" priority="3828" operator="lessThan">
      <formula>$C$4</formula>
    </cfRule>
  </conditionalFormatting>
  <conditionalFormatting sqref="BF11">
    <cfRule type="cellIs" dxfId="24591" priority="3829" operator="lessThan">
      <formula>$C$4</formula>
    </cfRule>
  </conditionalFormatting>
  <conditionalFormatting sqref="BF12">
    <cfRule type="cellIs" dxfId="24590" priority="3830" operator="lessThan">
      <formula>$C$4</formula>
    </cfRule>
  </conditionalFormatting>
  <conditionalFormatting sqref="BF12">
    <cfRule type="cellIs" dxfId="24589" priority="3831" operator="lessThan">
      <formula>$C$4</formula>
    </cfRule>
  </conditionalFormatting>
  <conditionalFormatting sqref="BF13">
    <cfRule type="cellIs" dxfId="24588" priority="3832" operator="lessThan">
      <formula>$C$4</formula>
    </cfRule>
  </conditionalFormatting>
  <conditionalFormatting sqref="BF13">
    <cfRule type="cellIs" dxfId="24587" priority="3833" operator="lessThan">
      <formula>$C$4</formula>
    </cfRule>
  </conditionalFormatting>
  <conditionalFormatting sqref="BF14">
    <cfRule type="cellIs" dxfId="24586" priority="3834" operator="lessThan">
      <formula>$C$4</formula>
    </cfRule>
  </conditionalFormatting>
  <conditionalFormatting sqref="BF14">
    <cfRule type="cellIs" dxfId="24585" priority="3835" operator="lessThan">
      <formula>$C$4</formula>
    </cfRule>
  </conditionalFormatting>
  <conditionalFormatting sqref="BF15">
    <cfRule type="cellIs" dxfId="24584" priority="3836" operator="lessThan">
      <formula>$C$4</formula>
    </cfRule>
  </conditionalFormatting>
  <conditionalFormatting sqref="BF15">
    <cfRule type="cellIs" dxfId="24583" priority="3837" operator="lessThan">
      <formula>$C$4</formula>
    </cfRule>
  </conditionalFormatting>
  <conditionalFormatting sqref="BF16">
    <cfRule type="cellIs" dxfId="24582" priority="3838" operator="lessThan">
      <formula>$C$4</formula>
    </cfRule>
  </conditionalFormatting>
  <conditionalFormatting sqref="BF16">
    <cfRule type="cellIs" dxfId="24581" priority="3839" operator="lessThan">
      <formula>$C$4</formula>
    </cfRule>
  </conditionalFormatting>
  <conditionalFormatting sqref="BF17">
    <cfRule type="cellIs" dxfId="24580" priority="3840" operator="lessThan">
      <formula>$C$4</formula>
    </cfRule>
  </conditionalFormatting>
  <conditionalFormatting sqref="BF17">
    <cfRule type="cellIs" dxfId="24579" priority="3841" operator="lessThan">
      <formula>$C$4</formula>
    </cfRule>
  </conditionalFormatting>
  <conditionalFormatting sqref="BF18">
    <cfRule type="cellIs" dxfId="24578" priority="3842" operator="lessThan">
      <formula>$C$4</formula>
    </cfRule>
  </conditionalFormatting>
  <conditionalFormatting sqref="BF18">
    <cfRule type="cellIs" dxfId="24577" priority="3843" operator="lessThan">
      <formula>$C$4</formula>
    </cfRule>
  </conditionalFormatting>
  <conditionalFormatting sqref="BF19">
    <cfRule type="cellIs" dxfId="24576" priority="3844" operator="lessThan">
      <formula>$C$4</formula>
    </cfRule>
  </conditionalFormatting>
  <conditionalFormatting sqref="BF19">
    <cfRule type="cellIs" dxfId="24575" priority="3845" operator="lessThan">
      <formula>$C$4</formula>
    </cfRule>
  </conditionalFormatting>
  <conditionalFormatting sqref="BF20">
    <cfRule type="cellIs" dxfId="24574" priority="3846" operator="lessThan">
      <formula>$C$4</formula>
    </cfRule>
  </conditionalFormatting>
  <conditionalFormatting sqref="BF20">
    <cfRule type="cellIs" dxfId="24573" priority="3847" operator="lessThan">
      <formula>$C$4</formula>
    </cfRule>
  </conditionalFormatting>
  <conditionalFormatting sqref="BF21">
    <cfRule type="cellIs" dxfId="24572" priority="3848" operator="lessThan">
      <formula>$C$4</formula>
    </cfRule>
  </conditionalFormatting>
  <conditionalFormatting sqref="BF21">
    <cfRule type="cellIs" dxfId="24571" priority="3849" operator="lessThan">
      <formula>$C$4</formula>
    </cfRule>
  </conditionalFormatting>
  <conditionalFormatting sqref="BF22">
    <cfRule type="cellIs" dxfId="24570" priority="3850" operator="lessThan">
      <formula>$C$4</formula>
    </cfRule>
  </conditionalFormatting>
  <conditionalFormatting sqref="BF22">
    <cfRule type="cellIs" dxfId="24569" priority="3851" operator="lessThan">
      <formula>$C$4</formula>
    </cfRule>
  </conditionalFormatting>
  <conditionalFormatting sqref="BF23">
    <cfRule type="cellIs" dxfId="24568" priority="3852" operator="lessThan">
      <formula>$C$4</formula>
    </cfRule>
  </conditionalFormatting>
  <conditionalFormatting sqref="BF23">
    <cfRule type="cellIs" dxfId="24567" priority="3853" operator="lessThan">
      <formula>$C$4</formula>
    </cfRule>
  </conditionalFormatting>
  <conditionalFormatting sqref="BF24">
    <cfRule type="cellIs" dxfId="24566" priority="3854" operator="lessThan">
      <formula>$C$4</formula>
    </cfRule>
  </conditionalFormatting>
  <conditionalFormatting sqref="BF24">
    <cfRule type="cellIs" dxfId="24565" priority="3855" operator="lessThan">
      <formula>$C$4</formula>
    </cfRule>
  </conditionalFormatting>
  <conditionalFormatting sqref="BF25">
    <cfRule type="cellIs" dxfId="24564" priority="3856" operator="lessThan">
      <formula>$C$4</formula>
    </cfRule>
  </conditionalFormatting>
  <conditionalFormatting sqref="BF25">
    <cfRule type="cellIs" dxfId="24563" priority="3857" operator="lessThan">
      <formula>$C$4</formula>
    </cfRule>
  </conditionalFormatting>
  <conditionalFormatting sqref="BF26">
    <cfRule type="cellIs" dxfId="24562" priority="3858" operator="lessThan">
      <formula>$C$4</formula>
    </cfRule>
  </conditionalFormatting>
  <conditionalFormatting sqref="BF26">
    <cfRule type="cellIs" dxfId="24561" priority="3859" operator="lessThan">
      <formula>$C$4</formula>
    </cfRule>
  </conditionalFormatting>
  <conditionalFormatting sqref="BF27">
    <cfRule type="cellIs" dxfId="24560" priority="3860" operator="lessThan">
      <formula>$C$4</formula>
    </cfRule>
  </conditionalFormatting>
  <conditionalFormatting sqref="BF27">
    <cfRule type="cellIs" dxfId="24559" priority="3861" operator="lessThan">
      <formula>$C$4</formula>
    </cfRule>
  </conditionalFormatting>
  <conditionalFormatting sqref="BF28">
    <cfRule type="cellIs" dxfId="24558" priority="3862" operator="lessThan">
      <formula>$C$4</formula>
    </cfRule>
  </conditionalFormatting>
  <conditionalFormatting sqref="BF28">
    <cfRule type="cellIs" dxfId="24557" priority="3863" operator="lessThan">
      <formula>$C$4</formula>
    </cfRule>
  </conditionalFormatting>
  <conditionalFormatting sqref="BF29">
    <cfRule type="cellIs" dxfId="24556" priority="3864" operator="lessThan">
      <formula>$C$4</formula>
    </cfRule>
  </conditionalFormatting>
  <conditionalFormatting sqref="BF29">
    <cfRule type="cellIs" dxfId="24555" priority="3865" operator="lessThan">
      <formula>$C$4</formula>
    </cfRule>
  </conditionalFormatting>
  <conditionalFormatting sqref="BF30">
    <cfRule type="cellIs" dxfId="24554" priority="3866" operator="lessThan">
      <formula>$C$4</formula>
    </cfRule>
  </conditionalFormatting>
  <conditionalFormatting sqref="BF30">
    <cfRule type="cellIs" dxfId="24553" priority="3867" operator="lessThan">
      <formula>$C$4</formula>
    </cfRule>
  </conditionalFormatting>
  <conditionalFormatting sqref="BF31">
    <cfRule type="cellIs" dxfId="24552" priority="3868" operator="lessThan">
      <formula>$C$4</formula>
    </cfRule>
  </conditionalFormatting>
  <conditionalFormatting sqref="BF31">
    <cfRule type="cellIs" dxfId="24551" priority="3869" operator="lessThan">
      <formula>$C$4</formula>
    </cfRule>
  </conditionalFormatting>
  <conditionalFormatting sqref="BF32">
    <cfRule type="cellIs" dxfId="24550" priority="3870" operator="lessThan">
      <formula>$C$4</formula>
    </cfRule>
  </conditionalFormatting>
  <conditionalFormatting sqref="BF32">
    <cfRule type="cellIs" dxfId="24549" priority="3871" operator="lessThan">
      <formula>$C$4</formula>
    </cfRule>
  </conditionalFormatting>
  <conditionalFormatting sqref="BF33">
    <cfRule type="cellIs" dxfId="24548" priority="3872" operator="lessThan">
      <formula>$C$4</formula>
    </cfRule>
  </conditionalFormatting>
  <conditionalFormatting sqref="BF33">
    <cfRule type="cellIs" dxfId="24547" priority="3873" operator="lessThan">
      <formula>$C$4</formula>
    </cfRule>
  </conditionalFormatting>
  <conditionalFormatting sqref="BF34">
    <cfRule type="cellIs" dxfId="24546" priority="3874" operator="lessThan">
      <formula>$C$4</formula>
    </cfRule>
  </conditionalFormatting>
  <conditionalFormatting sqref="BF34">
    <cfRule type="cellIs" dxfId="24545" priority="3875" operator="lessThan">
      <formula>$C$4</formula>
    </cfRule>
  </conditionalFormatting>
  <conditionalFormatting sqref="BF35">
    <cfRule type="cellIs" dxfId="24544" priority="3876" operator="lessThan">
      <formula>$C$4</formula>
    </cfRule>
  </conditionalFormatting>
  <conditionalFormatting sqref="BF35">
    <cfRule type="cellIs" dxfId="24543" priority="3877" operator="lessThan">
      <formula>$C$4</formula>
    </cfRule>
  </conditionalFormatting>
  <conditionalFormatting sqref="BF36">
    <cfRule type="cellIs" dxfId="24542" priority="3878" operator="lessThan">
      <formula>$C$4</formula>
    </cfRule>
  </conditionalFormatting>
  <conditionalFormatting sqref="BF36">
    <cfRule type="cellIs" dxfId="24541" priority="3879" operator="lessThan">
      <formula>$C$4</formula>
    </cfRule>
  </conditionalFormatting>
  <conditionalFormatting sqref="BF37">
    <cfRule type="cellIs" dxfId="24540" priority="3880" operator="lessThan">
      <formula>$C$4</formula>
    </cfRule>
  </conditionalFormatting>
  <conditionalFormatting sqref="BF37">
    <cfRule type="cellIs" dxfId="24539" priority="3881" operator="lessThan">
      <formula>$C$4</formula>
    </cfRule>
  </conditionalFormatting>
  <conditionalFormatting sqref="BF38">
    <cfRule type="cellIs" dxfId="24538" priority="3882" operator="lessThan">
      <formula>$C$4</formula>
    </cfRule>
  </conditionalFormatting>
  <conditionalFormatting sqref="BF38">
    <cfRule type="cellIs" dxfId="24537" priority="3883" operator="lessThan">
      <formula>$C$4</formula>
    </cfRule>
  </conditionalFormatting>
  <conditionalFormatting sqref="BF39">
    <cfRule type="cellIs" dxfId="24536" priority="3884" operator="lessThan">
      <formula>$C$4</formula>
    </cfRule>
  </conditionalFormatting>
  <conditionalFormatting sqref="BF39">
    <cfRule type="cellIs" dxfId="24535" priority="3885" operator="lessThan">
      <formula>$C$4</formula>
    </cfRule>
  </conditionalFormatting>
  <conditionalFormatting sqref="BF40">
    <cfRule type="cellIs" dxfId="24534" priority="3886" operator="lessThan">
      <formula>$C$4</formula>
    </cfRule>
  </conditionalFormatting>
  <conditionalFormatting sqref="BF40">
    <cfRule type="cellIs" dxfId="24533" priority="3887" operator="lessThan">
      <formula>$C$4</formula>
    </cfRule>
  </conditionalFormatting>
  <conditionalFormatting sqref="BF41">
    <cfRule type="cellIs" dxfId="24532" priority="3888" operator="lessThan">
      <formula>$C$4</formula>
    </cfRule>
  </conditionalFormatting>
  <conditionalFormatting sqref="BF41">
    <cfRule type="cellIs" dxfId="24531" priority="3889" operator="lessThan">
      <formula>$C$4</formula>
    </cfRule>
  </conditionalFormatting>
  <conditionalFormatting sqref="BF42">
    <cfRule type="cellIs" dxfId="24530" priority="3890" operator="lessThan">
      <formula>$C$4</formula>
    </cfRule>
  </conditionalFormatting>
  <conditionalFormatting sqref="BF42">
    <cfRule type="cellIs" dxfId="24529" priority="3891" operator="lessThan">
      <formula>$C$4</formula>
    </cfRule>
  </conditionalFormatting>
  <conditionalFormatting sqref="BF43">
    <cfRule type="cellIs" dxfId="24528" priority="3892" operator="lessThan">
      <formula>$C$4</formula>
    </cfRule>
  </conditionalFormatting>
  <conditionalFormatting sqref="BF43">
    <cfRule type="cellIs" dxfId="24527" priority="3893" operator="lessThan">
      <formula>$C$4</formula>
    </cfRule>
  </conditionalFormatting>
  <conditionalFormatting sqref="BF44">
    <cfRule type="cellIs" dxfId="24526" priority="3894" operator="lessThan">
      <formula>$C$4</formula>
    </cfRule>
  </conditionalFormatting>
  <conditionalFormatting sqref="BF44">
    <cfRule type="cellIs" dxfId="24525" priority="3895" operator="lessThan">
      <formula>$C$4</formula>
    </cfRule>
  </conditionalFormatting>
  <conditionalFormatting sqref="BF45">
    <cfRule type="cellIs" dxfId="24524" priority="3896" operator="lessThan">
      <formula>$C$4</formula>
    </cfRule>
  </conditionalFormatting>
  <conditionalFormatting sqref="BF45">
    <cfRule type="cellIs" dxfId="24523" priority="3897" operator="lessThan">
      <formula>$C$4</formula>
    </cfRule>
  </conditionalFormatting>
  <conditionalFormatting sqref="BF46">
    <cfRule type="cellIs" dxfId="24522" priority="3898" operator="lessThan">
      <formula>$C$4</formula>
    </cfRule>
  </conditionalFormatting>
  <conditionalFormatting sqref="BF46">
    <cfRule type="cellIs" dxfId="24521" priority="3899" operator="lessThan">
      <formula>$C$4</formula>
    </cfRule>
  </conditionalFormatting>
  <conditionalFormatting sqref="BF47">
    <cfRule type="cellIs" dxfId="24520" priority="3900" operator="lessThan">
      <formula>$C$4</formula>
    </cfRule>
  </conditionalFormatting>
  <conditionalFormatting sqref="BF47">
    <cfRule type="cellIs" dxfId="24519" priority="3901" operator="lessThan">
      <formula>$C$4</formula>
    </cfRule>
  </conditionalFormatting>
  <conditionalFormatting sqref="BF48">
    <cfRule type="cellIs" dxfId="24518" priority="3902" operator="lessThan">
      <formula>$C$4</formula>
    </cfRule>
  </conditionalFormatting>
  <conditionalFormatting sqref="BF48">
    <cfRule type="cellIs" dxfId="24517" priority="3903" operator="lessThan">
      <formula>$C$4</formula>
    </cfRule>
  </conditionalFormatting>
  <conditionalFormatting sqref="BF49">
    <cfRule type="cellIs" dxfId="24516" priority="3904" operator="lessThan">
      <formula>$C$4</formula>
    </cfRule>
  </conditionalFormatting>
  <conditionalFormatting sqref="BF49">
    <cfRule type="cellIs" dxfId="24515" priority="3905" operator="lessThan">
      <formula>$C$4</formula>
    </cfRule>
  </conditionalFormatting>
  <conditionalFormatting sqref="BF50">
    <cfRule type="cellIs" dxfId="24514" priority="3906" operator="lessThan">
      <formula>$C$4</formula>
    </cfRule>
  </conditionalFormatting>
  <conditionalFormatting sqref="BF50">
    <cfRule type="cellIs" dxfId="24513" priority="3907" operator="lessThan">
      <formula>$C$4</formula>
    </cfRule>
  </conditionalFormatting>
  <conditionalFormatting sqref="BF51">
    <cfRule type="cellIs" dxfId="24512" priority="3908" operator="lessThan">
      <formula>$C$4</formula>
    </cfRule>
  </conditionalFormatting>
  <conditionalFormatting sqref="BF51">
    <cfRule type="cellIs" dxfId="24511" priority="3909" operator="lessThan">
      <formula>$C$4</formula>
    </cfRule>
  </conditionalFormatting>
  <conditionalFormatting sqref="BF52">
    <cfRule type="cellIs" dxfId="24510" priority="3910" operator="lessThan">
      <formula>$C$4</formula>
    </cfRule>
  </conditionalFormatting>
  <conditionalFormatting sqref="BF52">
    <cfRule type="cellIs" dxfId="24509" priority="3911" operator="lessThan">
      <formula>$C$4</formula>
    </cfRule>
  </conditionalFormatting>
  <conditionalFormatting sqref="BF53">
    <cfRule type="cellIs" dxfId="24508" priority="3912" operator="lessThan">
      <formula>$C$4</formula>
    </cfRule>
  </conditionalFormatting>
  <conditionalFormatting sqref="BF53">
    <cfRule type="cellIs" dxfId="24507" priority="3913" operator="lessThan">
      <formula>$C$4</formula>
    </cfRule>
  </conditionalFormatting>
  <conditionalFormatting sqref="BF54">
    <cfRule type="cellIs" dxfId="24506" priority="3914" operator="lessThan">
      <formula>$C$4</formula>
    </cfRule>
  </conditionalFormatting>
  <conditionalFormatting sqref="BF54">
    <cfRule type="cellIs" dxfId="24505" priority="3915" operator="lessThan">
      <formula>$C$4</formula>
    </cfRule>
  </conditionalFormatting>
  <conditionalFormatting sqref="BF55">
    <cfRule type="cellIs" dxfId="24504" priority="3916" operator="lessThan">
      <formula>$C$4</formula>
    </cfRule>
  </conditionalFormatting>
  <conditionalFormatting sqref="BF55">
    <cfRule type="cellIs" dxfId="24503" priority="3917" operator="lessThan">
      <formula>$C$4</formula>
    </cfRule>
  </conditionalFormatting>
  <conditionalFormatting sqref="BF56">
    <cfRule type="cellIs" dxfId="24502" priority="3918" operator="lessThan">
      <formula>$C$4</formula>
    </cfRule>
  </conditionalFormatting>
  <conditionalFormatting sqref="BF56">
    <cfRule type="cellIs" dxfId="24501" priority="3919" operator="lessThan">
      <formula>$C$4</formula>
    </cfRule>
  </conditionalFormatting>
  <conditionalFormatting sqref="BF57">
    <cfRule type="cellIs" dxfId="24500" priority="3920" operator="lessThan">
      <formula>$C$4</formula>
    </cfRule>
  </conditionalFormatting>
  <conditionalFormatting sqref="BF57">
    <cfRule type="cellIs" dxfId="24499" priority="3921" operator="lessThan">
      <formula>$C$4</formula>
    </cfRule>
  </conditionalFormatting>
  <conditionalFormatting sqref="BF58">
    <cfRule type="cellIs" dxfId="24498" priority="3922" operator="lessThan">
      <formula>$C$4</formula>
    </cfRule>
  </conditionalFormatting>
  <conditionalFormatting sqref="BF58">
    <cfRule type="cellIs" dxfId="24497" priority="3923" operator="lessThan">
      <formula>$C$4</formula>
    </cfRule>
  </conditionalFormatting>
  <conditionalFormatting sqref="BF59">
    <cfRule type="cellIs" dxfId="24496" priority="3924" operator="lessThan">
      <formula>$C$4</formula>
    </cfRule>
  </conditionalFormatting>
  <conditionalFormatting sqref="BF59">
    <cfRule type="cellIs" dxfId="24495" priority="3925" operator="lessThan">
      <formula>$C$4</formula>
    </cfRule>
  </conditionalFormatting>
  <conditionalFormatting sqref="BF60">
    <cfRule type="cellIs" dxfId="24494" priority="3926" operator="lessThan">
      <formula>$C$4</formula>
    </cfRule>
  </conditionalFormatting>
  <conditionalFormatting sqref="BF60">
    <cfRule type="cellIs" dxfId="24493" priority="3927" operator="lessThan">
      <formula>$C$4</formula>
    </cfRule>
  </conditionalFormatting>
  <conditionalFormatting sqref="BG11">
    <cfRule type="cellIs" dxfId="24492" priority="3928" operator="lessThan">
      <formula>$C$4</formula>
    </cfRule>
  </conditionalFormatting>
  <conditionalFormatting sqref="BG11">
    <cfRule type="cellIs" dxfId="24491" priority="3929" operator="lessThan">
      <formula>$C$4</formula>
    </cfRule>
  </conditionalFormatting>
  <conditionalFormatting sqref="BG12">
    <cfRule type="cellIs" dxfId="24490" priority="3930" operator="lessThan">
      <formula>$C$4</formula>
    </cfRule>
  </conditionalFormatting>
  <conditionalFormatting sqref="BG12">
    <cfRule type="cellIs" dxfId="24489" priority="3931" operator="lessThan">
      <formula>$C$4</formula>
    </cfRule>
  </conditionalFormatting>
  <conditionalFormatting sqref="BG13">
    <cfRule type="cellIs" dxfId="24488" priority="3932" operator="lessThan">
      <formula>$C$4</formula>
    </cfRule>
  </conditionalFormatting>
  <conditionalFormatting sqref="BG13">
    <cfRule type="cellIs" dxfId="24487" priority="3933" operator="lessThan">
      <formula>$C$4</formula>
    </cfRule>
  </conditionalFormatting>
  <conditionalFormatting sqref="BG14">
    <cfRule type="cellIs" dxfId="24486" priority="3934" operator="lessThan">
      <formula>$C$4</formula>
    </cfRule>
  </conditionalFormatting>
  <conditionalFormatting sqref="BG14">
    <cfRule type="cellIs" dxfId="24485" priority="3935" operator="lessThan">
      <formula>$C$4</formula>
    </cfRule>
  </conditionalFormatting>
  <conditionalFormatting sqref="BG15">
    <cfRule type="cellIs" dxfId="24484" priority="3936" operator="lessThan">
      <formula>$C$4</formula>
    </cfRule>
  </conditionalFormatting>
  <conditionalFormatting sqref="BG15">
    <cfRule type="cellIs" dxfId="24483" priority="3937" operator="lessThan">
      <formula>$C$4</formula>
    </cfRule>
  </conditionalFormatting>
  <conditionalFormatting sqref="BG16">
    <cfRule type="cellIs" dxfId="24482" priority="3938" operator="lessThan">
      <formula>$C$4</formula>
    </cfRule>
  </conditionalFormatting>
  <conditionalFormatting sqref="BG16">
    <cfRule type="cellIs" dxfId="24481" priority="3939" operator="lessThan">
      <formula>$C$4</formula>
    </cfRule>
  </conditionalFormatting>
  <conditionalFormatting sqref="BG17">
    <cfRule type="cellIs" dxfId="24480" priority="3940" operator="lessThan">
      <formula>$C$4</formula>
    </cfRule>
  </conditionalFormatting>
  <conditionalFormatting sqref="BG17">
    <cfRule type="cellIs" dxfId="24479" priority="3941" operator="lessThan">
      <formula>$C$4</formula>
    </cfRule>
  </conditionalFormatting>
  <conditionalFormatting sqref="BG18">
    <cfRule type="cellIs" dxfId="24478" priority="3942" operator="lessThan">
      <formula>$C$4</formula>
    </cfRule>
  </conditionalFormatting>
  <conditionalFormatting sqref="BG18">
    <cfRule type="cellIs" dxfId="24477" priority="3943" operator="lessThan">
      <formula>$C$4</formula>
    </cfRule>
  </conditionalFormatting>
  <conditionalFormatting sqref="BG19">
    <cfRule type="cellIs" dxfId="24476" priority="3944" operator="lessThan">
      <formula>$C$4</formula>
    </cfRule>
  </conditionalFormatting>
  <conditionalFormatting sqref="BG19">
    <cfRule type="cellIs" dxfId="24475" priority="3945" operator="lessThan">
      <formula>$C$4</formula>
    </cfRule>
  </conditionalFormatting>
  <conditionalFormatting sqref="BG20">
    <cfRule type="cellIs" dxfId="24474" priority="3946" operator="lessThan">
      <formula>$C$4</formula>
    </cfRule>
  </conditionalFormatting>
  <conditionalFormatting sqref="BG20">
    <cfRule type="cellIs" dxfId="24473" priority="3947" operator="lessThan">
      <formula>$C$4</formula>
    </cfRule>
  </conditionalFormatting>
  <conditionalFormatting sqref="BG21">
    <cfRule type="cellIs" dxfId="24472" priority="3948" operator="lessThan">
      <formula>$C$4</formula>
    </cfRule>
  </conditionalFormatting>
  <conditionalFormatting sqref="BG21">
    <cfRule type="cellIs" dxfId="24471" priority="3949" operator="lessThan">
      <formula>$C$4</formula>
    </cfRule>
  </conditionalFormatting>
  <conditionalFormatting sqref="BG22">
    <cfRule type="cellIs" dxfId="24470" priority="3950" operator="lessThan">
      <formula>$C$4</formula>
    </cfRule>
  </conditionalFormatting>
  <conditionalFormatting sqref="BG22">
    <cfRule type="cellIs" dxfId="24469" priority="3951" operator="lessThan">
      <formula>$C$4</formula>
    </cfRule>
  </conditionalFormatting>
  <conditionalFormatting sqref="BG23">
    <cfRule type="cellIs" dxfId="24468" priority="3952" operator="lessThan">
      <formula>$C$4</formula>
    </cfRule>
  </conditionalFormatting>
  <conditionalFormatting sqref="BG23">
    <cfRule type="cellIs" dxfId="24467" priority="3953" operator="lessThan">
      <formula>$C$4</formula>
    </cfRule>
  </conditionalFormatting>
  <conditionalFormatting sqref="BG24">
    <cfRule type="cellIs" dxfId="24466" priority="3954" operator="lessThan">
      <formula>$C$4</formula>
    </cfRule>
  </conditionalFormatting>
  <conditionalFormatting sqref="BG24">
    <cfRule type="cellIs" dxfId="24465" priority="3955" operator="lessThan">
      <formula>$C$4</formula>
    </cfRule>
  </conditionalFormatting>
  <conditionalFormatting sqref="BG25">
    <cfRule type="cellIs" dxfId="24464" priority="3956" operator="lessThan">
      <formula>$C$4</formula>
    </cfRule>
  </conditionalFormatting>
  <conditionalFormatting sqref="BG25">
    <cfRule type="cellIs" dxfId="24463" priority="3957" operator="lessThan">
      <formula>$C$4</formula>
    </cfRule>
  </conditionalFormatting>
  <conditionalFormatting sqref="BG26">
    <cfRule type="cellIs" dxfId="24462" priority="3958" operator="lessThan">
      <formula>$C$4</formula>
    </cfRule>
  </conditionalFormatting>
  <conditionalFormatting sqref="BG26">
    <cfRule type="cellIs" dxfId="24461" priority="3959" operator="lessThan">
      <formula>$C$4</formula>
    </cfRule>
  </conditionalFormatting>
  <conditionalFormatting sqref="BG27">
    <cfRule type="cellIs" dxfId="24460" priority="3960" operator="lessThan">
      <formula>$C$4</formula>
    </cfRule>
  </conditionalFormatting>
  <conditionalFormatting sqref="BG27">
    <cfRule type="cellIs" dxfId="24459" priority="3961" operator="lessThan">
      <formula>$C$4</formula>
    </cfRule>
  </conditionalFormatting>
  <conditionalFormatting sqref="BG28">
    <cfRule type="cellIs" dxfId="24458" priority="3962" operator="lessThan">
      <formula>$C$4</formula>
    </cfRule>
  </conditionalFormatting>
  <conditionalFormatting sqref="BG28">
    <cfRule type="cellIs" dxfId="24457" priority="3963" operator="lessThan">
      <formula>$C$4</formula>
    </cfRule>
  </conditionalFormatting>
  <conditionalFormatting sqref="BG29">
    <cfRule type="cellIs" dxfId="24456" priority="3964" operator="lessThan">
      <formula>$C$4</formula>
    </cfRule>
  </conditionalFormatting>
  <conditionalFormatting sqref="BG29">
    <cfRule type="cellIs" dxfId="24455" priority="3965" operator="lessThan">
      <formula>$C$4</formula>
    </cfRule>
  </conditionalFormatting>
  <conditionalFormatting sqref="BG30">
    <cfRule type="cellIs" dxfId="24454" priority="3966" operator="lessThan">
      <formula>$C$4</formula>
    </cfRule>
  </conditionalFormatting>
  <conditionalFormatting sqref="BG30">
    <cfRule type="cellIs" dxfId="24453" priority="3967" operator="lessThan">
      <formula>$C$4</formula>
    </cfRule>
  </conditionalFormatting>
  <conditionalFormatting sqref="BG31">
    <cfRule type="cellIs" dxfId="24452" priority="3968" operator="lessThan">
      <formula>$C$4</formula>
    </cfRule>
  </conditionalFormatting>
  <conditionalFormatting sqref="BG31">
    <cfRule type="cellIs" dxfId="24451" priority="3969" operator="lessThan">
      <formula>$C$4</formula>
    </cfRule>
  </conditionalFormatting>
  <conditionalFormatting sqref="BG32">
    <cfRule type="cellIs" dxfId="24450" priority="3970" operator="lessThan">
      <formula>$C$4</formula>
    </cfRule>
  </conditionalFormatting>
  <conditionalFormatting sqref="BG32">
    <cfRule type="cellIs" dxfId="24449" priority="3971" operator="lessThan">
      <formula>$C$4</formula>
    </cfRule>
  </conditionalFormatting>
  <conditionalFormatting sqref="BG33">
    <cfRule type="cellIs" dxfId="24448" priority="3972" operator="lessThan">
      <formula>$C$4</formula>
    </cfRule>
  </conditionalFormatting>
  <conditionalFormatting sqref="BG33">
    <cfRule type="cellIs" dxfId="24447" priority="3973" operator="lessThan">
      <formula>$C$4</formula>
    </cfRule>
  </conditionalFormatting>
  <conditionalFormatting sqref="BG34">
    <cfRule type="cellIs" dxfId="24446" priority="3974" operator="lessThan">
      <formula>$C$4</formula>
    </cfRule>
  </conditionalFormatting>
  <conditionalFormatting sqref="BG34">
    <cfRule type="cellIs" dxfId="24445" priority="3975" operator="lessThan">
      <formula>$C$4</formula>
    </cfRule>
  </conditionalFormatting>
  <conditionalFormatting sqref="BG35">
    <cfRule type="cellIs" dxfId="24444" priority="3976" operator="lessThan">
      <formula>$C$4</formula>
    </cfRule>
  </conditionalFormatting>
  <conditionalFormatting sqref="BG35">
    <cfRule type="cellIs" dxfId="24443" priority="3977" operator="lessThan">
      <formula>$C$4</formula>
    </cfRule>
  </conditionalFormatting>
  <conditionalFormatting sqref="BG36">
    <cfRule type="cellIs" dxfId="24442" priority="3978" operator="lessThan">
      <formula>$C$4</formula>
    </cfRule>
  </conditionalFormatting>
  <conditionalFormatting sqref="BG36">
    <cfRule type="cellIs" dxfId="24441" priority="3979" operator="lessThan">
      <formula>$C$4</formula>
    </cfRule>
  </conditionalFormatting>
  <conditionalFormatting sqref="BG37">
    <cfRule type="cellIs" dxfId="24440" priority="3980" operator="lessThan">
      <formula>$C$4</formula>
    </cfRule>
  </conditionalFormatting>
  <conditionalFormatting sqref="BG37">
    <cfRule type="cellIs" dxfId="24439" priority="3981" operator="lessThan">
      <formula>$C$4</formula>
    </cfRule>
  </conditionalFormatting>
  <conditionalFormatting sqref="BG38">
    <cfRule type="cellIs" dxfId="24438" priority="3982" operator="lessThan">
      <formula>$C$4</formula>
    </cfRule>
  </conditionalFormatting>
  <conditionalFormatting sqref="BG38">
    <cfRule type="cellIs" dxfId="24437" priority="3983" operator="lessThan">
      <formula>$C$4</formula>
    </cfRule>
  </conditionalFormatting>
  <conditionalFormatting sqref="BG39">
    <cfRule type="cellIs" dxfId="24436" priority="3984" operator="lessThan">
      <formula>$C$4</formula>
    </cfRule>
  </conditionalFormatting>
  <conditionalFormatting sqref="BG39">
    <cfRule type="cellIs" dxfId="24435" priority="3985" operator="lessThan">
      <formula>$C$4</formula>
    </cfRule>
  </conditionalFormatting>
  <conditionalFormatting sqref="BG40">
    <cfRule type="cellIs" dxfId="24434" priority="3986" operator="lessThan">
      <formula>$C$4</formula>
    </cfRule>
  </conditionalFormatting>
  <conditionalFormatting sqref="BG40">
    <cfRule type="cellIs" dxfId="24433" priority="3987" operator="lessThan">
      <formula>$C$4</formula>
    </cfRule>
  </conditionalFormatting>
  <conditionalFormatting sqref="BG41">
    <cfRule type="cellIs" dxfId="24432" priority="3988" operator="lessThan">
      <formula>$C$4</formula>
    </cfRule>
  </conditionalFormatting>
  <conditionalFormatting sqref="BG41">
    <cfRule type="cellIs" dxfId="24431" priority="3989" operator="lessThan">
      <formula>$C$4</formula>
    </cfRule>
  </conditionalFormatting>
  <conditionalFormatting sqref="BG42">
    <cfRule type="cellIs" dxfId="24430" priority="3990" operator="lessThan">
      <formula>$C$4</formula>
    </cfRule>
  </conditionalFormatting>
  <conditionalFormatting sqref="BG42">
    <cfRule type="cellIs" dxfId="24429" priority="3991" operator="lessThan">
      <formula>$C$4</formula>
    </cfRule>
  </conditionalFormatting>
  <conditionalFormatting sqref="BG43">
    <cfRule type="cellIs" dxfId="24428" priority="3992" operator="lessThan">
      <formula>$C$4</formula>
    </cfRule>
  </conditionalFormatting>
  <conditionalFormatting sqref="BG43">
    <cfRule type="cellIs" dxfId="24427" priority="3993" operator="lessThan">
      <formula>$C$4</formula>
    </cfRule>
  </conditionalFormatting>
  <conditionalFormatting sqref="BG44">
    <cfRule type="cellIs" dxfId="24426" priority="3994" operator="lessThan">
      <formula>$C$4</formula>
    </cfRule>
  </conditionalFormatting>
  <conditionalFormatting sqref="BG44">
    <cfRule type="cellIs" dxfId="24425" priority="3995" operator="lessThan">
      <formula>$C$4</formula>
    </cfRule>
  </conditionalFormatting>
  <conditionalFormatting sqref="BG45">
    <cfRule type="cellIs" dxfId="24424" priority="3996" operator="lessThan">
      <formula>$C$4</formula>
    </cfRule>
  </conditionalFormatting>
  <conditionalFormatting sqref="BG45">
    <cfRule type="cellIs" dxfId="24423" priority="3997" operator="lessThan">
      <formula>$C$4</formula>
    </cfRule>
  </conditionalFormatting>
  <conditionalFormatting sqref="BG46">
    <cfRule type="cellIs" dxfId="24422" priority="3998" operator="lessThan">
      <formula>$C$4</formula>
    </cfRule>
  </conditionalFormatting>
  <conditionalFormatting sqref="BG46">
    <cfRule type="cellIs" dxfId="24421" priority="3999" operator="lessThan">
      <formula>$C$4</formula>
    </cfRule>
  </conditionalFormatting>
  <conditionalFormatting sqref="BG47">
    <cfRule type="cellIs" dxfId="24420" priority="4000" operator="lessThan">
      <formula>$C$4</formula>
    </cfRule>
  </conditionalFormatting>
  <conditionalFormatting sqref="BG47">
    <cfRule type="cellIs" dxfId="24419" priority="4001" operator="lessThan">
      <formula>$C$4</formula>
    </cfRule>
  </conditionalFormatting>
  <conditionalFormatting sqref="BG48">
    <cfRule type="cellIs" dxfId="24418" priority="4002" operator="lessThan">
      <formula>$C$4</formula>
    </cfRule>
  </conditionalFormatting>
  <conditionalFormatting sqref="BG48">
    <cfRule type="cellIs" dxfId="24417" priority="4003" operator="lessThan">
      <formula>$C$4</formula>
    </cfRule>
  </conditionalFormatting>
  <conditionalFormatting sqref="BG49">
    <cfRule type="cellIs" dxfId="24416" priority="4004" operator="lessThan">
      <formula>$C$4</formula>
    </cfRule>
  </conditionalFormatting>
  <conditionalFormatting sqref="BG49">
    <cfRule type="cellIs" dxfId="24415" priority="4005" operator="lessThan">
      <formula>$C$4</formula>
    </cfRule>
  </conditionalFormatting>
  <conditionalFormatting sqref="BG50">
    <cfRule type="cellIs" dxfId="24414" priority="4006" operator="lessThan">
      <formula>$C$4</formula>
    </cfRule>
  </conditionalFormatting>
  <conditionalFormatting sqref="BG50">
    <cfRule type="cellIs" dxfId="24413" priority="4007" operator="lessThan">
      <formula>$C$4</formula>
    </cfRule>
  </conditionalFormatting>
  <conditionalFormatting sqref="BG51">
    <cfRule type="cellIs" dxfId="24412" priority="4008" operator="lessThan">
      <formula>$C$4</formula>
    </cfRule>
  </conditionalFormatting>
  <conditionalFormatting sqref="BG51">
    <cfRule type="cellIs" dxfId="24411" priority="4009" operator="lessThan">
      <formula>$C$4</formula>
    </cfRule>
  </conditionalFormatting>
  <conditionalFormatting sqref="BG52">
    <cfRule type="cellIs" dxfId="24410" priority="4010" operator="lessThan">
      <formula>$C$4</formula>
    </cfRule>
  </conditionalFormatting>
  <conditionalFormatting sqref="BG52">
    <cfRule type="cellIs" dxfId="24409" priority="4011" operator="lessThan">
      <formula>$C$4</formula>
    </cfRule>
  </conditionalFormatting>
  <conditionalFormatting sqref="BG53">
    <cfRule type="cellIs" dxfId="24408" priority="4012" operator="lessThan">
      <formula>$C$4</formula>
    </cfRule>
  </conditionalFormatting>
  <conditionalFormatting sqref="BG53">
    <cfRule type="cellIs" dxfId="24407" priority="4013" operator="lessThan">
      <formula>$C$4</formula>
    </cfRule>
  </conditionalFormatting>
  <conditionalFormatting sqref="BG54">
    <cfRule type="cellIs" dxfId="24406" priority="4014" operator="lessThan">
      <formula>$C$4</formula>
    </cfRule>
  </conditionalFormatting>
  <conditionalFormatting sqref="BG54">
    <cfRule type="cellIs" dxfId="24405" priority="4015" operator="lessThan">
      <formula>$C$4</formula>
    </cfRule>
  </conditionalFormatting>
  <conditionalFormatting sqref="BG55">
    <cfRule type="cellIs" dxfId="24404" priority="4016" operator="lessThan">
      <formula>$C$4</formula>
    </cfRule>
  </conditionalFormatting>
  <conditionalFormatting sqref="BG55">
    <cfRule type="cellIs" dxfId="24403" priority="4017" operator="lessThan">
      <formula>$C$4</formula>
    </cfRule>
  </conditionalFormatting>
  <conditionalFormatting sqref="BG56">
    <cfRule type="cellIs" dxfId="24402" priority="4018" operator="lessThan">
      <formula>$C$4</formula>
    </cfRule>
  </conditionalFormatting>
  <conditionalFormatting sqref="BG56">
    <cfRule type="cellIs" dxfId="24401" priority="4019" operator="lessThan">
      <formula>$C$4</formula>
    </cfRule>
  </conditionalFormatting>
  <conditionalFormatting sqref="BG57">
    <cfRule type="cellIs" dxfId="24400" priority="4020" operator="lessThan">
      <formula>$C$4</formula>
    </cfRule>
  </conditionalFormatting>
  <conditionalFormatting sqref="BG57">
    <cfRule type="cellIs" dxfId="24399" priority="4021" operator="lessThan">
      <formula>$C$4</formula>
    </cfRule>
  </conditionalFormatting>
  <conditionalFormatting sqref="BG58">
    <cfRule type="cellIs" dxfId="24398" priority="4022" operator="lessThan">
      <formula>$C$4</formula>
    </cfRule>
  </conditionalFormatting>
  <conditionalFormatting sqref="BG58">
    <cfRule type="cellIs" dxfId="24397" priority="4023" operator="lessThan">
      <formula>$C$4</formula>
    </cfRule>
  </conditionalFormatting>
  <conditionalFormatting sqref="BG59">
    <cfRule type="cellIs" dxfId="24396" priority="4024" operator="lessThan">
      <formula>$C$4</formula>
    </cfRule>
  </conditionalFormatting>
  <conditionalFormatting sqref="BG59">
    <cfRule type="cellIs" dxfId="24395" priority="4025" operator="lessThan">
      <formula>$C$4</formula>
    </cfRule>
  </conditionalFormatting>
  <conditionalFormatting sqref="BG60">
    <cfRule type="cellIs" dxfId="24394" priority="4026" operator="lessThan">
      <formula>$C$4</formula>
    </cfRule>
  </conditionalFormatting>
  <conditionalFormatting sqref="BG60">
    <cfRule type="cellIs" dxfId="24393" priority="4027" operator="lessThan">
      <formula>$C$4</formula>
    </cfRule>
  </conditionalFormatting>
  <conditionalFormatting sqref="BH11">
    <cfRule type="cellIs" dxfId="24392" priority="4028" operator="lessThan">
      <formula>$C$4</formula>
    </cfRule>
  </conditionalFormatting>
  <conditionalFormatting sqref="BH11">
    <cfRule type="cellIs" dxfId="24391" priority="4029" operator="lessThan">
      <formula>$C$4</formula>
    </cfRule>
  </conditionalFormatting>
  <conditionalFormatting sqref="BH12">
    <cfRule type="cellIs" dxfId="24390" priority="4030" operator="lessThan">
      <formula>$C$4</formula>
    </cfRule>
  </conditionalFormatting>
  <conditionalFormatting sqref="BH12">
    <cfRule type="cellIs" dxfId="24389" priority="4031" operator="lessThan">
      <formula>$C$4</formula>
    </cfRule>
  </conditionalFormatting>
  <conditionalFormatting sqref="BH13">
    <cfRule type="cellIs" dxfId="24388" priority="4032" operator="lessThan">
      <formula>$C$4</formula>
    </cfRule>
  </conditionalFormatting>
  <conditionalFormatting sqref="BH13">
    <cfRule type="cellIs" dxfId="24387" priority="4033" operator="lessThan">
      <formula>$C$4</formula>
    </cfRule>
  </conditionalFormatting>
  <conditionalFormatting sqref="BH14">
    <cfRule type="cellIs" dxfId="24386" priority="4034" operator="lessThan">
      <formula>$C$4</formula>
    </cfRule>
  </conditionalFormatting>
  <conditionalFormatting sqref="BH14">
    <cfRule type="cellIs" dxfId="24385" priority="4035" operator="lessThan">
      <formula>$C$4</formula>
    </cfRule>
  </conditionalFormatting>
  <conditionalFormatting sqref="BH15">
    <cfRule type="cellIs" dxfId="24384" priority="4036" operator="lessThan">
      <formula>$C$4</formula>
    </cfRule>
  </conditionalFormatting>
  <conditionalFormatting sqref="BH15">
    <cfRule type="cellIs" dxfId="24383" priority="4037" operator="lessThan">
      <formula>$C$4</formula>
    </cfRule>
  </conditionalFormatting>
  <conditionalFormatting sqref="BH16">
    <cfRule type="cellIs" dxfId="24382" priority="4038" operator="lessThan">
      <formula>$C$4</formula>
    </cfRule>
  </conditionalFormatting>
  <conditionalFormatting sqref="BH16">
    <cfRule type="cellIs" dxfId="24381" priority="4039" operator="lessThan">
      <formula>$C$4</formula>
    </cfRule>
  </conditionalFormatting>
  <conditionalFormatting sqref="BH17">
    <cfRule type="cellIs" dxfId="24380" priority="4040" operator="lessThan">
      <formula>$C$4</formula>
    </cfRule>
  </conditionalFormatting>
  <conditionalFormatting sqref="BH17">
    <cfRule type="cellIs" dxfId="24379" priority="4041" operator="lessThan">
      <formula>$C$4</formula>
    </cfRule>
  </conditionalFormatting>
  <conditionalFormatting sqref="BH18">
    <cfRule type="cellIs" dxfId="24378" priority="4042" operator="lessThan">
      <formula>$C$4</formula>
    </cfRule>
  </conditionalFormatting>
  <conditionalFormatting sqref="BH18">
    <cfRule type="cellIs" dxfId="24377" priority="4043" operator="lessThan">
      <formula>$C$4</formula>
    </cfRule>
  </conditionalFormatting>
  <conditionalFormatting sqref="BH19">
    <cfRule type="cellIs" dxfId="24376" priority="4044" operator="lessThan">
      <formula>$C$4</formula>
    </cfRule>
  </conditionalFormatting>
  <conditionalFormatting sqref="BH19">
    <cfRule type="cellIs" dxfId="24375" priority="4045" operator="lessThan">
      <formula>$C$4</formula>
    </cfRule>
  </conditionalFormatting>
  <conditionalFormatting sqref="BH20">
    <cfRule type="cellIs" dxfId="24374" priority="4046" operator="lessThan">
      <formula>$C$4</formula>
    </cfRule>
  </conditionalFormatting>
  <conditionalFormatting sqref="BH20">
    <cfRule type="cellIs" dxfId="24373" priority="4047" operator="lessThan">
      <formula>$C$4</formula>
    </cfRule>
  </conditionalFormatting>
  <conditionalFormatting sqref="BH21">
    <cfRule type="cellIs" dxfId="24372" priority="4048" operator="lessThan">
      <formula>$C$4</formula>
    </cfRule>
  </conditionalFormatting>
  <conditionalFormatting sqref="BH21">
    <cfRule type="cellIs" dxfId="24371" priority="4049" operator="lessThan">
      <formula>$C$4</formula>
    </cfRule>
  </conditionalFormatting>
  <conditionalFormatting sqref="BH22">
    <cfRule type="cellIs" dxfId="24370" priority="4050" operator="lessThan">
      <formula>$C$4</formula>
    </cfRule>
  </conditionalFormatting>
  <conditionalFormatting sqref="BH22">
    <cfRule type="cellIs" dxfId="24369" priority="4051" operator="lessThan">
      <formula>$C$4</formula>
    </cfRule>
  </conditionalFormatting>
  <conditionalFormatting sqref="BH23">
    <cfRule type="cellIs" dxfId="24368" priority="4052" operator="lessThan">
      <formula>$C$4</formula>
    </cfRule>
  </conditionalFormatting>
  <conditionalFormatting sqref="BH23">
    <cfRule type="cellIs" dxfId="24367" priority="4053" operator="lessThan">
      <formula>$C$4</formula>
    </cfRule>
  </conditionalFormatting>
  <conditionalFormatting sqref="BH24">
    <cfRule type="cellIs" dxfId="24366" priority="4054" operator="lessThan">
      <formula>$C$4</formula>
    </cfRule>
  </conditionalFormatting>
  <conditionalFormatting sqref="BH24">
    <cfRule type="cellIs" dxfId="24365" priority="4055" operator="lessThan">
      <formula>$C$4</formula>
    </cfRule>
  </conditionalFormatting>
  <conditionalFormatting sqref="BH25">
    <cfRule type="cellIs" dxfId="24364" priority="4056" operator="lessThan">
      <formula>$C$4</formula>
    </cfRule>
  </conditionalFormatting>
  <conditionalFormatting sqref="BH25">
    <cfRule type="cellIs" dxfId="24363" priority="4057" operator="lessThan">
      <formula>$C$4</formula>
    </cfRule>
  </conditionalFormatting>
  <conditionalFormatting sqref="BH26">
    <cfRule type="cellIs" dxfId="24362" priority="4058" operator="lessThan">
      <formula>$C$4</formula>
    </cfRule>
  </conditionalFormatting>
  <conditionalFormatting sqref="BH26">
    <cfRule type="cellIs" dxfId="24361" priority="4059" operator="lessThan">
      <formula>$C$4</formula>
    </cfRule>
  </conditionalFormatting>
  <conditionalFormatting sqref="BH27">
    <cfRule type="cellIs" dxfId="24360" priority="4060" operator="lessThan">
      <formula>$C$4</formula>
    </cfRule>
  </conditionalFormatting>
  <conditionalFormatting sqref="BH27">
    <cfRule type="cellIs" dxfId="24359" priority="4061" operator="lessThan">
      <formula>$C$4</formula>
    </cfRule>
  </conditionalFormatting>
  <conditionalFormatting sqref="BH28">
    <cfRule type="cellIs" dxfId="24358" priority="4062" operator="lessThan">
      <formula>$C$4</formula>
    </cfRule>
  </conditionalFormatting>
  <conditionalFormatting sqref="BH28">
    <cfRule type="cellIs" dxfId="24357" priority="4063" operator="lessThan">
      <formula>$C$4</formula>
    </cfRule>
  </conditionalFormatting>
  <conditionalFormatting sqref="BH29">
    <cfRule type="cellIs" dxfId="24356" priority="4064" operator="lessThan">
      <formula>$C$4</formula>
    </cfRule>
  </conditionalFormatting>
  <conditionalFormatting sqref="BH29">
    <cfRule type="cellIs" dxfId="24355" priority="4065" operator="lessThan">
      <formula>$C$4</formula>
    </cfRule>
  </conditionalFormatting>
  <conditionalFormatting sqref="BH30">
    <cfRule type="cellIs" dxfId="24354" priority="4066" operator="lessThan">
      <formula>$C$4</formula>
    </cfRule>
  </conditionalFormatting>
  <conditionalFormatting sqref="BH30">
    <cfRule type="cellIs" dxfId="24353" priority="4067" operator="lessThan">
      <formula>$C$4</formula>
    </cfRule>
  </conditionalFormatting>
  <conditionalFormatting sqref="BH31">
    <cfRule type="cellIs" dxfId="24352" priority="4068" operator="lessThan">
      <formula>$C$4</formula>
    </cfRule>
  </conditionalFormatting>
  <conditionalFormatting sqref="BH31">
    <cfRule type="cellIs" dxfId="24351" priority="4069" operator="lessThan">
      <formula>$C$4</formula>
    </cfRule>
  </conditionalFormatting>
  <conditionalFormatting sqref="BH32">
    <cfRule type="cellIs" dxfId="24350" priority="4070" operator="lessThan">
      <formula>$C$4</formula>
    </cfRule>
  </conditionalFormatting>
  <conditionalFormatting sqref="BH32">
    <cfRule type="cellIs" dxfId="24349" priority="4071" operator="lessThan">
      <formula>$C$4</formula>
    </cfRule>
  </conditionalFormatting>
  <conditionalFormatting sqref="BH33">
    <cfRule type="cellIs" dxfId="24348" priority="4072" operator="lessThan">
      <formula>$C$4</formula>
    </cfRule>
  </conditionalFormatting>
  <conditionalFormatting sqref="BH33">
    <cfRule type="cellIs" dxfId="24347" priority="4073" operator="lessThan">
      <formula>$C$4</formula>
    </cfRule>
  </conditionalFormatting>
  <conditionalFormatting sqref="BH34">
    <cfRule type="cellIs" dxfId="24346" priority="4074" operator="lessThan">
      <formula>$C$4</formula>
    </cfRule>
  </conditionalFormatting>
  <conditionalFormatting sqref="BH34">
    <cfRule type="cellIs" dxfId="24345" priority="4075" operator="lessThan">
      <formula>$C$4</formula>
    </cfRule>
  </conditionalFormatting>
  <conditionalFormatting sqref="BH35">
    <cfRule type="cellIs" dxfId="24344" priority="4076" operator="lessThan">
      <formula>$C$4</formula>
    </cfRule>
  </conditionalFormatting>
  <conditionalFormatting sqref="BH35">
    <cfRule type="cellIs" dxfId="24343" priority="4077" operator="lessThan">
      <formula>$C$4</formula>
    </cfRule>
  </conditionalFormatting>
  <conditionalFormatting sqref="BH36">
    <cfRule type="cellIs" dxfId="24342" priority="4078" operator="lessThan">
      <formula>$C$4</formula>
    </cfRule>
  </conditionalFormatting>
  <conditionalFormatting sqref="BH36">
    <cfRule type="cellIs" dxfId="24341" priority="4079" operator="lessThan">
      <formula>$C$4</formula>
    </cfRule>
  </conditionalFormatting>
  <conditionalFormatting sqref="BH37">
    <cfRule type="cellIs" dxfId="24340" priority="4080" operator="lessThan">
      <formula>$C$4</formula>
    </cfRule>
  </conditionalFormatting>
  <conditionalFormatting sqref="BH37">
    <cfRule type="cellIs" dxfId="24339" priority="4081" operator="lessThan">
      <formula>$C$4</formula>
    </cfRule>
  </conditionalFormatting>
  <conditionalFormatting sqref="BH38">
    <cfRule type="cellIs" dxfId="24338" priority="4082" operator="lessThan">
      <formula>$C$4</formula>
    </cfRule>
  </conditionalFormatting>
  <conditionalFormatting sqref="BH38">
    <cfRule type="cellIs" dxfId="24337" priority="4083" operator="lessThan">
      <formula>$C$4</formula>
    </cfRule>
  </conditionalFormatting>
  <conditionalFormatting sqref="BH39">
    <cfRule type="cellIs" dxfId="24336" priority="4084" operator="lessThan">
      <formula>$C$4</formula>
    </cfRule>
  </conditionalFormatting>
  <conditionalFormatting sqref="BH39">
    <cfRule type="cellIs" dxfId="24335" priority="4085" operator="lessThan">
      <formula>$C$4</formula>
    </cfRule>
  </conditionalFormatting>
  <conditionalFormatting sqref="BH40">
    <cfRule type="cellIs" dxfId="24334" priority="4086" operator="lessThan">
      <formula>$C$4</formula>
    </cfRule>
  </conditionalFormatting>
  <conditionalFormatting sqref="BH40">
    <cfRule type="cellIs" dxfId="24333" priority="4087" operator="lessThan">
      <formula>$C$4</formula>
    </cfRule>
  </conditionalFormatting>
  <conditionalFormatting sqref="BH41">
    <cfRule type="cellIs" dxfId="24332" priority="4088" operator="lessThan">
      <formula>$C$4</formula>
    </cfRule>
  </conditionalFormatting>
  <conditionalFormatting sqref="BH41">
    <cfRule type="cellIs" dxfId="24331" priority="4089" operator="lessThan">
      <formula>$C$4</formula>
    </cfRule>
  </conditionalFormatting>
  <conditionalFormatting sqref="BH42">
    <cfRule type="cellIs" dxfId="24330" priority="4090" operator="lessThan">
      <formula>$C$4</formula>
    </cfRule>
  </conditionalFormatting>
  <conditionalFormatting sqref="BH42">
    <cfRule type="cellIs" dxfId="24329" priority="4091" operator="lessThan">
      <formula>$C$4</formula>
    </cfRule>
  </conditionalFormatting>
  <conditionalFormatting sqref="BH43">
    <cfRule type="cellIs" dxfId="24328" priority="4092" operator="lessThan">
      <formula>$C$4</formula>
    </cfRule>
  </conditionalFormatting>
  <conditionalFormatting sqref="BH43">
    <cfRule type="cellIs" dxfId="24327" priority="4093" operator="lessThan">
      <formula>$C$4</formula>
    </cfRule>
  </conditionalFormatting>
  <conditionalFormatting sqref="BH44">
    <cfRule type="cellIs" dxfId="24326" priority="4094" operator="lessThan">
      <formula>$C$4</formula>
    </cfRule>
  </conditionalFormatting>
  <conditionalFormatting sqref="BH44">
    <cfRule type="cellIs" dxfId="24325" priority="4095" operator="lessThan">
      <formula>$C$4</formula>
    </cfRule>
  </conditionalFormatting>
  <conditionalFormatting sqref="BH45">
    <cfRule type="cellIs" dxfId="24324" priority="4096" operator="lessThan">
      <formula>$C$4</formula>
    </cfRule>
  </conditionalFormatting>
  <conditionalFormatting sqref="BH45">
    <cfRule type="cellIs" dxfId="24323" priority="4097" operator="lessThan">
      <formula>$C$4</formula>
    </cfRule>
  </conditionalFormatting>
  <conditionalFormatting sqref="BH46">
    <cfRule type="cellIs" dxfId="24322" priority="4098" operator="lessThan">
      <formula>$C$4</formula>
    </cfRule>
  </conditionalFormatting>
  <conditionalFormatting sqref="BH46">
    <cfRule type="cellIs" dxfId="24321" priority="4099" operator="lessThan">
      <formula>$C$4</formula>
    </cfRule>
  </conditionalFormatting>
  <conditionalFormatting sqref="BH47">
    <cfRule type="cellIs" dxfId="24320" priority="4100" operator="lessThan">
      <formula>$C$4</formula>
    </cfRule>
  </conditionalFormatting>
  <conditionalFormatting sqref="BH47">
    <cfRule type="cellIs" dxfId="24319" priority="4101" operator="lessThan">
      <formula>$C$4</formula>
    </cfRule>
  </conditionalFormatting>
  <conditionalFormatting sqref="BH48">
    <cfRule type="cellIs" dxfId="24318" priority="4102" operator="lessThan">
      <formula>$C$4</formula>
    </cfRule>
  </conditionalFormatting>
  <conditionalFormatting sqref="BH48">
    <cfRule type="cellIs" dxfId="24317" priority="4103" operator="lessThan">
      <formula>$C$4</formula>
    </cfRule>
  </conditionalFormatting>
  <conditionalFormatting sqref="BH49">
    <cfRule type="cellIs" dxfId="24316" priority="4104" operator="lessThan">
      <formula>$C$4</formula>
    </cfRule>
  </conditionalFormatting>
  <conditionalFormatting sqref="BH49">
    <cfRule type="cellIs" dxfId="24315" priority="4105" operator="lessThan">
      <formula>$C$4</formula>
    </cfRule>
  </conditionalFormatting>
  <conditionalFormatting sqref="BH50">
    <cfRule type="cellIs" dxfId="24314" priority="4106" operator="lessThan">
      <formula>$C$4</formula>
    </cfRule>
  </conditionalFormatting>
  <conditionalFormatting sqref="BH50">
    <cfRule type="cellIs" dxfId="24313" priority="4107" operator="lessThan">
      <formula>$C$4</formula>
    </cfRule>
  </conditionalFormatting>
  <conditionalFormatting sqref="BH51">
    <cfRule type="cellIs" dxfId="24312" priority="4108" operator="lessThan">
      <formula>$C$4</formula>
    </cfRule>
  </conditionalFormatting>
  <conditionalFormatting sqref="BH51">
    <cfRule type="cellIs" dxfId="24311" priority="4109" operator="lessThan">
      <formula>$C$4</formula>
    </cfRule>
  </conditionalFormatting>
  <conditionalFormatting sqref="BH52">
    <cfRule type="cellIs" dxfId="24310" priority="4110" operator="lessThan">
      <formula>$C$4</formula>
    </cfRule>
  </conditionalFormatting>
  <conditionalFormatting sqref="BH52">
    <cfRule type="cellIs" dxfId="24309" priority="4111" operator="lessThan">
      <formula>$C$4</formula>
    </cfRule>
  </conditionalFormatting>
  <conditionalFormatting sqref="BH53">
    <cfRule type="cellIs" dxfId="24308" priority="4112" operator="lessThan">
      <formula>$C$4</formula>
    </cfRule>
  </conditionalFormatting>
  <conditionalFormatting sqref="BH53">
    <cfRule type="cellIs" dxfId="24307" priority="4113" operator="lessThan">
      <formula>$C$4</formula>
    </cfRule>
  </conditionalFormatting>
  <conditionalFormatting sqref="BH54">
    <cfRule type="cellIs" dxfId="24306" priority="4114" operator="lessThan">
      <formula>$C$4</formula>
    </cfRule>
  </conditionalFormatting>
  <conditionalFormatting sqref="BH54">
    <cfRule type="cellIs" dxfId="24305" priority="4115" operator="lessThan">
      <formula>$C$4</formula>
    </cfRule>
  </conditionalFormatting>
  <conditionalFormatting sqref="BH55">
    <cfRule type="cellIs" dxfId="24304" priority="4116" operator="lessThan">
      <formula>$C$4</formula>
    </cfRule>
  </conditionalFormatting>
  <conditionalFormatting sqref="BH55">
    <cfRule type="cellIs" dxfId="24303" priority="4117" operator="lessThan">
      <formula>$C$4</formula>
    </cfRule>
  </conditionalFormatting>
  <conditionalFormatting sqref="BH56">
    <cfRule type="cellIs" dxfId="24302" priority="4118" operator="lessThan">
      <formula>$C$4</formula>
    </cfRule>
  </conditionalFormatting>
  <conditionalFormatting sqref="BH56">
    <cfRule type="cellIs" dxfId="24301" priority="4119" operator="lessThan">
      <formula>$C$4</formula>
    </cfRule>
  </conditionalFormatting>
  <conditionalFormatting sqref="BH57">
    <cfRule type="cellIs" dxfId="24300" priority="4120" operator="lessThan">
      <formula>$C$4</formula>
    </cfRule>
  </conditionalFormatting>
  <conditionalFormatting sqref="BH57">
    <cfRule type="cellIs" dxfId="24299" priority="4121" operator="lessThan">
      <formula>$C$4</formula>
    </cfRule>
  </conditionalFormatting>
  <conditionalFormatting sqref="BH58">
    <cfRule type="cellIs" dxfId="24298" priority="4122" operator="lessThan">
      <formula>$C$4</formula>
    </cfRule>
  </conditionalFormatting>
  <conditionalFormatting sqref="BH58">
    <cfRule type="cellIs" dxfId="24297" priority="4123" operator="lessThan">
      <formula>$C$4</formula>
    </cfRule>
  </conditionalFormatting>
  <conditionalFormatting sqref="BH59">
    <cfRule type="cellIs" dxfId="24296" priority="4124" operator="lessThan">
      <formula>$C$4</formula>
    </cfRule>
  </conditionalFormatting>
  <conditionalFormatting sqref="BH59">
    <cfRule type="cellIs" dxfId="24295" priority="4125" operator="lessThan">
      <formula>$C$4</formula>
    </cfRule>
  </conditionalFormatting>
  <conditionalFormatting sqref="BH60">
    <cfRule type="cellIs" dxfId="24294" priority="4126" operator="lessThan">
      <formula>$C$4</formula>
    </cfRule>
  </conditionalFormatting>
  <conditionalFormatting sqref="BH60">
    <cfRule type="cellIs" dxfId="24293" priority="4127" operator="lessThan">
      <formula>$C$4</formula>
    </cfRule>
  </conditionalFormatting>
  <conditionalFormatting sqref="BI11">
    <cfRule type="cellIs" dxfId="24292" priority="4128" operator="lessThan">
      <formula>$C$4</formula>
    </cfRule>
  </conditionalFormatting>
  <conditionalFormatting sqref="BI11">
    <cfRule type="cellIs" dxfId="24291" priority="4129" operator="lessThan">
      <formula>$C$4</formula>
    </cfRule>
  </conditionalFormatting>
  <conditionalFormatting sqref="BI12">
    <cfRule type="cellIs" dxfId="24290" priority="4130" operator="lessThan">
      <formula>$C$4</formula>
    </cfRule>
  </conditionalFormatting>
  <conditionalFormatting sqref="BI12">
    <cfRule type="cellIs" dxfId="24289" priority="4131" operator="lessThan">
      <formula>$C$4</formula>
    </cfRule>
  </conditionalFormatting>
  <conditionalFormatting sqref="BI13">
    <cfRule type="cellIs" dxfId="24288" priority="4132" operator="lessThan">
      <formula>$C$4</formula>
    </cfRule>
  </conditionalFormatting>
  <conditionalFormatting sqref="BI13">
    <cfRule type="cellIs" dxfId="24287" priority="4133" operator="lessThan">
      <formula>$C$4</formula>
    </cfRule>
  </conditionalFormatting>
  <conditionalFormatting sqref="BI14">
    <cfRule type="cellIs" dxfId="24286" priority="4134" operator="lessThan">
      <formula>$C$4</formula>
    </cfRule>
  </conditionalFormatting>
  <conditionalFormatting sqref="BI14">
    <cfRule type="cellIs" dxfId="24285" priority="4135" operator="lessThan">
      <formula>$C$4</formula>
    </cfRule>
  </conditionalFormatting>
  <conditionalFormatting sqref="BI15">
    <cfRule type="cellIs" dxfId="24284" priority="4136" operator="lessThan">
      <formula>$C$4</formula>
    </cfRule>
  </conditionalFormatting>
  <conditionalFormatting sqref="BI15">
    <cfRule type="cellIs" dxfId="24283" priority="4137" operator="lessThan">
      <formula>$C$4</formula>
    </cfRule>
  </conditionalFormatting>
  <conditionalFormatting sqref="BI16">
    <cfRule type="cellIs" dxfId="24282" priority="4138" operator="lessThan">
      <formula>$C$4</formula>
    </cfRule>
  </conditionalFormatting>
  <conditionalFormatting sqref="BI16">
    <cfRule type="cellIs" dxfId="24281" priority="4139" operator="lessThan">
      <formula>$C$4</formula>
    </cfRule>
  </conditionalFormatting>
  <conditionalFormatting sqref="BI17">
    <cfRule type="cellIs" dxfId="24280" priority="4140" operator="lessThan">
      <formula>$C$4</formula>
    </cfRule>
  </conditionalFormatting>
  <conditionalFormatting sqref="BI17">
    <cfRule type="cellIs" dxfId="24279" priority="4141" operator="lessThan">
      <formula>$C$4</formula>
    </cfRule>
  </conditionalFormatting>
  <conditionalFormatting sqref="BI18">
    <cfRule type="cellIs" dxfId="24278" priority="4142" operator="lessThan">
      <formula>$C$4</formula>
    </cfRule>
  </conditionalFormatting>
  <conditionalFormatting sqref="BI18">
    <cfRule type="cellIs" dxfId="24277" priority="4143" operator="lessThan">
      <formula>$C$4</formula>
    </cfRule>
  </conditionalFormatting>
  <conditionalFormatting sqref="BI19">
    <cfRule type="cellIs" dxfId="24276" priority="4144" operator="lessThan">
      <formula>$C$4</formula>
    </cfRule>
  </conditionalFormatting>
  <conditionalFormatting sqref="BI19">
    <cfRule type="cellIs" dxfId="24275" priority="4145" operator="lessThan">
      <formula>$C$4</formula>
    </cfRule>
  </conditionalFormatting>
  <conditionalFormatting sqref="BI20">
    <cfRule type="cellIs" dxfId="24274" priority="4146" operator="lessThan">
      <formula>$C$4</formula>
    </cfRule>
  </conditionalFormatting>
  <conditionalFormatting sqref="BI20">
    <cfRule type="cellIs" dxfId="24273" priority="4147" operator="lessThan">
      <formula>$C$4</formula>
    </cfRule>
  </conditionalFormatting>
  <conditionalFormatting sqref="BI21">
    <cfRule type="cellIs" dxfId="24272" priority="4148" operator="lessThan">
      <formula>$C$4</formula>
    </cfRule>
  </conditionalFormatting>
  <conditionalFormatting sqref="BI21">
    <cfRule type="cellIs" dxfId="24271" priority="4149" operator="lessThan">
      <formula>$C$4</formula>
    </cfRule>
  </conditionalFormatting>
  <conditionalFormatting sqref="BI22">
    <cfRule type="cellIs" dxfId="24270" priority="4150" operator="lessThan">
      <formula>$C$4</formula>
    </cfRule>
  </conditionalFormatting>
  <conditionalFormatting sqref="BI22">
    <cfRule type="cellIs" dxfId="24269" priority="4151" operator="lessThan">
      <formula>$C$4</formula>
    </cfRule>
  </conditionalFormatting>
  <conditionalFormatting sqref="BI23">
    <cfRule type="cellIs" dxfId="24268" priority="4152" operator="lessThan">
      <formula>$C$4</formula>
    </cfRule>
  </conditionalFormatting>
  <conditionalFormatting sqref="BI23">
    <cfRule type="cellIs" dxfId="24267" priority="4153" operator="lessThan">
      <formula>$C$4</formula>
    </cfRule>
  </conditionalFormatting>
  <conditionalFormatting sqref="BI24">
    <cfRule type="cellIs" dxfId="24266" priority="4154" operator="lessThan">
      <formula>$C$4</formula>
    </cfRule>
  </conditionalFormatting>
  <conditionalFormatting sqref="BI24">
    <cfRule type="cellIs" dxfId="24265" priority="4155" operator="lessThan">
      <formula>$C$4</formula>
    </cfRule>
  </conditionalFormatting>
  <conditionalFormatting sqref="BI25">
    <cfRule type="cellIs" dxfId="24264" priority="4156" operator="lessThan">
      <formula>$C$4</formula>
    </cfRule>
  </conditionalFormatting>
  <conditionalFormatting sqref="BI25">
    <cfRule type="cellIs" dxfId="24263" priority="4157" operator="lessThan">
      <formula>$C$4</formula>
    </cfRule>
  </conditionalFormatting>
  <conditionalFormatting sqref="BI26">
    <cfRule type="cellIs" dxfId="24262" priority="4158" operator="lessThan">
      <formula>$C$4</formula>
    </cfRule>
  </conditionalFormatting>
  <conditionalFormatting sqref="BI26">
    <cfRule type="cellIs" dxfId="24261" priority="4159" operator="lessThan">
      <formula>$C$4</formula>
    </cfRule>
  </conditionalFormatting>
  <conditionalFormatting sqref="BI27">
    <cfRule type="cellIs" dxfId="24260" priority="4160" operator="lessThan">
      <formula>$C$4</formula>
    </cfRule>
  </conditionalFormatting>
  <conditionalFormatting sqref="BI27">
    <cfRule type="cellIs" dxfId="24259" priority="4161" operator="lessThan">
      <formula>$C$4</formula>
    </cfRule>
  </conditionalFormatting>
  <conditionalFormatting sqref="BI28">
    <cfRule type="cellIs" dxfId="24258" priority="4162" operator="lessThan">
      <formula>$C$4</formula>
    </cfRule>
  </conditionalFormatting>
  <conditionalFormatting sqref="BI28">
    <cfRule type="cellIs" dxfId="24257" priority="4163" operator="lessThan">
      <formula>$C$4</formula>
    </cfRule>
  </conditionalFormatting>
  <conditionalFormatting sqref="BI29">
    <cfRule type="cellIs" dxfId="24256" priority="4164" operator="lessThan">
      <formula>$C$4</formula>
    </cfRule>
  </conditionalFormatting>
  <conditionalFormatting sqref="BI29">
    <cfRule type="cellIs" dxfId="24255" priority="4165" operator="lessThan">
      <formula>$C$4</formula>
    </cfRule>
  </conditionalFormatting>
  <conditionalFormatting sqref="BI30">
    <cfRule type="cellIs" dxfId="24254" priority="4166" operator="lessThan">
      <formula>$C$4</formula>
    </cfRule>
  </conditionalFormatting>
  <conditionalFormatting sqref="BI30">
    <cfRule type="cellIs" dxfId="24253" priority="4167" operator="lessThan">
      <formula>$C$4</formula>
    </cfRule>
  </conditionalFormatting>
  <conditionalFormatting sqref="BI31">
    <cfRule type="cellIs" dxfId="24252" priority="4168" operator="lessThan">
      <formula>$C$4</formula>
    </cfRule>
  </conditionalFormatting>
  <conditionalFormatting sqref="BI31">
    <cfRule type="cellIs" dxfId="24251" priority="4169" operator="lessThan">
      <formula>$C$4</formula>
    </cfRule>
  </conditionalFormatting>
  <conditionalFormatting sqref="BI32">
    <cfRule type="cellIs" dxfId="24250" priority="4170" operator="lessThan">
      <formula>$C$4</formula>
    </cfRule>
  </conditionalFormatting>
  <conditionalFormatting sqref="BI32">
    <cfRule type="cellIs" dxfId="24249" priority="4171" operator="lessThan">
      <formula>$C$4</formula>
    </cfRule>
  </conditionalFormatting>
  <conditionalFormatting sqref="BI33">
    <cfRule type="cellIs" dxfId="24248" priority="4172" operator="lessThan">
      <formula>$C$4</formula>
    </cfRule>
  </conditionalFormatting>
  <conditionalFormatting sqref="BI33">
    <cfRule type="cellIs" dxfId="24247" priority="4173" operator="lessThan">
      <formula>$C$4</formula>
    </cfRule>
  </conditionalFormatting>
  <conditionalFormatting sqref="BI34">
    <cfRule type="cellIs" dxfId="24246" priority="4174" operator="lessThan">
      <formula>$C$4</formula>
    </cfRule>
  </conditionalFormatting>
  <conditionalFormatting sqref="BI34">
    <cfRule type="cellIs" dxfId="24245" priority="4175" operator="lessThan">
      <formula>$C$4</formula>
    </cfRule>
  </conditionalFormatting>
  <conditionalFormatting sqref="BI35">
    <cfRule type="cellIs" dxfId="24244" priority="4176" operator="lessThan">
      <formula>$C$4</formula>
    </cfRule>
  </conditionalFormatting>
  <conditionalFormatting sqref="BI35">
    <cfRule type="cellIs" dxfId="24243" priority="4177" operator="lessThan">
      <formula>$C$4</formula>
    </cfRule>
  </conditionalFormatting>
  <conditionalFormatting sqref="BI36">
    <cfRule type="cellIs" dxfId="24242" priority="4178" operator="lessThan">
      <formula>$C$4</formula>
    </cfRule>
  </conditionalFormatting>
  <conditionalFormatting sqref="BI36">
    <cfRule type="cellIs" dxfId="24241" priority="4179" operator="lessThan">
      <formula>$C$4</formula>
    </cfRule>
  </conditionalFormatting>
  <conditionalFormatting sqref="BI37">
    <cfRule type="cellIs" dxfId="24240" priority="4180" operator="lessThan">
      <formula>$C$4</formula>
    </cfRule>
  </conditionalFormatting>
  <conditionalFormatting sqref="BI37">
    <cfRule type="cellIs" dxfId="24239" priority="4181" operator="lessThan">
      <formula>$C$4</formula>
    </cfRule>
  </conditionalFormatting>
  <conditionalFormatting sqref="BI38">
    <cfRule type="cellIs" dxfId="24238" priority="4182" operator="lessThan">
      <formula>$C$4</formula>
    </cfRule>
  </conditionalFormatting>
  <conditionalFormatting sqref="BI38">
    <cfRule type="cellIs" dxfId="24237" priority="4183" operator="lessThan">
      <formula>$C$4</formula>
    </cfRule>
  </conditionalFormatting>
  <conditionalFormatting sqref="BI39">
    <cfRule type="cellIs" dxfId="24236" priority="4184" operator="lessThan">
      <formula>$C$4</formula>
    </cfRule>
  </conditionalFormatting>
  <conditionalFormatting sqref="BI39">
    <cfRule type="cellIs" dxfId="24235" priority="4185" operator="lessThan">
      <formula>$C$4</formula>
    </cfRule>
  </conditionalFormatting>
  <conditionalFormatting sqref="BI40">
    <cfRule type="cellIs" dxfId="24234" priority="4186" operator="lessThan">
      <formula>$C$4</formula>
    </cfRule>
  </conditionalFormatting>
  <conditionalFormatting sqref="BI40">
    <cfRule type="cellIs" dxfId="24233" priority="4187" operator="lessThan">
      <formula>$C$4</formula>
    </cfRule>
  </conditionalFormatting>
  <conditionalFormatting sqref="BI41">
    <cfRule type="cellIs" dxfId="24232" priority="4188" operator="lessThan">
      <formula>$C$4</formula>
    </cfRule>
  </conditionalFormatting>
  <conditionalFormatting sqref="BI41">
    <cfRule type="cellIs" dxfId="24231" priority="4189" operator="lessThan">
      <formula>$C$4</formula>
    </cfRule>
  </conditionalFormatting>
  <conditionalFormatting sqref="BI42">
    <cfRule type="cellIs" dxfId="24230" priority="4190" operator="lessThan">
      <formula>$C$4</formula>
    </cfRule>
  </conditionalFormatting>
  <conditionalFormatting sqref="BI42">
    <cfRule type="cellIs" dxfId="24229" priority="4191" operator="lessThan">
      <formula>$C$4</formula>
    </cfRule>
  </conditionalFormatting>
  <conditionalFormatting sqref="BI43">
    <cfRule type="cellIs" dxfId="24228" priority="4192" operator="lessThan">
      <formula>$C$4</formula>
    </cfRule>
  </conditionalFormatting>
  <conditionalFormatting sqref="BI43">
    <cfRule type="cellIs" dxfId="24227" priority="4193" operator="lessThan">
      <formula>$C$4</formula>
    </cfRule>
  </conditionalFormatting>
  <conditionalFormatting sqref="BI44">
    <cfRule type="cellIs" dxfId="24226" priority="4194" operator="lessThan">
      <formula>$C$4</formula>
    </cfRule>
  </conditionalFormatting>
  <conditionalFormatting sqref="BI44">
    <cfRule type="cellIs" dxfId="24225" priority="4195" operator="lessThan">
      <formula>$C$4</formula>
    </cfRule>
  </conditionalFormatting>
  <conditionalFormatting sqref="BI45">
    <cfRule type="cellIs" dxfId="24224" priority="4196" operator="lessThan">
      <formula>$C$4</formula>
    </cfRule>
  </conditionalFormatting>
  <conditionalFormatting sqref="BI45">
    <cfRule type="cellIs" dxfId="24223" priority="4197" operator="lessThan">
      <formula>$C$4</formula>
    </cfRule>
  </conditionalFormatting>
  <conditionalFormatting sqref="BI46">
    <cfRule type="cellIs" dxfId="24222" priority="4198" operator="lessThan">
      <formula>$C$4</formula>
    </cfRule>
  </conditionalFormatting>
  <conditionalFormatting sqref="BI46">
    <cfRule type="cellIs" dxfId="24221" priority="4199" operator="lessThan">
      <formula>$C$4</formula>
    </cfRule>
  </conditionalFormatting>
  <conditionalFormatting sqref="BI47">
    <cfRule type="cellIs" dxfId="24220" priority="4200" operator="lessThan">
      <formula>$C$4</formula>
    </cfRule>
  </conditionalFormatting>
  <conditionalFormatting sqref="BI47">
    <cfRule type="cellIs" dxfId="24219" priority="4201" operator="lessThan">
      <formula>$C$4</formula>
    </cfRule>
  </conditionalFormatting>
  <conditionalFormatting sqref="BI48">
    <cfRule type="cellIs" dxfId="24218" priority="4202" operator="lessThan">
      <formula>$C$4</formula>
    </cfRule>
  </conditionalFormatting>
  <conditionalFormatting sqref="BI48">
    <cfRule type="cellIs" dxfId="24217" priority="4203" operator="lessThan">
      <formula>$C$4</formula>
    </cfRule>
  </conditionalFormatting>
  <conditionalFormatting sqref="BI49">
    <cfRule type="cellIs" dxfId="24216" priority="4204" operator="lessThan">
      <formula>$C$4</formula>
    </cfRule>
  </conditionalFormatting>
  <conditionalFormatting sqref="BI49">
    <cfRule type="cellIs" dxfId="24215" priority="4205" operator="lessThan">
      <formula>$C$4</formula>
    </cfRule>
  </conditionalFormatting>
  <conditionalFormatting sqref="BI50">
    <cfRule type="cellIs" dxfId="24214" priority="4206" operator="lessThan">
      <formula>$C$4</formula>
    </cfRule>
  </conditionalFormatting>
  <conditionalFormatting sqref="BI50">
    <cfRule type="cellIs" dxfId="24213" priority="4207" operator="lessThan">
      <formula>$C$4</formula>
    </cfRule>
  </conditionalFormatting>
  <conditionalFormatting sqref="BI51">
    <cfRule type="cellIs" dxfId="24212" priority="4208" operator="lessThan">
      <formula>$C$4</formula>
    </cfRule>
  </conditionalFormatting>
  <conditionalFormatting sqref="BI51">
    <cfRule type="cellIs" dxfId="24211" priority="4209" operator="lessThan">
      <formula>$C$4</formula>
    </cfRule>
  </conditionalFormatting>
  <conditionalFormatting sqref="BI52">
    <cfRule type="cellIs" dxfId="24210" priority="4210" operator="lessThan">
      <formula>$C$4</formula>
    </cfRule>
  </conditionalFormatting>
  <conditionalFormatting sqref="BI52">
    <cfRule type="cellIs" dxfId="24209" priority="4211" operator="lessThan">
      <formula>$C$4</formula>
    </cfRule>
  </conditionalFormatting>
  <conditionalFormatting sqref="BI53">
    <cfRule type="cellIs" dxfId="24208" priority="4212" operator="lessThan">
      <formula>$C$4</formula>
    </cfRule>
  </conditionalFormatting>
  <conditionalFormatting sqref="BI53">
    <cfRule type="cellIs" dxfId="24207" priority="4213" operator="lessThan">
      <formula>$C$4</formula>
    </cfRule>
  </conditionalFormatting>
  <conditionalFormatting sqref="BI54">
    <cfRule type="cellIs" dxfId="24206" priority="4214" operator="lessThan">
      <formula>$C$4</formula>
    </cfRule>
  </conditionalFormatting>
  <conditionalFormatting sqref="BI54">
    <cfRule type="cellIs" dxfId="24205" priority="4215" operator="lessThan">
      <formula>$C$4</formula>
    </cfRule>
  </conditionalFormatting>
  <conditionalFormatting sqref="BI55">
    <cfRule type="cellIs" dxfId="24204" priority="4216" operator="lessThan">
      <formula>$C$4</formula>
    </cfRule>
  </conditionalFormatting>
  <conditionalFormatting sqref="BI55">
    <cfRule type="cellIs" dxfId="24203" priority="4217" operator="lessThan">
      <formula>$C$4</formula>
    </cfRule>
  </conditionalFormatting>
  <conditionalFormatting sqref="BI56">
    <cfRule type="cellIs" dxfId="24202" priority="4218" operator="lessThan">
      <formula>$C$4</formula>
    </cfRule>
  </conditionalFormatting>
  <conditionalFormatting sqref="BI56">
    <cfRule type="cellIs" dxfId="24201" priority="4219" operator="lessThan">
      <formula>$C$4</formula>
    </cfRule>
  </conditionalFormatting>
  <conditionalFormatting sqref="BI57">
    <cfRule type="cellIs" dxfId="24200" priority="4220" operator="lessThan">
      <formula>$C$4</formula>
    </cfRule>
  </conditionalFormatting>
  <conditionalFormatting sqref="BI57">
    <cfRule type="cellIs" dxfId="24199" priority="4221" operator="lessThan">
      <formula>$C$4</formula>
    </cfRule>
  </conditionalFormatting>
  <conditionalFormatting sqref="BI58">
    <cfRule type="cellIs" dxfId="24198" priority="4222" operator="lessThan">
      <formula>$C$4</formula>
    </cfRule>
  </conditionalFormatting>
  <conditionalFormatting sqref="BI58">
    <cfRule type="cellIs" dxfId="24197" priority="4223" operator="lessThan">
      <formula>$C$4</formula>
    </cfRule>
  </conditionalFormatting>
  <conditionalFormatting sqref="BI59">
    <cfRule type="cellIs" dxfId="24196" priority="4224" operator="lessThan">
      <formula>$C$4</formula>
    </cfRule>
  </conditionalFormatting>
  <conditionalFormatting sqref="BI59">
    <cfRule type="cellIs" dxfId="24195" priority="4225" operator="lessThan">
      <formula>$C$4</formula>
    </cfRule>
  </conditionalFormatting>
  <conditionalFormatting sqref="BI60">
    <cfRule type="cellIs" dxfId="24194" priority="4226" operator="lessThan">
      <formula>$C$4</formula>
    </cfRule>
  </conditionalFormatting>
  <conditionalFormatting sqref="BI60">
    <cfRule type="cellIs" dxfId="24193" priority="4227" operator="lessThan">
      <formula>$C$4</formula>
    </cfRule>
  </conditionalFormatting>
  <conditionalFormatting sqref="BJ11">
    <cfRule type="cellIs" dxfId="24192" priority="4228" operator="lessThan">
      <formula>$C$4</formula>
    </cfRule>
  </conditionalFormatting>
  <conditionalFormatting sqref="BJ11">
    <cfRule type="cellIs" dxfId="24191" priority="4229" operator="lessThan">
      <formula>$C$4</formula>
    </cfRule>
  </conditionalFormatting>
  <conditionalFormatting sqref="BJ12">
    <cfRule type="cellIs" dxfId="24190" priority="4230" operator="lessThan">
      <formula>$C$4</formula>
    </cfRule>
  </conditionalFormatting>
  <conditionalFormatting sqref="BJ12">
    <cfRule type="cellIs" dxfId="24189" priority="4231" operator="lessThan">
      <formula>$C$4</formula>
    </cfRule>
  </conditionalFormatting>
  <conditionalFormatting sqref="BJ13">
    <cfRule type="cellIs" dxfId="24188" priority="4232" operator="lessThan">
      <formula>$C$4</formula>
    </cfRule>
  </conditionalFormatting>
  <conditionalFormatting sqref="BJ13">
    <cfRule type="cellIs" dxfId="24187" priority="4233" operator="lessThan">
      <formula>$C$4</formula>
    </cfRule>
  </conditionalFormatting>
  <conditionalFormatting sqref="BJ14">
    <cfRule type="cellIs" dxfId="24186" priority="4234" operator="lessThan">
      <formula>$C$4</formula>
    </cfRule>
  </conditionalFormatting>
  <conditionalFormatting sqref="BJ14">
    <cfRule type="cellIs" dxfId="24185" priority="4235" operator="lessThan">
      <formula>$C$4</formula>
    </cfRule>
  </conditionalFormatting>
  <conditionalFormatting sqref="BJ15">
    <cfRule type="cellIs" dxfId="24184" priority="4236" operator="lessThan">
      <formula>$C$4</formula>
    </cfRule>
  </conditionalFormatting>
  <conditionalFormatting sqref="BJ15">
    <cfRule type="cellIs" dxfId="24183" priority="4237" operator="lessThan">
      <formula>$C$4</formula>
    </cfRule>
  </conditionalFormatting>
  <conditionalFormatting sqref="BJ16">
    <cfRule type="cellIs" dxfId="24182" priority="4238" operator="lessThan">
      <formula>$C$4</formula>
    </cfRule>
  </conditionalFormatting>
  <conditionalFormatting sqref="BJ16">
    <cfRule type="cellIs" dxfId="24181" priority="4239" operator="lessThan">
      <formula>$C$4</formula>
    </cfRule>
  </conditionalFormatting>
  <conditionalFormatting sqref="BJ17">
    <cfRule type="cellIs" dxfId="24180" priority="4240" operator="lessThan">
      <formula>$C$4</formula>
    </cfRule>
  </conditionalFormatting>
  <conditionalFormatting sqref="BJ17">
    <cfRule type="cellIs" dxfId="24179" priority="4241" operator="lessThan">
      <formula>$C$4</formula>
    </cfRule>
  </conditionalFormatting>
  <conditionalFormatting sqref="BJ18">
    <cfRule type="cellIs" dxfId="24178" priority="4242" operator="lessThan">
      <formula>$C$4</formula>
    </cfRule>
  </conditionalFormatting>
  <conditionalFormatting sqref="BJ18">
    <cfRule type="cellIs" dxfId="24177" priority="4243" operator="lessThan">
      <formula>$C$4</formula>
    </cfRule>
  </conditionalFormatting>
  <conditionalFormatting sqref="BJ19">
    <cfRule type="cellIs" dxfId="24176" priority="4244" operator="lessThan">
      <formula>$C$4</formula>
    </cfRule>
  </conditionalFormatting>
  <conditionalFormatting sqref="BJ19">
    <cfRule type="cellIs" dxfId="24175" priority="4245" operator="lessThan">
      <formula>$C$4</formula>
    </cfRule>
  </conditionalFormatting>
  <conditionalFormatting sqref="BJ20">
    <cfRule type="cellIs" dxfId="24174" priority="4246" operator="lessThan">
      <formula>$C$4</formula>
    </cfRule>
  </conditionalFormatting>
  <conditionalFormatting sqref="BJ20">
    <cfRule type="cellIs" dxfId="24173" priority="4247" operator="lessThan">
      <formula>$C$4</formula>
    </cfRule>
  </conditionalFormatting>
  <conditionalFormatting sqref="BJ21">
    <cfRule type="cellIs" dxfId="24172" priority="4248" operator="lessThan">
      <formula>$C$4</formula>
    </cfRule>
  </conditionalFormatting>
  <conditionalFormatting sqref="BJ21">
    <cfRule type="cellIs" dxfId="24171" priority="4249" operator="lessThan">
      <formula>$C$4</formula>
    </cfRule>
  </conditionalFormatting>
  <conditionalFormatting sqref="BJ22">
    <cfRule type="cellIs" dxfId="24170" priority="4250" operator="lessThan">
      <formula>$C$4</formula>
    </cfRule>
  </conditionalFormatting>
  <conditionalFormatting sqref="BJ22">
    <cfRule type="cellIs" dxfId="24169" priority="4251" operator="lessThan">
      <formula>$C$4</formula>
    </cfRule>
  </conditionalFormatting>
  <conditionalFormatting sqref="BJ23">
    <cfRule type="cellIs" dxfId="24168" priority="4252" operator="lessThan">
      <formula>$C$4</formula>
    </cfRule>
  </conditionalFormatting>
  <conditionalFormatting sqref="BJ23">
    <cfRule type="cellIs" dxfId="24167" priority="4253" operator="lessThan">
      <formula>$C$4</formula>
    </cfRule>
  </conditionalFormatting>
  <conditionalFormatting sqref="BJ24">
    <cfRule type="cellIs" dxfId="24166" priority="4254" operator="lessThan">
      <formula>$C$4</formula>
    </cfRule>
  </conditionalFormatting>
  <conditionalFormatting sqref="BJ24">
    <cfRule type="cellIs" dxfId="24165" priority="4255" operator="lessThan">
      <formula>$C$4</formula>
    </cfRule>
  </conditionalFormatting>
  <conditionalFormatting sqref="BJ25">
    <cfRule type="cellIs" dxfId="24164" priority="4256" operator="lessThan">
      <formula>$C$4</formula>
    </cfRule>
  </conditionalFormatting>
  <conditionalFormatting sqref="BJ25">
    <cfRule type="cellIs" dxfId="24163" priority="4257" operator="lessThan">
      <formula>$C$4</formula>
    </cfRule>
  </conditionalFormatting>
  <conditionalFormatting sqref="BJ26">
    <cfRule type="cellIs" dxfId="24162" priority="4258" operator="lessThan">
      <formula>$C$4</formula>
    </cfRule>
  </conditionalFormatting>
  <conditionalFormatting sqref="BJ26">
    <cfRule type="cellIs" dxfId="24161" priority="4259" operator="lessThan">
      <formula>$C$4</formula>
    </cfRule>
  </conditionalFormatting>
  <conditionalFormatting sqref="BJ27">
    <cfRule type="cellIs" dxfId="24160" priority="4260" operator="lessThan">
      <formula>$C$4</formula>
    </cfRule>
  </conditionalFormatting>
  <conditionalFormatting sqref="BJ27">
    <cfRule type="cellIs" dxfId="24159" priority="4261" operator="lessThan">
      <formula>$C$4</formula>
    </cfRule>
  </conditionalFormatting>
  <conditionalFormatting sqref="BJ28">
    <cfRule type="cellIs" dxfId="24158" priority="4262" operator="lessThan">
      <formula>$C$4</formula>
    </cfRule>
  </conditionalFormatting>
  <conditionalFormatting sqref="BJ28">
    <cfRule type="cellIs" dxfId="24157" priority="4263" operator="lessThan">
      <formula>$C$4</formula>
    </cfRule>
  </conditionalFormatting>
  <conditionalFormatting sqref="BJ29">
    <cfRule type="cellIs" dxfId="24156" priority="4264" operator="lessThan">
      <formula>$C$4</formula>
    </cfRule>
  </conditionalFormatting>
  <conditionalFormatting sqref="BJ29">
    <cfRule type="cellIs" dxfId="24155" priority="4265" operator="lessThan">
      <formula>$C$4</formula>
    </cfRule>
  </conditionalFormatting>
  <conditionalFormatting sqref="BJ30">
    <cfRule type="cellIs" dxfId="24154" priority="4266" operator="lessThan">
      <formula>$C$4</formula>
    </cfRule>
  </conditionalFormatting>
  <conditionalFormatting sqref="BJ30">
    <cfRule type="cellIs" dxfId="24153" priority="4267" operator="lessThan">
      <formula>$C$4</formula>
    </cfRule>
  </conditionalFormatting>
  <conditionalFormatting sqref="BJ31">
    <cfRule type="cellIs" dxfId="24152" priority="4268" operator="lessThan">
      <formula>$C$4</formula>
    </cfRule>
  </conditionalFormatting>
  <conditionalFormatting sqref="BJ31">
    <cfRule type="cellIs" dxfId="24151" priority="4269" operator="lessThan">
      <formula>$C$4</formula>
    </cfRule>
  </conditionalFormatting>
  <conditionalFormatting sqref="BJ32">
    <cfRule type="cellIs" dxfId="24150" priority="4270" operator="lessThan">
      <formula>$C$4</formula>
    </cfRule>
  </conditionalFormatting>
  <conditionalFormatting sqref="BJ32">
    <cfRule type="cellIs" dxfId="24149" priority="4271" operator="lessThan">
      <formula>$C$4</formula>
    </cfRule>
  </conditionalFormatting>
  <conditionalFormatting sqref="BJ33">
    <cfRule type="cellIs" dxfId="24148" priority="4272" operator="lessThan">
      <formula>$C$4</formula>
    </cfRule>
  </conditionalFormatting>
  <conditionalFormatting sqref="BJ33">
    <cfRule type="cellIs" dxfId="24147" priority="4273" operator="lessThan">
      <formula>$C$4</formula>
    </cfRule>
  </conditionalFormatting>
  <conditionalFormatting sqref="BJ34">
    <cfRule type="cellIs" dxfId="24146" priority="4274" operator="lessThan">
      <formula>$C$4</formula>
    </cfRule>
  </conditionalFormatting>
  <conditionalFormatting sqref="BJ34">
    <cfRule type="cellIs" dxfId="24145" priority="4275" operator="lessThan">
      <formula>$C$4</formula>
    </cfRule>
  </conditionalFormatting>
  <conditionalFormatting sqref="BJ35">
    <cfRule type="cellIs" dxfId="24144" priority="4276" operator="lessThan">
      <formula>$C$4</formula>
    </cfRule>
  </conditionalFormatting>
  <conditionalFormatting sqref="BJ35">
    <cfRule type="cellIs" dxfId="24143" priority="4277" operator="lessThan">
      <formula>$C$4</formula>
    </cfRule>
  </conditionalFormatting>
  <conditionalFormatting sqref="BJ36">
    <cfRule type="cellIs" dxfId="24142" priority="4278" operator="lessThan">
      <formula>$C$4</formula>
    </cfRule>
  </conditionalFormatting>
  <conditionalFormatting sqref="BJ36">
    <cfRule type="cellIs" dxfId="24141" priority="4279" operator="lessThan">
      <formula>$C$4</formula>
    </cfRule>
  </conditionalFormatting>
  <conditionalFormatting sqref="BJ37">
    <cfRule type="cellIs" dxfId="24140" priority="4280" operator="lessThan">
      <formula>$C$4</formula>
    </cfRule>
  </conditionalFormatting>
  <conditionalFormatting sqref="BJ37">
    <cfRule type="cellIs" dxfId="24139" priority="4281" operator="lessThan">
      <formula>$C$4</formula>
    </cfRule>
  </conditionalFormatting>
  <conditionalFormatting sqref="BJ38">
    <cfRule type="cellIs" dxfId="24138" priority="4282" operator="lessThan">
      <formula>$C$4</formula>
    </cfRule>
  </conditionalFormatting>
  <conditionalFormatting sqref="BJ38">
    <cfRule type="cellIs" dxfId="24137" priority="4283" operator="lessThan">
      <formula>$C$4</formula>
    </cfRule>
  </conditionalFormatting>
  <conditionalFormatting sqref="BJ39">
    <cfRule type="cellIs" dxfId="24136" priority="4284" operator="lessThan">
      <formula>$C$4</formula>
    </cfRule>
  </conditionalFormatting>
  <conditionalFormatting sqref="BJ39">
    <cfRule type="cellIs" dxfId="24135" priority="4285" operator="lessThan">
      <formula>$C$4</formula>
    </cfRule>
  </conditionalFormatting>
  <conditionalFormatting sqref="BJ40">
    <cfRule type="cellIs" dxfId="24134" priority="4286" operator="lessThan">
      <formula>$C$4</formula>
    </cfRule>
  </conditionalFormatting>
  <conditionalFormatting sqref="BJ40">
    <cfRule type="cellIs" dxfId="24133" priority="4287" operator="lessThan">
      <formula>$C$4</formula>
    </cfRule>
  </conditionalFormatting>
  <conditionalFormatting sqref="BJ41">
    <cfRule type="cellIs" dxfId="24132" priority="4288" operator="lessThan">
      <formula>$C$4</formula>
    </cfRule>
  </conditionalFormatting>
  <conditionalFormatting sqref="BJ41">
    <cfRule type="cellIs" dxfId="24131" priority="4289" operator="lessThan">
      <formula>$C$4</formula>
    </cfRule>
  </conditionalFormatting>
  <conditionalFormatting sqref="BJ42">
    <cfRule type="cellIs" dxfId="24130" priority="4290" operator="lessThan">
      <formula>$C$4</formula>
    </cfRule>
  </conditionalFormatting>
  <conditionalFormatting sqref="BJ42">
    <cfRule type="cellIs" dxfId="24129" priority="4291" operator="lessThan">
      <formula>$C$4</formula>
    </cfRule>
  </conditionalFormatting>
  <conditionalFormatting sqref="BJ43">
    <cfRule type="cellIs" dxfId="24128" priority="4292" operator="lessThan">
      <formula>$C$4</formula>
    </cfRule>
  </conditionalFormatting>
  <conditionalFormatting sqref="BJ43">
    <cfRule type="cellIs" dxfId="24127" priority="4293" operator="lessThan">
      <formula>$C$4</formula>
    </cfRule>
  </conditionalFormatting>
  <conditionalFormatting sqref="BJ44">
    <cfRule type="cellIs" dxfId="24126" priority="4294" operator="lessThan">
      <formula>$C$4</formula>
    </cfRule>
  </conditionalFormatting>
  <conditionalFormatting sqref="BJ44">
    <cfRule type="cellIs" dxfId="24125" priority="4295" operator="lessThan">
      <formula>$C$4</formula>
    </cfRule>
  </conditionalFormatting>
  <conditionalFormatting sqref="BJ45">
    <cfRule type="cellIs" dxfId="24124" priority="4296" operator="lessThan">
      <formula>$C$4</formula>
    </cfRule>
  </conditionalFormatting>
  <conditionalFormatting sqref="BJ45">
    <cfRule type="cellIs" dxfId="24123" priority="4297" operator="lessThan">
      <formula>$C$4</formula>
    </cfRule>
  </conditionalFormatting>
  <conditionalFormatting sqref="BJ46">
    <cfRule type="cellIs" dxfId="24122" priority="4298" operator="lessThan">
      <formula>$C$4</formula>
    </cfRule>
  </conditionalFormatting>
  <conditionalFormatting sqref="BJ46">
    <cfRule type="cellIs" dxfId="24121" priority="4299" operator="lessThan">
      <formula>$C$4</formula>
    </cfRule>
  </conditionalFormatting>
  <conditionalFormatting sqref="BJ47">
    <cfRule type="cellIs" dxfId="24120" priority="4300" operator="lessThan">
      <formula>$C$4</formula>
    </cfRule>
  </conditionalFormatting>
  <conditionalFormatting sqref="BJ47">
    <cfRule type="cellIs" dxfId="24119" priority="4301" operator="lessThan">
      <formula>$C$4</formula>
    </cfRule>
  </conditionalFormatting>
  <conditionalFormatting sqref="BJ48">
    <cfRule type="cellIs" dxfId="24118" priority="4302" operator="lessThan">
      <formula>$C$4</formula>
    </cfRule>
  </conditionalFormatting>
  <conditionalFormatting sqref="BJ48">
    <cfRule type="cellIs" dxfId="24117" priority="4303" operator="lessThan">
      <formula>$C$4</formula>
    </cfRule>
  </conditionalFormatting>
  <conditionalFormatting sqref="BJ49">
    <cfRule type="cellIs" dxfId="24116" priority="4304" operator="lessThan">
      <formula>$C$4</formula>
    </cfRule>
  </conditionalFormatting>
  <conditionalFormatting sqref="BJ49">
    <cfRule type="cellIs" dxfId="24115" priority="4305" operator="lessThan">
      <formula>$C$4</formula>
    </cfRule>
  </conditionalFormatting>
  <conditionalFormatting sqref="BJ50">
    <cfRule type="cellIs" dxfId="24114" priority="4306" operator="lessThan">
      <formula>$C$4</formula>
    </cfRule>
  </conditionalFormatting>
  <conditionalFormatting sqref="BJ50">
    <cfRule type="cellIs" dxfId="24113" priority="4307" operator="lessThan">
      <formula>$C$4</formula>
    </cfRule>
  </conditionalFormatting>
  <conditionalFormatting sqref="BJ51">
    <cfRule type="cellIs" dxfId="24112" priority="4308" operator="lessThan">
      <formula>$C$4</formula>
    </cfRule>
  </conditionalFormatting>
  <conditionalFormatting sqref="BJ51">
    <cfRule type="cellIs" dxfId="24111" priority="4309" operator="lessThan">
      <formula>$C$4</formula>
    </cfRule>
  </conditionalFormatting>
  <conditionalFormatting sqref="BJ52">
    <cfRule type="cellIs" dxfId="24110" priority="4310" operator="lessThan">
      <formula>$C$4</formula>
    </cfRule>
  </conditionalFormatting>
  <conditionalFormatting sqref="BJ52">
    <cfRule type="cellIs" dxfId="24109" priority="4311" operator="lessThan">
      <formula>$C$4</formula>
    </cfRule>
  </conditionalFormatting>
  <conditionalFormatting sqref="BJ53">
    <cfRule type="cellIs" dxfId="24108" priority="4312" operator="lessThan">
      <formula>$C$4</formula>
    </cfRule>
  </conditionalFormatting>
  <conditionalFormatting sqref="BJ53">
    <cfRule type="cellIs" dxfId="24107" priority="4313" operator="lessThan">
      <formula>$C$4</formula>
    </cfRule>
  </conditionalFormatting>
  <conditionalFormatting sqref="BJ54">
    <cfRule type="cellIs" dxfId="24106" priority="4314" operator="lessThan">
      <formula>$C$4</formula>
    </cfRule>
  </conditionalFormatting>
  <conditionalFormatting sqref="BJ54">
    <cfRule type="cellIs" dxfId="24105" priority="4315" operator="lessThan">
      <formula>$C$4</formula>
    </cfRule>
  </conditionalFormatting>
  <conditionalFormatting sqref="BJ55">
    <cfRule type="cellIs" dxfId="24104" priority="4316" operator="lessThan">
      <formula>$C$4</formula>
    </cfRule>
  </conditionalFormatting>
  <conditionalFormatting sqref="BJ55">
    <cfRule type="cellIs" dxfId="24103" priority="4317" operator="lessThan">
      <formula>$C$4</formula>
    </cfRule>
  </conditionalFormatting>
  <conditionalFormatting sqref="BJ56">
    <cfRule type="cellIs" dxfId="24102" priority="4318" operator="lessThan">
      <formula>$C$4</formula>
    </cfRule>
  </conditionalFormatting>
  <conditionalFormatting sqref="BJ56">
    <cfRule type="cellIs" dxfId="24101" priority="4319" operator="lessThan">
      <formula>$C$4</formula>
    </cfRule>
  </conditionalFormatting>
  <conditionalFormatting sqref="BJ57">
    <cfRule type="cellIs" dxfId="24100" priority="4320" operator="lessThan">
      <formula>$C$4</formula>
    </cfRule>
  </conditionalFormatting>
  <conditionalFormatting sqref="BJ57">
    <cfRule type="cellIs" dxfId="24099" priority="4321" operator="lessThan">
      <formula>$C$4</formula>
    </cfRule>
  </conditionalFormatting>
  <conditionalFormatting sqref="BJ58">
    <cfRule type="cellIs" dxfId="24098" priority="4322" operator="lessThan">
      <formula>$C$4</formula>
    </cfRule>
  </conditionalFormatting>
  <conditionalFormatting sqref="BJ58">
    <cfRule type="cellIs" dxfId="24097" priority="4323" operator="lessThan">
      <formula>$C$4</formula>
    </cfRule>
  </conditionalFormatting>
  <conditionalFormatting sqref="BJ59">
    <cfRule type="cellIs" dxfId="24096" priority="4324" operator="lessThan">
      <formula>$C$4</formula>
    </cfRule>
  </conditionalFormatting>
  <conditionalFormatting sqref="BJ59">
    <cfRule type="cellIs" dxfId="24095" priority="4325" operator="lessThan">
      <formula>$C$4</formula>
    </cfRule>
  </conditionalFormatting>
  <conditionalFormatting sqref="BJ60">
    <cfRule type="cellIs" dxfId="24094" priority="4326" operator="lessThan">
      <formula>$C$4</formula>
    </cfRule>
  </conditionalFormatting>
  <conditionalFormatting sqref="BJ60">
    <cfRule type="cellIs" dxfId="24093" priority="4327" operator="lessThan">
      <formula>$C$4</formula>
    </cfRule>
  </conditionalFormatting>
  <conditionalFormatting sqref="BK11">
    <cfRule type="cellIs" dxfId="24092" priority="4328" operator="lessThan">
      <formula>$C$4</formula>
    </cfRule>
  </conditionalFormatting>
  <conditionalFormatting sqref="BK11">
    <cfRule type="cellIs" dxfId="24091" priority="4329" operator="lessThan">
      <formula>$C$4</formula>
    </cfRule>
  </conditionalFormatting>
  <conditionalFormatting sqref="BK12">
    <cfRule type="cellIs" dxfId="24090" priority="4330" operator="lessThan">
      <formula>$C$4</formula>
    </cfRule>
  </conditionalFormatting>
  <conditionalFormatting sqref="BK12">
    <cfRule type="cellIs" dxfId="24089" priority="4331" operator="lessThan">
      <formula>$C$4</formula>
    </cfRule>
  </conditionalFormatting>
  <conditionalFormatting sqref="BK13">
    <cfRule type="cellIs" dxfId="24088" priority="4332" operator="lessThan">
      <formula>$C$4</formula>
    </cfRule>
  </conditionalFormatting>
  <conditionalFormatting sqref="BK13">
    <cfRule type="cellIs" dxfId="24087" priority="4333" operator="lessThan">
      <formula>$C$4</formula>
    </cfRule>
  </conditionalFormatting>
  <conditionalFormatting sqref="BK14">
    <cfRule type="cellIs" dxfId="24086" priority="4334" operator="lessThan">
      <formula>$C$4</formula>
    </cfRule>
  </conditionalFormatting>
  <conditionalFormatting sqref="BK14">
    <cfRule type="cellIs" dxfId="24085" priority="4335" operator="lessThan">
      <formula>$C$4</formula>
    </cfRule>
  </conditionalFormatting>
  <conditionalFormatting sqref="BK15">
    <cfRule type="cellIs" dxfId="24084" priority="4336" operator="lessThan">
      <formula>$C$4</formula>
    </cfRule>
  </conditionalFormatting>
  <conditionalFormatting sqref="BK15">
    <cfRule type="cellIs" dxfId="24083" priority="4337" operator="lessThan">
      <formula>$C$4</formula>
    </cfRule>
  </conditionalFormatting>
  <conditionalFormatting sqref="BK16">
    <cfRule type="cellIs" dxfId="24082" priority="4338" operator="lessThan">
      <formula>$C$4</formula>
    </cfRule>
  </conditionalFormatting>
  <conditionalFormatting sqref="BK16">
    <cfRule type="cellIs" dxfId="24081" priority="4339" operator="lessThan">
      <formula>$C$4</formula>
    </cfRule>
  </conditionalFormatting>
  <conditionalFormatting sqref="BK17">
    <cfRule type="cellIs" dxfId="24080" priority="4340" operator="lessThan">
      <formula>$C$4</formula>
    </cfRule>
  </conditionalFormatting>
  <conditionalFormatting sqref="BK17">
    <cfRule type="cellIs" dxfId="24079" priority="4341" operator="lessThan">
      <formula>$C$4</formula>
    </cfRule>
  </conditionalFormatting>
  <conditionalFormatting sqref="BK18">
    <cfRule type="cellIs" dxfId="24078" priority="4342" operator="lessThan">
      <formula>$C$4</formula>
    </cfRule>
  </conditionalFormatting>
  <conditionalFormatting sqref="BK18">
    <cfRule type="cellIs" dxfId="24077" priority="4343" operator="lessThan">
      <formula>$C$4</formula>
    </cfRule>
  </conditionalFormatting>
  <conditionalFormatting sqref="BK19">
    <cfRule type="cellIs" dxfId="24076" priority="4344" operator="lessThan">
      <formula>$C$4</formula>
    </cfRule>
  </conditionalFormatting>
  <conditionalFormatting sqref="BK19">
    <cfRule type="cellIs" dxfId="24075" priority="4345" operator="lessThan">
      <formula>$C$4</formula>
    </cfRule>
  </conditionalFormatting>
  <conditionalFormatting sqref="BK20">
    <cfRule type="cellIs" dxfId="24074" priority="4346" operator="lessThan">
      <formula>$C$4</formula>
    </cfRule>
  </conditionalFormatting>
  <conditionalFormatting sqref="BK20">
    <cfRule type="cellIs" dxfId="24073" priority="4347" operator="lessThan">
      <formula>$C$4</formula>
    </cfRule>
  </conditionalFormatting>
  <conditionalFormatting sqref="BK21">
    <cfRule type="cellIs" dxfId="24072" priority="4348" operator="lessThan">
      <formula>$C$4</formula>
    </cfRule>
  </conditionalFormatting>
  <conditionalFormatting sqref="BK21">
    <cfRule type="cellIs" dxfId="24071" priority="4349" operator="lessThan">
      <formula>$C$4</formula>
    </cfRule>
  </conditionalFormatting>
  <conditionalFormatting sqref="BK22">
    <cfRule type="cellIs" dxfId="24070" priority="4350" operator="lessThan">
      <formula>$C$4</formula>
    </cfRule>
  </conditionalFormatting>
  <conditionalFormatting sqref="BK22">
    <cfRule type="cellIs" dxfId="24069" priority="4351" operator="lessThan">
      <formula>$C$4</formula>
    </cfRule>
  </conditionalFormatting>
  <conditionalFormatting sqref="BK23">
    <cfRule type="cellIs" dxfId="24068" priority="4352" operator="lessThan">
      <formula>$C$4</formula>
    </cfRule>
  </conditionalFormatting>
  <conditionalFormatting sqref="BK23">
    <cfRule type="cellIs" dxfId="24067" priority="4353" operator="lessThan">
      <formula>$C$4</formula>
    </cfRule>
  </conditionalFormatting>
  <conditionalFormatting sqref="BK24">
    <cfRule type="cellIs" dxfId="24066" priority="4354" operator="lessThan">
      <formula>$C$4</formula>
    </cfRule>
  </conditionalFormatting>
  <conditionalFormatting sqref="BK24">
    <cfRule type="cellIs" dxfId="24065" priority="4355" operator="lessThan">
      <formula>$C$4</formula>
    </cfRule>
  </conditionalFormatting>
  <conditionalFormatting sqref="BK25">
    <cfRule type="cellIs" dxfId="24064" priority="4356" operator="lessThan">
      <formula>$C$4</formula>
    </cfRule>
  </conditionalFormatting>
  <conditionalFormatting sqref="BK25">
    <cfRule type="cellIs" dxfId="24063" priority="4357" operator="lessThan">
      <formula>$C$4</formula>
    </cfRule>
  </conditionalFormatting>
  <conditionalFormatting sqref="BK26">
    <cfRule type="cellIs" dxfId="24062" priority="4358" operator="lessThan">
      <formula>$C$4</formula>
    </cfRule>
  </conditionalFormatting>
  <conditionalFormatting sqref="BK26">
    <cfRule type="cellIs" dxfId="24061" priority="4359" operator="lessThan">
      <formula>$C$4</formula>
    </cfRule>
  </conditionalFormatting>
  <conditionalFormatting sqref="BK27">
    <cfRule type="cellIs" dxfId="24060" priority="4360" operator="lessThan">
      <formula>$C$4</formula>
    </cfRule>
  </conditionalFormatting>
  <conditionalFormatting sqref="BK27">
    <cfRule type="cellIs" dxfId="24059" priority="4361" operator="lessThan">
      <formula>$C$4</formula>
    </cfRule>
  </conditionalFormatting>
  <conditionalFormatting sqref="BK28">
    <cfRule type="cellIs" dxfId="24058" priority="4362" operator="lessThan">
      <formula>$C$4</formula>
    </cfRule>
  </conditionalFormatting>
  <conditionalFormatting sqref="BK28">
    <cfRule type="cellIs" dxfId="24057" priority="4363" operator="lessThan">
      <formula>$C$4</formula>
    </cfRule>
  </conditionalFormatting>
  <conditionalFormatting sqref="BK29">
    <cfRule type="cellIs" dxfId="24056" priority="4364" operator="lessThan">
      <formula>$C$4</formula>
    </cfRule>
  </conditionalFormatting>
  <conditionalFormatting sqref="BK29">
    <cfRule type="cellIs" dxfId="24055" priority="4365" operator="lessThan">
      <formula>$C$4</formula>
    </cfRule>
  </conditionalFormatting>
  <conditionalFormatting sqref="BK30">
    <cfRule type="cellIs" dxfId="24054" priority="4366" operator="lessThan">
      <formula>$C$4</formula>
    </cfRule>
  </conditionalFormatting>
  <conditionalFormatting sqref="BK30">
    <cfRule type="cellIs" dxfId="24053" priority="4367" operator="lessThan">
      <formula>$C$4</formula>
    </cfRule>
  </conditionalFormatting>
  <conditionalFormatting sqref="BK31">
    <cfRule type="cellIs" dxfId="24052" priority="4368" operator="lessThan">
      <formula>$C$4</formula>
    </cfRule>
  </conditionalFormatting>
  <conditionalFormatting sqref="BK31">
    <cfRule type="cellIs" dxfId="24051" priority="4369" operator="lessThan">
      <formula>$C$4</formula>
    </cfRule>
  </conditionalFormatting>
  <conditionalFormatting sqref="BK32">
    <cfRule type="cellIs" dxfId="24050" priority="4370" operator="lessThan">
      <formula>$C$4</formula>
    </cfRule>
  </conditionalFormatting>
  <conditionalFormatting sqref="BK32">
    <cfRule type="cellIs" dxfId="24049" priority="4371" operator="lessThan">
      <formula>$C$4</formula>
    </cfRule>
  </conditionalFormatting>
  <conditionalFormatting sqref="BK33">
    <cfRule type="cellIs" dxfId="24048" priority="4372" operator="lessThan">
      <formula>$C$4</formula>
    </cfRule>
  </conditionalFormatting>
  <conditionalFormatting sqref="BK33">
    <cfRule type="cellIs" dxfId="24047" priority="4373" operator="lessThan">
      <formula>$C$4</formula>
    </cfRule>
  </conditionalFormatting>
  <conditionalFormatting sqref="BK34">
    <cfRule type="cellIs" dxfId="24046" priority="4374" operator="lessThan">
      <formula>$C$4</formula>
    </cfRule>
  </conditionalFormatting>
  <conditionalFormatting sqref="BK34">
    <cfRule type="cellIs" dxfId="24045" priority="4375" operator="lessThan">
      <formula>$C$4</formula>
    </cfRule>
  </conditionalFormatting>
  <conditionalFormatting sqref="BK35">
    <cfRule type="cellIs" dxfId="24044" priority="4376" operator="lessThan">
      <formula>$C$4</formula>
    </cfRule>
  </conditionalFormatting>
  <conditionalFormatting sqref="BK35">
    <cfRule type="cellIs" dxfId="24043" priority="4377" operator="lessThan">
      <formula>$C$4</formula>
    </cfRule>
  </conditionalFormatting>
  <conditionalFormatting sqref="BK36">
    <cfRule type="cellIs" dxfId="24042" priority="4378" operator="lessThan">
      <formula>$C$4</formula>
    </cfRule>
  </conditionalFormatting>
  <conditionalFormatting sqref="BK36">
    <cfRule type="cellIs" dxfId="24041" priority="4379" operator="lessThan">
      <formula>$C$4</formula>
    </cfRule>
  </conditionalFormatting>
  <conditionalFormatting sqref="BK37">
    <cfRule type="cellIs" dxfId="24040" priority="4380" operator="lessThan">
      <formula>$C$4</formula>
    </cfRule>
  </conditionalFormatting>
  <conditionalFormatting sqref="BK37">
    <cfRule type="cellIs" dxfId="24039" priority="4381" operator="lessThan">
      <formula>$C$4</formula>
    </cfRule>
  </conditionalFormatting>
  <conditionalFormatting sqref="BK38">
    <cfRule type="cellIs" dxfId="24038" priority="4382" operator="lessThan">
      <formula>$C$4</formula>
    </cfRule>
  </conditionalFormatting>
  <conditionalFormatting sqref="BK38">
    <cfRule type="cellIs" dxfId="24037" priority="4383" operator="lessThan">
      <formula>$C$4</formula>
    </cfRule>
  </conditionalFormatting>
  <conditionalFormatting sqref="BK39">
    <cfRule type="cellIs" dxfId="24036" priority="4384" operator="lessThan">
      <formula>$C$4</formula>
    </cfRule>
  </conditionalFormatting>
  <conditionalFormatting sqref="BK39">
    <cfRule type="cellIs" dxfId="24035" priority="4385" operator="lessThan">
      <formula>$C$4</formula>
    </cfRule>
  </conditionalFormatting>
  <conditionalFormatting sqref="BK40">
    <cfRule type="cellIs" dxfId="24034" priority="4386" operator="lessThan">
      <formula>$C$4</formula>
    </cfRule>
  </conditionalFormatting>
  <conditionalFormatting sqref="BK40">
    <cfRule type="cellIs" dxfId="24033" priority="4387" operator="lessThan">
      <formula>$C$4</formula>
    </cfRule>
  </conditionalFormatting>
  <conditionalFormatting sqref="BK41">
    <cfRule type="cellIs" dxfId="24032" priority="4388" operator="lessThan">
      <formula>$C$4</formula>
    </cfRule>
  </conditionalFormatting>
  <conditionalFormatting sqref="BK41">
    <cfRule type="cellIs" dxfId="24031" priority="4389" operator="lessThan">
      <formula>$C$4</formula>
    </cfRule>
  </conditionalFormatting>
  <conditionalFormatting sqref="BK42">
    <cfRule type="cellIs" dxfId="24030" priority="4390" operator="lessThan">
      <formula>$C$4</formula>
    </cfRule>
  </conditionalFormatting>
  <conditionalFormatting sqref="BK42">
    <cfRule type="cellIs" dxfId="24029" priority="4391" operator="lessThan">
      <formula>$C$4</formula>
    </cfRule>
  </conditionalFormatting>
  <conditionalFormatting sqref="BK43">
    <cfRule type="cellIs" dxfId="24028" priority="4392" operator="lessThan">
      <formula>$C$4</formula>
    </cfRule>
  </conditionalFormatting>
  <conditionalFormatting sqref="BK43">
    <cfRule type="cellIs" dxfId="24027" priority="4393" operator="lessThan">
      <formula>$C$4</formula>
    </cfRule>
  </conditionalFormatting>
  <conditionalFormatting sqref="BK44">
    <cfRule type="cellIs" dxfId="24026" priority="4394" operator="lessThan">
      <formula>$C$4</formula>
    </cfRule>
  </conditionalFormatting>
  <conditionalFormatting sqref="BK44">
    <cfRule type="cellIs" dxfId="24025" priority="4395" operator="lessThan">
      <formula>$C$4</formula>
    </cfRule>
  </conditionalFormatting>
  <conditionalFormatting sqref="BK45">
    <cfRule type="cellIs" dxfId="24024" priority="4396" operator="lessThan">
      <formula>$C$4</formula>
    </cfRule>
  </conditionalFormatting>
  <conditionalFormatting sqref="BK45">
    <cfRule type="cellIs" dxfId="24023" priority="4397" operator="lessThan">
      <formula>$C$4</formula>
    </cfRule>
  </conditionalFormatting>
  <conditionalFormatting sqref="BK46">
    <cfRule type="cellIs" dxfId="24022" priority="4398" operator="lessThan">
      <formula>$C$4</formula>
    </cfRule>
  </conditionalFormatting>
  <conditionalFormatting sqref="BK46">
    <cfRule type="cellIs" dxfId="24021" priority="4399" operator="lessThan">
      <formula>$C$4</formula>
    </cfRule>
  </conditionalFormatting>
  <conditionalFormatting sqref="BK47">
    <cfRule type="cellIs" dxfId="24020" priority="4400" operator="lessThan">
      <formula>$C$4</formula>
    </cfRule>
  </conditionalFormatting>
  <conditionalFormatting sqref="BK47">
    <cfRule type="cellIs" dxfId="24019" priority="4401" operator="lessThan">
      <formula>$C$4</formula>
    </cfRule>
  </conditionalFormatting>
  <conditionalFormatting sqref="BK48">
    <cfRule type="cellIs" dxfId="24018" priority="4402" operator="lessThan">
      <formula>$C$4</formula>
    </cfRule>
  </conditionalFormatting>
  <conditionalFormatting sqref="BK48">
    <cfRule type="cellIs" dxfId="24017" priority="4403" operator="lessThan">
      <formula>$C$4</formula>
    </cfRule>
  </conditionalFormatting>
  <conditionalFormatting sqref="BK49">
    <cfRule type="cellIs" dxfId="24016" priority="4404" operator="lessThan">
      <formula>$C$4</formula>
    </cfRule>
  </conditionalFormatting>
  <conditionalFormatting sqref="BK49">
    <cfRule type="cellIs" dxfId="24015" priority="4405" operator="lessThan">
      <formula>$C$4</formula>
    </cfRule>
  </conditionalFormatting>
  <conditionalFormatting sqref="BK50">
    <cfRule type="cellIs" dxfId="24014" priority="4406" operator="lessThan">
      <formula>$C$4</formula>
    </cfRule>
  </conditionalFormatting>
  <conditionalFormatting sqref="BK50">
    <cfRule type="cellIs" dxfId="24013" priority="4407" operator="lessThan">
      <formula>$C$4</formula>
    </cfRule>
  </conditionalFormatting>
  <conditionalFormatting sqref="BK51">
    <cfRule type="cellIs" dxfId="24012" priority="4408" operator="lessThan">
      <formula>$C$4</formula>
    </cfRule>
  </conditionalFormatting>
  <conditionalFormatting sqref="BK51">
    <cfRule type="cellIs" dxfId="24011" priority="4409" operator="lessThan">
      <formula>$C$4</formula>
    </cfRule>
  </conditionalFormatting>
  <conditionalFormatting sqref="BK52">
    <cfRule type="cellIs" dxfId="24010" priority="4410" operator="lessThan">
      <formula>$C$4</formula>
    </cfRule>
  </conditionalFormatting>
  <conditionalFormatting sqref="BK52">
    <cfRule type="cellIs" dxfId="24009" priority="4411" operator="lessThan">
      <formula>$C$4</formula>
    </cfRule>
  </conditionalFormatting>
  <conditionalFormatting sqref="BK53">
    <cfRule type="cellIs" dxfId="24008" priority="4412" operator="lessThan">
      <formula>$C$4</formula>
    </cfRule>
  </conditionalFormatting>
  <conditionalFormatting sqref="BK53">
    <cfRule type="cellIs" dxfId="24007" priority="4413" operator="lessThan">
      <formula>$C$4</formula>
    </cfRule>
  </conditionalFormatting>
  <conditionalFormatting sqref="BK54">
    <cfRule type="cellIs" dxfId="24006" priority="4414" operator="lessThan">
      <formula>$C$4</formula>
    </cfRule>
  </conditionalFormatting>
  <conditionalFormatting sqref="BK54">
    <cfRule type="cellIs" dxfId="24005" priority="4415" operator="lessThan">
      <formula>$C$4</formula>
    </cfRule>
  </conditionalFormatting>
  <conditionalFormatting sqref="BK55">
    <cfRule type="cellIs" dxfId="24004" priority="4416" operator="lessThan">
      <formula>$C$4</formula>
    </cfRule>
  </conditionalFormatting>
  <conditionalFormatting sqref="BK55">
    <cfRule type="cellIs" dxfId="24003" priority="4417" operator="lessThan">
      <formula>$C$4</formula>
    </cfRule>
  </conditionalFormatting>
  <conditionalFormatting sqref="BK56">
    <cfRule type="cellIs" dxfId="24002" priority="4418" operator="lessThan">
      <formula>$C$4</formula>
    </cfRule>
  </conditionalFormatting>
  <conditionalFormatting sqref="BK56">
    <cfRule type="cellIs" dxfId="24001" priority="4419" operator="lessThan">
      <formula>$C$4</formula>
    </cfRule>
  </conditionalFormatting>
  <conditionalFormatting sqref="BK57">
    <cfRule type="cellIs" dxfId="24000" priority="4420" operator="lessThan">
      <formula>$C$4</formula>
    </cfRule>
  </conditionalFormatting>
  <conditionalFormatting sqref="BK57">
    <cfRule type="cellIs" dxfId="23999" priority="4421" operator="lessThan">
      <formula>$C$4</formula>
    </cfRule>
  </conditionalFormatting>
  <conditionalFormatting sqref="BK58">
    <cfRule type="cellIs" dxfId="23998" priority="4422" operator="lessThan">
      <formula>$C$4</formula>
    </cfRule>
  </conditionalFormatting>
  <conditionalFormatting sqref="BK58">
    <cfRule type="cellIs" dxfId="23997" priority="4423" operator="lessThan">
      <formula>$C$4</formula>
    </cfRule>
  </conditionalFormatting>
  <conditionalFormatting sqref="BK59">
    <cfRule type="cellIs" dxfId="23996" priority="4424" operator="lessThan">
      <formula>$C$4</formula>
    </cfRule>
  </conditionalFormatting>
  <conditionalFormatting sqref="BK59">
    <cfRule type="cellIs" dxfId="23995" priority="4425" operator="lessThan">
      <formula>$C$4</formula>
    </cfRule>
  </conditionalFormatting>
  <conditionalFormatting sqref="BK60">
    <cfRule type="cellIs" dxfId="23994" priority="4426" operator="lessThan">
      <formula>$C$4</formula>
    </cfRule>
  </conditionalFormatting>
  <conditionalFormatting sqref="BK60">
    <cfRule type="cellIs" dxfId="23993" priority="4427" operator="lessThan">
      <formula>$C$4</formula>
    </cfRule>
  </conditionalFormatting>
  <conditionalFormatting sqref="BL11">
    <cfRule type="cellIs" dxfId="23992" priority="4428" operator="lessThan">
      <formula>$C$4</formula>
    </cfRule>
  </conditionalFormatting>
  <conditionalFormatting sqref="BL11">
    <cfRule type="cellIs" dxfId="23991" priority="4429" operator="lessThan">
      <formula>$C$4</formula>
    </cfRule>
  </conditionalFormatting>
  <conditionalFormatting sqref="BL12">
    <cfRule type="cellIs" dxfId="23990" priority="4430" operator="lessThan">
      <formula>$C$4</formula>
    </cfRule>
  </conditionalFormatting>
  <conditionalFormatting sqref="BL12">
    <cfRule type="cellIs" dxfId="23989" priority="4431" operator="lessThan">
      <formula>$C$4</formula>
    </cfRule>
  </conditionalFormatting>
  <conditionalFormatting sqref="BL13">
    <cfRule type="cellIs" dxfId="23988" priority="4432" operator="lessThan">
      <formula>$C$4</formula>
    </cfRule>
  </conditionalFormatting>
  <conditionalFormatting sqref="BL13">
    <cfRule type="cellIs" dxfId="23987" priority="4433" operator="lessThan">
      <formula>$C$4</formula>
    </cfRule>
  </conditionalFormatting>
  <conditionalFormatting sqref="BL14">
    <cfRule type="cellIs" dxfId="23986" priority="4434" operator="lessThan">
      <formula>$C$4</formula>
    </cfRule>
  </conditionalFormatting>
  <conditionalFormatting sqref="BL14">
    <cfRule type="cellIs" dxfId="23985" priority="4435" operator="lessThan">
      <formula>$C$4</formula>
    </cfRule>
  </conditionalFormatting>
  <conditionalFormatting sqref="BL15">
    <cfRule type="cellIs" dxfId="23984" priority="4436" operator="lessThan">
      <formula>$C$4</formula>
    </cfRule>
  </conditionalFormatting>
  <conditionalFormatting sqref="BL15">
    <cfRule type="cellIs" dxfId="23983" priority="4437" operator="lessThan">
      <formula>$C$4</formula>
    </cfRule>
  </conditionalFormatting>
  <conditionalFormatting sqref="BL16">
    <cfRule type="cellIs" dxfId="23982" priority="4438" operator="lessThan">
      <formula>$C$4</formula>
    </cfRule>
  </conditionalFormatting>
  <conditionalFormatting sqref="BL16">
    <cfRule type="cellIs" dxfId="23981" priority="4439" operator="lessThan">
      <formula>$C$4</formula>
    </cfRule>
  </conditionalFormatting>
  <conditionalFormatting sqref="BL17">
    <cfRule type="cellIs" dxfId="23980" priority="4440" operator="lessThan">
      <formula>$C$4</formula>
    </cfRule>
  </conditionalFormatting>
  <conditionalFormatting sqref="BL17">
    <cfRule type="cellIs" dxfId="23979" priority="4441" operator="lessThan">
      <formula>$C$4</formula>
    </cfRule>
  </conditionalFormatting>
  <conditionalFormatting sqref="BL18">
    <cfRule type="cellIs" dxfId="23978" priority="4442" operator="lessThan">
      <formula>$C$4</formula>
    </cfRule>
  </conditionalFormatting>
  <conditionalFormatting sqref="BL18">
    <cfRule type="cellIs" dxfId="23977" priority="4443" operator="lessThan">
      <formula>$C$4</formula>
    </cfRule>
  </conditionalFormatting>
  <conditionalFormatting sqref="BL19">
    <cfRule type="cellIs" dxfId="23976" priority="4444" operator="lessThan">
      <formula>$C$4</formula>
    </cfRule>
  </conditionalFormatting>
  <conditionalFormatting sqref="BL19">
    <cfRule type="cellIs" dxfId="23975" priority="4445" operator="lessThan">
      <formula>$C$4</formula>
    </cfRule>
  </conditionalFormatting>
  <conditionalFormatting sqref="BL20">
    <cfRule type="cellIs" dxfId="23974" priority="4446" operator="lessThan">
      <formula>$C$4</formula>
    </cfRule>
  </conditionalFormatting>
  <conditionalFormatting sqref="BL20">
    <cfRule type="cellIs" dxfId="23973" priority="4447" operator="lessThan">
      <formula>$C$4</formula>
    </cfRule>
  </conditionalFormatting>
  <conditionalFormatting sqref="BL21">
    <cfRule type="cellIs" dxfId="23972" priority="4448" operator="lessThan">
      <formula>$C$4</formula>
    </cfRule>
  </conditionalFormatting>
  <conditionalFormatting sqref="BL21">
    <cfRule type="cellIs" dxfId="23971" priority="4449" operator="lessThan">
      <formula>$C$4</formula>
    </cfRule>
  </conditionalFormatting>
  <conditionalFormatting sqref="BL22">
    <cfRule type="cellIs" dxfId="23970" priority="4450" operator="lessThan">
      <formula>$C$4</formula>
    </cfRule>
  </conditionalFormatting>
  <conditionalFormatting sqref="BL22">
    <cfRule type="cellIs" dxfId="23969" priority="4451" operator="lessThan">
      <formula>$C$4</formula>
    </cfRule>
  </conditionalFormatting>
  <conditionalFormatting sqref="BL23">
    <cfRule type="cellIs" dxfId="23968" priority="4452" operator="lessThan">
      <formula>$C$4</formula>
    </cfRule>
  </conditionalFormatting>
  <conditionalFormatting sqref="BL23">
    <cfRule type="cellIs" dxfId="23967" priority="4453" operator="lessThan">
      <formula>$C$4</formula>
    </cfRule>
  </conditionalFormatting>
  <conditionalFormatting sqref="BL24">
    <cfRule type="cellIs" dxfId="23966" priority="4454" operator="lessThan">
      <formula>$C$4</formula>
    </cfRule>
  </conditionalFormatting>
  <conditionalFormatting sqref="BL24">
    <cfRule type="cellIs" dxfId="23965" priority="4455" operator="lessThan">
      <formula>$C$4</formula>
    </cfRule>
  </conditionalFormatting>
  <conditionalFormatting sqref="BL25">
    <cfRule type="cellIs" dxfId="23964" priority="4456" operator="lessThan">
      <formula>$C$4</formula>
    </cfRule>
  </conditionalFormatting>
  <conditionalFormatting sqref="BL25">
    <cfRule type="cellIs" dxfId="23963" priority="4457" operator="lessThan">
      <formula>$C$4</formula>
    </cfRule>
  </conditionalFormatting>
  <conditionalFormatting sqref="BL26">
    <cfRule type="cellIs" dxfId="23962" priority="4458" operator="lessThan">
      <formula>$C$4</formula>
    </cfRule>
  </conditionalFormatting>
  <conditionalFormatting sqref="BL26">
    <cfRule type="cellIs" dxfId="23961" priority="4459" operator="lessThan">
      <formula>$C$4</formula>
    </cfRule>
  </conditionalFormatting>
  <conditionalFormatting sqref="BL27">
    <cfRule type="cellIs" dxfId="23960" priority="4460" operator="lessThan">
      <formula>$C$4</formula>
    </cfRule>
  </conditionalFormatting>
  <conditionalFormatting sqref="BL27">
    <cfRule type="cellIs" dxfId="23959" priority="4461" operator="lessThan">
      <formula>$C$4</formula>
    </cfRule>
  </conditionalFormatting>
  <conditionalFormatting sqref="BL28">
    <cfRule type="cellIs" dxfId="23958" priority="4462" operator="lessThan">
      <formula>$C$4</formula>
    </cfRule>
  </conditionalFormatting>
  <conditionalFormatting sqref="BL28">
    <cfRule type="cellIs" dxfId="23957" priority="4463" operator="lessThan">
      <formula>$C$4</formula>
    </cfRule>
  </conditionalFormatting>
  <conditionalFormatting sqref="BL29">
    <cfRule type="cellIs" dxfId="23956" priority="4464" operator="lessThan">
      <formula>$C$4</formula>
    </cfRule>
  </conditionalFormatting>
  <conditionalFormatting sqref="BL29">
    <cfRule type="cellIs" dxfId="23955" priority="4465" operator="lessThan">
      <formula>$C$4</formula>
    </cfRule>
  </conditionalFormatting>
  <conditionalFormatting sqref="BL30">
    <cfRule type="cellIs" dxfId="23954" priority="4466" operator="lessThan">
      <formula>$C$4</formula>
    </cfRule>
  </conditionalFormatting>
  <conditionalFormatting sqref="BL30">
    <cfRule type="cellIs" dxfId="23953" priority="4467" operator="lessThan">
      <formula>$C$4</formula>
    </cfRule>
  </conditionalFormatting>
  <conditionalFormatting sqref="BL31">
    <cfRule type="cellIs" dxfId="23952" priority="4468" operator="lessThan">
      <formula>$C$4</formula>
    </cfRule>
  </conditionalFormatting>
  <conditionalFormatting sqref="BL31">
    <cfRule type="cellIs" dxfId="23951" priority="4469" operator="lessThan">
      <formula>$C$4</formula>
    </cfRule>
  </conditionalFormatting>
  <conditionalFormatting sqref="BL32">
    <cfRule type="cellIs" dxfId="23950" priority="4470" operator="lessThan">
      <formula>$C$4</formula>
    </cfRule>
  </conditionalFormatting>
  <conditionalFormatting sqref="BL32">
    <cfRule type="cellIs" dxfId="23949" priority="4471" operator="lessThan">
      <formula>$C$4</formula>
    </cfRule>
  </conditionalFormatting>
  <conditionalFormatting sqref="BL33">
    <cfRule type="cellIs" dxfId="23948" priority="4472" operator="lessThan">
      <formula>$C$4</formula>
    </cfRule>
  </conditionalFormatting>
  <conditionalFormatting sqref="BL33">
    <cfRule type="cellIs" dxfId="23947" priority="4473" operator="lessThan">
      <formula>$C$4</formula>
    </cfRule>
  </conditionalFormatting>
  <conditionalFormatting sqref="BL34">
    <cfRule type="cellIs" dxfId="23946" priority="4474" operator="lessThan">
      <formula>$C$4</formula>
    </cfRule>
  </conditionalFormatting>
  <conditionalFormatting sqref="BL34">
    <cfRule type="cellIs" dxfId="23945" priority="4475" operator="lessThan">
      <formula>$C$4</formula>
    </cfRule>
  </conditionalFormatting>
  <conditionalFormatting sqref="BL35">
    <cfRule type="cellIs" dxfId="23944" priority="4476" operator="lessThan">
      <formula>$C$4</formula>
    </cfRule>
  </conditionalFormatting>
  <conditionalFormatting sqref="BL35">
    <cfRule type="cellIs" dxfId="23943" priority="4477" operator="lessThan">
      <formula>$C$4</formula>
    </cfRule>
  </conditionalFormatting>
  <conditionalFormatting sqref="BL36">
    <cfRule type="cellIs" dxfId="23942" priority="4478" operator="lessThan">
      <formula>$C$4</formula>
    </cfRule>
  </conditionalFormatting>
  <conditionalFormatting sqref="BL36">
    <cfRule type="cellIs" dxfId="23941" priority="4479" operator="lessThan">
      <formula>$C$4</formula>
    </cfRule>
  </conditionalFormatting>
  <conditionalFormatting sqref="BL37">
    <cfRule type="cellIs" dxfId="23940" priority="4480" operator="lessThan">
      <formula>$C$4</formula>
    </cfRule>
  </conditionalFormatting>
  <conditionalFormatting sqref="BL37">
    <cfRule type="cellIs" dxfId="23939" priority="4481" operator="lessThan">
      <formula>$C$4</formula>
    </cfRule>
  </conditionalFormatting>
  <conditionalFormatting sqref="BL38">
    <cfRule type="cellIs" dxfId="23938" priority="4482" operator="lessThan">
      <formula>$C$4</formula>
    </cfRule>
  </conditionalFormatting>
  <conditionalFormatting sqref="BL38">
    <cfRule type="cellIs" dxfId="23937" priority="4483" operator="lessThan">
      <formula>$C$4</formula>
    </cfRule>
  </conditionalFormatting>
  <conditionalFormatting sqref="BL39">
    <cfRule type="cellIs" dxfId="23936" priority="4484" operator="lessThan">
      <formula>$C$4</formula>
    </cfRule>
  </conditionalFormatting>
  <conditionalFormatting sqref="BL39">
    <cfRule type="cellIs" dxfId="23935" priority="4485" operator="lessThan">
      <formula>$C$4</formula>
    </cfRule>
  </conditionalFormatting>
  <conditionalFormatting sqref="BL40">
    <cfRule type="cellIs" dxfId="23934" priority="4486" operator="lessThan">
      <formula>$C$4</formula>
    </cfRule>
  </conditionalFormatting>
  <conditionalFormatting sqref="BL40">
    <cfRule type="cellIs" dxfId="23933" priority="4487" operator="lessThan">
      <formula>$C$4</formula>
    </cfRule>
  </conditionalFormatting>
  <conditionalFormatting sqref="BL41">
    <cfRule type="cellIs" dxfId="23932" priority="4488" operator="lessThan">
      <formula>$C$4</formula>
    </cfRule>
  </conditionalFormatting>
  <conditionalFormatting sqref="BL41">
    <cfRule type="cellIs" dxfId="23931" priority="4489" operator="lessThan">
      <formula>$C$4</formula>
    </cfRule>
  </conditionalFormatting>
  <conditionalFormatting sqref="BL42">
    <cfRule type="cellIs" dxfId="23930" priority="4490" operator="lessThan">
      <formula>$C$4</formula>
    </cfRule>
  </conditionalFormatting>
  <conditionalFormatting sqref="BL42">
    <cfRule type="cellIs" dxfId="23929" priority="4491" operator="lessThan">
      <formula>$C$4</formula>
    </cfRule>
  </conditionalFormatting>
  <conditionalFormatting sqref="BL43">
    <cfRule type="cellIs" dxfId="23928" priority="4492" operator="lessThan">
      <formula>$C$4</formula>
    </cfRule>
  </conditionalFormatting>
  <conditionalFormatting sqref="BL43">
    <cfRule type="cellIs" dxfId="23927" priority="4493" operator="lessThan">
      <formula>$C$4</formula>
    </cfRule>
  </conditionalFormatting>
  <conditionalFormatting sqref="BL44">
    <cfRule type="cellIs" dxfId="23926" priority="4494" operator="lessThan">
      <formula>$C$4</formula>
    </cfRule>
  </conditionalFormatting>
  <conditionalFormatting sqref="BL44">
    <cfRule type="cellIs" dxfId="23925" priority="4495" operator="lessThan">
      <formula>$C$4</formula>
    </cfRule>
  </conditionalFormatting>
  <conditionalFormatting sqref="BL45">
    <cfRule type="cellIs" dxfId="23924" priority="4496" operator="lessThan">
      <formula>$C$4</formula>
    </cfRule>
  </conditionalFormatting>
  <conditionalFormatting sqref="BL45">
    <cfRule type="cellIs" dxfId="23923" priority="4497" operator="lessThan">
      <formula>$C$4</formula>
    </cfRule>
  </conditionalFormatting>
  <conditionalFormatting sqref="BL46">
    <cfRule type="cellIs" dxfId="23922" priority="4498" operator="lessThan">
      <formula>$C$4</formula>
    </cfRule>
  </conditionalFormatting>
  <conditionalFormatting sqref="BL46">
    <cfRule type="cellIs" dxfId="23921" priority="4499" operator="lessThan">
      <formula>$C$4</formula>
    </cfRule>
  </conditionalFormatting>
  <conditionalFormatting sqref="BL47">
    <cfRule type="cellIs" dxfId="23920" priority="4500" operator="lessThan">
      <formula>$C$4</formula>
    </cfRule>
  </conditionalFormatting>
  <conditionalFormatting sqref="BL47">
    <cfRule type="cellIs" dxfId="23919" priority="4501" operator="lessThan">
      <formula>$C$4</formula>
    </cfRule>
  </conditionalFormatting>
  <conditionalFormatting sqref="BL48">
    <cfRule type="cellIs" dxfId="23918" priority="4502" operator="lessThan">
      <formula>$C$4</formula>
    </cfRule>
  </conditionalFormatting>
  <conditionalFormatting sqref="BL48">
    <cfRule type="cellIs" dxfId="23917" priority="4503" operator="lessThan">
      <formula>$C$4</formula>
    </cfRule>
  </conditionalFormatting>
  <conditionalFormatting sqref="BL49">
    <cfRule type="cellIs" dxfId="23916" priority="4504" operator="lessThan">
      <formula>$C$4</formula>
    </cfRule>
  </conditionalFormatting>
  <conditionalFormatting sqref="BL49">
    <cfRule type="cellIs" dxfId="23915" priority="4505" operator="lessThan">
      <formula>$C$4</formula>
    </cfRule>
  </conditionalFormatting>
  <conditionalFormatting sqref="BL50">
    <cfRule type="cellIs" dxfId="23914" priority="4506" operator="lessThan">
      <formula>$C$4</formula>
    </cfRule>
  </conditionalFormatting>
  <conditionalFormatting sqref="BL50">
    <cfRule type="cellIs" dxfId="23913" priority="4507" operator="lessThan">
      <formula>$C$4</formula>
    </cfRule>
  </conditionalFormatting>
  <conditionalFormatting sqref="BL51">
    <cfRule type="cellIs" dxfId="23912" priority="4508" operator="lessThan">
      <formula>$C$4</formula>
    </cfRule>
  </conditionalFormatting>
  <conditionalFormatting sqref="BL51">
    <cfRule type="cellIs" dxfId="23911" priority="4509" operator="lessThan">
      <formula>$C$4</formula>
    </cfRule>
  </conditionalFormatting>
  <conditionalFormatting sqref="BL52">
    <cfRule type="cellIs" dxfId="23910" priority="4510" operator="lessThan">
      <formula>$C$4</formula>
    </cfRule>
  </conditionalFormatting>
  <conditionalFormatting sqref="BL52">
    <cfRule type="cellIs" dxfId="23909" priority="4511" operator="lessThan">
      <formula>$C$4</formula>
    </cfRule>
  </conditionalFormatting>
  <conditionalFormatting sqref="BL53">
    <cfRule type="cellIs" dxfId="23908" priority="4512" operator="lessThan">
      <formula>$C$4</formula>
    </cfRule>
  </conditionalFormatting>
  <conditionalFormatting sqref="BL53">
    <cfRule type="cellIs" dxfId="23907" priority="4513" operator="lessThan">
      <formula>$C$4</formula>
    </cfRule>
  </conditionalFormatting>
  <conditionalFormatting sqref="BL54">
    <cfRule type="cellIs" dxfId="23906" priority="4514" operator="lessThan">
      <formula>$C$4</formula>
    </cfRule>
  </conditionalFormatting>
  <conditionalFormatting sqref="BL54">
    <cfRule type="cellIs" dxfId="23905" priority="4515" operator="lessThan">
      <formula>$C$4</formula>
    </cfRule>
  </conditionalFormatting>
  <conditionalFormatting sqref="BL55">
    <cfRule type="cellIs" dxfId="23904" priority="4516" operator="lessThan">
      <formula>$C$4</formula>
    </cfRule>
  </conditionalFormatting>
  <conditionalFormatting sqref="BL55">
    <cfRule type="cellIs" dxfId="23903" priority="4517" operator="lessThan">
      <formula>$C$4</formula>
    </cfRule>
  </conditionalFormatting>
  <conditionalFormatting sqref="BL56">
    <cfRule type="cellIs" dxfId="23902" priority="4518" operator="lessThan">
      <formula>$C$4</formula>
    </cfRule>
  </conditionalFormatting>
  <conditionalFormatting sqref="BL56">
    <cfRule type="cellIs" dxfId="23901" priority="4519" operator="lessThan">
      <formula>$C$4</formula>
    </cfRule>
  </conditionalFormatting>
  <conditionalFormatting sqref="BL57">
    <cfRule type="cellIs" dxfId="23900" priority="4520" operator="lessThan">
      <formula>$C$4</formula>
    </cfRule>
  </conditionalFormatting>
  <conditionalFormatting sqref="BL57">
    <cfRule type="cellIs" dxfId="23899" priority="4521" operator="lessThan">
      <formula>$C$4</formula>
    </cfRule>
  </conditionalFormatting>
  <conditionalFormatting sqref="BL58">
    <cfRule type="cellIs" dxfId="23898" priority="4522" operator="lessThan">
      <formula>$C$4</formula>
    </cfRule>
  </conditionalFormatting>
  <conditionalFormatting sqref="BL58">
    <cfRule type="cellIs" dxfId="23897" priority="4523" operator="lessThan">
      <formula>$C$4</formula>
    </cfRule>
  </conditionalFormatting>
  <conditionalFormatting sqref="BL59">
    <cfRule type="cellIs" dxfId="23896" priority="4524" operator="lessThan">
      <formula>$C$4</formula>
    </cfRule>
  </conditionalFormatting>
  <conditionalFormatting sqref="BL59">
    <cfRule type="cellIs" dxfId="23895" priority="4525" operator="lessThan">
      <formula>$C$4</formula>
    </cfRule>
  </conditionalFormatting>
  <conditionalFormatting sqref="BL60">
    <cfRule type="cellIs" dxfId="23894" priority="4526" operator="lessThan">
      <formula>$C$4</formula>
    </cfRule>
  </conditionalFormatting>
  <conditionalFormatting sqref="BL60">
    <cfRule type="cellIs" dxfId="23893" priority="4527" operator="lessThan">
      <formula>$C$4</formula>
    </cfRule>
  </conditionalFormatting>
  <conditionalFormatting sqref="BM11">
    <cfRule type="cellIs" dxfId="23892" priority="4528" operator="lessThan">
      <formula>$C$4</formula>
    </cfRule>
  </conditionalFormatting>
  <conditionalFormatting sqref="BM11">
    <cfRule type="cellIs" dxfId="23891" priority="4529" operator="lessThan">
      <formula>$C$4</formula>
    </cfRule>
  </conditionalFormatting>
  <conditionalFormatting sqref="BM12">
    <cfRule type="cellIs" dxfId="23890" priority="4530" operator="lessThan">
      <formula>$C$4</formula>
    </cfRule>
  </conditionalFormatting>
  <conditionalFormatting sqref="BM12">
    <cfRule type="cellIs" dxfId="23889" priority="4531" operator="lessThan">
      <formula>$C$4</formula>
    </cfRule>
  </conditionalFormatting>
  <conditionalFormatting sqref="BM13">
    <cfRule type="cellIs" dxfId="23888" priority="4532" operator="lessThan">
      <formula>$C$4</formula>
    </cfRule>
  </conditionalFormatting>
  <conditionalFormatting sqref="BM13">
    <cfRule type="cellIs" dxfId="23887" priority="4533" operator="lessThan">
      <formula>$C$4</formula>
    </cfRule>
  </conditionalFormatting>
  <conditionalFormatting sqref="BM14">
    <cfRule type="cellIs" dxfId="23886" priority="4534" operator="lessThan">
      <formula>$C$4</formula>
    </cfRule>
  </conditionalFormatting>
  <conditionalFormatting sqref="BM14">
    <cfRule type="cellIs" dxfId="23885" priority="4535" operator="lessThan">
      <formula>$C$4</formula>
    </cfRule>
  </conditionalFormatting>
  <conditionalFormatting sqref="BM15">
    <cfRule type="cellIs" dxfId="23884" priority="4536" operator="lessThan">
      <formula>$C$4</formula>
    </cfRule>
  </conditionalFormatting>
  <conditionalFormatting sqref="BM15">
    <cfRule type="cellIs" dxfId="23883" priority="4537" operator="lessThan">
      <formula>$C$4</formula>
    </cfRule>
  </conditionalFormatting>
  <conditionalFormatting sqref="BM16">
    <cfRule type="cellIs" dxfId="23882" priority="4538" operator="lessThan">
      <formula>$C$4</formula>
    </cfRule>
  </conditionalFormatting>
  <conditionalFormatting sqref="BM16">
    <cfRule type="cellIs" dxfId="23881" priority="4539" operator="lessThan">
      <formula>$C$4</formula>
    </cfRule>
  </conditionalFormatting>
  <conditionalFormatting sqref="BM17">
    <cfRule type="cellIs" dxfId="23880" priority="4540" operator="lessThan">
      <formula>$C$4</formula>
    </cfRule>
  </conditionalFormatting>
  <conditionalFormatting sqref="BM17">
    <cfRule type="cellIs" dxfId="23879" priority="4541" operator="lessThan">
      <formula>$C$4</formula>
    </cfRule>
  </conditionalFormatting>
  <conditionalFormatting sqref="BM18">
    <cfRule type="cellIs" dxfId="23878" priority="4542" operator="lessThan">
      <formula>$C$4</formula>
    </cfRule>
  </conditionalFormatting>
  <conditionalFormatting sqref="BM18">
    <cfRule type="cellIs" dxfId="23877" priority="4543" operator="lessThan">
      <formula>$C$4</formula>
    </cfRule>
  </conditionalFormatting>
  <conditionalFormatting sqref="BM19">
    <cfRule type="cellIs" dxfId="23876" priority="4544" operator="lessThan">
      <formula>$C$4</formula>
    </cfRule>
  </conditionalFormatting>
  <conditionalFormatting sqref="BM19">
    <cfRule type="cellIs" dxfId="23875" priority="4545" operator="lessThan">
      <formula>$C$4</formula>
    </cfRule>
  </conditionalFormatting>
  <conditionalFormatting sqref="BM20">
    <cfRule type="cellIs" dxfId="23874" priority="4546" operator="lessThan">
      <formula>$C$4</formula>
    </cfRule>
  </conditionalFormatting>
  <conditionalFormatting sqref="BM20">
    <cfRule type="cellIs" dxfId="23873" priority="4547" operator="lessThan">
      <formula>$C$4</formula>
    </cfRule>
  </conditionalFormatting>
  <conditionalFormatting sqref="BM21">
    <cfRule type="cellIs" dxfId="23872" priority="4548" operator="lessThan">
      <formula>$C$4</formula>
    </cfRule>
  </conditionalFormatting>
  <conditionalFormatting sqref="BM21">
    <cfRule type="cellIs" dxfId="23871" priority="4549" operator="lessThan">
      <formula>$C$4</formula>
    </cfRule>
  </conditionalFormatting>
  <conditionalFormatting sqref="BM22">
    <cfRule type="cellIs" dxfId="23870" priority="4550" operator="lessThan">
      <formula>$C$4</formula>
    </cfRule>
  </conditionalFormatting>
  <conditionalFormatting sqref="BM22">
    <cfRule type="cellIs" dxfId="23869" priority="4551" operator="lessThan">
      <formula>$C$4</formula>
    </cfRule>
  </conditionalFormatting>
  <conditionalFormatting sqref="BM23">
    <cfRule type="cellIs" dxfId="23868" priority="4552" operator="lessThan">
      <formula>$C$4</formula>
    </cfRule>
  </conditionalFormatting>
  <conditionalFormatting sqref="BM23">
    <cfRule type="cellIs" dxfId="23867" priority="4553" operator="lessThan">
      <formula>$C$4</formula>
    </cfRule>
  </conditionalFormatting>
  <conditionalFormatting sqref="BM24">
    <cfRule type="cellIs" dxfId="23866" priority="4554" operator="lessThan">
      <formula>$C$4</formula>
    </cfRule>
  </conditionalFormatting>
  <conditionalFormatting sqref="BM24">
    <cfRule type="cellIs" dxfId="23865" priority="4555" operator="lessThan">
      <formula>$C$4</formula>
    </cfRule>
  </conditionalFormatting>
  <conditionalFormatting sqref="BM25">
    <cfRule type="cellIs" dxfId="23864" priority="4556" operator="lessThan">
      <formula>$C$4</formula>
    </cfRule>
  </conditionalFormatting>
  <conditionalFormatting sqref="BM25">
    <cfRule type="cellIs" dxfId="23863" priority="4557" operator="lessThan">
      <formula>$C$4</formula>
    </cfRule>
  </conditionalFormatting>
  <conditionalFormatting sqref="BM26">
    <cfRule type="cellIs" dxfId="23862" priority="4558" operator="lessThan">
      <formula>$C$4</formula>
    </cfRule>
  </conditionalFormatting>
  <conditionalFormatting sqref="BM26">
    <cfRule type="cellIs" dxfId="23861" priority="4559" operator="lessThan">
      <formula>$C$4</formula>
    </cfRule>
  </conditionalFormatting>
  <conditionalFormatting sqref="BM27">
    <cfRule type="cellIs" dxfId="23860" priority="4560" operator="lessThan">
      <formula>$C$4</formula>
    </cfRule>
  </conditionalFormatting>
  <conditionalFormatting sqref="BM27">
    <cfRule type="cellIs" dxfId="23859" priority="4561" operator="lessThan">
      <formula>$C$4</formula>
    </cfRule>
  </conditionalFormatting>
  <conditionalFormatting sqref="BM28">
    <cfRule type="cellIs" dxfId="23858" priority="4562" operator="lessThan">
      <formula>$C$4</formula>
    </cfRule>
  </conditionalFormatting>
  <conditionalFormatting sqref="BM28">
    <cfRule type="cellIs" dxfId="23857" priority="4563" operator="lessThan">
      <formula>$C$4</formula>
    </cfRule>
  </conditionalFormatting>
  <conditionalFormatting sqref="BM29">
    <cfRule type="cellIs" dxfId="23856" priority="4564" operator="lessThan">
      <formula>$C$4</formula>
    </cfRule>
  </conditionalFormatting>
  <conditionalFormatting sqref="BM29">
    <cfRule type="cellIs" dxfId="23855" priority="4565" operator="lessThan">
      <formula>$C$4</formula>
    </cfRule>
  </conditionalFormatting>
  <conditionalFormatting sqref="BM30">
    <cfRule type="cellIs" dxfId="23854" priority="4566" operator="lessThan">
      <formula>$C$4</formula>
    </cfRule>
  </conditionalFormatting>
  <conditionalFormatting sqref="BM30">
    <cfRule type="cellIs" dxfId="23853" priority="4567" operator="lessThan">
      <formula>$C$4</formula>
    </cfRule>
  </conditionalFormatting>
  <conditionalFormatting sqref="BM31">
    <cfRule type="cellIs" dxfId="23852" priority="4568" operator="lessThan">
      <formula>$C$4</formula>
    </cfRule>
  </conditionalFormatting>
  <conditionalFormatting sqref="BM31">
    <cfRule type="cellIs" dxfId="23851" priority="4569" operator="lessThan">
      <formula>$C$4</formula>
    </cfRule>
  </conditionalFormatting>
  <conditionalFormatting sqref="BM32">
    <cfRule type="cellIs" dxfId="23850" priority="4570" operator="lessThan">
      <formula>$C$4</formula>
    </cfRule>
  </conditionalFormatting>
  <conditionalFormatting sqref="BM32">
    <cfRule type="cellIs" dxfId="23849" priority="4571" operator="lessThan">
      <formula>$C$4</formula>
    </cfRule>
  </conditionalFormatting>
  <conditionalFormatting sqref="BM33">
    <cfRule type="cellIs" dxfId="23848" priority="4572" operator="lessThan">
      <formula>$C$4</formula>
    </cfRule>
  </conditionalFormatting>
  <conditionalFormatting sqref="BM33">
    <cfRule type="cellIs" dxfId="23847" priority="4573" operator="lessThan">
      <formula>$C$4</formula>
    </cfRule>
  </conditionalFormatting>
  <conditionalFormatting sqref="BM34">
    <cfRule type="cellIs" dxfId="23846" priority="4574" operator="lessThan">
      <formula>$C$4</formula>
    </cfRule>
  </conditionalFormatting>
  <conditionalFormatting sqref="BM34">
    <cfRule type="cellIs" dxfId="23845" priority="4575" operator="lessThan">
      <formula>$C$4</formula>
    </cfRule>
  </conditionalFormatting>
  <conditionalFormatting sqref="BM35">
    <cfRule type="cellIs" dxfId="23844" priority="4576" operator="lessThan">
      <formula>$C$4</formula>
    </cfRule>
  </conditionalFormatting>
  <conditionalFormatting sqref="BM35">
    <cfRule type="cellIs" dxfId="23843" priority="4577" operator="lessThan">
      <formula>$C$4</formula>
    </cfRule>
  </conditionalFormatting>
  <conditionalFormatting sqref="BM36">
    <cfRule type="cellIs" dxfId="23842" priority="4578" operator="lessThan">
      <formula>$C$4</formula>
    </cfRule>
  </conditionalFormatting>
  <conditionalFormatting sqref="BM36">
    <cfRule type="cellIs" dxfId="23841" priority="4579" operator="lessThan">
      <formula>$C$4</formula>
    </cfRule>
  </conditionalFormatting>
  <conditionalFormatting sqref="BM37">
    <cfRule type="cellIs" dxfId="23840" priority="4580" operator="lessThan">
      <formula>$C$4</formula>
    </cfRule>
  </conditionalFormatting>
  <conditionalFormatting sqref="BM37">
    <cfRule type="cellIs" dxfId="23839" priority="4581" operator="lessThan">
      <formula>$C$4</formula>
    </cfRule>
  </conditionalFormatting>
  <conditionalFormatting sqref="BM38">
    <cfRule type="cellIs" dxfId="23838" priority="4582" operator="lessThan">
      <formula>$C$4</formula>
    </cfRule>
  </conditionalFormatting>
  <conditionalFormatting sqref="BM38">
    <cfRule type="cellIs" dxfId="23837" priority="4583" operator="lessThan">
      <formula>$C$4</formula>
    </cfRule>
  </conditionalFormatting>
  <conditionalFormatting sqref="BM39">
    <cfRule type="cellIs" dxfId="23836" priority="4584" operator="lessThan">
      <formula>$C$4</formula>
    </cfRule>
  </conditionalFormatting>
  <conditionalFormatting sqref="BM39">
    <cfRule type="cellIs" dxfId="23835" priority="4585" operator="lessThan">
      <formula>$C$4</formula>
    </cfRule>
  </conditionalFormatting>
  <conditionalFormatting sqref="BM40">
    <cfRule type="cellIs" dxfId="23834" priority="4586" operator="lessThan">
      <formula>$C$4</formula>
    </cfRule>
  </conditionalFormatting>
  <conditionalFormatting sqref="BM40">
    <cfRule type="cellIs" dxfId="23833" priority="4587" operator="lessThan">
      <formula>$C$4</formula>
    </cfRule>
  </conditionalFormatting>
  <conditionalFormatting sqref="BM41">
    <cfRule type="cellIs" dxfId="23832" priority="4588" operator="lessThan">
      <formula>$C$4</formula>
    </cfRule>
  </conditionalFormatting>
  <conditionalFormatting sqref="BM41">
    <cfRule type="cellIs" dxfId="23831" priority="4589" operator="lessThan">
      <formula>$C$4</formula>
    </cfRule>
  </conditionalFormatting>
  <conditionalFormatting sqref="BM42">
    <cfRule type="cellIs" dxfId="23830" priority="4590" operator="lessThan">
      <formula>$C$4</formula>
    </cfRule>
  </conditionalFormatting>
  <conditionalFormatting sqref="BM42">
    <cfRule type="cellIs" dxfId="23829" priority="4591" operator="lessThan">
      <formula>$C$4</formula>
    </cfRule>
  </conditionalFormatting>
  <conditionalFormatting sqref="BM43">
    <cfRule type="cellIs" dxfId="23828" priority="4592" operator="lessThan">
      <formula>$C$4</formula>
    </cfRule>
  </conditionalFormatting>
  <conditionalFormatting sqref="BM43">
    <cfRule type="cellIs" dxfId="23827" priority="4593" operator="lessThan">
      <formula>$C$4</formula>
    </cfRule>
  </conditionalFormatting>
  <conditionalFormatting sqref="BM44">
    <cfRule type="cellIs" dxfId="23826" priority="4594" operator="lessThan">
      <formula>$C$4</formula>
    </cfRule>
  </conditionalFormatting>
  <conditionalFormatting sqref="BM44">
    <cfRule type="cellIs" dxfId="23825" priority="4595" operator="lessThan">
      <formula>$C$4</formula>
    </cfRule>
  </conditionalFormatting>
  <conditionalFormatting sqref="BM45">
    <cfRule type="cellIs" dxfId="23824" priority="4596" operator="lessThan">
      <formula>$C$4</formula>
    </cfRule>
  </conditionalFormatting>
  <conditionalFormatting sqref="BM45">
    <cfRule type="cellIs" dxfId="23823" priority="4597" operator="lessThan">
      <formula>$C$4</formula>
    </cfRule>
  </conditionalFormatting>
  <conditionalFormatting sqref="BM46">
    <cfRule type="cellIs" dxfId="23822" priority="4598" operator="lessThan">
      <formula>$C$4</formula>
    </cfRule>
  </conditionalFormatting>
  <conditionalFormatting sqref="BM46">
    <cfRule type="cellIs" dxfId="23821" priority="4599" operator="lessThan">
      <formula>$C$4</formula>
    </cfRule>
  </conditionalFormatting>
  <conditionalFormatting sqref="BM47">
    <cfRule type="cellIs" dxfId="23820" priority="4600" operator="lessThan">
      <formula>$C$4</formula>
    </cfRule>
  </conditionalFormatting>
  <conditionalFormatting sqref="BM47">
    <cfRule type="cellIs" dxfId="23819" priority="4601" operator="lessThan">
      <formula>$C$4</formula>
    </cfRule>
  </conditionalFormatting>
  <conditionalFormatting sqref="BM48">
    <cfRule type="cellIs" dxfId="23818" priority="4602" operator="lessThan">
      <formula>$C$4</formula>
    </cfRule>
  </conditionalFormatting>
  <conditionalFormatting sqref="BM48">
    <cfRule type="cellIs" dxfId="23817" priority="4603" operator="lessThan">
      <formula>$C$4</formula>
    </cfRule>
  </conditionalFormatting>
  <conditionalFormatting sqref="BM49">
    <cfRule type="cellIs" dxfId="23816" priority="4604" operator="lessThan">
      <formula>$C$4</formula>
    </cfRule>
  </conditionalFormatting>
  <conditionalFormatting sqref="BM49">
    <cfRule type="cellIs" dxfId="23815" priority="4605" operator="lessThan">
      <formula>$C$4</formula>
    </cfRule>
  </conditionalFormatting>
  <conditionalFormatting sqref="BM50">
    <cfRule type="cellIs" dxfId="23814" priority="4606" operator="lessThan">
      <formula>$C$4</formula>
    </cfRule>
  </conditionalFormatting>
  <conditionalFormatting sqref="BM50">
    <cfRule type="cellIs" dxfId="23813" priority="4607" operator="lessThan">
      <formula>$C$4</formula>
    </cfRule>
  </conditionalFormatting>
  <conditionalFormatting sqref="BM51">
    <cfRule type="cellIs" dxfId="23812" priority="4608" operator="lessThan">
      <formula>$C$4</formula>
    </cfRule>
  </conditionalFormatting>
  <conditionalFormatting sqref="BM51">
    <cfRule type="cellIs" dxfId="23811" priority="4609" operator="lessThan">
      <formula>$C$4</formula>
    </cfRule>
  </conditionalFormatting>
  <conditionalFormatting sqref="BM52">
    <cfRule type="cellIs" dxfId="23810" priority="4610" operator="lessThan">
      <formula>$C$4</formula>
    </cfRule>
  </conditionalFormatting>
  <conditionalFormatting sqref="BM52">
    <cfRule type="cellIs" dxfId="23809" priority="4611" operator="lessThan">
      <formula>$C$4</formula>
    </cfRule>
  </conditionalFormatting>
  <conditionalFormatting sqref="BM53">
    <cfRule type="cellIs" dxfId="23808" priority="4612" operator="lessThan">
      <formula>$C$4</formula>
    </cfRule>
  </conditionalFormatting>
  <conditionalFormatting sqref="BM53">
    <cfRule type="cellIs" dxfId="23807" priority="4613" operator="lessThan">
      <formula>$C$4</formula>
    </cfRule>
  </conditionalFormatting>
  <conditionalFormatting sqref="BM54">
    <cfRule type="cellIs" dxfId="23806" priority="4614" operator="lessThan">
      <formula>$C$4</formula>
    </cfRule>
  </conditionalFormatting>
  <conditionalFormatting sqref="BM54">
    <cfRule type="cellIs" dxfId="23805" priority="4615" operator="lessThan">
      <formula>$C$4</formula>
    </cfRule>
  </conditionalFormatting>
  <conditionalFormatting sqref="BM55">
    <cfRule type="cellIs" dxfId="23804" priority="4616" operator="lessThan">
      <formula>$C$4</formula>
    </cfRule>
  </conditionalFormatting>
  <conditionalFormatting sqref="BM55">
    <cfRule type="cellIs" dxfId="23803" priority="4617" operator="lessThan">
      <formula>$C$4</formula>
    </cfRule>
  </conditionalFormatting>
  <conditionalFormatting sqref="BM56">
    <cfRule type="cellIs" dxfId="23802" priority="4618" operator="lessThan">
      <formula>$C$4</formula>
    </cfRule>
  </conditionalFormatting>
  <conditionalFormatting sqref="BM56">
    <cfRule type="cellIs" dxfId="23801" priority="4619" operator="lessThan">
      <formula>$C$4</formula>
    </cfRule>
  </conditionalFormatting>
  <conditionalFormatting sqref="BM57">
    <cfRule type="cellIs" dxfId="23800" priority="4620" operator="lessThan">
      <formula>$C$4</formula>
    </cfRule>
  </conditionalFormatting>
  <conditionalFormatting sqref="BM57">
    <cfRule type="cellIs" dxfId="23799" priority="4621" operator="lessThan">
      <formula>$C$4</formula>
    </cfRule>
  </conditionalFormatting>
  <conditionalFormatting sqref="BM58">
    <cfRule type="cellIs" dxfId="23798" priority="4622" operator="lessThan">
      <formula>$C$4</formula>
    </cfRule>
  </conditionalFormatting>
  <conditionalFormatting sqref="BM58">
    <cfRule type="cellIs" dxfId="23797" priority="4623" operator="lessThan">
      <formula>$C$4</formula>
    </cfRule>
  </conditionalFormatting>
  <conditionalFormatting sqref="BM59">
    <cfRule type="cellIs" dxfId="23796" priority="4624" operator="lessThan">
      <formula>$C$4</formula>
    </cfRule>
  </conditionalFormatting>
  <conditionalFormatting sqref="BM59">
    <cfRule type="cellIs" dxfId="23795" priority="4625" operator="lessThan">
      <formula>$C$4</formula>
    </cfRule>
  </conditionalFormatting>
  <conditionalFormatting sqref="BM60">
    <cfRule type="cellIs" dxfId="23794" priority="4626" operator="lessThan">
      <formula>$C$4</formula>
    </cfRule>
  </conditionalFormatting>
  <conditionalFormatting sqref="BM60">
    <cfRule type="cellIs" dxfId="23793" priority="4627" operator="lessThan">
      <formula>$C$4</formula>
    </cfRule>
  </conditionalFormatting>
  <conditionalFormatting sqref="BN11">
    <cfRule type="cellIs" dxfId="23792" priority="4628" operator="lessThan">
      <formula>$C$4</formula>
    </cfRule>
  </conditionalFormatting>
  <conditionalFormatting sqref="BN11">
    <cfRule type="cellIs" dxfId="23791" priority="4629" operator="lessThan">
      <formula>$C$4</formula>
    </cfRule>
  </conditionalFormatting>
  <conditionalFormatting sqref="BN12">
    <cfRule type="cellIs" dxfId="23790" priority="4630" operator="lessThan">
      <formula>$C$4</formula>
    </cfRule>
  </conditionalFormatting>
  <conditionalFormatting sqref="BN12">
    <cfRule type="cellIs" dxfId="23789" priority="4631" operator="lessThan">
      <formula>$C$4</formula>
    </cfRule>
  </conditionalFormatting>
  <conditionalFormatting sqref="BN13">
    <cfRule type="cellIs" dxfId="23788" priority="4632" operator="lessThan">
      <formula>$C$4</formula>
    </cfRule>
  </conditionalFormatting>
  <conditionalFormatting sqref="BN13">
    <cfRule type="cellIs" dxfId="23787" priority="4633" operator="lessThan">
      <formula>$C$4</formula>
    </cfRule>
  </conditionalFormatting>
  <conditionalFormatting sqref="BN14">
    <cfRule type="cellIs" dxfId="23786" priority="4634" operator="lessThan">
      <formula>$C$4</formula>
    </cfRule>
  </conditionalFormatting>
  <conditionalFormatting sqref="BN14">
    <cfRule type="cellIs" dxfId="23785" priority="4635" operator="lessThan">
      <formula>$C$4</formula>
    </cfRule>
  </conditionalFormatting>
  <conditionalFormatting sqref="BN15">
    <cfRule type="cellIs" dxfId="23784" priority="4636" operator="lessThan">
      <formula>$C$4</formula>
    </cfRule>
  </conditionalFormatting>
  <conditionalFormatting sqref="BN15">
    <cfRule type="cellIs" dxfId="23783" priority="4637" operator="lessThan">
      <formula>$C$4</formula>
    </cfRule>
  </conditionalFormatting>
  <conditionalFormatting sqref="BN16">
    <cfRule type="cellIs" dxfId="23782" priority="4638" operator="lessThan">
      <formula>$C$4</formula>
    </cfRule>
  </conditionalFormatting>
  <conditionalFormatting sqref="BN16">
    <cfRule type="cellIs" dxfId="23781" priority="4639" operator="lessThan">
      <formula>$C$4</formula>
    </cfRule>
  </conditionalFormatting>
  <conditionalFormatting sqref="BN17">
    <cfRule type="cellIs" dxfId="23780" priority="4640" operator="lessThan">
      <formula>$C$4</formula>
    </cfRule>
  </conditionalFormatting>
  <conditionalFormatting sqref="BN17">
    <cfRule type="cellIs" dxfId="23779" priority="4641" operator="lessThan">
      <formula>$C$4</formula>
    </cfRule>
  </conditionalFormatting>
  <conditionalFormatting sqref="BN18">
    <cfRule type="cellIs" dxfId="23778" priority="4642" operator="lessThan">
      <formula>$C$4</formula>
    </cfRule>
  </conditionalFormatting>
  <conditionalFormatting sqref="BN18">
    <cfRule type="cellIs" dxfId="23777" priority="4643" operator="lessThan">
      <formula>$C$4</formula>
    </cfRule>
  </conditionalFormatting>
  <conditionalFormatting sqref="BN19">
    <cfRule type="cellIs" dxfId="23776" priority="4644" operator="lessThan">
      <formula>$C$4</formula>
    </cfRule>
  </conditionalFormatting>
  <conditionalFormatting sqref="BN19">
    <cfRule type="cellIs" dxfId="23775" priority="4645" operator="lessThan">
      <formula>$C$4</formula>
    </cfRule>
  </conditionalFormatting>
  <conditionalFormatting sqref="BN20">
    <cfRule type="cellIs" dxfId="23774" priority="4646" operator="lessThan">
      <formula>$C$4</formula>
    </cfRule>
  </conditionalFormatting>
  <conditionalFormatting sqref="BN20">
    <cfRule type="cellIs" dxfId="23773" priority="4647" operator="lessThan">
      <formula>$C$4</formula>
    </cfRule>
  </conditionalFormatting>
  <conditionalFormatting sqref="BN21">
    <cfRule type="cellIs" dxfId="23772" priority="4648" operator="lessThan">
      <formula>$C$4</formula>
    </cfRule>
  </conditionalFormatting>
  <conditionalFormatting sqref="BN21">
    <cfRule type="cellIs" dxfId="23771" priority="4649" operator="lessThan">
      <formula>$C$4</formula>
    </cfRule>
  </conditionalFormatting>
  <conditionalFormatting sqref="BN22">
    <cfRule type="cellIs" dxfId="23770" priority="4650" operator="lessThan">
      <formula>$C$4</formula>
    </cfRule>
  </conditionalFormatting>
  <conditionalFormatting sqref="BN22">
    <cfRule type="cellIs" dxfId="23769" priority="4651" operator="lessThan">
      <formula>$C$4</formula>
    </cfRule>
  </conditionalFormatting>
  <conditionalFormatting sqref="BN23">
    <cfRule type="cellIs" dxfId="23768" priority="4652" operator="lessThan">
      <formula>$C$4</formula>
    </cfRule>
  </conditionalFormatting>
  <conditionalFormatting sqref="BN23">
    <cfRule type="cellIs" dxfId="23767" priority="4653" operator="lessThan">
      <formula>$C$4</formula>
    </cfRule>
  </conditionalFormatting>
  <conditionalFormatting sqref="BN24">
    <cfRule type="cellIs" dxfId="23766" priority="4654" operator="lessThan">
      <formula>$C$4</formula>
    </cfRule>
  </conditionalFormatting>
  <conditionalFormatting sqref="BN24">
    <cfRule type="cellIs" dxfId="23765" priority="4655" operator="lessThan">
      <formula>$C$4</formula>
    </cfRule>
  </conditionalFormatting>
  <conditionalFormatting sqref="BN25">
    <cfRule type="cellIs" dxfId="23764" priority="4656" operator="lessThan">
      <formula>$C$4</formula>
    </cfRule>
  </conditionalFormatting>
  <conditionalFormatting sqref="BN25">
    <cfRule type="cellIs" dxfId="23763" priority="4657" operator="lessThan">
      <formula>$C$4</formula>
    </cfRule>
  </conditionalFormatting>
  <conditionalFormatting sqref="BN26">
    <cfRule type="cellIs" dxfId="23762" priority="4658" operator="lessThan">
      <formula>$C$4</formula>
    </cfRule>
  </conditionalFormatting>
  <conditionalFormatting sqref="BN26">
    <cfRule type="cellIs" dxfId="23761" priority="4659" operator="lessThan">
      <formula>$C$4</formula>
    </cfRule>
  </conditionalFormatting>
  <conditionalFormatting sqref="BN27">
    <cfRule type="cellIs" dxfId="23760" priority="4660" operator="lessThan">
      <formula>$C$4</formula>
    </cfRule>
  </conditionalFormatting>
  <conditionalFormatting sqref="BN27">
    <cfRule type="cellIs" dxfId="23759" priority="4661" operator="lessThan">
      <formula>$C$4</formula>
    </cfRule>
  </conditionalFormatting>
  <conditionalFormatting sqref="BN28">
    <cfRule type="cellIs" dxfId="23758" priority="4662" operator="lessThan">
      <formula>$C$4</formula>
    </cfRule>
  </conditionalFormatting>
  <conditionalFormatting sqref="BN28">
    <cfRule type="cellIs" dxfId="23757" priority="4663" operator="lessThan">
      <formula>$C$4</formula>
    </cfRule>
  </conditionalFormatting>
  <conditionalFormatting sqref="BN29">
    <cfRule type="cellIs" dxfId="23756" priority="4664" operator="lessThan">
      <formula>$C$4</formula>
    </cfRule>
  </conditionalFormatting>
  <conditionalFormatting sqref="BN29">
    <cfRule type="cellIs" dxfId="23755" priority="4665" operator="lessThan">
      <formula>$C$4</formula>
    </cfRule>
  </conditionalFormatting>
  <conditionalFormatting sqref="BN30">
    <cfRule type="cellIs" dxfId="23754" priority="4666" operator="lessThan">
      <formula>$C$4</formula>
    </cfRule>
  </conditionalFormatting>
  <conditionalFormatting sqref="BN30">
    <cfRule type="cellIs" dxfId="23753" priority="4667" operator="lessThan">
      <formula>$C$4</formula>
    </cfRule>
  </conditionalFormatting>
  <conditionalFormatting sqref="BN31">
    <cfRule type="cellIs" dxfId="23752" priority="4668" operator="lessThan">
      <formula>$C$4</formula>
    </cfRule>
  </conditionalFormatting>
  <conditionalFormatting sqref="BN31">
    <cfRule type="cellIs" dxfId="23751" priority="4669" operator="lessThan">
      <formula>$C$4</formula>
    </cfRule>
  </conditionalFormatting>
  <conditionalFormatting sqref="BN32">
    <cfRule type="cellIs" dxfId="23750" priority="4670" operator="lessThan">
      <formula>$C$4</formula>
    </cfRule>
  </conditionalFormatting>
  <conditionalFormatting sqref="BN32">
    <cfRule type="cellIs" dxfId="23749" priority="4671" operator="lessThan">
      <formula>$C$4</formula>
    </cfRule>
  </conditionalFormatting>
  <conditionalFormatting sqref="BN33">
    <cfRule type="cellIs" dxfId="23748" priority="4672" operator="lessThan">
      <formula>$C$4</formula>
    </cfRule>
  </conditionalFormatting>
  <conditionalFormatting sqref="BN33">
    <cfRule type="cellIs" dxfId="23747" priority="4673" operator="lessThan">
      <formula>$C$4</formula>
    </cfRule>
  </conditionalFormatting>
  <conditionalFormatting sqref="BN34">
    <cfRule type="cellIs" dxfId="23746" priority="4674" operator="lessThan">
      <formula>$C$4</formula>
    </cfRule>
  </conditionalFormatting>
  <conditionalFormatting sqref="BN34">
    <cfRule type="cellIs" dxfId="23745" priority="4675" operator="lessThan">
      <formula>$C$4</formula>
    </cfRule>
  </conditionalFormatting>
  <conditionalFormatting sqref="BN35">
    <cfRule type="cellIs" dxfId="23744" priority="4676" operator="lessThan">
      <formula>$C$4</formula>
    </cfRule>
  </conditionalFormatting>
  <conditionalFormatting sqref="BN35">
    <cfRule type="cellIs" dxfId="23743" priority="4677" operator="lessThan">
      <formula>$C$4</formula>
    </cfRule>
  </conditionalFormatting>
  <conditionalFormatting sqref="BN36">
    <cfRule type="cellIs" dxfId="23742" priority="4678" operator="lessThan">
      <formula>$C$4</formula>
    </cfRule>
  </conditionalFormatting>
  <conditionalFormatting sqref="BN36">
    <cfRule type="cellIs" dxfId="23741" priority="4679" operator="lessThan">
      <formula>$C$4</formula>
    </cfRule>
  </conditionalFormatting>
  <conditionalFormatting sqref="BN37">
    <cfRule type="cellIs" dxfId="23740" priority="4680" operator="lessThan">
      <formula>$C$4</formula>
    </cfRule>
  </conditionalFormatting>
  <conditionalFormatting sqref="BN37">
    <cfRule type="cellIs" dxfId="23739" priority="4681" operator="lessThan">
      <formula>$C$4</formula>
    </cfRule>
  </conditionalFormatting>
  <conditionalFormatting sqref="BN38">
    <cfRule type="cellIs" dxfId="23738" priority="4682" operator="lessThan">
      <formula>$C$4</formula>
    </cfRule>
  </conditionalFormatting>
  <conditionalFormatting sqref="BN38">
    <cfRule type="cellIs" dxfId="23737" priority="4683" operator="lessThan">
      <formula>$C$4</formula>
    </cfRule>
  </conditionalFormatting>
  <conditionalFormatting sqref="BN39">
    <cfRule type="cellIs" dxfId="23736" priority="4684" operator="lessThan">
      <formula>$C$4</formula>
    </cfRule>
  </conditionalFormatting>
  <conditionalFormatting sqref="BN39">
    <cfRule type="cellIs" dxfId="23735" priority="4685" operator="lessThan">
      <formula>$C$4</formula>
    </cfRule>
  </conditionalFormatting>
  <conditionalFormatting sqref="BN40">
    <cfRule type="cellIs" dxfId="23734" priority="4686" operator="lessThan">
      <formula>$C$4</formula>
    </cfRule>
  </conditionalFormatting>
  <conditionalFormatting sqref="BN40">
    <cfRule type="cellIs" dxfId="23733" priority="4687" operator="lessThan">
      <formula>$C$4</formula>
    </cfRule>
  </conditionalFormatting>
  <conditionalFormatting sqref="BN41">
    <cfRule type="cellIs" dxfId="23732" priority="4688" operator="lessThan">
      <formula>$C$4</formula>
    </cfRule>
  </conditionalFormatting>
  <conditionalFormatting sqref="BN41">
    <cfRule type="cellIs" dxfId="23731" priority="4689" operator="lessThan">
      <formula>$C$4</formula>
    </cfRule>
  </conditionalFormatting>
  <conditionalFormatting sqref="BN42">
    <cfRule type="cellIs" dxfId="23730" priority="4690" operator="lessThan">
      <formula>$C$4</formula>
    </cfRule>
  </conditionalFormatting>
  <conditionalFormatting sqref="BN42">
    <cfRule type="cellIs" dxfId="23729" priority="4691" operator="lessThan">
      <formula>$C$4</formula>
    </cfRule>
  </conditionalFormatting>
  <conditionalFormatting sqref="BN43">
    <cfRule type="cellIs" dxfId="23728" priority="4692" operator="lessThan">
      <formula>$C$4</formula>
    </cfRule>
  </conditionalFormatting>
  <conditionalFormatting sqref="BN43">
    <cfRule type="cellIs" dxfId="23727" priority="4693" operator="lessThan">
      <formula>$C$4</formula>
    </cfRule>
  </conditionalFormatting>
  <conditionalFormatting sqref="BN44">
    <cfRule type="cellIs" dxfId="23726" priority="4694" operator="lessThan">
      <formula>$C$4</formula>
    </cfRule>
  </conditionalFormatting>
  <conditionalFormatting sqref="BN44">
    <cfRule type="cellIs" dxfId="23725" priority="4695" operator="lessThan">
      <formula>$C$4</formula>
    </cfRule>
  </conditionalFormatting>
  <conditionalFormatting sqref="BN45">
    <cfRule type="cellIs" dxfId="23724" priority="4696" operator="lessThan">
      <formula>$C$4</formula>
    </cfRule>
  </conditionalFormatting>
  <conditionalFormatting sqref="BN45">
    <cfRule type="cellIs" dxfId="23723" priority="4697" operator="lessThan">
      <formula>$C$4</formula>
    </cfRule>
  </conditionalFormatting>
  <conditionalFormatting sqref="BN46">
    <cfRule type="cellIs" dxfId="23722" priority="4698" operator="lessThan">
      <formula>$C$4</formula>
    </cfRule>
  </conditionalFormatting>
  <conditionalFormatting sqref="BN46">
    <cfRule type="cellIs" dxfId="23721" priority="4699" operator="lessThan">
      <formula>$C$4</formula>
    </cfRule>
  </conditionalFormatting>
  <conditionalFormatting sqref="BN47">
    <cfRule type="cellIs" dxfId="23720" priority="4700" operator="lessThan">
      <formula>$C$4</formula>
    </cfRule>
  </conditionalFormatting>
  <conditionalFormatting sqref="BN47">
    <cfRule type="cellIs" dxfId="23719" priority="4701" operator="lessThan">
      <formula>$C$4</formula>
    </cfRule>
  </conditionalFormatting>
  <conditionalFormatting sqref="BN48">
    <cfRule type="cellIs" dxfId="23718" priority="4702" operator="lessThan">
      <formula>$C$4</formula>
    </cfRule>
  </conditionalFormatting>
  <conditionalFormatting sqref="BN48">
    <cfRule type="cellIs" dxfId="23717" priority="4703" operator="lessThan">
      <formula>$C$4</formula>
    </cfRule>
  </conditionalFormatting>
  <conditionalFormatting sqref="BN49">
    <cfRule type="cellIs" dxfId="23716" priority="4704" operator="lessThan">
      <formula>$C$4</formula>
    </cfRule>
  </conditionalFormatting>
  <conditionalFormatting sqref="BN49">
    <cfRule type="cellIs" dxfId="23715" priority="4705" operator="lessThan">
      <formula>$C$4</formula>
    </cfRule>
  </conditionalFormatting>
  <conditionalFormatting sqref="BN50">
    <cfRule type="cellIs" dxfId="23714" priority="4706" operator="lessThan">
      <formula>$C$4</formula>
    </cfRule>
  </conditionalFormatting>
  <conditionalFormatting sqref="BN50">
    <cfRule type="cellIs" dxfId="23713" priority="4707" operator="lessThan">
      <formula>$C$4</formula>
    </cfRule>
  </conditionalFormatting>
  <conditionalFormatting sqref="BN51">
    <cfRule type="cellIs" dxfId="23712" priority="4708" operator="lessThan">
      <formula>$C$4</formula>
    </cfRule>
  </conditionalFormatting>
  <conditionalFormatting sqref="BN51">
    <cfRule type="cellIs" dxfId="23711" priority="4709" operator="lessThan">
      <formula>$C$4</formula>
    </cfRule>
  </conditionalFormatting>
  <conditionalFormatting sqref="BN52">
    <cfRule type="cellIs" dxfId="23710" priority="4710" operator="lessThan">
      <formula>$C$4</formula>
    </cfRule>
  </conditionalFormatting>
  <conditionalFormatting sqref="BN52">
    <cfRule type="cellIs" dxfId="23709" priority="4711" operator="lessThan">
      <formula>$C$4</formula>
    </cfRule>
  </conditionalFormatting>
  <conditionalFormatting sqref="BN53">
    <cfRule type="cellIs" dxfId="23708" priority="4712" operator="lessThan">
      <formula>$C$4</formula>
    </cfRule>
  </conditionalFormatting>
  <conditionalFormatting sqref="BN53">
    <cfRule type="cellIs" dxfId="23707" priority="4713" operator="lessThan">
      <formula>$C$4</formula>
    </cfRule>
  </conditionalFormatting>
  <conditionalFormatting sqref="BN54">
    <cfRule type="cellIs" dxfId="23706" priority="4714" operator="lessThan">
      <formula>$C$4</formula>
    </cfRule>
  </conditionalFormatting>
  <conditionalFormatting sqref="BN54">
    <cfRule type="cellIs" dxfId="23705" priority="4715" operator="lessThan">
      <formula>$C$4</formula>
    </cfRule>
  </conditionalFormatting>
  <conditionalFormatting sqref="BN55">
    <cfRule type="cellIs" dxfId="23704" priority="4716" operator="lessThan">
      <formula>$C$4</formula>
    </cfRule>
  </conditionalFormatting>
  <conditionalFormatting sqref="BN55">
    <cfRule type="cellIs" dxfId="23703" priority="4717" operator="lessThan">
      <formula>$C$4</formula>
    </cfRule>
  </conditionalFormatting>
  <conditionalFormatting sqref="BN56">
    <cfRule type="cellIs" dxfId="23702" priority="4718" operator="lessThan">
      <formula>$C$4</formula>
    </cfRule>
  </conditionalFormatting>
  <conditionalFormatting sqref="BN56">
    <cfRule type="cellIs" dxfId="23701" priority="4719" operator="lessThan">
      <formula>$C$4</formula>
    </cfRule>
  </conditionalFormatting>
  <conditionalFormatting sqref="BN57">
    <cfRule type="cellIs" dxfId="23700" priority="4720" operator="lessThan">
      <formula>$C$4</formula>
    </cfRule>
  </conditionalFormatting>
  <conditionalFormatting sqref="BN57">
    <cfRule type="cellIs" dxfId="23699" priority="4721" operator="lessThan">
      <formula>$C$4</formula>
    </cfRule>
  </conditionalFormatting>
  <conditionalFormatting sqref="BN58">
    <cfRule type="cellIs" dxfId="23698" priority="4722" operator="lessThan">
      <formula>$C$4</formula>
    </cfRule>
  </conditionalFormatting>
  <conditionalFormatting sqref="BN58">
    <cfRule type="cellIs" dxfId="23697" priority="4723" operator="lessThan">
      <formula>$C$4</formula>
    </cfRule>
  </conditionalFormatting>
  <conditionalFormatting sqref="BN59">
    <cfRule type="cellIs" dxfId="23696" priority="4724" operator="lessThan">
      <formula>$C$4</formula>
    </cfRule>
  </conditionalFormatting>
  <conditionalFormatting sqref="BN59">
    <cfRule type="cellIs" dxfId="23695" priority="4725" operator="lessThan">
      <formula>$C$4</formula>
    </cfRule>
  </conditionalFormatting>
  <conditionalFormatting sqref="BN60">
    <cfRule type="cellIs" dxfId="23694" priority="4726" operator="lessThan">
      <formula>$C$4</formula>
    </cfRule>
  </conditionalFormatting>
  <conditionalFormatting sqref="BN60">
    <cfRule type="cellIs" dxfId="23693" priority="4727" operator="lessThan">
      <formula>$C$4</formula>
    </cfRule>
  </conditionalFormatting>
  <conditionalFormatting sqref="BO11">
    <cfRule type="cellIs" dxfId="23692" priority="4728" operator="lessThan">
      <formula>$C$4</formula>
    </cfRule>
  </conditionalFormatting>
  <conditionalFormatting sqref="BO11">
    <cfRule type="cellIs" dxfId="23691" priority="4729" operator="lessThan">
      <formula>$C$4</formula>
    </cfRule>
  </conditionalFormatting>
  <conditionalFormatting sqref="BO12">
    <cfRule type="cellIs" dxfId="23690" priority="4730" operator="lessThan">
      <formula>$C$4</formula>
    </cfRule>
  </conditionalFormatting>
  <conditionalFormatting sqref="BO12">
    <cfRule type="cellIs" dxfId="23689" priority="4731" operator="lessThan">
      <formula>$C$4</formula>
    </cfRule>
  </conditionalFormatting>
  <conditionalFormatting sqref="BO13">
    <cfRule type="cellIs" dxfId="23688" priority="4732" operator="lessThan">
      <formula>$C$4</formula>
    </cfRule>
  </conditionalFormatting>
  <conditionalFormatting sqref="BO13">
    <cfRule type="cellIs" dxfId="23687" priority="4733" operator="lessThan">
      <formula>$C$4</formula>
    </cfRule>
  </conditionalFormatting>
  <conditionalFormatting sqref="BO14">
    <cfRule type="cellIs" dxfId="23686" priority="4734" operator="lessThan">
      <formula>$C$4</formula>
    </cfRule>
  </conditionalFormatting>
  <conditionalFormatting sqref="BO14">
    <cfRule type="cellIs" dxfId="23685" priority="4735" operator="lessThan">
      <formula>$C$4</formula>
    </cfRule>
  </conditionalFormatting>
  <conditionalFormatting sqref="BO15">
    <cfRule type="cellIs" dxfId="23684" priority="4736" operator="lessThan">
      <formula>$C$4</formula>
    </cfRule>
  </conditionalFormatting>
  <conditionalFormatting sqref="BO15">
    <cfRule type="cellIs" dxfId="23683" priority="4737" operator="lessThan">
      <formula>$C$4</formula>
    </cfRule>
  </conditionalFormatting>
  <conditionalFormatting sqref="BO16">
    <cfRule type="cellIs" dxfId="23682" priority="4738" operator="lessThan">
      <formula>$C$4</formula>
    </cfRule>
  </conditionalFormatting>
  <conditionalFormatting sqref="BO16">
    <cfRule type="cellIs" dxfId="23681" priority="4739" operator="lessThan">
      <formula>$C$4</formula>
    </cfRule>
  </conditionalFormatting>
  <conditionalFormatting sqref="BO17">
    <cfRule type="cellIs" dxfId="23680" priority="4740" operator="lessThan">
      <formula>$C$4</formula>
    </cfRule>
  </conditionalFormatting>
  <conditionalFormatting sqref="BO17">
    <cfRule type="cellIs" dxfId="23679" priority="4741" operator="lessThan">
      <formula>$C$4</formula>
    </cfRule>
  </conditionalFormatting>
  <conditionalFormatting sqref="BO18">
    <cfRule type="cellIs" dxfId="23678" priority="4742" operator="lessThan">
      <formula>$C$4</formula>
    </cfRule>
  </conditionalFormatting>
  <conditionalFormatting sqref="BO18">
    <cfRule type="cellIs" dxfId="23677" priority="4743" operator="lessThan">
      <formula>$C$4</formula>
    </cfRule>
  </conditionalFormatting>
  <conditionalFormatting sqref="BO19">
    <cfRule type="cellIs" dxfId="23676" priority="4744" operator="lessThan">
      <formula>$C$4</formula>
    </cfRule>
  </conditionalFormatting>
  <conditionalFormatting sqref="BO19">
    <cfRule type="cellIs" dxfId="23675" priority="4745" operator="lessThan">
      <formula>$C$4</formula>
    </cfRule>
  </conditionalFormatting>
  <conditionalFormatting sqref="BO20">
    <cfRule type="cellIs" dxfId="23674" priority="4746" operator="lessThan">
      <formula>$C$4</formula>
    </cfRule>
  </conditionalFormatting>
  <conditionalFormatting sqref="BO20">
    <cfRule type="cellIs" dxfId="23673" priority="4747" operator="lessThan">
      <formula>$C$4</formula>
    </cfRule>
  </conditionalFormatting>
  <conditionalFormatting sqref="BO21">
    <cfRule type="cellIs" dxfId="23672" priority="4748" operator="lessThan">
      <formula>$C$4</formula>
    </cfRule>
  </conditionalFormatting>
  <conditionalFormatting sqref="BO21">
    <cfRule type="cellIs" dxfId="23671" priority="4749" operator="lessThan">
      <formula>$C$4</formula>
    </cfRule>
  </conditionalFormatting>
  <conditionalFormatting sqref="BO22">
    <cfRule type="cellIs" dxfId="23670" priority="4750" operator="lessThan">
      <formula>$C$4</formula>
    </cfRule>
  </conditionalFormatting>
  <conditionalFormatting sqref="BO22">
    <cfRule type="cellIs" dxfId="23669" priority="4751" operator="lessThan">
      <formula>$C$4</formula>
    </cfRule>
  </conditionalFormatting>
  <conditionalFormatting sqref="BO23">
    <cfRule type="cellIs" dxfId="23668" priority="4752" operator="lessThan">
      <formula>$C$4</formula>
    </cfRule>
  </conditionalFormatting>
  <conditionalFormatting sqref="BO23">
    <cfRule type="cellIs" dxfId="23667" priority="4753" operator="lessThan">
      <formula>$C$4</formula>
    </cfRule>
  </conditionalFormatting>
  <conditionalFormatting sqref="BO24">
    <cfRule type="cellIs" dxfId="23666" priority="4754" operator="lessThan">
      <formula>$C$4</formula>
    </cfRule>
  </conditionalFormatting>
  <conditionalFormatting sqref="BO24">
    <cfRule type="cellIs" dxfId="23665" priority="4755" operator="lessThan">
      <formula>$C$4</formula>
    </cfRule>
  </conditionalFormatting>
  <conditionalFormatting sqref="BO25">
    <cfRule type="cellIs" dxfId="23664" priority="4756" operator="lessThan">
      <formula>$C$4</formula>
    </cfRule>
  </conditionalFormatting>
  <conditionalFormatting sqref="BO25">
    <cfRule type="cellIs" dxfId="23663" priority="4757" operator="lessThan">
      <formula>$C$4</formula>
    </cfRule>
  </conditionalFormatting>
  <conditionalFormatting sqref="BO26">
    <cfRule type="cellIs" dxfId="23662" priority="4758" operator="lessThan">
      <formula>$C$4</formula>
    </cfRule>
  </conditionalFormatting>
  <conditionalFormatting sqref="BO26">
    <cfRule type="cellIs" dxfId="23661" priority="4759" operator="lessThan">
      <formula>$C$4</formula>
    </cfRule>
  </conditionalFormatting>
  <conditionalFormatting sqref="BO27">
    <cfRule type="cellIs" dxfId="23660" priority="4760" operator="lessThan">
      <formula>$C$4</formula>
    </cfRule>
  </conditionalFormatting>
  <conditionalFormatting sqref="BO27">
    <cfRule type="cellIs" dxfId="23659" priority="4761" operator="lessThan">
      <formula>$C$4</formula>
    </cfRule>
  </conditionalFormatting>
  <conditionalFormatting sqref="BO28">
    <cfRule type="cellIs" dxfId="23658" priority="4762" operator="lessThan">
      <formula>$C$4</formula>
    </cfRule>
  </conditionalFormatting>
  <conditionalFormatting sqref="BO28">
    <cfRule type="cellIs" dxfId="23657" priority="4763" operator="lessThan">
      <formula>$C$4</formula>
    </cfRule>
  </conditionalFormatting>
  <conditionalFormatting sqref="BO29">
    <cfRule type="cellIs" dxfId="23656" priority="4764" operator="lessThan">
      <formula>$C$4</formula>
    </cfRule>
  </conditionalFormatting>
  <conditionalFormatting sqref="BO29">
    <cfRule type="cellIs" dxfId="23655" priority="4765" operator="lessThan">
      <formula>$C$4</formula>
    </cfRule>
  </conditionalFormatting>
  <conditionalFormatting sqref="BO30">
    <cfRule type="cellIs" dxfId="23654" priority="4766" operator="lessThan">
      <formula>$C$4</formula>
    </cfRule>
  </conditionalFormatting>
  <conditionalFormatting sqref="BO30">
    <cfRule type="cellIs" dxfId="23653" priority="4767" operator="lessThan">
      <formula>$C$4</formula>
    </cfRule>
  </conditionalFormatting>
  <conditionalFormatting sqref="BO31">
    <cfRule type="cellIs" dxfId="23652" priority="4768" operator="lessThan">
      <formula>$C$4</formula>
    </cfRule>
  </conditionalFormatting>
  <conditionalFormatting sqref="BO31">
    <cfRule type="cellIs" dxfId="23651" priority="4769" operator="lessThan">
      <formula>$C$4</formula>
    </cfRule>
  </conditionalFormatting>
  <conditionalFormatting sqref="BO32">
    <cfRule type="cellIs" dxfId="23650" priority="4770" operator="lessThan">
      <formula>$C$4</formula>
    </cfRule>
  </conditionalFormatting>
  <conditionalFormatting sqref="BO32">
    <cfRule type="cellIs" dxfId="23649" priority="4771" operator="lessThan">
      <formula>$C$4</formula>
    </cfRule>
  </conditionalFormatting>
  <conditionalFormatting sqref="BO33">
    <cfRule type="cellIs" dxfId="23648" priority="4772" operator="lessThan">
      <formula>$C$4</formula>
    </cfRule>
  </conditionalFormatting>
  <conditionalFormatting sqref="BO33">
    <cfRule type="cellIs" dxfId="23647" priority="4773" operator="lessThan">
      <formula>$C$4</formula>
    </cfRule>
  </conditionalFormatting>
  <conditionalFormatting sqref="BO34">
    <cfRule type="cellIs" dxfId="23646" priority="4774" operator="lessThan">
      <formula>$C$4</formula>
    </cfRule>
  </conditionalFormatting>
  <conditionalFormatting sqref="BO34">
    <cfRule type="cellIs" dxfId="23645" priority="4775" operator="lessThan">
      <formula>$C$4</formula>
    </cfRule>
  </conditionalFormatting>
  <conditionalFormatting sqref="BO35">
    <cfRule type="cellIs" dxfId="23644" priority="4776" operator="lessThan">
      <formula>$C$4</formula>
    </cfRule>
  </conditionalFormatting>
  <conditionalFormatting sqref="BO35">
    <cfRule type="cellIs" dxfId="23643" priority="4777" operator="lessThan">
      <formula>$C$4</formula>
    </cfRule>
  </conditionalFormatting>
  <conditionalFormatting sqref="BO36">
    <cfRule type="cellIs" dxfId="23642" priority="4778" operator="lessThan">
      <formula>$C$4</formula>
    </cfRule>
  </conditionalFormatting>
  <conditionalFormatting sqref="BO36">
    <cfRule type="cellIs" dxfId="23641" priority="4779" operator="lessThan">
      <formula>$C$4</formula>
    </cfRule>
  </conditionalFormatting>
  <conditionalFormatting sqref="BO37">
    <cfRule type="cellIs" dxfId="23640" priority="4780" operator="lessThan">
      <formula>$C$4</formula>
    </cfRule>
  </conditionalFormatting>
  <conditionalFormatting sqref="BO37">
    <cfRule type="cellIs" dxfId="23639" priority="4781" operator="lessThan">
      <formula>$C$4</formula>
    </cfRule>
  </conditionalFormatting>
  <conditionalFormatting sqref="BO38">
    <cfRule type="cellIs" dxfId="23638" priority="4782" operator="lessThan">
      <formula>$C$4</formula>
    </cfRule>
  </conditionalFormatting>
  <conditionalFormatting sqref="BO38">
    <cfRule type="cellIs" dxfId="23637" priority="4783" operator="lessThan">
      <formula>$C$4</formula>
    </cfRule>
  </conditionalFormatting>
  <conditionalFormatting sqref="BO39">
    <cfRule type="cellIs" dxfId="23636" priority="4784" operator="lessThan">
      <formula>$C$4</formula>
    </cfRule>
  </conditionalFormatting>
  <conditionalFormatting sqref="BO39">
    <cfRule type="cellIs" dxfId="23635" priority="4785" operator="lessThan">
      <formula>$C$4</formula>
    </cfRule>
  </conditionalFormatting>
  <conditionalFormatting sqref="BO40">
    <cfRule type="cellIs" dxfId="23634" priority="4786" operator="lessThan">
      <formula>$C$4</formula>
    </cfRule>
  </conditionalFormatting>
  <conditionalFormatting sqref="BO40">
    <cfRule type="cellIs" dxfId="23633" priority="4787" operator="lessThan">
      <formula>$C$4</formula>
    </cfRule>
  </conditionalFormatting>
  <conditionalFormatting sqref="BO41">
    <cfRule type="cellIs" dxfId="23632" priority="4788" operator="lessThan">
      <formula>$C$4</formula>
    </cfRule>
  </conditionalFormatting>
  <conditionalFormatting sqref="BO41">
    <cfRule type="cellIs" dxfId="23631" priority="4789" operator="lessThan">
      <formula>$C$4</formula>
    </cfRule>
  </conditionalFormatting>
  <conditionalFormatting sqref="BO42">
    <cfRule type="cellIs" dxfId="23630" priority="4790" operator="lessThan">
      <formula>$C$4</formula>
    </cfRule>
  </conditionalFormatting>
  <conditionalFormatting sqref="BO42">
    <cfRule type="cellIs" dxfId="23629" priority="4791" operator="lessThan">
      <formula>$C$4</formula>
    </cfRule>
  </conditionalFormatting>
  <conditionalFormatting sqref="BO43">
    <cfRule type="cellIs" dxfId="23628" priority="4792" operator="lessThan">
      <formula>$C$4</formula>
    </cfRule>
  </conditionalFormatting>
  <conditionalFormatting sqref="BO43">
    <cfRule type="cellIs" dxfId="23627" priority="4793" operator="lessThan">
      <formula>$C$4</formula>
    </cfRule>
  </conditionalFormatting>
  <conditionalFormatting sqref="BO44">
    <cfRule type="cellIs" dxfId="23626" priority="4794" operator="lessThan">
      <formula>$C$4</formula>
    </cfRule>
  </conditionalFormatting>
  <conditionalFormatting sqref="BO44">
    <cfRule type="cellIs" dxfId="23625" priority="4795" operator="lessThan">
      <formula>$C$4</formula>
    </cfRule>
  </conditionalFormatting>
  <conditionalFormatting sqref="BO45">
    <cfRule type="cellIs" dxfId="23624" priority="4796" operator="lessThan">
      <formula>$C$4</formula>
    </cfRule>
  </conditionalFormatting>
  <conditionalFormatting sqref="BO45">
    <cfRule type="cellIs" dxfId="23623" priority="4797" operator="lessThan">
      <formula>$C$4</formula>
    </cfRule>
  </conditionalFormatting>
  <conditionalFormatting sqref="BO46">
    <cfRule type="cellIs" dxfId="23622" priority="4798" operator="lessThan">
      <formula>$C$4</formula>
    </cfRule>
  </conditionalFormatting>
  <conditionalFormatting sqref="BO46">
    <cfRule type="cellIs" dxfId="23621" priority="4799" operator="lessThan">
      <formula>$C$4</formula>
    </cfRule>
  </conditionalFormatting>
  <conditionalFormatting sqref="BO47">
    <cfRule type="cellIs" dxfId="23620" priority="4800" operator="lessThan">
      <formula>$C$4</formula>
    </cfRule>
  </conditionalFormatting>
  <conditionalFormatting sqref="BO47">
    <cfRule type="cellIs" dxfId="23619" priority="4801" operator="lessThan">
      <formula>$C$4</formula>
    </cfRule>
  </conditionalFormatting>
  <conditionalFormatting sqref="BO48">
    <cfRule type="cellIs" dxfId="23618" priority="4802" operator="lessThan">
      <formula>$C$4</formula>
    </cfRule>
  </conditionalFormatting>
  <conditionalFormatting sqref="BO48">
    <cfRule type="cellIs" dxfId="23617" priority="4803" operator="lessThan">
      <formula>$C$4</formula>
    </cfRule>
  </conditionalFormatting>
  <conditionalFormatting sqref="BO49">
    <cfRule type="cellIs" dxfId="23616" priority="4804" operator="lessThan">
      <formula>$C$4</formula>
    </cfRule>
  </conditionalFormatting>
  <conditionalFormatting sqref="BO49">
    <cfRule type="cellIs" dxfId="23615" priority="4805" operator="lessThan">
      <formula>$C$4</formula>
    </cfRule>
  </conditionalFormatting>
  <conditionalFormatting sqref="BO50">
    <cfRule type="cellIs" dxfId="23614" priority="4806" operator="lessThan">
      <formula>$C$4</formula>
    </cfRule>
  </conditionalFormatting>
  <conditionalFormatting sqref="BO50">
    <cfRule type="cellIs" dxfId="23613" priority="4807" operator="lessThan">
      <formula>$C$4</formula>
    </cfRule>
  </conditionalFormatting>
  <conditionalFormatting sqref="BO51">
    <cfRule type="cellIs" dxfId="23612" priority="4808" operator="lessThan">
      <formula>$C$4</formula>
    </cfRule>
  </conditionalFormatting>
  <conditionalFormatting sqref="BO51">
    <cfRule type="cellIs" dxfId="23611" priority="4809" operator="lessThan">
      <formula>$C$4</formula>
    </cfRule>
  </conditionalFormatting>
  <conditionalFormatting sqref="BO52">
    <cfRule type="cellIs" dxfId="23610" priority="4810" operator="lessThan">
      <formula>$C$4</formula>
    </cfRule>
  </conditionalFormatting>
  <conditionalFormatting sqref="BO52">
    <cfRule type="cellIs" dxfId="23609" priority="4811" operator="lessThan">
      <formula>$C$4</formula>
    </cfRule>
  </conditionalFormatting>
  <conditionalFormatting sqref="BO53">
    <cfRule type="cellIs" dxfId="23608" priority="4812" operator="lessThan">
      <formula>$C$4</formula>
    </cfRule>
  </conditionalFormatting>
  <conditionalFormatting sqref="BO53">
    <cfRule type="cellIs" dxfId="23607" priority="4813" operator="lessThan">
      <formula>$C$4</formula>
    </cfRule>
  </conditionalFormatting>
  <conditionalFormatting sqref="BO54">
    <cfRule type="cellIs" dxfId="23606" priority="4814" operator="lessThan">
      <formula>$C$4</formula>
    </cfRule>
  </conditionalFormatting>
  <conditionalFormatting sqref="BO54">
    <cfRule type="cellIs" dxfId="23605" priority="4815" operator="lessThan">
      <formula>$C$4</formula>
    </cfRule>
  </conditionalFormatting>
  <conditionalFormatting sqref="BO55">
    <cfRule type="cellIs" dxfId="23604" priority="4816" operator="lessThan">
      <formula>$C$4</formula>
    </cfRule>
  </conditionalFormatting>
  <conditionalFormatting sqref="BO55">
    <cfRule type="cellIs" dxfId="23603" priority="4817" operator="lessThan">
      <formula>$C$4</formula>
    </cfRule>
  </conditionalFormatting>
  <conditionalFormatting sqref="BO56">
    <cfRule type="cellIs" dxfId="23602" priority="4818" operator="lessThan">
      <formula>$C$4</formula>
    </cfRule>
  </conditionalFormatting>
  <conditionalFormatting sqref="BO56">
    <cfRule type="cellIs" dxfId="23601" priority="4819" operator="lessThan">
      <formula>$C$4</formula>
    </cfRule>
  </conditionalFormatting>
  <conditionalFormatting sqref="BO57">
    <cfRule type="cellIs" dxfId="23600" priority="4820" operator="lessThan">
      <formula>$C$4</formula>
    </cfRule>
  </conditionalFormatting>
  <conditionalFormatting sqref="BO57">
    <cfRule type="cellIs" dxfId="23599" priority="4821" operator="lessThan">
      <formula>$C$4</formula>
    </cfRule>
  </conditionalFormatting>
  <conditionalFormatting sqref="BO58">
    <cfRule type="cellIs" dxfId="23598" priority="4822" operator="lessThan">
      <formula>$C$4</formula>
    </cfRule>
  </conditionalFormatting>
  <conditionalFormatting sqref="BO58">
    <cfRule type="cellIs" dxfId="23597" priority="4823" operator="lessThan">
      <formula>$C$4</formula>
    </cfRule>
  </conditionalFormatting>
  <conditionalFormatting sqref="BO59">
    <cfRule type="cellIs" dxfId="23596" priority="4824" operator="lessThan">
      <formula>$C$4</formula>
    </cfRule>
  </conditionalFormatting>
  <conditionalFormatting sqref="BO59">
    <cfRule type="cellIs" dxfId="23595" priority="4825" operator="lessThan">
      <formula>$C$4</formula>
    </cfRule>
  </conditionalFormatting>
  <conditionalFormatting sqref="BO60">
    <cfRule type="cellIs" dxfId="23594" priority="4826" operator="lessThan">
      <formula>$C$4</formula>
    </cfRule>
  </conditionalFormatting>
  <conditionalFormatting sqref="BO60">
    <cfRule type="cellIs" dxfId="23593" priority="4827" operator="lessThan">
      <formula>$C$4</formula>
    </cfRule>
  </conditionalFormatting>
  <conditionalFormatting sqref="BP11">
    <cfRule type="cellIs" dxfId="23592" priority="4828" operator="lessThan">
      <formula>$C$4</formula>
    </cfRule>
  </conditionalFormatting>
  <conditionalFormatting sqref="BP11">
    <cfRule type="cellIs" dxfId="23591" priority="4829" operator="lessThan">
      <formula>$C$4</formula>
    </cfRule>
  </conditionalFormatting>
  <conditionalFormatting sqref="BP12">
    <cfRule type="cellIs" dxfId="23590" priority="4830" operator="lessThan">
      <formula>$C$4</formula>
    </cfRule>
  </conditionalFormatting>
  <conditionalFormatting sqref="BP12">
    <cfRule type="cellIs" dxfId="23589" priority="4831" operator="lessThan">
      <formula>$C$4</formula>
    </cfRule>
  </conditionalFormatting>
  <conditionalFormatting sqref="BP13">
    <cfRule type="cellIs" dxfId="23588" priority="4832" operator="lessThan">
      <formula>$C$4</formula>
    </cfRule>
  </conditionalFormatting>
  <conditionalFormatting sqref="BP13">
    <cfRule type="cellIs" dxfId="23587" priority="4833" operator="lessThan">
      <formula>$C$4</formula>
    </cfRule>
  </conditionalFormatting>
  <conditionalFormatting sqref="BP14">
    <cfRule type="cellIs" dxfId="23586" priority="4834" operator="lessThan">
      <formula>$C$4</formula>
    </cfRule>
  </conditionalFormatting>
  <conditionalFormatting sqref="BP14">
    <cfRule type="cellIs" dxfId="23585" priority="4835" operator="lessThan">
      <formula>$C$4</formula>
    </cfRule>
  </conditionalFormatting>
  <conditionalFormatting sqref="BP15">
    <cfRule type="cellIs" dxfId="23584" priority="4836" operator="lessThan">
      <formula>$C$4</formula>
    </cfRule>
  </conditionalFormatting>
  <conditionalFormatting sqref="BP15">
    <cfRule type="cellIs" dxfId="23583" priority="4837" operator="lessThan">
      <formula>$C$4</formula>
    </cfRule>
  </conditionalFormatting>
  <conditionalFormatting sqref="BP16">
    <cfRule type="cellIs" dxfId="23582" priority="4838" operator="lessThan">
      <formula>$C$4</formula>
    </cfRule>
  </conditionalFormatting>
  <conditionalFormatting sqref="BP16">
    <cfRule type="cellIs" dxfId="23581" priority="4839" operator="lessThan">
      <formula>$C$4</formula>
    </cfRule>
  </conditionalFormatting>
  <conditionalFormatting sqref="BP17">
    <cfRule type="cellIs" dxfId="23580" priority="4840" operator="lessThan">
      <formula>$C$4</formula>
    </cfRule>
  </conditionalFormatting>
  <conditionalFormatting sqref="BP17">
    <cfRule type="cellIs" dxfId="23579" priority="4841" operator="lessThan">
      <formula>$C$4</formula>
    </cfRule>
  </conditionalFormatting>
  <conditionalFormatting sqref="BP18">
    <cfRule type="cellIs" dxfId="23578" priority="4842" operator="lessThan">
      <formula>$C$4</formula>
    </cfRule>
  </conditionalFormatting>
  <conditionalFormatting sqref="BP18">
    <cfRule type="cellIs" dxfId="23577" priority="4843" operator="lessThan">
      <formula>$C$4</formula>
    </cfRule>
  </conditionalFormatting>
  <conditionalFormatting sqref="BP19">
    <cfRule type="cellIs" dxfId="23576" priority="4844" operator="lessThan">
      <formula>$C$4</formula>
    </cfRule>
  </conditionalFormatting>
  <conditionalFormatting sqref="BP19">
    <cfRule type="cellIs" dxfId="23575" priority="4845" operator="lessThan">
      <formula>$C$4</formula>
    </cfRule>
  </conditionalFormatting>
  <conditionalFormatting sqref="BP20">
    <cfRule type="cellIs" dxfId="23574" priority="4846" operator="lessThan">
      <formula>$C$4</formula>
    </cfRule>
  </conditionalFormatting>
  <conditionalFormatting sqref="BP20">
    <cfRule type="cellIs" dxfId="23573" priority="4847" operator="lessThan">
      <formula>$C$4</formula>
    </cfRule>
  </conditionalFormatting>
  <conditionalFormatting sqref="BP21">
    <cfRule type="cellIs" dxfId="23572" priority="4848" operator="lessThan">
      <formula>$C$4</formula>
    </cfRule>
  </conditionalFormatting>
  <conditionalFormatting sqref="BP21">
    <cfRule type="cellIs" dxfId="23571" priority="4849" operator="lessThan">
      <formula>$C$4</formula>
    </cfRule>
  </conditionalFormatting>
  <conditionalFormatting sqref="BP22">
    <cfRule type="cellIs" dxfId="23570" priority="4850" operator="lessThan">
      <formula>$C$4</formula>
    </cfRule>
  </conditionalFormatting>
  <conditionalFormatting sqref="BP22">
    <cfRule type="cellIs" dxfId="23569" priority="4851" operator="lessThan">
      <formula>$C$4</formula>
    </cfRule>
  </conditionalFormatting>
  <conditionalFormatting sqref="BP23">
    <cfRule type="cellIs" dxfId="23568" priority="4852" operator="lessThan">
      <formula>$C$4</formula>
    </cfRule>
  </conditionalFormatting>
  <conditionalFormatting sqref="BP23">
    <cfRule type="cellIs" dxfId="23567" priority="4853" operator="lessThan">
      <formula>$C$4</formula>
    </cfRule>
  </conditionalFormatting>
  <conditionalFormatting sqref="BP24">
    <cfRule type="cellIs" dxfId="23566" priority="4854" operator="lessThan">
      <formula>$C$4</formula>
    </cfRule>
  </conditionalFormatting>
  <conditionalFormatting sqref="BP24">
    <cfRule type="cellIs" dxfId="23565" priority="4855" operator="lessThan">
      <formula>$C$4</formula>
    </cfRule>
  </conditionalFormatting>
  <conditionalFormatting sqref="BP25">
    <cfRule type="cellIs" dxfId="23564" priority="4856" operator="lessThan">
      <formula>$C$4</formula>
    </cfRule>
  </conditionalFormatting>
  <conditionalFormatting sqref="BP25">
    <cfRule type="cellIs" dxfId="23563" priority="4857" operator="lessThan">
      <formula>$C$4</formula>
    </cfRule>
  </conditionalFormatting>
  <conditionalFormatting sqref="BP26">
    <cfRule type="cellIs" dxfId="23562" priority="4858" operator="lessThan">
      <formula>$C$4</formula>
    </cfRule>
  </conditionalFormatting>
  <conditionalFormatting sqref="BP26">
    <cfRule type="cellIs" dxfId="23561" priority="4859" operator="lessThan">
      <formula>$C$4</formula>
    </cfRule>
  </conditionalFormatting>
  <conditionalFormatting sqref="BP27">
    <cfRule type="cellIs" dxfId="23560" priority="4860" operator="lessThan">
      <formula>$C$4</formula>
    </cfRule>
  </conditionalFormatting>
  <conditionalFormatting sqref="BP27">
    <cfRule type="cellIs" dxfId="23559" priority="4861" operator="lessThan">
      <formula>$C$4</formula>
    </cfRule>
  </conditionalFormatting>
  <conditionalFormatting sqref="BP28">
    <cfRule type="cellIs" dxfId="23558" priority="4862" operator="lessThan">
      <formula>$C$4</formula>
    </cfRule>
  </conditionalFormatting>
  <conditionalFormatting sqref="BP28">
    <cfRule type="cellIs" dxfId="23557" priority="4863" operator="lessThan">
      <formula>$C$4</formula>
    </cfRule>
  </conditionalFormatting>
  <conditionalFormatting sqref="BP29">
    <cfRule type="cellIs" dxfId="23556" priority="4864" operator="lessThan">
      <formula>$C$4</formula>
    </cfRule>
  </conditionalFormatting>
  <conditionalFormatting sqref="BP29">
    <cfRule type="cellIs" dxfId="23555" priority="4865" operator="lessThan">
      <formula>$C$4</formula>
    </cfRule>
  </conditionalFormatting>
  <conditionalFormatting sqref="BP30">
    <cfRule type="cellIs" dxfId="23554" priority="4866" operator="lessThan">
      <formula>$C$4</formula>
    </cfRule>
  </conditionalFormatting>
  <conditionalFormatting sqref="BP30">
    <cfRule type="cellIs" dxfId="23553" priority="4867" operator="lessThan">
      <formula>$C$4</formula>
    </cfRule>
  </conditionalFormatting>
  <conditionalFormatting sqref="BP31">
    <cfRule type="cellIs" dxfId="23552" priority="4868" operator="lessThan">
      <formula>$C$4</formula>
    </cfRule>
  </conditionalFormatting>
  <conditionalFormatting sqref="BP31">
    <cfRule type="cellIs" dxfId="23551" priority="4869" operator="lessThan">
      <formula>$C$4</formula>
    </cfRule>
  </conditionalFormatting>
  <conditionalFormatting sqref="BP32">
    <cfRule type="cellIs" dxfId="23550" priority="4870" operator="lessThan">
      <formula>$C$4</formula>
    </cfRule>
  </conditionalFormatting>
  <conditionalFormatting sqref="BP32">
    <cfRule type="cellIs" dxfId="23549" priority="4871" operator="lessThan">
      <formula>$C$4</formula>
    </cfRule>
  </conditionalFormatting>
  <conditionalFormatting sqref="BP33">
    <cfRule type="cellIs" dxfId="23548" priority="4872" operator="lessThan">
      <formula>$C$4</formula>
    </cfRule>
  </conditionalFormatting>
  <conditionalFormatting sqref="BP33">
    <cfRule type="cellIs" dxfId="23547" priority="4873" operator="lessThan">
      <formula>$C$4</formula>
    </cfRule>
  </conditionalFormatting>
  <conditionalFormatting sqref="BP34">
    <cfRule type="cellIs" dxfId="23546" priority="4874" operator="lessThan">
      <formula>$C$4</formula>
    </cfRule>
  </conditionalFormatting>
  <conditionalFormatting sqref="BP34">
    <cfRule type="cellIs" dxfId="23545" priority="4875" operator="lessThan">
      <formula>$C$4</formula>
    </cfRule>
  </conditionalFormatting>
  <conditionalFormatting sqref="BP35">
    <cfRule type="cellIs" dxfId="23544" priority="4876" operator="lessThan">
      <formula>$C$4</formula>
    </cfRule>
  </conditionalFormatting>
  <conditionalFormatting sqref="BP35">
    <cfRule type="cellIs" dxfId="23543" priority="4877" operator="lessThan">
      <formula>$C$4</formula>
    </cfRule>
  </conditionalFormatting>
  <conditionalFormatting sqref="BP36">
    <cfRule type="cellIs" dxfId="23542" priority="4878" operator="lessThan">
      <formula>$C$4</formula>
    </cfRule>
  </conditionalFormatting>
  <conditionalFormatting sqref="BP36">
    <cfRule type="cellIs" dxfId="23541" priority="4879" operator="lessThan">
      <formula>$C$4</formula>
    </cfRule>
  </conditionalFormatting>
  <conditionalFormatting sqref="BP37">
    <cfRule type="cellIs" dxfId="23540" priority="4880" operator="lessThan">
      <formula>$C$4</formula>
    </cfRule>
  </conditionalFormatting>
  <conditionalFormatting sqref="BP37">
    <cfRule type="cellIs" dxfId="23539" priority="4881" operator="lessThan">
      <formula>$C$4</formula>
    </cfRule>
  </conditionalFormatting>
  <conditionalFormatting sqref="BP38">
    <cfRule type="cellIs" dxfId="23538" priority="4882" operator="lessThan">
      <formula>$C$4</formula>
    </cfRule>
  </conditionalFormatting>
  <conditionalFormatting sqref="BP38">
    <cfRule type="cellIs" dxfId="23537" priority="4883" operator="lessThan">
      <formula>$C$4</formula>
    </cfRule>
  </conditionalFormatting>
  <conditionalFormatting sqref="BP39">
    <cfRule type="cellIs" dxfId="23536" priority="4884" operator="lessThan">
      <formula>$C$4</formula>
    </cfRule>
  </conditionalFormatting>
  <conditionalFormatting sqref="BP39">
    <cfRule type="cellIs" dxfId="23535" priority="4885" operator="lessThan">
      <formula>$C$4</formula>
    </cfRule>
  </conditionalFormatting>
  <conditionalFormatting sqref="BP40">
    <cfRule type="cellIs" dxfId="23534" priority="4886" operator="lessThan">
      <formula>$C$4</formula>
    </cfRule>
  </conditionalFormatting>
  <conditionalFormatting sqref="BP40">
    <cfRule type="cellIs" dxfId="23533" priority="4887" operator="lessThan">
      <formula>$C$4</formula>
    </cfRule>
  </conditionalFormatting>
  <conditionalFormatting sqref="BP41">
    <cfRule type="cellIs" dxfId="23532" priority="4888" operator="lessThan">
      <formula>$C$4</formula>
    </cfRule>
  </conditionalFormatting>
  <conditionalFormatting sqref="BP41">
    <cfRule type="cellIs" dxfId="23531" priority="4889" operator="lessThan">
      <formula>$C$4</formula>
    </cfRule>
  </conditionalFormatting>
  <conditionalFormatting sqref="BP42">
    <cfRule type="cellIs" dxfId="23530" priority="4890" operator="lessThan">
      <formula>$C$4</formula>
    </cfRule>
  </conditionalFormatting>
  <conditionalFormatting sqref="BP42">
    <cfRule type="cellIs" dxfId="23529" priority="4891" operator="lessThan">
      <formula>$C$4</formula>
    </cfRule>
  </conditionalFormatting>
  <conditionalFormatting sqref="BP43">
    <cfRule type="cellIs" dxfId="23528" priority="4892" operator="lessThan">
      <formula>$C$4</formula>
    </cfRule>
  </conditionalFormatting>
  <conditionalFormatting sqref="BP43">
    <cfRule type="cellIs" dxfId="23527" priority="4893" operator="lessThan">
      <formula>$C$4</formula>
    </cfRule>
  </conditionalFormatting>
  <conditionalFormatting sqref="BP44">
    <cfRule type="cellIs" dxfId="23526" priority="4894" operator="lessThan">
      <formula>$C$4</formula>
    </cfRule>
  </conditionalFormatting>
  <conditionalFormatting sqref="BP44">
    <cfRule type="cellIs" dxfId="23525" priority="4895" operator="lessThan">
      <formula>$C$4</formula>
    </cfRule>
  </conditionalFormatting>
  <conditionalFormatting sqref="BP45">
    <cfRule type="cellIs" dxfId="23524" priority="4896" operator="lessThan">
      <formula>$C$4</formula>
    </cfRule>
  </conditionalFormatting>
  <conditionalFormatting sqref="BP45">
    <cfRule type="cellIs" dxfId="23523" priority="4897" operator="lessThan">
      <formula>$C$4</formula>
    </cfRule>
  </conditionalFormatting>
  <conditionalFormatting sqref="BP46">
    <cfRule type="cellIs" dxfId="23522" priority="4898" operator="lessThan">
      <formula>$C$4</formula>
    </cfRule>
  </conditionalFormatting>
  <conditionalFormatting sqref="BP46">
    <cfRule type="cellIs" dxfId="23521" priority="4899" operator="lessThan">
      <formula>$C$4</formula>
    </cfRule>
  </conditionalFormatting>
  <conditionalFormatting sqref="BP47">
    <cfRule type="cellIs" dxfId="23520" priority="4900" operator="lessThan">
      <formula>$C$4</formula>
    </cfRule>
  </conditionalFormatting>
  <conditionalFormatting sqref="BP47">
    <cfRule type="cellIs" dxfId="23519" priority="4901" operator="lessThan">
      <formula>$C$4</formula>
    </cfRule>
  </conditionalFormatting>
  <conditionalFormatting sqref="BP48">
    <cfRule type="cellIs" dxfId="23518" priority="4902" operator="lessThan">
      <formula>$C$4</formula>
    </cfRule>
  </conditionalFormatting>
  <conditionalFormatting sqref="BP48">
    <cfRule type="cellIs" dxfId="23517" priority="4903" operator="lessThan">
      <formula>$C$4</formula>
    </cfRule>
  </conditionalFormatting>
  <conditionalFormatting sqref="BP49">
    <cfRule type="cellIs" dxfId="23516" priority="4904" operator="lessThan">
      <formula>$C$4</formula>
    </cfRule>
  </conditionalFormatting>
  <conditionalFormatting sqref="BP49">
    <cfRule type="cellIs" dxfId="23515" priority="4905" operator="lessThan">
      <formula>$C$4</formula>
    </cfRule>
  </conditionalFormatting>
  <conditionalFormatting sqref="BP50">
    <cfRule type="cellIs" dxfId="23514" priority="4906" operator="lessThan">
      <formula>$C$4</formula>
    </cfRule>
  </conditionalFormatting>
  <conditionalFormatting sqref="BP50">
    <cfRule type="cellIs" dxfId="23513" priority="4907" operator="lessThan">
      <formula>$C$4</formula>
    </cfRule>
  </conditionalFormatting>
  <conditionalFormatting sqref="BP51">
    <cfRule type="cellIs" dxfId="23512" priority="4908" operator="lessThan">
      <formula>$C$4</formula>
    </cfRule>
  </conditionalFormatting>
  <conditionalFormatting sqref="BP51">
    <cfRule type="cellIs" dxfId="23511" priority="4909" operator="lessThan">
      <formula>$C$4</formula>
    </cfRule>
  </conditionalFormatting>
  <conditionalFormatting sqref="BP52">
    <cfRule type="cellIs" dxfId="23510" priority="4910" operator="lessThan">
      <formula>$C$4</formula>
    </cfRule>
  </conditionalFormatting>
  <conditionalFormatting sqref="BP52">
    <cfRule type="cellIs" dxfId="23509" priority="4911" operator="lessThan">
      <formula>$C$4</formula>
    </cfRule>
  </conditionalFormatting>
  <conditionalFormatting sqref="BP53">
    <cfRule type="cellIs" dxfId="23508" priority="4912" operator="lessThan">
      <formula>$C$4</formula>
    </cfRule>
  </conditionalFormatting>
  <conditionalFormatting sqref="BP53">
    <cfRule type="cellIs" dxfId="23507" priority="4913" operator="lessThan">
      <formula>$C$4</formula>
    </cfRule>
  </conditionalFormatting>
  <conditionalFormatting sqref="BP54">
    <cfRule type="cellIs" dxfId="23506" priority="4914" operator="lessThan">
      <formula>$C$4</formula>
    </cfRule>
  </conditionalFormatting>
  <conditionalFormatting sqref="BP54">
    <cfRule type="cellIs" dxfId="23505" priority="4915" operator="lessThan">
      <formula>$C$4</formula>
    </cfRule>
  </conditionalFormatting>
  <conditionalFormatting sqref="BP55">
    <cfRule type="cellIs" dxfId="23504" priority="4916" operator="lessThan">
      <formula>$C$4</formula>
    </cfRule>
  </conditionalFormatting>
  <conditionalFormatting sqref="BP55">
    <cfRule type="cellIs" dxfId="23503" priority="4917" operator="lessThan">
      <formula>$C$4</formula>
    </cfRule>
  </conditionalFormatting>
  <conditionalFormatting sqref="BP56">
    <cfRule type="cellIs" dxfId="23502" priority="4918" operator="lessThan">
      <formula>$C$4</formula>
    </cfRule>
  </conditionalFormatting>
  <conditionalFormatting sqref="BP56">
    <cfRule type="cellIs" dxfId="23501" priority="4919" operator="lessThan">
      <formula>$C$4</formula>
    </cfRule>
  </conditionalFormatting>
  <conditionalFormatting sqref="BP57">
    <cfRule type="cellIs" dxfId="23500" priority="4920" operator="lessThan">
      <formula>$C$4</formula>
    </cfRule>
  </conditionalFormatting>
  <conditionalFormatting sqref="BP57">
    <cfRule type="cellIs" dxfId="23499" priority="4921" operator="lessThan">
      <formula>$C$4</formula>
    </cfRule>
  </conditionalFormatting>
  <conditionalFormatting sqref="BP58">
    <cfRule type="cellIs" dxfId="23498" priority="4922" operator="lessThan">
      <formula>$C$4</formula>
    </cfRule>
  </conditionalFormatting>
  <conditionalFormatting sqref="BP58">
    <cfRule type="cellIs" dxfId="23497" priority="4923" operator="lessThan">
      <formula>$C$4</formula>
    </cfRule>
  </conditionalFormatting>
  <conditionalFormatting sqref="BP59">
    <cfRule type="cellIs" dxfId="23496" priority="4924" operator="lessThan">
      <formula>$C$4</formula>
    </cfRule>
  </conditionalFormatting>
  <conditionalFormatting sqref="BP59">
    <cfRule type="cellIs" dxfId="23495" priority="4925" operator="lessThan">
      <formula>$C$4</formula>
    </cfRule>
  </conditionalFormatting>
  <conditionalFormatting sqref="BP60">
    <cfRule type="cellIs" dxfId="23494" priority="4926" operator="lessThan">
      <formula>$C$4</formula>
    </cfRule>
  </conditionalFormatting>
  <conditionalFormatting sqref="BP60">
    <cfRule type="cellIs" dxfId="23493" priority="4927" operator="lessThan">
      <formula>$C$4</formula>
    </cfRule>
  </conditionalFormatting>
  <conditionalFormatting sqref="BQ11">
    <cfRule type="cellIs" dxfId="23492" priority="4928" operator="lessThan">
      <formula>$C$4</formula>
    </cfRule>
  </conditionalFormatting>
  <conditionalFormatting sqref="BQ11">
    <cfRule type="cellIs" dxfId="23491" priority="4929" operator="lessThan">
      <formula>$C$4</formula>
    </cfRule>
  </conditionalFormatting>
  <conditionalFormatting sqref="BQ12">
    <cfRule type="cellIs" dxfId="23490" priority="4930" operator="lessThan">
      <formula>$C$4</formula>
    </cfRule>
  </conditionalFormatting>
  <conditionalFormatting sqref="BQ12">
    <cfRule type="cellIs" dxfId="23489" priority="4931" operator="lessThan">
      <formula>$C$4</formula>
    </cfRule>
  </conditionalFormatting>
  <conditionalFormatting sqref="BQ13">
    <cfRule type="cellIs" dxfId="23488" priority="4932" operator="lessThan">
      <formula>$C$4</formula>
    </cfRule>
  </conditionalFormatting>
  <conditionalFormatting sqref="BQ13">
    <cfRule type="cellIs" dxfId="23487" priority="4933" operator="lessThan">
      <formula>$C$4</formula>
    </cfRule>
  </conditionalFormatting>
  <conditionalFormatting sqref="BQ14">
    <cfRule type="cellIs" dxfId="23486" priority="4934" operator="lessThan">
      <formula>$C$4</formula>
    </cfRule>
  </conditionalFormatting>
  <conditionalFormatting sqref="BQ14">
    <cfRule type="cellIs" dxfId="23485" priority="4935" operator="lessThan">
      <formula>$C$4</formula>
    </cfRule>
  </conditionalFormatting>
  <conditionalFormatting sqref="BQ15">
    <cfRule type="cellIs" dxfId="23484" priority="4936" operator="lessThan">
      <formula>$C$4</formula>
    </cfRule>
  </conditionalFormatting>
  <conditionalFormatting sqref="BQ15">
    <cfRule type="cellIs" dxfId="23483" priority="4937" operator="lessThan">
      <formula>$C$4</formula>
    </cfRule>
  </conditionalFormatting>
  <conditionalFormatting sqref="BQ16">
    <cfRule type="cellIs" dxfId="23482" priority="4938" operator="lessThan">
      <formula>$C$4</formula>
    </cfRule>
  </conditionalFormatting>
  <conditionalFormatting sqref="BQ16">
    <cfRule type="cellIs" dxfId="23481" priority="4939" operator="lessThan">
      <formula>$C$4</formula>
    </cfRule>
  </conditionalFormatting>
  <conditionalFormatting sqref="BQ17">
    <cfRule type="cellIs" dxfId="23480" priority="4940" operator="lessThan">
      <formula>$C$4</formula>
    </cfRule>
  </conditionalFormatting>
  <conditionalFormatting sqref="BQ17">
    <cfRule type="cellIs" dxfId="23479" priority="4941" operator="lessThan">
      <formula>$C$4</formula>
    </cfRule>
  </conditionalFormatting>
  <conditionalFormatting sqref="BQ18">
    <cfRule type="cellIs" dxfId="23478" priority="4942" operator="lessThan">
      <formula>$C$4</formula>
    </cfRule>
  </conditionalFormatting>
  <conditionalFormatting sqref="BQ18">
    <cfRule type="cellIs" dxfId="23477" priority="4943" operator="lessThan">
      <formula>$C$4</formula>
    </cfRule>
  </conditionalFormatting>
  <conditionalFormatting sqref="BQ19">
    <cfRule type="cellIs" dxfId="23476" priority="4944" operator="lessThan">
      <formula>$C$4</formula>
    </cfRule>
  </conditionalFormatting>
  <conditionalFormatting sqref="BQ19">
    <cfRule type="cellIs" dxfId="23475" priority="4945" operator="lessThan">
      <formula>$C$4</formula>
    </cfRule>
  </conditionalFormatting>
  <conditionalFormatting sqref="BQ20">
    <cfRule type="cellIs" dxfId="23474" priority="4946" operator="lessThan">
      <formula>$C$4</formula>
    </cfRule>
  </conditionalFormatting>
  <conditionalFormatting sqref="BQ20">
    <cfRule type="cellIs" dxfId="23473" priority="4947" operator="lessThan">
      <formula>$C$4</formula>
    </cfRule>
  </conditionalFormatting>
  <conditionalFormatting sqref="BQ21">
    <cfRule type="cellIs" dxfId="23472" priority="4948" operator="lessThan">
      <formula>$C$4</formula>
    </cfRule>
  </conditionalFormatting>
  <conditionalFormatting sqref="BQ21">
    <cfRule type="cellIs" dxfId="23471" priority="4949" operator="lessThan">
      <formula>$C$4</formula>
    </cfRule>
  </conditionalFormatting>
  <conditionalFormatting sqref="BQ22">
    <cfRule type="cellIs" dxfId="23470" priority="4950" operator="lessThan">
      <formula>$C$4</formula>
    </cfRule>
  </conditionalFormatting>
  <conditionalFormatting sqref="BQ22">
    <cfRule type="cellIs" dxfId="23469" priority="4951" operator="lessThan">
      <formula>$C$4</formula>
    </cfRule>
  </conditionalFormatting>
  <conditionalFormatting sqref="BQ23">
    <cfRule type="cellIs" dxfId="23468" priority="4952" operator="lessThan">
      <formula>$C$4</formula>
    </cfRule>
  </conditionalFormatting>
  <conditionalFormatting sqref="BQ23">
    <cfRule type="cellIs" dxfId="23467" priority="4953" operator="lessThan">
      <formula>$C$4</formula>
    </cfRule>
  </conditionalFormatting>
  <conditionalFormatting sqref="BQ24">
    <cfRule type="cellIs" dxfId="23466" priority="4954" operator="lessThan">
      <formula>$C$4</formula>
    </cfRule>
  </conditionalFormatting>
  <conditionalFormatting sqref="BQ24">
    <cfRule type="cellIs" dxfId="23465" priority="4955" operator="lessThan">
      <formula>$C$4</formula>
    </cfRule>
  </conditionalFormatting>
  <conditionalFormatting sqref="BQ25">
    <cfRule type="cellIs" dxfId="23464" priority="4956" operator="lessThan">
      <formula>$C$4</formula>
    </cfRule>
  </conditionalFormatting>
  <conditionalFormatting sqref="BQ25">
    <cfRule type="cellIs" dxfId="23463" priority="4957" operator="lessThan">
      <formula>$C$4</formula>
    </cfRule>
  </conditionalFormatting>
  <conditionalFormatting sqref="BQ26">
    <cfRule type="cellIs" dxfId="23462" priority="4958" operator="lessThan">
      <formula>$C$4</formula>
    </cfRule>
  </conditionalFormatting>
  <conditionalFormatting sqref="BQ26">
    <cfRule type="cellIs" dxfId="23461" priority="4959" operator="lessThan">
      <formula>$C$4</formula>
    </cfRule>
  </conditionalFormatting>
  <conditionalFormatting sqref="BQ27">
    <cfRule type="cellIs" dxfId="23460" priority="4960" operator="lessThan">
      <formula>$C$4</formula>
    </cfRule>
  </conditionalFormatting>
  <conditionalFormatting sqref="BQ27">
    <cfRule type="cellIs" dxfId="23459" priority="4961" operator="lessThan">
      <formula>$C$4</formula>
    </cfRule>
  </conditionalFormatting>
  <conditionalFormatting sqref="BQ28">
    <cfRule type="cellIs" dxfId="23458" priority="4962" operator="lessThan">
      <formula>$C$4</formula>
    </cfRule>
  </conditionalFormatting>
  <conditionalFormatting sqref="BQ28">
    <cfRule type="cellIs" dxfId="23457" priority="4963" operator="lessThan">
      <formula>$C$4</formula>
    </cfRule>
  </conditionalFormatting>
  <conditionalFormatting sqref="BQ29">
    <cfRule type="cellIs" dxfId="23456" priority="4964" operator="lessThan">
      <formula>$C$4</formula>
    </cfRule>
  </conditionalFormatting>
  <conditionalFormatting sqref="BQ29">
    <cfRule type="cellIs" dxfId="23455" priority="4965" operator="lessThan">
      <formula>$C$4</formula>
    </cfRule>
  </conditionalFormatting>
  <conditionalFormatting sqref="BQ30">
    <cfRule type="cellIs" dxfId="23454" priority="4966" operator="lessThan">
      <formula>$C$4</formula>
    </cfRule>
  </conditionalFormatting>
  <conditionalFormatting sqref="BQ30">
    <cfRule type="cellIs" dxfId="23453" priority="4967" operator="lessThan">
      <formula>$C$4</formula>
    </cfRule>
  </conditionalFormatting>
  <conditionalFormatting sqref="BQ31">
    <cfRule type="cellIs" dxfId="23452" priority="4968" operator="lessThan">
      <formula>$C$4</formula>
    </cfRule>
  </conditionalFormatting>
  <conditionalFormatting sqref="BQ31">
    <cfRule type="cellIs" dxfId="23451" priority="4969" operator="lessThan">
      <formula>$C$4</formula>
    </cfRule>
  </conditionalFormatting>
  <conditionalFormatting sqref="BQ32">
    <cfRule type="cellIs" dxfId="23450" priority="4970" operator="lessThan">
      <formula>$C$4</formula>
    </cfRule>
  </conditionalFormatting>
  <conditionalFormatting sqref="BQ32">
    <cfRule type="cellIs" dxfId="23449" priority="4971" operator="lessThan">
      <formula>$C$4</formula>
    </cfRule>
  </conditionalFormatting>
  <conditionalFormatting sqref="BQ33">
    <cfRule type="cellIs" dxfId="23448" priority="4972" operator="lessThan">
      <formula>$C$4</formula>
    </cfRule>
  </conditionalFormatting>
  <conditionalFormatting sqref="BQ33">
    <cfRule type="cellIs" dxfId="23447" priority="4973" operator="lessThan">
      <formula>$C$4</formula>
    </cfRule>
  </conditionalFormatting>
  <conditionalFormatting sqref="BQ34">
    <cfRule type="cellIs" dxfId="23446" priority="4974" operator="lessThan">
      <formula>$C$4</formula>
    </cfRule>
  </conditionalFormatting>
  <conditionalFormatting sqref="BQ34">
    <cfRule type="cellIs" dxfId="23445" priority="4975" operator="lessThan">
      <formula>$C$4</formula>
    </cfRule>
  </conditionalFormatting>
  <conditionalFormatting sqref="BQ35">
    <cfRule type="cellIs" dxfId="23444" priority="4976" operator="lessThan">
      <formula>$C$4</formula>
    </cfRule>
  </conditionalFormatting>
  <conditionalFormatting sqref="BQ35">
    <cfRule type="cellIs" dxfId="23443" priority="4977" operator="lessThan">
      <formula>$C$4</formula>
    </cfRule>
  </conditionalFormatting>
  <conditionalFormatting sqref="BQ36">
    <cfRule type="cellIs" dxfId="23442" priority="4978" operator="lessThan">
      <formula>$C$4</formula>
    </cfRule>
  </conditionalFormatting>
  <conditionalFormatting sqref="BQ36">
    <cfRule type="cellIs" dxfId="23441" priority="4979" operator="lessThan">
      <formula>$C$4</formula>
    </cfRule>
  </conditionalFormatting>
  <conditionalFormatting sqref="BQ37">
    <cfRule type="cellIs" dxfId="23440" priority="4980" operator="lessThan">
      <formula>$C$4</formula>
    </cfRule>
  </conditionalFormatting>
  <conditionalFormatting sqref="BQ37">
    <cfRule type="cellIs" dxfId="23439" priority="4981" operator="lessThan">
      <formula>$C$4</formula>
    </cfRule>
  </conditionalFormatting>
  <conditionalFormatting sqref="BQ38">
    <cfRule type="cellIs" dxfId="23438" priority="4982" operator="lessThan">
      <formula>$C$4</formula>
    </cfRule>
  </conditionalFormatting>
  <conditionalFormatting sqref="BQ38">
    <cfRule type="cellIs" dxfId="23437" priority="4983" operator="lessThan">
      <formula>$C$4</formula>
    </cfRule>
  </conditionalFormatting>
  <conditionalFormatting sqref="BQ39">
    <cfRule type="cellIs" dxfId="23436" priority="4984" operator="lessThan">
      <formula>$C$4</formula>
    </cfRule>
  </conditionalFormatting>
  <conditionalFormatting sqref="BQ39">
    <cfRule type="cellIs" dxfId="23435" priority="4985" operator="lessThan">
      <formula>$C$4</formula>
    </cfRule>
  </conditionalFormatting>
  <conditionalFormatting sqref="BQ40">
    <cfRule type="cellIs" dxfId="23434" priority="4986" operator="lessThan">
      <formula>$C$4</formula>
    </cfRule>
  </conditionalFormatting>
  <conditionalFormatting sqref="BQ40">
    <cfRule type="cellIs" dxfId="23433" priority="4987" operator="lessThan">
      <formula>$C$4</formula>
    </cfRule>
  </conditionalFormatting>
  <conditionalFormatting sqref="BQ41">
    <cfRule type="cellIs" dxfId="23432" priority="4988" operator="lessThan">
      <formula>$C$4</formula>
    </cfRule>
  </conditionalFormatting>
  <conditionalFormatting sqref="BQ41">
    <cfRule type="cellIs" dxfId="23431" priority="4989" operator="lessThan">
      <formula>$C$4</formula>
    </cfRule>
  </conditionalFormatting>
  <conditionalFormatting sqref="BQ42">
    <cfRule type="cellIs" dxfId="23430" priority="4990" operator="lessThan">
      <formula>$C$4</formula>
    </cfRule>
  </conditionalFormatting>
  <conditionalFormatting sqref="BQ42">
    <cfRule type="cellIs" dxfId="23429" priority="4991" operator="lessThan">
      <formula>$C$4</formula>
    </cfRule>
  </conditionalFormatting>
  <conditionalFormatting sqref="BQ43">
    <cfRule type="cellIs" dxfId="23428" priority="4992" operator="lessThan">
      <formula>$C$4</formula>
    </cfRule>
  </conditionalFormatting>
  <conditionalFormatting sqref="BQ43">
    <cfRule type="cellIs" dxfId="23427" priority="4993" operator="lessThan">
      <formula>$C$4</formula>
    </cfRule>
  </conditionalFormatting>
  <conditionalFormatting sqref="BQ44">
    <cfRule type="cellIs" dxfId="23426" priority="4994" operator="lessThan">
      <formula>$C$4</formula>
    </cfRule>
  </conditionalFormatting>
  <conditionalFormatting sqref="BQ44">
    <cfRule type="cellIs" dxfId="23425" priority="4995" operator="lessThan">
      <formula>$C$4</formula>
    </cfRule>
  </conditionalFormatting>
  <conditionalFormatting sqref="BQ45">
    <cfRule type="cellIs" dxfId="23424" priority="4996" operator="lessThan">
      <formula>$C$4</formula>
    </cfRule>
  </conditionalFormatting>
  <conditionalFormatting sqref="BQ45">
    <cfRule type="cellIs" dxfId="23423" priority="4997" operator="lessThan">
      <formula>$C$4</formula>
    </cfRule>
  </conditionalFormatting>
  <conditionalFormatting sqref="BQ46">
    <cfRule type="cellIs" dxfId="23422" priority="4998" operator="lessThan">
      <formula>$C$4</formula>
    </cfRule>
  </conditionalFormatting>
  <conditionalFormatting sqref="BQ46">
    <cfRule type="cellIs" dxfId="23421" priority="4999" operator="lessThan">
      <formula>$C$4</formula>
    </cfRule>
  </conditionalFormatting>
  <conditionalFormatting sqref="BQ47">
    <cfRule type="cellIs" dxfId="23420" priority="5000" operator="lessThan">
      <formula>$C$4</formula>
    </cfRule>
  </conditionalFormatting>
  <conditionalFormatting sqref="BQ47">
    <cfRule type="cellIs" dxfId="23419" priority="5001" operator="lessThan">
      <formula>$C$4</formula>
    </cfRule>
  </conditionalFormatting>
  <conditionalFormatting sqref="BQ48">
    <cfRule type="cellIs" dxfId="23418" priority="5002" operator="lessThan">
      <formula>$C$4</formula>
    </cfRule>
  </conditionalFormatting>
  <conditionalFormatting sqref="BQ48">
    <cfRule type="cellIs" dxfId="23417" priority="5003" operator="lessThan">
      <formula>$C$4</formula>
    </cfRule>
  </conditionalFormatting>
  <conditionalFormatting sqref="BQ49">
    <cfRule type="cellIs" dxfId="23416" priority="5004" operator="lessThan">
      <formula>$C$4</formula>
    </cfRule>
  </conditionalFormatting>
  <conditionalFormatting sqref="BQ49">
    <cfRule type="cellIs" dxfId="23415" priority="5005" operator="lessThan">
      <formula>$C$4</formula>
    </cfRule>
  </conditionalFormatting>
  <conditionalFormatting sqref="BQ50">
    <cfRule type="cellIs" dxfId="23414" priority="5006" operator="lessThan">
      <formula>$C$4</formula>
    </cfRule>
  </conditionalFormatting>
  <conditionalFormatting sqref="BQ50">
    <cfRule type="cellIs" dxfId="23413" priority="5007" operator="lessThan">
      <formula>$C$4</formula>
    </cfRule>
  </conditionalFormatting>
  <conditionalFormatting sqref="BQ51">
    <cfRule type="cellIs" dxfId="23412" priority="5008" operator="lessThan">
      <formula>$C$4</formula>
    </cfRule>
  </conditionalFormatting>
  <conditionalFormatting sqref="BQ51">
    <cfRule type="cellIs" dxfId="23411" priority="5009" operator="lessThan">
      <formula>$C$4</formula>
    </cfRule>
  </conditionalFormatting>
  <conditionalFormatting sqref="BQ52">
    <cfRule type="cellIs" dxfId="23410" priority="5010" operator="lessThan">
      <formula>$C$4</formula>
    </cfRule>
  </conditionalFormatting>
  <conditionalFormatting sqref="BQ52">
    <cfRule type="cellIs" dxfId="23409" priority="5011" operator="lessThan">
      <formula>$C$4</formula>
    </cfRule>
  </conditionalFormatting>
  <conditionalFormatting sqref="BQ53">
    <cfRule type="cellIs" dxfId="23408" priority="5012" operator="lessThan">
      <formula>$C$4</formula>
    </cfRule>
  </conditionalFormatting>
  <conditionalFormatting sqref="BQ53">
    <cfRule type="cellIs" dxfId="23407" priority="5013" operator="lessThan">
      <formula>$C$4</formula>
    </cfRule>
  </conditionalFormatting>
  <conditionalFormatting sqref="BQ54">
    <cfRule type="cellIs" dxfId="23406" priority="5014" operator="lessThan">
      <formula>$C$4</formula>
    </cfRule>
  </conditionalFormatting>
  <conditionalFormatting sqref="BQ54">
    <cfRule type="cellIs" dxfId="23405" priority="5015" operator="lessThan">
      <formula>$C$4</formula>
    </cfRule>
  </conditionalFormatting>
  <conditionalFormatting sqref="BQ55">
    <cfRule type="cellIs" dxfId="23404" priority="5016" operator="lessThan">
      <formula>$C$4</formula>
    </cfRule>
  </conditionalFormatting>
  <conditionalFormatting sqref="BQ55">
    <cfRule type="cellIs" dxfId="23403" priority="5017" operator="lessThan">
      <formula>$C$4</formula>
    </cfRule>
  </conditionalFormatting>
  <conditionalFormatting sqref="BQ56">
    <cfRule type="cellIs" dxfId="23402" priority="5018" operator="lessThan">
      <formula>$C$4</formula>
    </cfRule>
  </conditionalFormatting>
  <conditionalFormatting sqref="BQ56">
    <cfRule type="cellIs" dxfId="23401" priority="5019" operator="lessThan">
      <formula>$C$4</formula>
    </cfRule>
  </conditionalFormatting>
  <conditionalFormatting sqref="BQ57">
    <cfRule type="cellIs" dxfId="23400" priority="5020" operator="lessThan">
      <formula>$C$4</formula>
    </cfRule>
  </conditionalFormatting>
  <conditionalFormatting sqref="BQ57">
    <cfRule type="cellIs" dxfId="23399" priority="5021" operator="lessThan">
      <formula>$C$4</formula>
    </cfRule>
  </conditionalFormatting>
  <conditionalFormatting sqref="BQ58">
    <cfRule type="cellIs" dxfId="23398" priority="5022" operator="lessThan">
      <formula>$C$4</formula>
    </cfRule>
  </conditionalFormatting>
  <conditionalFormatting sqref="BQ58">
    <cfRule type="cellIs" dxfId="23397" priority="5023" operator="lessThan">
      <formula>$C$4</formula>
    </cfRule>
  </conditionalFormatting>
  <conditionalFormatting sqref="BQ59">
    <cfRule type="cellIs" dxfId="23396" priority="5024" operator="lessThan">
      <formula>$C$4</formula>
    </cfRule>
  </conditionalFormatting>
  <conditionalFormatting sqref="BQ59">
    <cfRule type="cellIs" dxfId="23395" priority="5025" operator="lessThan">
      <formula>$C$4</formula>
    </cfRule>
  </conditionalFormatting>
  <conditionalFormatting sqref="BQ60">
    <cfRule type="cellIs" dxfId="23394" priority="5026" operator="lessThan">
      <formula>$C$4</formula>
    </cfRule>
  </conditionalFormatting>
  <conditionalFormatting sqref="BQ60">
    <cfRule type="cellIs" dxfId="23393" priority="5027" operator="lessThan">
      <formula>$C$4</formula>
    </cfRule>
  </conditionalFormatting>
  <conditionalFormatting sqref="CP11:CP46">
    <cfRule type="cellIs" dxfId="23392" priority="5028" operator="lessThan">
      <formula>$C$4</formula>
    </cfRule>
  </conditionalFormatting>
  <conditionalFormatting sqref="CP11:CP46">
    <cfRule type="cellIs" dxfId="23391" priority="5029" operator="lessThan">
      <formula>$C$4</formula>
    </cfRule>
  </conditionalFormatting>
  <conditionalFormatting sqref="CP12">
    <cfRule type="cellIs" dxfId="23390" priority="5030" operator="lessThan">
      <formula>$C$4</formula>
    </cfRule>
  </conditionalFormatting>
  <conditionalFormatting sqref="CP12">
    <cfRule type="cellIs" dxfId="23389" priority="5031" operator="lessThan">
      <formula>$C$4</formula>
    </cfRule>
  </conditionalFormatting>
  <conditionalFormatting sqref="CP13">
    <cfRule type="cellIs" dxfId="23388" priority="5032" operator="lessThan">
      <formula>$C$4</formula>
    </cfRule>
  </conditionalFormatting>
  <conditionalFormatting sqref="CP13">
    <cfRule type="cellIs" dxfId="23387" priority="5033" operator="lessThan">
      <formula>$C$4</formula>
    </cfRule>
  </conditionalFormatting>
  <conditionalFormatting sqref="CP14">
    <cfRule type="cellIs" dxfId="23386" priority="5034" operator="lessThan">
      <formula>$C$4</formula>
    </cfRule>
  </conditionalFormatting>
  <conditionalFormatting sqref="CP14">
    <cfRule type="cellIs" dxfId="23385" priority="5035" operator="lessThan">
      <formula>$C$4</formula>
    </cfRule>
  </conditionalFormatting>
  <conditionalFormatting sqref="CP15">
    <cfRule type="cellIs" dxfId="23384" priority="5036" operator="lessThan">
      <formula>$C$4</formula>
    </cfRule>
  </conditionalFormatting>
  <conditionalFormatting sqref="CP15">
    <cfRule type="cellIs" dxfId="23383" priority="5037" operator="lessThan">
      <formula>$C$4</formula>
    </cfRule>
  </conditionalFormatting>
  <conditionalFormatting sqref="CP16">
    <cfRule type="cellIs" dxfId="23382" priority="5038" operator="lessThan">
      <formula>$C$4</formula>
    </cfRule>
  </conditionalFormatting>
  <conditionalFormatting sqref="CP16">
    <cfRule type="cellIs" dxfId="23381" priority="5039" operator="lessThan">
      <formula>$C$4</formula>
    </cfRule>
  </conditionalFormatting>
  <conditionalFormatting sqref="CP17">
    <cfRule type="cellIs" dxfId="23380" priority="5040" operator="lessThan">
      <formula>$C$4</formula>
    </cfRule>
  </conditionalFormatting>
  <conditionalFormatting sqref="CP17">
    <cfRule type="cellIs" dxfId="23379" priority="5041" operator="lessThan">
      <formula>$C$4</formula>
    </cfRule>
  </conditionalFormatting>
  <conditionalFormatting sqref="CP18">
    <cfRule type="cellIs" dxfId="23378" priority="5042" operator="lessThan">
      <formula>$C$4</formula>
    </cfRule>
  </conditionalFormatting>
  <conditionalFormatting sqref="CP18">
    <cfRule type="cellIs" dxfId="23377" priority="5043" operator="lessThan">
      <formula>$C$4</formula>
    </cfRule>
  </conditionalFormatting>
  <conditionalFormatting sqref="CP19">
    <cfRule type="cellIs" dxfId="23376" priority="5044" operator="lessThan">
      <formula>$C$4</formula>
    </cfRule>
  </conditionalFormatting>
  <conditionalFormatting sqref="CP19">
    <cfRule type="cellIs" dxfId="23375" priority="5045" operator="lessThan">
      <formula>$C$4</formula>
    </cfRule>
  </conditionalFormatting>
  <conditionalFormatting sqref="CP20">
    <cfRule type="cellIs" dxfId="23374" priority="5046" operator="lessThan">
      <formula>$C$4</formula>
    </cfRule>
  </conditionalFormatting>
  <conditionalFormatting sqref="CP20">
    <cfRule type="cellIs" dxfId="23373" priority="5047" operator="lessThan">
      <formula>$C$4</formula>
    </cfRule>
  </conditionalFormatting>
  <conditionalFormatting sqref="CP21">
    <cfRule type="cellIs" dxfId="23372" priority="5048" operator="lessThan">
      <formula>$C$4</formula>
    </cfRule>
  </conditionalFormatting>
  <conditionalFormatting sqref="CP21">
    <cfRule type="cellIs" dxfId="23371" priority="5049" operator="lessThan">
      <formula>$C$4</formula>
    </cfRule>
  </conditionalFormatting>
  <conditionalFormatting sqref="CP22">
    <cfRule type="cellIs" dxfId="23370" priority="5050" operator="lessThan">
      <formula>$C$4</formula>
    </cfRule>
  </conditionalFormatting>
  <conditionalFormatting sqref="CP22">
    <cfRule type="cellIs" dxfId="23369" priority="5051" operator="lessThan">
      <formula>$C$4</formula>
    </cfRule>
  </conditionalFormatting>
  <conditionalFormatting sqref="CP23">
    <cfRule type="cellIs" dxfId="23368" priority="5052" operator="lessThan">
      <formula>$C$4</formula>
    </cfRule>
  </conditionalFormatting>
  <conditionalFormatting sqref="CP23">
    <cfRule type="cellIs" dxfId="23367" priority="5053" operator="lessThan">
      <formula>$C$4</formula>
    </cfRule>
  </conditionalFormatting>
  <conditionalFormatting sqref="CP24">
    <cfRule type="cellIs" dxfId="23366" priority="5054" operator="lessThan">
      <formula>$C$4</formula>
    </cfRule>
  </conditionalFormatting>
  <conditionalFormatting sqref="CP24">
    <cfRule type="cellIs" dxfId="23365" priority="5055" operator="lessThan">
      <formula>$C$4</formula>
    </cfRule>
  </conditionalFormatting>
  <conditionalFormatting sqref="CP25">
    <cfRule type="cellIs" dxfId="23364" priority="5056" operator="lessThan">
      <formula>$C$4</formula>
    </cfRule>
  </conditionalFormatting>
  <conditionalFormatting sqref="CP25">
    <cfRule type="cellIs" dxfId="23363" priority="5057" operator="lessThan">
      <formula>$C$4</formula>
    </cfRule>
  </conditionalFormatting>
  <conditionalFormatting sqref="CP26">
    <cfRule type="cellIs" dxfId="23362" priority="5058" operator="lessThan">
      <formula>$C$4</formula>
    </cfRule>
  </conditionalFormatting>
  <conditionalFormatting sqref="CP26">
    <cfRule type="cellIs" dxfId="23361" priority="5059" operator="lessThan">
      <formula>$C$4</formula>
    </cfRule>
  </conditionalFormatting>
  <conditionalFormatting sqref="CP27">
    <cfRule type="cellIs" dxfId="23360" priority="5060" operator="lessThan">
      <formula>$C$4</formula>
    </cfRule>
  </conditionalFormatting>
  <conditionalFormatting sqref="CP27">
    <cfRule type="cellIs" dxfId="23359" priority="5061" operator="lessThan">
      <formula>$C$4</formula>
    </cfRule>
  </conditionalFormatting>
  <conditionalFormatting sqref="CP28">
    <cfRule type="cellIs" dxfId="23358" priority="5062" operator="lessThan">
      <formula>$C$4</formula>
    </cfRule>
  </conditionalFormatting>
  <conditionalFormatting sqref="CP28">
    <cfRule type="cellIs" dxfId="23357" priority="5063" operator="lessThan">
      <formula>$C$4</formula>
    </cfRule>
  </conditionalFormatting>
  <conditionalFormatting sqref="CP29">
    <cfRule type="cellIs" dxfId="23356" priority="5064" operator="lessThan">
      <formula>$C$4</formula>
    </cfRule>
  </conditionalFormatting>
  <conditionalFormatting sqref="CP29">
    <cfRule type="cellIs" dxfId="23355" priority="5065" operator="lessThan">
      <formula>$C$4</formula>
    </cfRule>
  </conditionalFormatting>
  <conditionalFormatting sqref="CP30">
    <cfRule type="cellIs" dxfId="23354" priority="5066" operator="lessThan">
      <formula>$C$4</formula>
    </cfRule>
  </conditionalFormatting>
  <conditionalFormatting sqref="CP30">
    <cfRule type="cellIs" dxfId="23353" priority="5067" operator="lessThan">
      <formula>$C$4</formula>
    </cfRule>
  </conditionalFormatting>
  <conditionalFormatting sqref="CP31">
    <cfRule type="cellIs" dxfId="23352" priority="5068" operator="lessThan">
      <formula>$C$4</formula>
    </cfRule>
  </conditionalFormatting>
  <conditionalFormatting sqref="CP31">
    <cfRule type="cellIs" dxfId="23351" priority="5069" operator="lessThan">
      <formula>$C$4</formula>
    </cfRule>
  </conditionalFormatting>
  <conditionalFormatting sqref="CP32">
    <cfRule type="cellIs" dxfId="23350" priority="5070" operator="lessThan">
      <formula>$C$4</formula>
    </cfRule>
  </conditionalFormatting>
  <conditionalFormatting sqref="CP32">
    <cfRule type="cellIs" dxfId="23349" priority="5071" operator="lessThan">
      <formula>$C$4</formula>
    </cfRule>
  </conditionalFormatting>
  <conditionalFormatting sqref="CP33">
    <cfRule type="cellIs" dxfId="23348" priority="5072" operator="lessThan">
      <formula>$C$4</formula>
    </cfRule>
  </conditionalFormatting>
  <conditionalFormatting sqref="CP33">
    <cfRule type="cellIs" dxfId="23347" priority="5073" operator="lessThan">
      <formula>$C$4</formula>
    </cfRule>
  </conditionalFormatting>
  <conditionalFormatting sqref="CP34">
    <cfRule type="cellIs" dxfId="23346" priority="5074" operator="lessThan">
      <formula>$C$4</formula>
    </cfRule>
  </conditionalFormatting>
  <conditionalFormatting sqref="CP34">
    <cfRule type="cellIs" dxfId="23345" priority="5075" operator="lessThan">
      <formula>$C$4</formula>
    </cfRule>
  </conditionalFormatting>
  <conditionalFormatting sqref="CP35">
    <cfRule type="cellIs" dxfId="23344" priority="5076" operator="lessThan">
      <formula>$C$4</formula>
    </cfRule>
  </conditionalFormatting>
  <conditionalFormatting sqref="CP35">
    <cfRule type="cellIs" dxfId="23343" priority="5077" operator="lessThan">
      <formula>$C$4</formula>
    </cfRule>
  </conditionalFormatting>
  <conditionalFormatting sqref="CP36">
    <cfRule type="cellIs" dxfId="23342" priority="5078" operator="lessThan">
      <formula>$C$4</formula>
    </cfRule>
  </conditionalFormatting>
  <conditionalFormatting sqref="CP36">
    <cfRule type="cellIs" dxfId="23341" priority="5079" operator="lessThan">
      <formula>$C$4</formula>
    </cfRule>
  </conditionalFormatting>
  <conditionalFormatting sqref="CP37">
    <cfRule type="cellIs" dxfId="23340" priority="5080" operator="lessThan">
      <formula>$C$4</formula>
    </cfRule>
  </conditionalFormatting>
  <conditionalFormatting sqref="CP37">
    <cfRule type="cellIs" dxfId="23339" priority="5081" operator="lessThan">
      <formula>$C$4</formula>
    </cfRule>
  </conditionalFormatting>
  <conditionalFormatting sqref="CP38">
    <cfRule type="cellIs" dxfId="23338" priority="5082" operator="lessThan">
      <formula>$C$4</formula>
    </cfRule>
  </conditionalFormatting>
  <conditionalFormatting sqref="CP38">
    <cfRule type="cellIs" dxfId="23337" priority="5083" operator="lessThan">
      <formula>$C$4</formula>
    </cfRule>
  </conditionalFormatting>
  <conditionalFormatting sqref="CP39">
    <cfRule type="cellIs" dxfId="23336" priority="5084" operator="lessThan">
      <formula>$C$4</formula>
    </cfRule>
  </conditionalFormatting>
  <conditionalFormatting sqref="CP39">
    <cfRule type="cellIs" dxfId="23335" priority="5085" operator="lessThan">
      <formula>$C$4</formula>
    </cfRule>
  </conditionalFormatting>
  <conditionalFormatting sqref="CP40">
    <cfRule type="cellIs" dxfId="23334" priority="5086" operator="lessThan">
      <formula>$C$4</formula>
    </cfRule>
  </conditionalFormatting>
  <conditionalFormatting sqref="CP40">
    <cfRule type="cellIs" dxfId="23333" priority="5087" operator="lessThan">
      <formula>$C$4</formula>
    </cfRule>
  </conditionalFormatting>
  <conditionalFormatting sqref="CP41">
    <cfRule type="cellIs" dxfId="23332" priority="5088" operator="lessThan">
      <formula>$C$4</formula>
    </cfRule>
  </conditionalFormatting>
  <conditionalFormatting sqref="CP41">
    <cfRule type="cellIs" dxfId="23331" priority="5089" operator="lessThan">
      <formula>$C$4</formula>
    </cfRule>
  </conditionalFormatting>
  <conditionalFormatting sqref="CP42">
    <cfRule type="cellIs" dxfId="23330" priority="5090" operator="lessThan">
      <formula>$C$4</formula>
    </cfRule>
  </conditionalFormatting>
  <conditionalFormatting sqref="CP42">
    <cfRule type="cellIs" dxfId="23329" priority="5091" operator="lessThan">
      <formula>$C$4</formula>
    </cfRule>
  </conditionalFormatting>
  <conditionalFormatting sqref="CP43">
    <cfRule type="cellIs" dxfId="23328" priority="5092" operator="lessThan">
      <formula>$C$4</formula>
    </cfRule>
  </conditionalFormatting>
  <conditionalFormatting sqref="CP43">
    <cfRule type="cellIs" dxfId="23327" priority="5093" operator="lessThan">
      <formula>$C$4</formula>
    </cfRule>
  </conditionalFormatting>
  <conditionalFormatting sqref="CP44">
    <cfRule type="cellIs" dxfId="23326" priority="5094" operator="lessThan">
      <formula>$C$4</formula>
    </cfRule>
  </conditionalFormatting>
  <conditionalFormatting sqref="CP44">
    <cfRule type="cellIs" dxfId="23325" priority="5095" operator="lessThan">
      <formula>$C$4</formula>
    </cfRule>
  </conditionalFormatting>
  <conditionalFormatting sqref="CP45">
    <cfRule type="cellIs" dxfId="23324" priority="5096" operator="lessThan">
      <formula>$C$4</formula>
    </cfRule>
  </conditionalFormatting>
  <conditionalFormatting sqref="CP45">
    <cfRule type="cellIs" dxfId="23323" priority="5097" operator="lessThan">
      <formula>$C$4</formula>
    </cfRule>
  </conditionalFormatting>
  <conditionalFormatting sqref="CP46">
    <cfRule type="cellIs" dxfId="23322" priority="5098" operator="lessThan">
      <formula>$C$4</formula>
    </cfRule>
  </conditionalFormatting>
  <conditionalFormatting sqref="CP46">
    <cfRule type="cellIs" dxfId="23321" priority="5099" operator="lessThan">
      <formula>$C$4</formula>
    </cfRule>
  </conditionalFormatting>
  <conditionalFormatting sqref="CP47">
    <cfRule type="cellIs" dxfId="23320" priority="5100" operator="lessThan">
      <formula>$C$4</formula>
    </cfRule>
  </conditionalFormatting>
  <conditionalFormatting sqref="CP47">
    <cfRule type="cellIs" dxfId="23319" priority="5101" operator="lessThan">
      <formula>$C$4</formula>
    </cfRule>
  </conditionalFormatting>
  <conditionalFormatting sqref="CP48">
    <cfRule type="cellIs" dxfId="23318" priority="5102" operator="lessThan">
      <formula>$C$4</formula>
    </cfRule>
  </conditionalFormatting>
  <conditionalFormatting sqref="CP48">
    <cfRule type="cellIs" dxfId="23317" priority="5103" operator="lessThan">
      <formula>$C$4</formula>
    </cfRule>
  </conditionalFormatting>
  <conditionalFormatting sqref="CP49">
    <cfRule type="cellIs" dxfId="23316" priority="5104" operator="lessThan">
      <formula>$C$4</formula>
    </cfRule>
  </conditionalFormatting>
  <conditionalFormatting sqref="CP49">
    <cfRule type="cellIs" dxfId="23315" priority="5105" operator="lessThan">
      <formula>$C$4</formula>
    </cfRule>
  </conditionalFormatting>
  <conditionalFormatting sqref="CP50">
    <cfRule type="cellIs" dxfId="23314" priority="5106" operator="lessThan">
      <formula>$C$4</formula>
    </cfRule>
  </conditionalFormatting>
  <conditionalFormatting sqref="CP50">
    <cfRule type="cellIs" dxfId="23313" priority="5107" operator="lessThan">
      <formula>$C$4</formula>
    </cfRule>
  </conditionalFormatting>
  <conditionalFormatting sqref="CP51">
    <cfRule type="cellIs" dxfId="23312" priority="5108" operator="lessThan">
      <formula>$C$4</formula>
    </cfRule>
  </conditionalFormatting>
  <conditionalFormatting sqref="CP51">
    <cfRule type="cellIs" dxfId="23311" priority="5109" operator="lessThan">
      <formula>$C$4</formula>
    </cfRule>
  </conditionalFormatting>
  <conditionalFormatting sqref="CP52">
    <cfRule type="cellIs" dxfId="23310" priority="5110" operator="lessThan">
      <formula>$C$4</formula>
    </cfRule>
  </conditionalFormatting>
  <conditionalFormatting sqref="CP52">
    <cfRule type="cellIs" dxfId="23309" priority="5111" operator="lessThan">
      <formula>$C$4</formula>
    </cfRule>
  </conditionalFormatting>
  <conditionalFormatting sqref="CP53">
    <cfRule type="cellIs" dxfId="23308" priority="5112" operator="lessThan">
      <formula>$C$4</formula>
    </cfRule>
  </conditionalFormatting>
  <conditionalFormatting sqref="CP53">
    <cfRule type="cellIs" dxfId="23307" priority="5113" operator="lessThan">
      <formula>$C$4</formula>
    </cfRule>
  </conditionalFormatting>
  <conditionalFormatting sqref="CP54">
    <cfRule type="cellIs" dxfId="23306" priority="5114" operator="lessThan">
      <formula>$C$4</formula>
    </cfRule>
  </conditionalFormatting>
  <conditionalFormatting sqref="CP54">
    <cfRule type="cellIs" dxfId="23305" priority="5115" operator="lessThan">
      <formula>$C$4</formula>
    </cfRule>
  </conditionalFormatting>
  <conditionalFormatting sqref="CP55">
    <cfRule type="cellIs" dxfId="23304" priority="5116" operator="lessThan">
      <formula>$C$4</formula>
    </cfRule>
  </conditionalFormatting>
  <conditionalFormatting sqref="CP55">
    <cfRule type="cellIs" dxfId="23303" priority="5117" operator="lessThan">
      <formula>$C$4</formula>
    </cfRule>
  </conditionalFormatting>
  <conditionalFormatting sqref="CP56">
    <cfRule type="cellIs" dxfId="23302" priority="5118" operator="lessThan">
      <formula>$C$4</formula>
    </cfRule>
  </conditionalFormatting>
  <conditionalFormatting sqref="CP56">
    <cfRule type="cellIs" dxfId="23301" priority="5119" operator="lessThan">
      <formula>$C$4</formula>
    </cfRule>
  </conditionalFormatting>
  <conditionalFormatting sqref="CP57">
    <cfRule type="cellIs" dxfId="23300" priority="5120" operator="lessThan">
      <formula>$C$4</formula>
    </cfRule>
  </conditionalFormatting>
  <conditionalFormatting sqref="CP57">
    <cfRule type="cellIs" dxfId="23299" priority="5121" operator="lessThan">
      <formula>$C$4</formula>
    </cfRule>
  </conditionalFormatting>
  <conditionalFormatting sqref="CP58">
    <cfRule type="cellIs" dxfId="23298" priority="5122" operator="lessThan">
      <formula>$C$4</formula>
    </cfRule>
  </conditionalFormatting>
  <conditionalFormatting sqref="CP58">
    <cfRule type="cellIs" dxfId="23297" priority="5123" operator="lessThan">
      <formula>$C$4</formula>
    </cfRule>
  </conditionalFormatting>
  <conditionalFormatting sqref="CP59">
    <cfRule type="cellIs" dxfId="23296" priority="5124" operator="lessThan">
      <formula>$C$4</formula>
    </cfRule>
  </conditionalFormatting>
  <conditionalFormatting sqref="CP59">
    <cfRule type="cellIs" dxfId="23295" priority="5125" operator="lessThan">
      <formula>$C$4</formula>
    </cfRule>
  </conditionalFormatting>
  <conditionalFormatting sqref="CP60">
    <cfRule type="cellIs" dxfId="23294" priority="5126" operator="lessThan">
      <formula>$C$4</formula>
    </cfRule>
  </conditionalFormatting>
  <conditionalFormatting sqref="CP60">
    <cfRule type="cellIs" dxfId="23293" priority="5127" operator="lessThan">
      <formula>$C$4</formula>
    </cfRule>
  </conditionalFormatting>
  <conditionalFormatting sqref="CS11:CS12">
    <cfRule type="cellIs" dxfId="23292" priority="5128" operator="lessThan">
      <formula>$C$4</formula>
    </cfRule>
  </conditionalFormatting>
  <conditionalFormatting sqref="CS11:CS12">
    <cfRule type="cellIs" dxfId="23291" priority="5129" operator="lessThan">
      <formula>$C$4</formula>
    </cfRule>
  </conditionalFormatting>
  <conditionalFormatting sqref="CS12">
    <cfRule type="cellIs" dxfId="23290" priority="5130" operator="lessThan">
      <formula>$C$4</formula>
    </cfRule>
  </conditionalFormatting>
  <conditionalFormatting sqref="CS12">
    <cfRule type="cellIs" dxfId="23289" priority="5131" operator="lessThan">
      <formula>$C$4</formula>
    </cfRule>
  </conditionalFormatting>
  <conditionalFormatting sqref="CS13">
    <cfRule type="cellIs" dxfId="23288" priority="5132" operator="lessThan">
      <formula>$C$4</formula>
    </cfRule>
  </conditionalFormatting>
  <conditionalFormatting sqref="CS13">
    <cfRule type="cellIs" dxfId="23287" priority="5133" operator="lessThan">
      <formula>$C$4</formula>
    </cfRule>
  </conditionalFormatting>
  <conditionalFormatting sqref="CS14:CS18">
    <cfRule type="cellIs" dxfId="23286" priority="5134" operator="lessThan">
      <formula>$C$4</formula>
    </cfRule>
  </conditionalFormatting>
  <conditionalFormatting sqref="CS14:CS18">
    <cfRule type="cellIs" dxfId="23285" priority="5135" operator="lessThan">
      <formula>$C$4</formula>
    </cfRule>
  </conditionalFormatting>
  <conditionalFormatting sqref="CS15">
    <cfRule type="cellIs" dxfId="23284" priority="5136" operator="lessThan">
      <formula>$C$4</formula>
    </cfRule>
  </conditionalFormatting>
  <conditionalFormatting sqref="CS15">
    <cfRule type="cellIs" dxfId="23283" priority="5137" operator="lessThan">
      <formula>$C$4</formula>
    </cfRule>
  </conditionalFormatting>
  <conditionalFormatting sqref="CS16">
    <cfRule type="cellIs" dxfId="23282" priority="5138" operator="lessThan">
      <formula>$C$4</formula>
    </cfRule>
  </conditionalFormatting>
  <conditionalFormatting sqref="CS16">
    <cfRule type="cellIs" dxfId="23281" priority="5139" operator="lessThan">
      <formula>$C$4</formula>
    </cfRule>
  </conditionalFormatting>
  <conditionalFormatting sqref="CS17">
    <cfRule type="cellIs" dxfId="23280" priority="5140" operator="lessThan">
      <formula>$C$4</formula>
    </cfRule>
  </conditionalFormatting>
  <conditionalFormatting sqref="CS17">
    <cfRule type="cellIs" dxfId="23279" priority="5141" operator="lessThan">
      <formula>$C$4</formula>
    </cfRule>
  </conditionalFormatting>
  <conditionalFormatting sqref="CS18">
    <cfRule type="cellIs" dxfId="23278" priority="5142" operator="lessThan">
      <formula>$C$4</formula>
    </cfRule>
  </conditionalFormatting>
  <conditionalFormatting sqref="CS18">
    <cfRule type="cellIs" dxfId="23277" priority="5143" operator="lessThan">
      <formula>$C$4</formula>
    </cfRule>
  </conditionalFormatting>
  <conditionalFormatting sqref="CS19">
    <cfRule type="cellIs" dxfId="23276" priority="5144" operator="lessThan">
      <formula>$C$4</formula>
    </cfRule>
  </conditionalFormatting>
  <conditionalFormatting sqref="CS19">
    <cfRule type="cellIs" dxfId="23275" priority="5145" operator="lessThan">
      <formula>$C$4</formula>
    </cfRule>
  </conditionalFormatting>
  <conditionalFormatting sqref="CS20:CS46">
    <cfRule type="cellIs" dxfId="23274" priority="5146" operator="lessThan">
      <formula>$C$4</formula>
    </cfRule>
  </conditionalFormatting>
  <conditionalFormatting sqref="CS20:CS46">
    <cfRule type="cellIs" dxfId="23273" priority="5147" operator="lessThan">
      <formula>$C$4</formula>
    </cfRule>
  </conditionalFormatting>
  <conditionalFormatting sqref="CS21">
    <cfRule type="cellIs" dxfId="23272" priority="5148" operator="lessThan">
      <formula>$C$4</formula>
    </cfRule>
  </conditionalFormatting>
  <conditionalFormatting sqref="CS21">
    <cfRule type="cellIs" dxfId="23271" priority="5149" operator="lessThan">
      <formula>$C$4</formula>
    </cfRule>
  </conditionalFormatting>
  <conditionalFormatting sqref="CS22">
    <cfRule type="cellIs" dxfId="23270" priority="5150" operator="lessThan">
      <formula>$C$4</formula>
    </cfRule>
  </conditionalFormatting>
  <conditionalFormatting sqref="CS22">
    <cfRule type="cellIs" dxfId="23269" priority="5151" operator="lessThan">
      <formula>$C$4</formula>
    </cfRule>
  </conditionalFormatting>
  <conditionalFormatting sqref="CS23">
    <cfRule type="cellIs" dxfId="23268" priority="5152" operator="lessThan">
      <formula>$C$4</formula>
    </cfRule>
  </conditionalFormatting>
  <conditionalFormatting sqref="CS23">
    <cfRule type="cellIs" dxfId="23267" priority="5153" operator="lessThan">
      <formula>$C$4</formula>
    </cfRule>
  </conditionalFormatting>
  <conditionalFormatting sqref="CS24">
    <cfRule type="cellIs" dxfId="23266" priority="5154" operator="lessThan">
      <formula>$C$4</formula>
    </cfRule>
  </conditionalFormatting>
  <conditionalFormatting sqref="CS24">
    <cfRule type="cellIs" dxfId="23265" priority="5155" operator="lessThan">
      <formula>$C$4</formula>
    </cfRule>
  </conditionalFormatting>
  <conditionalFormatting sqref="CS25">
    <cfRule type="cellIs" dxfId="23264" priority="5156" operator="lessThan">
      <formula>$C$4</formula>
    </cfRule>
  </conditionalFormatting>
  <conditionalFormatting sqref="CS25">
    <cfRule type="cellIs" dxfId="23263" priority="5157" operator="lessThan">
      <formula>$C$4</formula>
    </cfRule>
  </conditionalFormatting>
  <conditionalFormatting sqref="CS26">
    <cfRule type="cellIs" dxfId="23262" priority="5158" operator="lessThan">
      <formula>$C$4</formula>
    </cfRule>
  </conditionalFormatting>
  <conditionalFormatting sqref="CS26">
    <cfRule type="cellIs" dxfId="23261" priority="5159" operator="lessThan">
      <formula>$C$4</formula>
    </cfRule>
  </conditionalFormatting>
  <conditionalFormatting sqref="CS27">
    <cfRule type="cellIs" dxfId="23260" priority="5160" operator="lessThan">
      <formula>$C$4</formula>
    </cfRule>
  </conditionalFormatting>
  <conditionalFormatting sqref="CS27">
    <cfRule type="cellIs" dxfId="23259" priority="5161" operator="lessThan">
      <formula>$C$4</formula>
    </cfRule>
  </conditionalFormatting>
  <conditionalFormatting sqref="CS28">
    <cfRule type="cellIs" dxfId="23258" priority="5162" operator="lessThan">
      <formula>$C$4</formula>
    </cfRule>
  </conditionalFormatting>
  <conditionalFormatting sqref="CS28">
    <cfRule type="cellIs" dxfId="23257" priority="5163" operator="lessThan">
      <formula>$C$4</formula>
    </cfRule>
  </conditionalFormatting>
  <conditionalFormatting sqref="CS29">
    <cfRule type="cellIs" dxfId="23256" priority="5164" operator="lessThan">
      <formula>$C$4</formula>
    </cfRule>
  </conditionalFormatting>
  <conditionalFormatting sqref="CS29">
    <cfRule type="cellIs" dxfId="23255" priority="5165" operator="lessThan">
      <formula>$C$4</formula>
    </cfRule>
  </conditionalFormatting>
  <conditionalFormatting sqref="CS30">
    <cfRule type="cellIs" dxfId="23254" priority="5166" operator="lessThan">
      <formula>$C$4</formula>
    </cfRule>
  </conditionalFormatting>
  <conditionalFormatting sqref="CS30">
    <cfRule type="cellIs" dxfId="23253" priority="5167" operator="lessThan">
      <formula>$C$4</formula>
    </cfRule>
  </conditionalFormatting>
  <conditionalFormatting sqref="CS31">
    <cfRule type="cellIs" dxfId="23252" priority="5168" operator="lessThan">
      <formula>$C$4</formula>
    </cfRule>
  </conditionalFormatting>
  <conditionalFormatting sqref="CS31">
    <cfRule type="cellIs" dxfId="23251" priority="5169" operator="lessThan">
      <formula>$C$4</formula>
    </cfRule>
  </conditionalFormatting>
  <conditionalFormatting sqref="CS32">
    <cfRule type="cellIs" dxfId="23250" priority="5170" operator="lessThan">
      <formula>$C$4</formula>
    </cfRule>
  </conditionalFormatting>
  <conditionalFormatting sqref="CS32">
    <cfRule type="cellIs" dxfId="23249" priority="5171" operator="lessThan">
      <formula>$C$4</formula>
    </cfRule>
  </conditionalFormatting>
  <conditionalFormatting sqref="CS33">
    <cfRule type="cellIs" dxfId="23248" priority="5172" operator="lessThan">
      <formula>$C$4</formula>
    </cfRule>
  </conditionalFormatting>
  <conditionalFormatting sqref="CS33">
    <cfRule type="cellIs" dxfId="23247" priority="5173" operator="lessThan">
      <formula>$C$4</formula>
    </cfRule>
  </conditionalFormatting>
  <conditionalFormatting sqref="CS34">
    <cfRule type="cellIs" dxfId="23246" priority="5174" operator="lessThan">
      <formula>$C$4</formula>
    </cfRule>
  </conditionalFormatting>
  <conditionalFormatting sqref="CS34">
    <cfRule type="cellIs" dxfId="23245" priority="5175" operator="lessThan">
      <formula>$C$4</formula>
    </cfRule>
  </conditionalFormatting>
  <conditionalFormatting sqref="CS35">
    <cfRule type="cellIs" dxfId="23244" priority="5176" operator="lessThan">
      <formula>$C$4</formula>
    </cfRule>
  </conditionalFormatting>
  <conditionalFormatting sqref="CS35">
    <cfRule type="cellIs" dxfId="23243" priority="5177" operator="lessThan">
      <formula>$C$4</formula>
    </cfRule>
  </conditionalFormatting>
  <conditionalFormatting sqref="CS36">
    <cfRule type="cellIs" dxfId="23242" priority="5178" operator="lessThan">
      <formula>$C$4</formula>
    </cfRule>
  </conditionalFormatting>
  <conditionalFormatting sqref="CS36">
    <cfRule type="cellIs" dxfId="23241" priority="5179" operator="lessThan">
      <formula>$C$4</formula>
    </cfRule>
  </conditionalFormatting>
  <conditionalFormatting sqref="CS37">
    <cfRule type="cellIs" dxfId="23240" priority="5180" operator="lessThan">
      <formula>$C$4</formula>
    </cfRule>
  </conditionalFormatting>
  <conditionalFormatting sqref="CS37">
    <cfRule type="cellIs" dxfId="23239" priority="5181" operator="lessThan">
      <formula>$C$4</formula>
    </cfRule>
  </conditionalFormatting>
  <conditionalFormatting sqref="CS38">
    <cfRule type="cellIs" dxfId="23238" priority="5182" operator="lessThan">
      <formula>$C$4</formula>
    </cfRule>
  </conditionalFormatting>
  <conditionalFormatting sqref="CS38">
    <cfRule type="cellIs" dxfId="23237" priority="5183" operator="lessThan">
      <formula>$C$4</formula>
    </cfRule>
  </conditionalFormatting>
  <conditionalFormatting sqref="CS39">
    <cfRule type="cellIs" dxfId="23236" priority="5184" operator="lessThan">
      <formula>$C$4</formula>
    </cfRule>
  </conditionalFormatting>
  <conditionalFormatting sqref="CS39">
    <cfRule type="cellIs" dxfId="23235" priority="5185" operator="lessThan">
      <formula>$C$4</formula>
    </cfRule>
  </conditionalFormatting>
  <conditionalFormatting sqref="CS40">
    <cfRule type="cellIs" dxfId="23234" priority="5186" operator="lessThan">
      <formula>$C$4</formula>
    </cfRule>
  </conditionalFormatting>
  <conditionalFormatting sqref="CS40">
    <cfRule type="cellIs" dxfId="23233" priority="5187" operator="lessThan">
      <formula>$C$4</formula>
    </cfRule>
  </conditionalFormatting>
  <conditionalFormatting sqref="CS41">
    <cfRule type="cellIs" dxfId="23232" priority="5188" operator="lessThan">
      <formula>$C$4</formula>
    </cfRule>
  </conditionalFormatting>
  <conditionalFormatting sqref="CS41">
    <cfRule type="cellIs" dxfId="23231" priority="5189" operator="lessThan">
      <formula>$C$4</formula>
    </cfRule>
  </conditionalFormatting>
  <conditionalFormatting sqref="CS42">
    <cfRule type="cellIs" dxfId="23230" priority="5190" operator="lessThan">
      <formula>$C$4</formula>
    </cfRule>
  </conditionalFormatting>
  <conditionalFormatting sqref="CS42">
    <cfRule type="cellIs" dxfId="23229" priority="5191" operator="lessThan">
      <formula>$C$4</formula>
    </cfRule>
  </conditionalFormatting>
  <conditionalFormatting sqref="CS43">
    <cfRule type="cellIs" dxfId="23228" priority="5192" operator="lessThan">
      <formula>$C$4</formula>
    </cfRule>
  </conditionalFormatting>
  <conditionalFormatting sqref="CS43">
    <cfRule type="cellIs" dxfId="23227" priority="5193" operator="lessThan">
      <formula>$C$4</formula>
    </cfRule>
  </conditionalFormatting>
  <conditionalFormatting sqref="CS44">
    <cfRule type="cellIs" dxfId="23226" priority="5194" operator="lessThan">
      <formula>$C$4</formula>
    </cfRule>
  </conditionalFormatting>
  <conditionalFormatting sqref="CS44">
    <cfRule type="cellIs" dxfId="23225" priority="5195" operator="lessThan">
      <formula>$C$4</formula>
    </cfRule>
  </conditionalFormatting>
  <conditionalFormatting sqref="CS45">
    <cfRule type="cellIs" dxfId="23224" priority="5196" operator="lessThan">
      <formula>$C$4</formula>
    </cfRule>
  </conditionalFormatting>
  <conditionalFormatting sqref="CS45">
    <cfRule type="cellIs" dxfId="23223" priority="5197" operator="lessThan">
      <formula>$C$4</formula>
    </cfRule>
  </conditionalFormatting>
  <conditionalFormatting sqref="CS46">
    <cfRule type="cellIs" dxfId="23222" priority="5198" operator="lessThan">
      <formula>$C$4</formula>
    </cfRule>
  </conditionalFormatting>
  <conditionalFormatting sqref="CS46">
    <cfRule type="cellIs" dxfId="23221" priority="5199" operator="lessThan">
      <formula>$C$4</formula>
    </cfRule>
  </conditionalFormatting>
  <conditionalFormatting sqref="CS47">
    <cfRule type="cellIs" dxfId="23220" priority="5200" operator="lessThan">
      <formula>$C$4</formula>
    </cfRule>
  </conditionalFormatting>
  <conditionalFormatting sqref="CS47">
    <cfRule type="cellIs" dxfId="23219" priority="5201" operator="lessThan">
      <formula>$C$4</formula>
    </cfRule>
  </conditionalFormatting>
  <conditionalFormatting sqref="CS48">
    <cfRule type="cellIs" dxfId="23218" priority="5202" operator="lessThan">
      <formula>$C$4</formula>
    </cfRule>
  </conditionalFormatting>
  <conditionalFormatting sqref="CS48">
    <cfRule type="cellIs" dxfId="23217" priority="5203" operator="lessThan">
      <formula>$C$4</formula>
    </cfRule>
  </conditionalFormatting>
  <conditionalFormatting sqref="CS49">
    <cfRule type="cellIs" dxfId="23216" priority="5204" operator="lessThan">
      <formula>$C$4</formula>
    </cfRule>
  </conditionalFormatting>
  <conditionalFormatting sqref="CS49">
    <cfRule type="cellIs" dxfId="23215" priority="5205" operator="lessThan">
      <formula>$C$4</formula>
    </cfRule>
  </conditionalFormatting>
  <conditionalFormatting sqref="CS50">
    <cfRule type="cellIs" dxfId="23214" priority="5206" operator="lessThan">
      <formula>$C$4</formula>
    </cfRule>
  </conditionalFormatting>
  <conditionalFormatting sqref="CS50">
    <cfRule type="cellIs" dxfId="23213" priority="5207" operator="lessThan">
      <formula>$C$4</formula>
    </cfRule>
  </conditionalFormatting>
  <conditionalFormatting sqref="CS51">
    <cfRule type="cellIs" dxfId="23212" priority="5208" operator="lessThan">
      <formula>$C$4</formula>
    </cfRule>
  </conditionalFormatting>
  <conditionalFormatting sqref="CS51">
    <cfRule type="cellIs" dxfId="23211" priority="5209" operator="lessThan">
      <formula>$C$4</formula>
    </cfRule>
  </conditionalFormatting>
  <conditionalFormatting sqref="CS52">
    <cfRule type="cellIs" dxfId="23210" priority="5210" operator="lessThan">
      <formula>$C$4</formula>
    </cfRule>
  </conditionalFormatting>
  <conditionalFormatting sqref="CS52">
    <cfRule type="cellIs" dxfId="23209" priority="5211" operator="lessThan">
      <formula>$C$4</formula>
    </cfRule>
  </conditionalFormatting>
  <conditionalFormatting sqref="CS53">
    <cfRule type="cellIs" dxfId="23208" priority="5212" operator="lessThan">
      <formula>$C$4</formula>
    </cfRule>
  </conditionalFormatting>
  <conditionalFormatting sqref="CS53">
    <cfRule type="cellIs" dxfId="23207" priority="5213" operator="lessThan">
      <formula>$C$4</formula>
    </cfRule>
  </conditionalFormatting>
  <conditionalFormatting sqref="CS54">
    <cfRule type="cellIs" dxfId="23206" priority="5214" operator="lessThan">
      <formula>$C$4</formula>
    </cfRule>
  </conditionalFormatting>
  <conditionalFormatting sqref="CS54">
    <cfRule type="cellIs" dxfId="23205" priority="5215" operator="lessThan">
      <formula>$C$4</formula>
    </cfRule>
  </conditionalFormatting>
  <conditionalFormatting sqref="CS55">
    <cfRule type="cellIs" dxfId="23204" priority="5216" operator="lessThan">
      <formula>$C$4</formula>
    </cfRule>
  </conditionalFormatting>
  <conditionalFormatting sqref="CS55">
    <cfRule type="cellIs" dxfId="23203" priority="5217" operator="lessThan">
      <formula>$C$4</formula>
    </cfRule>
  </conditionalFormatting>
  <conditionalFormatting sqref="CS56">
    <cfRule type="cellIs" dxfId="23202" priority="5218" operator="lessThan">
      <formula>$C$4</formula>
    </cfRule>
  </conditionalFormatting>
  <conditionalFormatting sqref="CS56">
    <cfRule type="cellIs" dxfId="23201" priority="5219" operator="lessThan">
      <formula>$C$4</formula>
    </cfRule>
  </conditionalFormatting>
  <conditionalFormatting sqref="CS57">
    <cfRule type="cellIs" dxfId="23200" priority="5220" operator="lessThan">
      <formula>$C$4</formula>
    </cfRule>
  </conditionalFormatting>
  <conditionalFormatting sqref="CS57">
    <cfRule type="cellIs" dxfId="23199" priority="5221" operator="lessThan">
      <formula>$C$4</formula>
    </cfRule>
  </conditionalFormatting>
  <conditionalFormatting sqref="CS58">
    <cfRule type="cellIs" dxfId="23198" priority="5222" operator="lessThan">
      <formula>$C$4</formula>
    </cfRule>
  </conditionalFormatting>
  <conditionalFormatting sqref="CS58">
    <cfRule type="cellIs" dxfId="23197" priority="5223" operator="lessThan">
      <formula>$C$4</formula>
    </cfRule>
  </conditionalFormatting>
  <conditionalFormatting sqref="CS59">
    <cfRule type="cellIs" dxfId="23196" priority="5224" operator="lessThan">
      <formula>$C$4</formula>
    </cfRule>
  </conditionalFormatting>
  <conditionalFormatting sqref="CS59">
    <cfRule type="cellIs" dxfId="23195" priority="5225" operator="lessThan">
      <formula>$C$4</formula>
    </cfRule>
  </conditionalFormatting>
  <conditionalFormatting sqref="CS60">
    <cfRule type="cellIs" dxfId="23194" priority="5226" operator="lessThan">
      <formula>$C$4</formula>
    </cfRule>
  </conditionalFormatting>
  <conditionalFormatting sqref="CS60">
    <cfRule type="cellIs" dxfId="23193" priority="5227" operator="lessThan">
      <formula>$C$4</formula>
    </cfRule>
  </conditionalFormatting>
  <conditionalFormatting sqref="CH11">
    <cfRule type="cellIs" dxfId="23192" priority="5228" operator="lessThan">
      <formula>$C$4</formula>
    </cfRule>
  </conditionalFormatting>
  <conditionalFormatting sqref="CH11">
    <cfRule type="cellIs" dxfId="23191" priority="5229" operator="lessThan">
      <formula>$C$4</formula>
    </cfRule>
  </conditionalFormatting>
  <conditionalFormatting sqref="CH12">
    <cfRule type="cellIs" dxfId="23190" priority="5230" operator="lessThan">
      <formula>$C$4</formula>
    </cfRule>
  </conditionalFormatting>
  <conditionalFormatting sqref="CH12">
    <cfRule type="cellIs" dxfId="23189" priority="5231" operator="lessThan">
      <formula>$C$4</formula>
    </cfRule>
  </conditionalFormatting>
  <conditionalFormatting sqref="CH13">
    <cfRule type="cellIs" dxfId="23188" priority="5232" operator="lessThan">
      <formula>$C$4</formula>
    </cfRule>
  </conditionalFormatting>
  <conditionalFormatting sqref="CH13">
    <cfRule type="cellIs" dxfId="23187" priority="5233" operator="lessThan">
      <formula>$C$4</formula>
    </cfRule>
  </conditionalFormatting>
  <conditionalFormatting sqref="CH14">
    <cfRule type="cellIs" dxfId="23186" priority="5234" operator="lessThan">
      <formula>$C$4</formula>
    </cfRule>
  </conditionalFormatting>
  <conditionalFormatting sqref="CH14">
    <cfRule type="cellIs" dxfId="23185" priority="5235" operator="lessThan">
      <formula>$C$4</formula>
    </cfRule>
  </conditionalFormatting>
  <conditionalFormatting sqref="CH15">
    <cfRule type="cellIs" dxfId="23184" priority="5236" operator="lessThan">
      <formula>$C$4</formula>
    </cfRule>
  </conditionalFormatting>
  <conditionalFormatting sqref="CH15">
    <cfRule type="cellIs" dxfId="23183" priority="5237" operator="lessThan">
      <formula>$C$4</formula>
    </cfRule>
  </conditionalFormatting>
  <conditionalFormatting sqref="CH16">
    <cfRule type="cellIs" dxfId="23182" priority="5238" operator="lessThan">
      <formula>$C$4</formula>
    </cfRule>
  </conditionalFormatting>
  <conditionalFormatting sqref="CH16">
    <cfRule type="cellIs" dxfId="23181" priority="5239" operator="lessThan">
      <formula>$C$4</formula>
    </cfRule>
  </conditionalFormatting>
  <conditionalFormatting sqref="CH17">
    <cfRule type="cellIs" dxfId="23180" priority="5240" operator="lessThan">
      <formula>$C$4</formula>
    </cfRule>
  </conditionalFormatting>
  <conditionalFormatting sqref="CH17">
    <cfRule type="cellIs" dxfId="23179" priority="5241" operator="lessThan">
      <formula>$C$4</formula>
    </cfRule>
  </conditionalFormatting>
  <conditionalFormatting sqref="CH18">
    <cfRule type="cellIs" dxfId="23178" priority="5242" operator="lessThan">
      <formula>$C$4</formula>
    </cfRule>
  </conditionalFormatting>
  <conditionalFormatting sqref="CH18">
    <cfRule type="cellIs" dxfId="23177" priority="5243" operator="lessThan">
      <formula>$C$4</formula>
    </cfRule>
  </conditionalFormatting>
  <conditionalFormatting sqref="CH19">
    <cfRule type="cellIs" dxfId="23176" priority="5244" operator="lessThan">
      <formula>$C$4</formula>
    </cfRule>
  </conditionalFormatting>
  <conditionalFormatting sqref="CH19">
    <cfRule type="cellIs" dxfId="23175" priority="5245" operator="lessThan">
      <formula>$C$4</formula>
    </cfRule>
  </conditionalFormatting>
  <conditionalFormatting sqref="CH20">
    <cfRule type="cellIs" dxfId="23174" priority="5246" operator="lessThan">
      <formula>$C$4</formula>
    </cfRule>
  </conditionalFormatting>
  <conditionalFormatting sqref="CH20">
    <cfRule type="cellIs" dxfId="23173" priority="5247" operator="lessThan">
      <formula>$C$4</formula>
    </cfRule>
  </conditionalFormatting>
  <conditionalFormatting sqref="CH21">
    <cfRule type="cellIs" dxfId="23172" priority="5248" operator="lessThan">
      <formula>$C$4</formula>
    </cfRule>
  </conditionalFormatting>
  <conditionalFormatting sqref="CH21">
    <cfRule type="cellIs" dxfId="23171" priority="5249" operator="lessThan">
      <formula>$C$4</formula>
    </cfRule>
  </conditionalFormatting>
  <conditionalFormatting sqref="CH22">
    <cfRule type="cellIs" dxfId="23170" priority="5250" operator="lessThan">
      <formula>$C$4</formula>
    </cfRule>
  </conditionalFormatting>
  <conditionalFormatting sqref="CH22">
    <cfRule type="cellIs" dxfId="23169" priority="5251" operator="lessThan">
      <formula>$C$4</formula>
    </cfRule>
  </conditionalFormatting>
  <conditionalFormatting sqref="CH23">
    <cfRule type="cellIs" dxfId="23168" priority="5252" operator="lessThan">
      <formula>$C$4</formula>
    </cfRule>
  </conditionalFormatting>
  <conditionalFormatting sqref="CH23">
    <cfRule type="cellIs" dxfId="23167" priority="5253" operator="lessThan">
      <formula>$C$4</formula>
    </cfRule>
  </conditionalFormatting>
  <conditionalFormatting sqref="CH24">
    <cfRule type="cellIs" dxfId="23166" priority="5254" operator="lessThan">
      <formula>$C$4</formula>
    </cfRule>
  </conditionalFormatting>
  <conditionalFormatting sqref="CH24">
    <cfRule type="cellIs" dxfId="23165" priority="5255" operator="lessThan">
      <formula>$C$4</formula>
    </cfRule>
  </conditionalFormatting>
  <conditionalFormatting sqref="CH25">
    <cfRule type="cellIs" dxfId="23164" priority="5256" operator="lessThan">
      <formula>$C$4</formula>
    </cfRule>
  </conditionalFormatting>
  <conditionalFormatting sqref="CH25">
    <cfRule type="cellIs" dxfId="23163" priority="5257" operator="lessThan">
      <formula>$C$4</formula>
    </cfRule>
  </conditionalFormatting>
  <conditionalFormatting sqref="CH26">
    <cfRule type="cellIs" dxfId="23162" priority="5258" operator="lessThan">
      <formula>$C$4</formula>
    </cfRule>
  </conditionalFormatting>
  <conditionalFormatting sqref="CH26">
    <cfRule type="cellIs" dxfId="23161" priority="5259" operator="lessThan">
      <formula>$C$4</formula>
    </cfRule>
  </conditionalFormatting>
  <conditionalFormatting sqref="CH27">
    <cfRule type="cellIs" dxfId="23160" priority="5260" operator="lessThan">
      <formula>$C$4</formula>
    </cfRule>
  </conditionalFormatting>
  <conditionalFormatting sqref="CH27">
    <cfRule type="cellIs" dxfId="23159" priority="5261" operator="lessThan">
      <formula>$C$4</formula>
    </cfRule>
  </conditionalFormatting>
  <conditionalFormatting sqref="CH28">
    <cfRule type="cellIs" dxfId="23158" priority="5262" operator="lessThan">
      <formula>$C$4</formula>
    </cfRule>
  </conditionalFormatting>
  <conditionalFormatting sqref="CH28">
    <cfRule type="cellIs" dxfId="23157" priority="5263" operator="lessThan">
      <formula>$C$4</formula>
    </cfRule>
  </conditionalFormatting>
  <conditionalFormatting sqref="CH29">
    <cfRule type="cellIs" dxfId="23156" priority="5264" operator="lessThan">
      <formula>$C$4</formula>
    </cfRule>
  </conditionalFormatting>
  <conditionalFormatting sqref="CH29">
    <cfRule type="cellIs" dxfId="23155" priority="5265" operator="lessThan">
      <formula>$C$4</formula>
    </cfRule>
  </conditionalFormatting>
  <conditionalFormatting sqref="CH30">
    <cfRule type="cellIs" dxfId="23154" priority="5266" operator="lessThan">
      <formula>$C$4</formula>
    </cfRule>
  </conditionalFormatting>
  <conditionalFormatting sqref="CH30">
    <cfRule type="cellIs" dxfId="23153" priority="5267" operator="lessThan">
      <formula>$C$4</formula>
    </cfRule>
  </conditionalFormatting>
  <conditionalFormatting sqref="CH31">
    <cfRule type="cellIs" dxfId="23152" priority="5268" operator="lessThan">
      <formula>$C$4</formula>
    </cfRule>
  </conditionalFormatting>
  <conditionalFormatting sqref="CH31">
    <cfRule type="cellIs" dxfId="23151" priority="5269" operator="lessThan">
      <formula>$C$4</formula>
    </cfRule>
  </conditionalFormatting>
  <conditionalFormatting sqref="CH32">
    <cfRule type="cellIs" dxfId="23150" priority="5270" operator="lessThan">
      <formula>$C$4</formula>
    </cfRule>
  </conditionalFormatting>
  <conditionalFormatting sqref="CH32">
    <cfRule type="cellIs" dxfId="23149" priority="5271" operator="lessThan">
      <formula>$C$4</formula>
    </cfRule>
  </conditionalFormatting>
  <conditionalFormatting sqref="CH33">
    <cfRule type="cellIs" dxfId="23148" priority="5272" operator="lessThan">
      <formula>$C$4</formula>
    </cfRule>
  </conditionalFormatting>
  <conditionalFormatting sqref="CH33">
    <cfRule type="cellIs" dxfId="23147" priority="5273" operator="lessThan">
      <formula>$C$4</formula>
    </cfRule>
  </conditionalFormatting>
  <conditionalFormatting sqref="CH34">
    <cfRule type="cellIs" dxfId="23146" priority="5274" operator="lessThan">
      <formula>$C$4</formula>
    </cfRule>
  </conditionalFormatting>
  <conditionalFormatting sqref="CH34">
    <cfRule type="cellIs" dxfId="23145" priority="5275" operator="lessThan">
      <formula>$C$4</formula>
    </cfRule>
  </conditionalFormatting>
  <conditionalFormatting sqref="CH35">
    <cfRule type="cellIs" dxfId="23144" priority="5276" operator="lessThan">
      <formula>$C$4</formula>
    </cfRule>
  </conditionalFormatting>
  <conditionalFormatting sqref="CH35">
    <cfRule type="cellIs" dxfId="23143" priority="5277" operator="lessThan">
      <formula>$C$4</formula>
    </cfRule>
  </conditionalFormatting>
  <conditionalFormatting sqref="CH36">
    <cfRule type="cellIs" dxfId="23142" priority="5278" operator="lessThan">
      <formula>$C$4</formula>
    </cfRule>
  </conditionalFormatting>
  <conditionalFormatting sqref="CH36">
    <cfRule type="cellIs" dxfId="23141" priority="5279" operator="lessThan">
      <formula>$C$4</formula>
    </cfRule>
  </conditionalFormatting>
  <conditionalFormatting sqref="CH37">
    <cfRule type="cellIs" dxfId="23140" priority="5280" operator="lessThan">
      <formula>$C$4</formula>
    </cfRule>
  </conditionalFormatting>
  <conditionalFormatting sqref="CH37">
    <cfRule type="cellIs" dxfId="23139" priority="5281" operator="lessThan">
      <formula>$C$4</formula>
    </cfRule>
  </conditionalFormatting>
  <conditionalFormatting sqref="CH38">
    <cfRule type="cellIs" dxfId="23138" priority="5282" operator="lessThan">
      <formula>$C$4</formula>
    </cfRule>
  </conditionalFormatting>
  <conditionalFormatting sqref="CH38">
    <cfRule type="cellIs" dxfId="23137" priority="5283" operator="lessThan">
      <formula>$C$4</formula>
    </cfRule>
  </conditionalFormatting>
  <conditionalFormatting sqref="CH39">
    <cfRule type="cellIs" dxfId="23136" priority="5284" operator="lessThan">
      <formula>$C$4</formula>
    </cfRule>
  </conditionalFormatting>
  <conditionalFormatting sqref="CH39">
    <cfRule type="cellIs" dxfId="23135" priority="5285" operator="lessThan">
      <formula>$C$4</formula>
    </cfRule>
  </conditionalFormatting>
  <conditionalFormatting sqref="CH40">
    <cfRule type="cellIs" dxfId="23134" priority="5286" operator="lessThan">
      <formula>$C$4</formula>
    </cfRule>
  </conditionalFormatting>
  <conditionalFormatting sqref="CH40">
    <cfRule type="cellIs" dxfId="23133" priority="5287" operator="lessThan">
      <formula>$C$4</formula>
    </cfRule>
  </conditionalFormatting>
  <conditionalFormatting sqref="CH41">
    <cfRule type="cellIs" dxfId="23132" priority="5288" operator="lessThan">
      <formula>$C$4</formula>
    </cfRule>
  </conditionalFormatting>
  <conditionalFormatting sqref="CH41">
    <cfRule type="cellIs" dxfId="23131" priority="5289" operator="lessThan">
      <formula>$C$4</formula>
    </cfRule>
  </conditionalFormatting>
  <conditionalFormatting sqref="CH42">
    <cfRule type="cellIs" dxfId="23130" priority="5290" operator="lessThan">
      <formula>$C$4</formula>
    </cfRule>
  </conditionalFormatting>
  <conditionalFormatting sqref="CH42">
    <cfRule type="cellIs" dxfId="23129" priority="5291" operator="lessThan">
      <formula>$C$4</formula>
    </cfRule>
  </conditionalFormatting>
  <conditionalFormatting sqref="CH43">
    <cfRule type="cellIs" dxfId="23128" priority="5292" operator="lessThan">
      <formula>$C$4</formula>
    </cfRule>
  </conditionalFormatting>
  <conditionalFormatting sqref="CH43">
    <cfRule type="cellIs" dxfId="23127" priority="5293" operator="lessThan">
      <formula>$C$4</formula>
    </cfRule>
  </conditionalFormatting>
  <conditionalFormatting sqref="CH44">
    <cfRule type="cellIs" dxfId="23126" priority="5294" operator="lessThan">
      <formula>$C$4</formula>
    </cfRule>
  </conditionalFormatting>
  <conditionalFormatting sqref="CH44">
    <cfRule type="cellIs" dxfId="23125" priority="5295" operator="lessThan">
      <formula>$C$4</formula>
    </cfRule>
  </conditionalFormatting>
  <conditionalFormatting sqref="CH45">
    <cfRule type="cellIs" dxfId="23124" priority="5296" operator="lessThan">
      <formula>$C$4</formula>
    </cfRule>
  </conditionalFormatting>
  <conditionalFormatting sqref="CH45">
    <cfRule type="cellIs" dxfId="23123" priority="5297" operator="lessThan">
      <formula>$C$4</formula>
    </cfRule>
  </conditionalFormatting>
  <conditionalFormatting sqref="CH46">
    <cfRule type="cellIs" dxfId="23122" priority="5298" operator="lessThan">
      <formula>$C$4</formula>
    </cfRule>
  </conditionalFormatting>
  <conditionalFormatting sqref="CH46">
    <cfRule type="cellIs" dxfId="23121" priority="5299" operator="lessThan">
      <formula>$C$4</formula>
    </cfRule>
  </conditionalFormatting>
  <conditionalFormatting sqref="CH47">
    <cfRule type="cellIs" dxfId="23120" priority="5300" operator="lessThan">
      <formula>$C$4</formula>
    </cfRule>
  </conditionalFormatting>
  <conditionalFormatting sqref="CH47">
    <cfRule type="cellIs" dxfId="23119" priority="5301" operator="lessThan">
      <formula>$C$4</formula>
    </cfRule>
  </conditionalFormatting>
  <conditionalFormatting sqref="CH48">
    <cfRule type="cellIs" dxfId="23118" priority="5302" operator="lessThan">
      <formula>$C$4</formula>
    </cfRule>
  </conditionalFormatting>
  <conditionalFormatting sqref="CH48">
    <cfRule type="cellIs" dxfId="23117" priority="5303" operator="lessThan">
      <formula>$C$4</formula>
    </cfRule>
  </conditionalFormatting>
  <conditionalFormatting sqref="CH49">
    <cfRule type="cellIs" dxfId="23116" priority="5304" operator="lessThan">
      <formula>$C$4</formula>
    </cfRule>
  </conditionalFormatting>
  <conditionalFormatting sqref="CH49">
    <cfRule type="cellIs" dxfId="23115" priority="5305" operator="lessThan">
      <formula>$C$4</formula>
    </cfRule>
  </conditionalFormatting>
  <conditionalFormatting sqref="CH50">
    <cfRule type="cellIs" dxfId="23114" priority="5306" operator="lessThan">
      <formula>$C$4</formula>
    </cfRule>
  </conditionalFormatting>
  <conditionalFormatting sqref="CH50">
    <cfRule type="cellIs" dxfId="23113" priority="5307" operator="lessThan">
      <formula>$C$4</formula>
    </cfRule>
  </conditionalFormatting>
  <conditionalFormatting sqref="CH51">
    <cfRule type="cellIs" dxfId="23112" priority="5308" operator="lessThan">
      <formula>$C$4</formula>
    </cfRule>
  </conditionalFormatting>
  <conditionalFormatting sqref="CH51">
    <cfRule type="cellIs" dxfId="23111" priority="5309" operator="lessThan">
      <formula>$C$4</formula>
    </cfRule>
  </conditionalFormatting>
  <conditionalFormatting sqref="CH52">
    <cfRule type="cellIs" dxfId="23110" priority="5310" operator="lessThan">
      <formula>$C$4</formula>
    </cfRule>
  </conditionalFormatting>
  <conditionalFormatting sqref="CH52">
    <cfRule type="cellIs" dxfId="23109" priority="5311" operator="lessThan">
      <formula>$C$4</formula>
    </cfRule>
  </conditionalFormatting>
  <conditionalFormatting sqref="CH53">
    <cfRule type="cellIs" dxfId="23108" priority="5312" operator="lessThan">
      <formula>$C$4</formula>
    </cfRule>
  </conditionalFormatting>
  <conditionalFormatting sqref="CH53">
    <cfRule type="cellIs" dxfId="23107" priority="5313" operator="lessThan">
      <formula>$C$4</formula>
    </cfRule>
  </conditionalFormatting>
  <conditionalFormatting sqref="CH54">
    <cfRule type="cellIs" dxfId="23106" priority="5314" operator="lessThan">
      <formula>$C$4</formula>
    </cfRule>
  </conditionalFormatting>
  <conditionalFormatting sqref="CH54">
    <cfRule type="cellIs" dxfId="23105" priority="5315" operator="lessThan">
      <formula>$C$4</formula>
    </cfRule>
  </conditionalFormatting>
  <conditionalFormatting sqref="CH55">
    <cfRule type="cellIs" dxfId="23104" priority="5316" operator="lessThan">
      <formula>$C$4</formula>
    </cfRule>
  </conditionalFormatting>
  <conditionalFormatting sqref="CH55">
    <cfRule type="cellIs" dxfId="23103" priority="5317" operator="lessThan">
      <formula>$C$4</formula>
    </cfRule>
  </conditionalFormatting>
  <conditionalFormatting sqref="CH56">
    <cfRule type="cellIs" dxfId="23102" priority="5318" operator="lessThan">
      <formula>$C$4</formula>
    </cfRule>
  </conditionalFormatting>
  <conditionalFormatting sqref="CH56">
    <cfRule type="cellIs" dxfId="23101" priority="5319" operator="lessThan">
      <formula>$C$4</formula>
    </cfRule>
  </conditionalFormatting>
  <conditionalFormatting sqref="CH57">
    <cfRule type="cellIs" dxfId="23100" priority="5320" operator="lessThan">
      <formula>$C$4</formula>
    </cfRule>
  </conditionalFormatting>
  <conditionalFormatting sqref="CH57">
    <cfRule type="cellIs" dxfId="23099" priority="5321" operator="lessThan">
      <formula>$C$4</formula>
    </cfRule>
  </conditionalFormatting>
  <conditionalFormatting sqref="CH58">
    <cfRule type="cellIs" dxfId="23098" priority="5322" operator="lessThan">
      <formula>$C$4</formula>
    </cfRule>
  </conditionalFormatting>
  <conditionalFormatting sqref="CH58">
    <cfRule type="cellIs" dxfId="23097" priority="5323" operator="lessThan">
      <formula>$C$4</formula>
    </cfRule>
  </conditionalFormatting>
  <conditionalFormatting sqref="CH59">
    <cfRule type="cellIs" dxfId="23096" priority="5324" operator="lessThan">
      <formula>$C$4</formula>
    </cfRule>
  </conditionalFormatting>
  <conditionalFormatting sqref="CH59">
    <cfRule type="cellIs" dxfId="23095" priority="5325" operator="lessThan">
      <formula>$C$4</formula>
    </cfRule>
  </conditionalFormatting>
  <conditionalFormatting sqref="CH60">
    <cfRule type="cellIs" dxfId="23094" priority="5326" operator="lessThan">
      <formula>$C$4</formula>
    </cfRule>
  </conditionalFormatting>
  <conditionalFormatting sqref="CH60">
    <cfRule type="cellIs" dxfId="23093" priority="5327" operator="lessThan">
      <formula>$C$4</formula>
    </cfRule>
  </conditionalFormatting>
  <conditionalFormatting sqref="CI11">
    <cfRule type="cellIs" dxfId="23092" priority="5328" operator="lessThan">
      <formula>$C$4</formula>
    </cfRule>
  </conditionalFormatting>
  <conditionalFormatting sqref="CI11">
    <cfRule type="cellIs" dxfId="23091" priority="5329" operator="lessThan">
      <formula>$C$4</formula>
    </cfRule>
  </conditionalFormatting>
  <conditionalFormatting sqref="CI12">
    <cfRule type="cellIs" dxfId="23090" priority="5330" operator="lessThan">
      <formula>$C$4</formula>
    </cfRule>
  </conditionalFormatting>
  <conditionalFormatting sqref="CI12">
    <cfRule type="cellIs" dxfId="23089" priority="5331" operator="lessThan">
      <formula>$C$4</formula>
    </cfRule>
  </conditionalFormatting>
  <conditionalFormatting sqref="CI13">
    <cfRule type="cellIs" dxfId="23088" priority="5332" operator="lessThan">
      <formula>$C$4</formula>
    </cfRule>
  </conditionalFormatting>
  <conditionalFormatting sqref="CI13">
    <cfRule type="cellIs" dxfId="23087" priority="5333" operator="lessThan">
      <formula>$C$4</formula>
    </cfRule>
  </conditionalFormatting>
  <conditionalFormatting sqref="CI14">
    <cfRule type="cellIs" dxfId="23086" priority="5334" operator="lessThan">
      <formula>$C$4</formula>
    </cfRule>
  </conditionalFormatting>
  <conditionalFormatting sqref="CI14">
    <cfRule type="cellIs" dxfId="23085" priority="5335" operator="lessThan">
      <formula>$C$4</formula>
    </cfRule>
  </conditionalFormatting>
  <conditionalFormatting sqref="CI15">
    <cfRule type="cellIs" dxfId="23084" priority="5336" operator="lessThan">
      <formula>$C$4</formula>
    </cfRule>
  </conditionalFormatting>
  <conditionalFormatting sqref="CI15">
    <cfRule type="cellIs" dxfId="23083" priority="5337" operator="lessThan">
      <formula>$C$4</formula>
    </cfRule>
  </conditionalFormatting>
  <conditionalFormatting sqref="CI16">
    <cfRule type="cellIs" dxfId="23082" priority="5338" operator="lessThan">
      <formula>$C$4</formula>
    </cfRule>
  </conditionalFormatting>
  <conditionalFormatting sqref="CI16">
    <cfRule type="cellIs" dxfId="23081" priority="5339" operator="lessThan">
      <formula>$C$4</formula>
    </cfRule>
  </conditionalFormatting>
  <conditionalFormatting sqref="CI17">
    <cfRule type="cellIs" dxfId="23080" priority="5340" operator="lessThan">
      <formula>$C$4</formula>
    </cfRule>
  </conditionalFormatting>
  <conditionalFormatting sqref="CI17">
    <cfRule type="cellIs" dxfId="23079" priority="5341" operator="lessThan">
      <formula>$C$4</formula>
    </cfRule>
  </conditionalFormatting>
  <conditionalFormatting sqref="CI18">
    <cfRule type="cellIs" dxfId="23078" priority="5342" operator="lessThan">
      <formula>$C$4</formula>
    </cfRule>
  </conditionalFormatting>
  <conditionalFormatting sqref="CI18">
    <cfRule type="cellIs" dxfId="23077" priority="5343" operator="lessThan">
      <formula>$C$4</formula>
    </cfRule>
  </conditionalFormatting>
  <conditionalFormatting sqref="CI19">
    <cfRule type="cellIs" dxfId="23076" priority="5344" operator="lessThan">
      <formula>$C$4</formula>
    </cfRule>
  </conditionalFormatting>
  <conditionalFormatting sqref="CI19">
    <cfRule type="cellIs" dxfId="23075" priority="5345" operator="lessThan">
      <formula>$C$4</formula>
    </cfRule>
  </conditionalFormatting>
  <conditionalFormatting sqref="CI20">
    <cfRule type="cellIs" dxfId="23074" priority="5346" operator="lessThan">
      <formula>$C$4</formula>
    </cfRule>
  </conditionalFormatting>
  <conditionalFormatting sqref="CI20">
    <cfRule type="cellIs" dxfId="23073" priority="5347" operator="lessThan">
      <formula>$C$4</formula>
    </cfRule>
  </conditionalFormatting>
  <conditionalFormatting sqref="CI21">
    <cfRule type="cellIs" dxfId="23072" priority="5348" operator="lessThan">
      <formula>$C$4</formula>
    </cfRule>
  </conditionalFormatting>
  <conditionalFormatting sqref="CI21">
    <cfRule type="cellIs" dxfId="23071" priority="5349" operator="lessThan">
      <formula>$C$4</formula>
    </cfRule>
  </conditionalFormatting>
  <conditionalFormatting sqref="CI22">
    <cfRule type="cellIs" dxfId="23070" priority="5350" operator="lessThan">
      <formula>$C$4</formula>
    </cfRule>
  </conditionalFormatting>
  <conditionalFormatting sqref="CI22">
    <cfRule type="cellIs" dxfId="23069" priority="5351" operator="lessThan">
      <formula>$C$4</formula>
    </cfRule>
  </conditionalFormatting>
  <conditionalFormatting sqref="CI23">
    <cfRule type="cellIs" dxfId="23068" priority="5352" operator="lessThan">
      <formula>$C$4</formula>
    </cfRule>
  </conditionalFormatting>
  <conditionalFormatting sqref="CI23">
    <cfRule type="cellIs" dxfId="23067" priority="5353" operator="lessThan">
      <formula>$C$4</formula>
    </cfRule>
  </conditionalFormatting>
  <conditionalFormatting sqref="CI24">
    <cfRule type="cellIs" dxfId="23066" priority="5354" operator="lessThan">
      <formula>$C$4</formula>
    </cfRule>
  </conditionalFormatting>
  <conditionalFormatting sqref="CI24">
    <cfRule type="cellIs" dxfId="23065" priority="5355" operator="lessThan">
      <formula>$C$4</formula>
    </cfRule>
  </conditionalFormatting>
  <conditionalFormatting sqref="CI25">
    <cfRule type="cellIs" dxfId="23064" priority="5356" operator="lessThan">
      <formula>$C$4</formula>
    </cfRule>
  </conditionalFormatting>
  <conditionalFormatting sqref="CI25">
    <cfRule type="cellIs" dxfId="23063" priority="5357" operator="lessThan">
      <formula>$C$4</formula>
    </cfRule>
  </conditionalFormatting>
  <conditionalFormatting sqref="CI26">
    <cfRule type="cellIs" dxfId="23062" priority="5358" operator="lessThan">
      <formula>$C$4</formula>
    </cfRule>
  </conditionalFormatting>
  <conditionalFormatting sqref="CI26">
    <cfRule type="cellIs" dxfId="23061" priority="5359" operator="lessThan">
      <formula>$C$4</formula>
    </cfRule>
  </conditionalFormatting>
  <conditionalFormatting sqref="CI27">
    <cfRule type="cellIs" dxfId="23060" priority="5360" operator="lessThan">
      <formula>$C$4</formula>
    </cfRule>
  </conditionalFormatting>
  <conditionalFormatting sqref="CI27">
    <cfRule type="cellIs" dxfId="23059" priority="5361" operator="lessThan">
      <formula>$C$4</formula>
    </cfRule>
  </conditionalFormatting>
  <conditionalFormatting sqref="CI28">
    <cfRule type="cellIs" dxfId="23058" priority="5362" operator="lessThan">
      <formula>$C$4</formula>
    </cfRule>
  </conditionalFormatting>
  <conditionalFormatting sqref="CI28">
    <cfRule type="cellIs" dxfId="23057" priority="5363" operator="lessThan">
      <formula>$C$4</formula>
    </cfRule>
  </conditionalFormatting>
  <conditionalFormatting sqref="CI29">
    <cfRule type="cellIs" dxfId="23056" priority="5364" operator="lessThan">
      <formula>$C$4</formula>
    </cfRule>
  </conditionalFormatting>
  <conditionalFormatting sqref="CI29">
    <cfRule type="cellIs" dxfId="23055" priority="5365" operator="lessThan">
      <formula>$C$4</formula>
    </cfRule>
  </conditionalFormatting>
  <conditionalFormatting sqref="CI30">
    <cfRule type="cellIs" dxfId="23054" priority="5366" operator="lessThan">
      <formula>$C$4</formula>
    </cfRule>
  </conditionalFormatting>
  <conditionalFormatting sqref="CI30">
    <cfRule type="cellIs" dxfId="23053" priority="5367" operator="lessThan">
      <formula>$C$4</formula>
    </cfRule>
  </conditionalFormatting>
  <conditionalFormatting sqref="CI31">
    <cfRule type="cellIs" dxfId="23052" priority="5368" operator="lessThan">
      <formula>$C$4</formula>
    </cfRule>
  </conditionalFormatting>
  <conditionalFormatting sqref="CI31">
    <cfRule type="cellIs" dxfId="23051" priority="5369" operator="lessThan">
      <formula>$C$4</formula>
    </cfRule>
  </conditionalFormatting>
  <conditionalFormatting sqref="CI32">
    <cfRule type="cellIs" dxfId="23050" priority="5370" operator="lessThan">
      <formula>$C$4</formula>
    </cfRule>
  </conditionalFormatting>
  <conditionalFormatting sqref="CI32">
    <cfRule type="cellIs" dxfId="23049" priority="5371" operator="lessThan">
      <formula>$C$4</formula>
    </cfRule>
  </conditionalFormatting>
  <conditionalFormatting sqref="CI33">
    <cfRule type="cellIs" dxfId="23048" priority="5372" operator="lessThan">
      <formula>$C$4</formula>
    </cfRule>
  </conditionalFormatting>
  <conditionalFormatting sqref="CI33">
    <cfRule type="cellIs" dxfId="23047" priority="5373" operator="lessThan">
      <formula>$C$4</formula>
    </cfRule>
  </conditionalFormatting>
  <conditionalFormatting sqref="CI34">
    <cfRule type="cellIs" dxfId="23046" priority="5374" operator="lessThan">
      <formula>$C$4</formula>
    </cfRule>
  </conditionalFormatting>
  <conditionalFormatting sqref="CI34">
    <cfRule type="cellIs" dxfId="23045" priority="5375" operator="lessThan">
      <formula>$C$4</formula>
    </cfRule>
  </conditionalFormatting>
  <conditionalFormatting sqref="CI35">
    <cfRule type="cellIs" dxfId="23044" priority="5376" operator="lessThan">
      <formula>$C$4</formula>
    </cfRule>
  </conditionalFormatting>
  <conditionalFormatting sqref="CI35">
    <cfRule type="cellIs" dxfId="23043" priority="5377" operator="lessThan">
      <formula>$C$4</formula>
    </cfRule>
  </conditionalFormatting>
  <conditionalFormatting sqref="CI36">
    <cfRule type="cellIs" dxfId="23042" priority="5378" operator="lessThan">
      <formula>$C$4</formula>
    </cfRule>
  </conditionalFormatting>
  <conditionalFormatting sqref="CI36">
    <cfRule type="cellIs" dxfId="23041" priority="5379" operator="lessThan">
      <formula>$C$4</formula>
    </cfRule>
  </conditionalFormatting>
  <conditionalFormatting sqref="CI37">
    <cfRule type="cellIs" dxfId="23040" priority="5380" operator="lessThan">
      <formula>$C$4</formula>
    </cfRule>
  </conditionalFormatting>
  <conditionalFormatting sqref="CI37">
    <cfRule type="cellIs" dxfId="23039" priority="5381" operator="lessThan">
      <formula>$C$4</formula>
    </cfRule>
  </conditionalFormatting>
  <conditionalFormatting sqref="CI38">
    <cfRule type="cellIs" dxfId="23038" priority="5382" operator="lessThan">
      <formula>$C$4</formula>
    </cfRule>
  </conditionalFormatting>
  <conditionalFormatting sqref="CI38">
    <cfRule type="cellIs" dxfId="23037" priority="5383" operator="lessThan">
      <formula>$C$4</formula>
    </cfRule>
  </conditionalFormatting>
  <conditionalFormatting sqref="CI39">
    <cfRule type="cellIs" dxfId="23036" priority="5384" operator="lessThan">
      <formula>$C$4</formula>
    </cfRule>
  </conditionalFormatting>
  <conditionalFormatting sqref="CI39">
    <cfRule type="cellIs" dxfId="23035" priority="5385" operator="lessThan">
      <formula>$C$4</formula>
    </cfRule>
  </conditionalFormatting>
  <conditionalFormatting sqref="CI40">
    <cfRule type="cellIs" dxfId="23034" priority="5386" operator="lessThan">
      <formula>$C$4</formula>
    </cfRule>
  </conditionalFormatting>
  <conditionalFormatting sqref="CI40">
    <cfRule type="cellIs" dxfId="23033" priority="5387" operator="lessThan">
      <formula>$C$4</formula>
    </cfRule>
  </conditionalFormatting>
  <conditionalFormatting sqref="CI41">
    <cfRule type="cellIs" dxfId="23032" priority="5388" operator="lessThan">
      <formula>$C$4</formula>
    </cfRule>
  </conditionalFormatting>
  <conditionalFormatting sqref="CI41">
    <cfRule type="cellIs" dxfId="23031" priority="5389" operator="lessThan">
      <formula>$C$4</formula>
    </cfRule>
  </conditionalFormatting>
  <conditionalFormatting sqref="CI42">
    <cfRule type="cellIs" dxfId="23030" priority="5390" operator="lessThan">
      <formula>$C$4</formula>
    </cfRule>
  </conditionalFormatting>
  <conditionalFormatting sqref="CI42">
    <cfRule type="cellIs" dxfId="23029" priority="5391" operator="lessThan">
      <formula>$C$4</formula>
    </cfRule>
  </conditionalFormatting>
  <conditionalFormatting sqref="CI43">
    <cfRule type="cellIs" dxfId="23028" priority="5392" operator="lessThan">
      <formula>$C$4</formula>
    </cfRule>
  </conditionalFormatting>
  <conditionalFormatting sqref="CI43">
    <cfRule type="cellIs" dxfId="23027" priority="5393" operator="lessThan">
      <formula>$C$4</formula>
    </cfRule>
  </conditionalFormatting>
  <conditionalFormatting sqref="CI44">
    <cfRule type="cellIs" dxfId="23026" priority="5394" operator="lessThan">
      <formula>$C$4</formula>
    </cfRule>
  </conditionalFormatting>
  <conditionalFormatting sqref="CI44">
    <cfRule type="cellIs" dxfId="23025" priority="5395" operator="lessThan">
      <formula>$C$4</formula>
    </cfRule>
  </conditionalFormatting>
  <conditionalFormatting sqref="CI45">
    <cfRule type="cellIs" dxfId="23024" priority="5396" operator="lessThan">
      <formula>$C$4</formula>
    </cfRule>
  </conditionalFormatting>
  <conditionalFormatting sqref="CI45">
    <cfRule type="cellIs" dxfId="23023" priority="5397" operator="lessThan">
      <formula>$C$4</formula>
    </cfRule>
  </conditionalFormatting>
  <conditionalFormatting sqref="CI46">
    <cfRule type="cellIs" dxfId="23022" priority="5398" operator="lessThan">
      <formula>$C$4</formula>
    </cfRule>
  </conditionalFormatting>
  <conditionalFormatting sqref="CI46">
    <cfRule type="cellIs" dxfId="23021" priority="5399" operator="lessThan">
      <formula>$C$4</formula>
    </cfRule>
  </conditionalFormatting>
  <conditionalFormatting sqref="CI47">
    <cfRule type="cellIs" dxfId="23020" priority="5400" operator="lessThan">
      <formula>$C$4</formula>
    </cfRule>
  </conditionalFormatting>
  <conditionalFormatting sqref="CI47">
    <cfRule type="cellIs" dxfId="23019" priority="5401" operator="lessThan">
      <formula>$C$4</formula>
    </cfRule>
  </conditionalFormatting>
  <conditionalFormatting sqref="CI48">
    <cfRule type="cellIs" dxfId="23018" priority="5402" operator="lessThan">
      <formula>$C$4</formula>
    </cfRule>
  </conditionalFormatting>
  <conditionalFormatting sqref="CI48">
    <cfRule type="cellIs" dxfId="23017" priority="5403" operator="lessThan">
      <formula>$C$4</formula>
    </cfRule>
  </conditionalFormatting>
  <conditionalFormatting sqref="CI49">
    <cfRule type="cellIs" dxfId="23016" priority="5404" operator="lessThan">
      <formula>$C$4</formula>
    </cfRule>
  </conditionalFormatting>
  <conditionalFormatting sqref="CI49">
    <cfRule type="cellIs" dxfId="23015" priority="5405" operator="lessThan">
      <formula>$C$4</formula>
    </cfRule>
  </conditionalFormatting>
  <conditionalFormatting sqref="CI50">
    <cfRule type="cellIs" dxfId="23014" priority="5406" operator="lessThan">
      <formula>$C$4</formula>
    </cfRule>
  </conditionalFormatting>
  <conditionalFormatting sqref="CI50">
    <cfRule type="cellIs" dxfId="23013" priority="5407" operator="lessThan">
      <formula>$C$4</formula>
    </cfRule>
  </conditionalFormatting>
  <conditionalFormatting sqref="CI51">
    <cfRule type="cellIs" dxfId="23012" priority="5408" operator="lessThan">
      <formula>$C$4</formula>
    </cfRule>
  </conditionalFormatting>
  <conditionalFormatting sqref="CI51">
    <cfRule type="cellIs" dxfId="23011" priority="5409" operator="lessThan">
      <formula>$C$4</formula>
    </cfRule>
  </conditionalFormatting>
  <conditionalFormatting sqref="CI52">
    <cfRule type="cellIs" dxfId="23010" priority="5410" operator="lessThan">
      <formula>$C$4</formula>
    </cfRule>
  </conditionalFormatting>
  <conditionalFormatting sqref="CI52">
    <cfRule type="cellIs" dxfId="23009" priority="5411" operator="lessThan">
      <formula>$C$4</formula>
    </cfRule>
  </conditionalFormatting>
  <conditionalFormatting sqref="CI53">
    <cfRule type="cellIs" dxfId="23008" priority="5412" operator="lessThan">
      <formula>$C$4</formula>
    </cfRule>
  </conditionalFormatting>
  <conditionalFormatting sqref="CI53">
    <cfRule type="cellIs" dxfId="23007" priority="5413" operator="lessThan">
      <formula>$C$4</formula>
    </cfRule>
  </conditionalFormatting>
  <conditionalFormatting sqref="CI54">
    <cfRule type="cellIs" dxfId="23006" priority="5414" operator="lessThan">
      <formula>$C$4</formula>
    </cfRule>
  </conditionalFormatting>
  <conditionalFormatting sqref="CI54">
    <cfRule type="cellIs" dxfId="23005" priority="5415" operator="lessThan">
      <formula>$C$4</formula>
    </cfRule>
  </conditionalFormatting>
  <conditionalFormatting sqref="CI55">
    <cfRule type="cellIs" dxfId="23004" priority="5416" operator="lessThan">
      <formula>$C$4</formula>
    </cfRule>
  </conditionalFormatting>
  <conditionalFormatting sqref="CI55">
    <cfRule type="cellIs" dxfId="23003" priority="5417" operator="lessThan">
      <formula>$C$4</formula>
    </cfRule>
  </conditionalFormatting>
  <conditionalFormatting sqref="CI56">
    <cfRule type="cellIs" dxfId="23002" priority="5418" operator="lessThan">
      <formula>$C$4</formula>
    </cfRule>
  </conditionalFormatting>
  <conditionalFormatting sqref="CI56">
    <cfRule type="cellIs" dxfId="23001" priority="5419" operator="lessThan">
      <formula>$C$4</formula>
    </cfRule>
  </conditionalFormatting>
  <conditionalFormatting sqref="CI57">
    <cfRule type="cellIs" dxfId="23000" priority="5420" operator="lessThan">
      <formula>$C$4</formula>
    </cfRule>
  </conditionalFormatting>
  <conditionalFormatting sqref="CI57">
    <cfRule type="cellIs" dxfId="22999" priority="5421" operator="lessThan">
      <formula>$C$4</formula>
    </cfRule>
  </conditionalFormatting>
  <conditionalFormatting sqref="CI58">
    <cfRule type="cellIs" dxfId="22998" priority="5422" operator="lessThan">
      <formula>$C$4</formula>
    </cfRule>
  </conditionalFormatting>
  <conditionalFormatting sqref="CI58">
    <cfRule type="cellIs" dxfId="22997" priority="5423" operator="lessThan">
      <formula>$C$4</formula>
    </cfRule>
  </conditionalFormatting>
  <conditionalFormatting sqref="CI59">
    <cfRule type="cellIs" dxfId="22996" priority="5424" operator="lessThan">
      <formula>$C$4</formula>
    </cfRule>
  </conditionalFormatting>
  <conditionalFormatting sqref="CI59">
    <cfRule type="cellIs" dxfId="22995" priority="5425" operator="lessThan">
      <formula>$C$4</formula>
    </cfRule>
  </conditionalFormatting>
  <conditionalFormatting sqref="CI60">
    <cfRule type="cellIs" dxfId="22994" priority="5426" operator="lessThan">
      <formula>$C$4</formula>
    </cfRule>
  </conditionalFormatting>
  <conditionalFormatting sqref="CI60">
    <cfRule type="cellIs" dxfId="22993" priority="5427" operator="lessThan">
      <formula>$C$4</formula>
    </cfRule>
  </conditionalFormatting>
  <conditionalFormatting sqref="CJ11">
    <cfRule type="cellIs" dxfId="22992" priority="5428" operator="lessThan">
      <formula>$C$4</formula>
    </cfRule>
  </conditionalFormatting>
  <conditionalFormatting sqref="CJ11">
    <cfRule type="cellIs" dxfId="22991" priority="5429" operator="lessThan">
      <formula>$C$4</formula>
    </cfRule>
  </conditionalFormatting>
  <conditionalFormatting sqref="CJ12">
    <cfRule type="cellIs" dxfId="22990" priority="5430" operator="lessThan">
      <formula>$C$4</formula>
    </cfRule>
  </conditionalFormatting>
  <conditionalFormatting sqref="CJ12">
    <cfRule type="cellIs" dxfId="22989" priority="5431" operator="lessThan">
      <formula>$C$4</formula>
    </cfRule>
  </conditionalFormatting>
  <conditionalFormatting sqref="CJ13">
    <cfRule type="cellIs" dxfId="22988" priority="5432" operator="lessThan">
      <formula>$C$4</formula>
    </cfRule>
  </conditionalFormatting>
  <conditionalFormatting sqref="CJ13">
    <cfRule type="cellIs" dxfId="22987" priority="5433" operator="lessThan">
      <formula>$C$4</formula>
    </cfRule>
  </conditionalFormatting>
  <conditionalFormatting sqref="CJ14">
    <cfRule type="cellIs" dxfId="22986" priority="5434" operator="lessThan">
      <formula>$C$4</formula>
    </cfRule>
  </conditionalFormatting>
  <conditionalFormatting sqref="CJ14">
    <cfRule type="cellIs" dxfId="22985" priority="5435" operator="lessThan">
      <formula>$C$4</formula>
    </cfRule>
  </conditionalFormatting>
  <conditionalFormatting sqref="CJ15">
    <cfRule type="cellIs" dxfId="22984" priority="5436" operator="lessThan">
      <formula>$C$4</formula>
    </cfRule>
  </conditionalFormatting>
  <conditionalFormatting sqref="CJ15">
    <cfRule type="cellIs" dxfId="22983" priority="5437" operator="lessThan">
      <formula>$C$4</formula>
    </cfRule>
  </conditionalFormatting>
  <conditionalFormatting sqref="CJ16">
    <cfRule type="cellIs" dxfId="22982" priority="5438" operator="lessThan">
      <formula>$C$4</formula>
    </cfRule>
  </conditionalFormatting>
  <conditionalFormatting sqref="CJ16">
    <cfRule type="cellIs" dxfId="22981" priority="5439" operator="lessThan">
      <formula>$C$4</formula>
    </cfRule>
  </conditionalFormatting>
  <conditionalFormatting sqref="CJ17">
    <cfRule type="cellIs" dxfId="22980" priority="5440" operator="lessThan">
      <formula>$C$4</formula>
    </cfRule>
  </conditionalFormatting>
  <conditionalFormatting sqref="CJ17">
    <cfRule type="cellIs" dxfId="22979" priority="5441" operator="lessThan">
      <formula>$C$4</formula>
    </cfRule>
  </conditionalFormatting>
  <conditionalFormatting sqref="CJ18">
    <cfRule type="cellIs" dxfId="22978" priority="5442" operator="lessThan">
      <formula>$C$4</formula>
    </cfRule>
  </conditionalFormatting>
  <conditionalFormatting sqref="CJ18">
    <cfRule type="cellIs" dxfId="22977" priority="5443" operator="lessThan">
      <formula>$C$4</formula>
    </cfRule>
  </conditionalFormatting>
  <conditionalFormatting sqref="CJ19">
    <cfRule type="cellIs" dxfId="22976" priority="5444" operator="lessThan">
      <formula>$C$4</formula>
    </cfRule>
  </conditionalFormatting>
  <conditionalFormatting sqref="CJ19">
    <cfRule type="cellIs" dxfId="22975" priority="5445" operator="lessThan">
      <formula>$C$4</formula>
    </cfRule>
  </conditionalFormatting>
  <conditionalFormatting sqref="CJ20">
    <cfRule type="cellIs" dxfId="22974" priority="5446" operator="lessThan">
      <formula>$C$4</formula>
    </cfRule>
  </conditionalFormatting>
  <conditionalFormatting sqref="CJ20">
    <cfRule type="cellIs" dxfId="22973" priority="5447" operator="lessThan">
      <formula>$C$4</formula>
    </cfRule>
  </conditionalFormatting>
  <conditionalFormatting sqref="CJ21">
    <cfRule type="cellIs" dxfId="22972" priority="5448" operator="lessThan">
      <formula>$C$4</formula>
    </cfRule>
  </conditionalFormatting>
  <conditionalFormatting sqref="CJ21">
    <cfRule type="cellIs" dxfId="22971" priority="5449" operator="lessThan">
      <formula>$C$4</formula>
    </cfRule>
  </conditionalFormatting>
  <conditionalFormatting sqref="CJ22">
    <cfRule type="cellIs" dxfId="22970" priority="5450" operator="lessThan">
      <formula>$C$4</formula>
    </cfRule>
  </conditionalFormatting>
  <conditionalFormatting sqref="CJ22">
    <cfRule type="cellIs" dxfId="22969" priority="5451" operator="lessThan">
      <formula>$C$4</formula>
    </cfRule>
  </conditionalFormatting>
  <conditionalFormatting sqref="CJ23">
    <cfRule type="cellIs" dxfId="22968" priority="5452" operator="lessThan">
      <formula>$C$4</formula>
    </cfRule>
  </conditionalFormatting>
  <conditionalFormatting sqref="CJ23">
    <cfRule type="cellIs" dxfId="22967" priority="5453" operator="lessThan">
      <formula>$C$4</formula>
    </cfRule>
  </conditionalFormatting>
  <conditionalFormatting sqref="CJ24">
    <cfRule type="cellIs" dxfId="22966" priority="5454" operator="lessThan">
      <formula>$C$4</formula>
    </cfRule>
  </conditionalFormatting>
  <conditionalFormatting sqref="CJ24">
    <cfRule type="cellIs" dxfId="22965" priority="5455" operator="lessThan">
      <formula>$C$4</formula>
    </cfRule>
  </conditionalFormatting>
  <conditionalFormatting sqref="CJ25">
    <cfRule type="cellIs" dxfId="22964" priority="5456" operator="lessThan">
      <formula>$C$4</formula>
    </cfRule>
  </conditionalFormatting>
  <conditionalFormatting sqref="CJ25">
    <cfRule type="cellIs" dxfId="22963" priority="5457" operator="lessThan">
      <formula>$C$4</formula>
    </cfRule>
  </conditionalFormatting>
  <conditionalFormatting sqref="CJ26">
    <cfRule type="cellIs" dxfId="22962" priority="5458" operator="lessThan">
      <formula>$C$4</formula>
    </cfRule>
  </conditionalFormatting>
  <conditionalFormatting sqref="CJ26">
    <cfRule type="cellIs" dxfId="22961" priority="5459" operator="lessThan">
      <formula>$C$4</formula>
    </cfRule>
  </conditionalFormatting>
  <conditionalFormatting sqref="CJ27">
    <cfRule type="cellIs" dxfId="22960" priority="5460" operator="lessThan">
      <formula>$C$4</formula>
    </cfRule>
  </conditionalFormatting>
  <conditionalFormatting sqref="CJ27">
    <cfRule type="cellIs" dxfId="22959" priority="5461" operator="lessThan">
      <formula>$C$4</formula>
    </cfRule>
  </conditionalFormatting>
  <conditionalFormatting sqref="CJ28">
    <cfRule type="cellIs" dxfId="22958" priority="5462" operator="lessThan">
      <formula>$C$4</formula>
    </cfRule>
  </conditionalFormatting>
  <conditionalFormatting sqref="CJ28">
    <cfRule type="cellIs" dxfId="22957" priority="5463" operator="lessThan">
      <formula>$C$4</formula>
    </cfRule>
  </conditionalFormatting>
  <conditionalFormatting sqref="CJ29">
    <cfRule type="cellIs" dxfId="22956" priority="5464" operator="lessThan">
      <formula>$C$4</formula>
    </cfRule>
  </conditionalFormatting>
  <conditionalFormatting sqref="CJ29">
    <cfRule type="cellIs" dxfId="22955" priority="5465" operator="lessThan">
      <formula>$C$4</formula>
    </cfRule>
  </conditionalFormatting>
  <conditionalFormatting sqref="CJ30">
    <cfRule type="cellIs" dxfId="22954" priority="5466" operator="lessThan">
      <formula>$C$4</formula>
    </cfRule>
  </conditionalFormatting>
  <conditionalFormatting sqref="CJ30">
    <cfRule type="cellIs" dxfId="22953" priority="5467" operator="lessThan">
      <formula>$C$4</formula>
    </cfRule>
  </conditionalFormatting>
  <conditionalFormatting sqref="CJ31">
    <cfRule type="cellIs" dxfId="22952" priority="5468" operator="lessThan">
      <formula>$C$4</formula>
    </cfRule>
  </conditionalFormatting>
  <conditionalFormatting sqref="CJ31">
    <cfRule type="cellIs" dxfId="22951" priority="5469" operator="lessThan">
      <formula>$C$4</formula>
    </cfRule>
  </conditionalFormatting>
  <conditionalFormatting sqref="CJ32">
    <cfRule type="cellIs" dxfId="22950" priority="5470" operator="lessThan">
      <formula>$C$4</formula>
    </cfRule>
  </conditionalFormatting>
  <conditionalFormatting sqref="CJ32">
    <cfRule type="cellIs" dxfId="22949" priority="5471" operator="lessThan">
      <formula>$C$4</formula>
    </cfRule>
  </conditionalFormatting>
  <conditionalFormatting sqref="CJ33">
    <cfRule type="cellIs" dxfId="22948" priority="5472" operator="lessThan">
      <formula>$C$4</formula>
    </cfRule>
  </conditionalFormatting>
  <conditionalFormatting sqref="CJ33">
    <cfRule type="cellIs" dxfId="22947" priority="5473" operator="lessThan">
      <formula>$C$4</formula>
    </cfRule>
  </conditionalFormatting>
  <conditionalFormatting sqref="CJ34">
    <cfRule type="cellIs" dxfId="22946" priority="5474" operator="lessThan">
      <formula>$C$4</formula>
    </cfRule>
  </conditionalFormatting>
  <conditionalFormatting sqref="CJ34">
    <cfRule type="cellIs" dxfId="22945" priority="5475" operator="lessThan">
      <formula>$C$4</formula>
    </cfRule>
  </conditionalFormatting>
  <conditionalFormatting sqref="CJ35">
    <cfRule type="cellIs" dxfId="22944" priority="5476" operator="lessThan">
      <formula>$C$4</formula>
    </cfRule>
  </conditionalFormatting>
  <conditionalFormatting sqref="CJ35">
    <cfRule type="cellIs" dxfId="22943" priority="5477" operator="lessThan">
      <formula>$C$4</formula>
    </cfRule>
  </conditionalFormatting>
  <conditionalFormatting sqref="CJ36">
    <cfRule type="cellIs" dxfId="22942" priority="5478" operator="lessThan">
      <formula>$C$4</formula>
    </cfRule>
  </conditionalFormatting>
  <conditionalFormatting sqref="CJ36">
    <cfRule type="cellIs" dxfId="22941" priority="5479" operator="lessThan">
      <formula>$C$4</formula>
    </cfRule>
  </conditionalFormatting>
  <conditionalFormatting sqref="CJ37">
    <cfRule type="cellIs" dxfId="22940" priority="5480" operator="lessThan">
      <formula>$C$4</formula>
    </cfRule>
  </conditionalFormatting>
  <conditionalFormatting sqref="CJ37">
    <cfRule type="cellIs" dxfId="22939" priority="5481" operator="lessThan">
      <formula>$C$4</formula>
    </cfRule>
  </conditionalFormatting>
  <conditionalFormatting sqref="CJ38">
    <cfRule type="cellIs" dxfId="22938" priority="5482" operator="lessThan">
      <formula>$C$4</formula>
    </cfRule>
  </conditionalFormatting>
  <conditionalFormatting sqref="CJ38">
    <cfRule type="cellIs" dxfId="22937" priority="5483" operator="lessThan">
      <formula>$C$4</formula>
    </cfRule>
  </conditionalFormatting>
  <conditionalFormatting sqref="CJ39">
    <cfRule type="cellIs" dxfId="22936" priority="5484" operator="lessThan">
      <formula>$C$4</formula>
    </cfRule>
  </conditionalFormatting>
  <conditionalFormatting sqref="CJ39">
    <cfRule type="cellIs" dxfId="22935" priority="5485" operator="lessThan">
      <formula>$C$4</formula>
    </cfRule>
  </conditionalFormatting>
  <conditionalFormatting sqref="CJ40">
    <cfRule type="cellIs" dxfId="22934" priority="5486" operator="lessThan">
      <formula>$C$4</formula>
    </cfRule>
  </conditionalFormatting>
  <conditionalFormatting sqref="CJ40">
    <cfRule type="cellIs" dxfId="22933" priority="5487" operator="lessThan">
      <formula>$C$4</formula>
    </cfRule>
  </conditionalFormatting>
  <conditionalFormatting sqref="CJ41">
    <cfRule type="cellIs" dxfId="22932" priority="5488" operator="lessThan">
      <formula>$C$4</formula>
    </cfRule>
  </conditionalFormatting>
  <conditionalFormatting sqref="CJ41">
    <cfRule type="cellIs" dxfId="22931" priority="5489" operator="lessThan">
      <formula>$C$4</formula>
    </cfRule>
  </conditionalFormatting>
  <conditionalFormatting sqref="CJ42">
    <cfRule type="cellIs" dxfId="22930" priority="5490" operator="lessThan">
      <formula>$C$4</formula>
    </cfRule>
  </conditionalFormatting>
  <conditionalFormatting sqref="CJ42">
    <cfRule type="cellIs" dxfId="22929" priority="5491" operator="lessThan">
      <formula>$C$4</formula>
    </cfRule>
  </conditionalFormatting>
  <conditionalFormatting sqref="CJ43">
    <cfRule type="cellIs" dxfId="22928" priority="5492" operator="lessThan">
      <formula>$C$4</formula>
    </cfRule>
  </conditionalFormatting>
  <conditionalFormatting sqref="CJ43">
    <cfRule type="cellIs" dxfId="22927" priority="5493" operator="lessThan">
      <formula>$C$4</formula>
    </cfRule>
  </conditionalFormatting>
  <conditionalFormatting sqref="CJ44">
    <cfRule type="cellIs" dxfId="22926" priority="5494" operator="lessThan">
      <formula>$C$4</formula>
    </cfRule>
  </conditionalFormatting>
  <conditionalFormatting sqref="CJ44">
    <cfRule type="cellIs" dxfId="22925" priority="5495" operator="lessThan">
      <formula>$C$4</formula>
    </cfRule>
  </conditionalFormatting>
  <conditionalFormatting sqref="CJ45">
    <cfRule type="cellIs" dxfId="22924" priority="5496" operator="lessThan">
      <formula>$C$4</formula>
    </cfRule>
  </conditionalFormatting>
  <conditionalFormatting sqref="CJ45">
    <cfRule type="cellIs" dxfId="22923" priority="5497" operator="lessThan">
      <formula>$C$4</formula>
    </cfRule>
  </conditionalFormatting>
  <conditionalFormatting sqref="CJ46">
    <cfRule type="cellIs" dxfId="22922" priority="5498" operator="lessThan">
      <formula>$C$4</formula>
    </cfRule>
  </conditionalFormatting>
  <conditionalFormatting sqref="CJ46">
    <cfRule type="cellIs" dxfId="22921" priority="5499" operator="lessThan">
      <formula>$C$4</formula>
    </cfRule>
  </conditionalFormatting>
  <conditionalFormatting sqref="CJ47">
    <cfRule type="cellIs" dxfId="22920" priority="5500" operator="lessThan">
      <formula>$C$4</formula>
    </cfRule>
  </conditionalFormatting>
  <conditionalFormatting sqref="CJ47">
    <cfRule type="cellIs" dxfId="22919" priority="5501" operator="lessThan">
      <formula>$C$4</formula>
    </cfRule>
  </conditionalFormatting>
  <conditionalFormatting sqref="CJ48">
    <cfRule type="cellIs" dxfId="22918" priority="5502" operator="lessThan">
      <formula>$C$4</formula>
    </cfRule>
  </conditionalFormatting>
  <conditionalFormatting sqref="CJ48">
    <cfRule type="cellIs" dxfId="22917" priority="5503" operator="lessThan">
      <formula>$C$4</formula>
    </cfRule>
  </conditionalFormatting>
  <conditionalFormatting sqref="CJ49">
    <cfRule type="cellIs" dxfId="22916" priority="5504" operator="lessThan">
      <formula>$C$4</formula>
    </cfRule>
  </conditionalFormatting>
  <conditionalFormatting sqref="CJ49">
    <cfRule type="cellIs" dxfId="22915" priority="5505" operator="lessThan">
      <formula>$C$4</formula>
    </cfRule>
  </conditionalFormatting>
  <conditionalFormatting sqref="CJ50">
    <cfRule type="cellIs" dxfId="22914" priority="5506" operator="lessThan">
      <formula>$C$4</formula>
    </cfRule>
  </conditionalFormatting>
  <conditionalFormatting sqref="CJ50">
    <cfRule type="cellIs" dxfId="22913" priority="5507" operator="lessThan">
      <formula>$C$4</formula>
    </cfRule>
  </conditionalFormatting>
  <conditionalFormatting sqref="CJ51">
    <cfRule type="cellIs" dxfId="22912" priority="5508" operator="lessThan">
      <formula>$C$4</formula>
    </cfRule>
  </conditionalFormatting>
  <conditionalFormatting sqref="CJ51">
    <cfRule type="cellIs" dxfId="22911" priority="5509" operator="lessThan">
      <formula>$C$4</formula>
    </cfRule>
  </conditionalFormatting>
  <conditionalFormatting sqref="CJ52">
    <cfRule type="cellIs" dxfId="22910" priority="5510" operator="lessThan">
      <formula>$C$4</formula>
    </cfRule>
  </conditionalFormatting>
  <conditionalFormatting sqref="CJ52">
    <cfRule type="cellIs" dxfId="22909" priority="5511" operator="lessThan">
      <formula>$C$4</formula>
    </cfRule>
  </conditionalFormatting>
  <conditionalFormatting sqref="CJ53">
    <cfRule type="cellIs" dxfId="22908" priority="5512" operator="lessThan">
      <formula>$C$4</formula>
    </cfRule>
  </conditionalFormatting>
  <conditionalFormatting sqref="CJ53">
    <cfRule type="cellIs" dxfId="22907" priority="5513" operator="lessThan">
      <formula>$C$4</formula>
    </cfRule>
  </conditionalFormatting>
  <conditionalFormatting sqref="CJ54">
    <cfRule type="cellIs" dxfId="22906" priority="5514" operator="lessThan">
      <formula>$C$4</formula>
    </cfRule>
  </conditionalFormatting>
  <conditionalFormatting sqref="CJ54">
    <cfRule type="cellIs" dxfId="22905" priority="5515" operator="lessThan">
      <formula>$C$4</formula>
    </cfRule>
  </conditionalFormatting>
  <conditionalFormatting sqref="CJ55">
    <cfRule type="cellIs" dxfId="22904" priority="5516" operator="lessThan">
      <formula>$C$4</formula>
    </cfRule>
  </conditionalFormatting>
  <conditionalFormatting sqref="CJ55">
    <cfRule type="cellIs" dxfId="22903" priority="5517" operator="lessThan">
      <formula>$C$4</formula>
    </cfRule>
  </conditionalFormatting>
  <conditionalFormatting sqref="CJ56">
    <cfRule type="cellIs" dxfId="22902" priority="5518" operator="lessThan">
      <formula>$C$4</formula>
    </cfRule>
  </conditionalFormatting>
  <conditionalFormatting sqref="CJ56">
    <cfRule type="cellIs" dxfId="22901" priority="5519" operator="lessThan">
      <formula>$C$4</formula>
    </cfRule>
  </conditionalFormatting>
  <conditionalFormatting sqref="CJ57">
    <cfRule type="cellIs" dxfId="22900" priority="5520" operator="lessThan">
      <formula>$C$4</formula>
    </cfRule>
  </conditionalFormatting>
  <conditionalFormatting sqref="CJ57">
    <cfRule type="cellIs" dxfId="22899" priority="5521" operator="lessThan">
      <formula>$C$4</formula>
    </cfRule>
  </conditionalFormatting>
  <conditionalFormatting sqref="CJ58">
    <cfRule type="cellIs" dxfId="22898" priority="5522" operator="lessThan">
      <formula>$C$4</formula>
    </cfRule>
  </conditionalFormatting>
  <conditionalFormatting sqref="CJ58">
    <cfRule type="cellIs" dxfId="22897" priority="5523" operator="lessThan">
      <formula>$C$4</formula>
    </cfRule>
  </conditionalFormatting>
  <conditionalFormatting sqref="CJ59">
    <cfRule type="cellIs" dxfId="22896" priority="5524" operator="lessThan">
      <formula>$C$4</formula>
    </cfRule>
  </conditionalFormatting>
  <conditionalFormatting sqref="CJ59">
    <cfRule type="cellIs" dxfId="22895" priority="5525" operator="lessThan">
      <formula>$C$4</formula>
    </cfRule>
  </conditionalFormatting>
  <conditionalFormatting sqref="CJ60">
    <cfRule type="cellIs" dxfId="22894" priority="5526" operator="lessThan">
      <formula>$C$4</formula>
    </cfRule>
  </conditionalFormatting>
  <conditionalFormatting sqref="CJ60">
    <cfRule type="cellIs" dxfId="22893" priority="5527" operator="lessThan">
      <formula>$C$4</formula>
    </cfRule>
  </conditionalFormatting>
  <conditionalFormatting sqref="CK11">
    <cfRule type="cellIs" dxfId="22892" priority="5528" operator="lessThan">
      <formula>$C$4</formula>
    </cfRule>
  </conditionalFormatting>
  <conditionalFormatting sqref="CK11">
    <cfRule type="cellIs" dxfId="22891" priority="5529" operator="lessThan">
      <formula>$C$4</formula>
    </cfRule>
  </conditionalFormatting>
  <conditionalFormatting sqref="CK12">
    <cfRule type="cellIs" dxfId="22890" priority="5530" operator="lessThan">
      <formula>$C$4</formula>
    </cfRule>
  </conditionalFormatting>
  <conditionalFormatting sqref="CK12">
    <cfRule type="cellIs" dxfId="22889" priority="5531" operator="lessThan">
      <formula>$C$4</formula>
    </cfRule>
  </conditionalFormatting>
  <conditionalFormatting sqref="CK13">
    <cfRule type="cellIs" dxfId="22888" priority="5532" operator="lessThan">
      <formula>$C$4</formula>
    </cfRule>
  </conditionalFormatting>
  <conditionalFormatting sqref="CK13">
    <cfRule type="cellIs" dxfId="22887" priority="5533" operator="lessThan">
      <formula>$C$4</formula>
    </cfRule>
  </conditionalFormatting>
  <conditionalFormatting sqref="CK14">
    <cfRule type="cellIs" dxfId="22886" priority="5534" operator="lessThan">
      <formula>$C$4</formula>
    </cfRule>
  </conditionalFormatting>
  <conditionalFormatting sqref="CK14">
    <cfRule type="cellIs" dxfId="22885" priority="5535" operator="lessThan">
      <formula>$C$4</formula>
    </cfRule>
  </conditionalFormatting>
  <conditionalFormatting sqref="CK15">
    <cfRule type="cellIs" dxfId="22884" priority="5536" operator="lessThan">
      <formula>$C$4</formula>
    </cfRule>
  </conditionalFormatting>
  <conditionalFormatting sqref="CK15">
    <cfRule type="cellIs" dxfId="22883" priority="5537" operator="lessThan">
      <formula>$C$4</formula>
    </cfRule>
  </conditionalFormatting>
  <conditionalFormatting sqref="CK16">
    <cfRule type="cellIs" dxfId="22882" priority="5538" operator="lessThan">
      <formula>$C$4</formula>
    </cfRule>
  </conditionalFormatting>
  <conditionalFormatting sqref="CK16">
    <cfRule type="cellIs" dxfId="22881" priority="5539" operator="lessThan">
      <formula>$C$4</formula>
    </cfRule>
  </conditionalFormatting>
  <conditionalFormatting sqref="CK17">
    <cfRule type="cellIs" dxfId="22880" priority="5540" operator="lessThan">
      <formula>$C$4</formula>
    </cfRule>
  </conditionalFormatting>
  <conditionalFormatting sqref="CK17">
    <cfRule type="cellIs" dxfId="22879" priority="5541" operator="lessThan">
      <formula>$C$4</formula>
    </cfRule>
  </conditionalFormatting>
  <conditionalFormatting sqref="CK18">
    <cfRule type="cellIs" dxfId="22878" priority="5542" operator="lessThan">
      <formula>$C$4</formula>
    </cfRule>
  </conditionalFormatting>
  <conditionalFormatting sqref="CK18">
    <cfRule type="cellIs" dxfId="22877" priority="5543" operator="lessThan">
      <formula>$C$4</formula>
    </cfRule>
  </conditionalFormatting>
  <conditionalFormatting sqref="CK19">
    <cfRule type="cellIs" dxfId="22876" priority="5544" operator="lessThan">
      <formula>$C$4</formula>
    </cfRule>
  </conditionalFormatting>
  <conditionalFormatting sqref="CK19">
    <cfRule type="cellIs" dxfId="22875" priority="5545" operator="lessThan">
      <formula>$C$4</formula>
    </cfRule>
  </conditionalFormatting>
  <conditionalFormatting sqref="CK20">
    <cfRule type="cellIs" dxfId="22874" priority="5546" operator="lessThan">
      <formula>$C$4</formula>
    </cfRule>
  </conditionalFormatting>
  <conditionalFormatting sqref="CK20">
    <cfRule type="cellIs" dxfId="22873" priority="5547" operator="lessThan">
      <formula>$C$4</formula>
    </cfRule>
  </conditionalFormatting>
  <conditionalFormatting sqref="CK21">
    <cfRule type="cellIs" dxfId="22872" priority="5548" operator="lessThan">
      <formula>$C$4</formula>
    </cfRule>
  </conditionalFormatting>
  <conditionalFormatting sqref="CK21">
    <cfRule type="cellIs" dxfId="22871" priority="5549" operator="lessThan">
      <formula>$C$4</formula>
    </cfRule>
  </conditionalFormatting>
  <conditionalFormatting sqref="CK22">
    <cfRule type="cellIs" dxfId="22870" priority="5550" operator="lessThan">
      <formula>$C$4</formula>
    </cfRule>
  </conditionalFormatting>
  <conditionalFormatting sqref="CK22">
    <cfRule type="cellIs" dxfId="22869" priority="5551" operator="lessThan">
      <formula>$C$4</formula>
    </cfRule>
  </conditionalFormatting>
  <conditionalFormatting sqref="CK23">
    <cfRule type="cellIs" dxfId="22868" priority="5552" operator="lessThan">
      <formula>$C$4</formula>
    </cfRule>
  </conditionalFormatting>
  <conditionalFormatting sqref="CK23">
    <cfRule type="cellIs" dxfId="22867" priority="5553" operator="lessThan">
      <formula>$C$4</formula>
    </cfRule>
  </conditionalFormatting>
  <conditionalFormatting sqref="CK24">
    <cfRule type="cellIs" dxfId="22866" priority="5554" operator="lessThan">
      <formula>$C$4</formula>
    </cfRule>
  </conditionalFormatting>
  <conditionalFormatting sqref="CK24">
    <cfRule type="cellIs" dxfId="22865" priority="5555" operator="lessThan">
      <formula>$C$4</formula>
    </cfRule>
  </conditionalFormatting>
  <conditionalFormatting sqref="CK25">
    <cfRule type="cellIs" dxfId="22864" priority="5556" operator="lessThan">
      <formula>$C$4</formula>
    </cfRule>
  </conditionalFormatting>
  <conditionalFormatting sqref="CK25">
    <cfRule type="cellIs" dxfId="22863" priority="5557" operator="lessThan">
      <formula>$C$4</formula>
    </cfRule>
  </conditionalFormatting>
  <conditionalFormatting sqref="CK26">
    <cfRule type="cellIs" dxfId="22862" priority="5558" operator="lessThan">
      <formula>$C$4</formula>
    </cfRule>
  </conditionalFormatting>
  <conditionalFormatting sqref="CK26">
    <cfRule type="cellIs" dxfId="22861" priority="5559" operator="lessThan">
      <formula>$C$4</formula>
    </cfRule>
  </conditionalFormatting>
  <conditionalFormatting sqref="CK27">
    <cfRule type="cellIs" dxfId="22860" priority="5560" operator="lessThan">
      <formula>$C$4</formula>
    </cfRule>
  </conditionalFormatting>
  <conditionalFormatting sqref="CK27">
    <cfRule type="cellIs" dxfId="22859" priority="5561" operator="lessThan">
      <formula>$C$4</formula>
    </cfRule>
  </conditionalFormatting>
  <conditionalFormatting sqref="CK28">
    <cfRule type="cellIs" dxfId="22858" priority="5562" operator="lessThan">
      <formula>$C$4</formula>
    </cfRule>
  </conditionalFormatting>
  <conditionalFormatting sqref="CK28">
    <cfRule type="cellIs" dxfId="22857" priority="5563" operator="lessThan">
      <formula>$C$4</formula>
    </cfRule>
  </conditionalFormatting>
  <conditionalFormatting sqref="CK29">
    <cfRule type="cellIs" dxfId="22856" priority="5564" operator="lessThan">
      <formula>$C$4</formula>
    </cfRule>
  </conditionalFormatting>
  <conditionalFormatting sqref="CK29">
    <cfRule type="cellIs" dxfId="22855" priority="5565" operator="lessThan">
      <formula>$C$4</formula>
    </cfRule>
  </conditionalFormatting>
  <conditionalFormatting sqref="CK30">
    <cfRule type="cellIs" dxfId="22854" priority="5566" operator="lessThan">
      <formula>$C$4</formula>
    </cfRule>
  </conditionalFormatting>
  <conditionalFormatting sqref="CK30">
    <cfRule type="cellIs" dxfId="22853" priority="5567" operator="lessThan">
      <formula>$C$4</formula>
    </cfRule>
  </conditionalFormatting>
  <conditionalFormatting sqref="CK31">
    <cfRule type="cellIs" dxfId="22852" priority="5568" operator="lessThan">
      <formula>$C$4</formula>
    </cfRule>
  </conditionalFormatting>
  <conditionalFormatting sqref="CK31">
    <cfRule type="cellIs" dxfId="22851" priority="5569" operator="lessThan">
      <formula>$C$4</formula>
    </cfRule>
  </conditionalFormatting>
  <conditionalFormatting sqref="CK32">
    <cfRule type="cellIs" dxfId="22850" priority="5570" operator="lessThan">
      <formula>$C$4</formula>
    </cfRule>
  </conditionalFormatting>
  <conditionalFormatting sqref="CK32">
    <cfRule type="cellIs" dxfId="22849" priority="5571" operator="lessThan">
      <formula>$C$4</formula>
    </cfRule>
  </conditionalFormatting>
  <conditionalFormatting sqref="CK33">
    <cfRule type="cellIs" dxfId="22848" priority="5572" operator="lessThan">
      <formula>$C$4</formula>
    </cfRule>
  </conditionalFormatting>
  <conditionalFormatting sqref="CK33">
    <cfRule type="cellIs" dxfId="22847" priority="5573" operator="lessThan">
      <formula>$C$4</formula>
    </cfRule>
  </conditionalFormatting>
  <conditionalFormatting sqref="CK34">
    <cfRule type="cellIs" dxfId="22846" priority="5574" operator="lessThan">
      <formula>$C$4</formula>
    </cfRule>
  </conditionalFormatting>
  <conditionalFormatting sqref="CK34">
    <cfRule type="cellIs" dxfId="22845" priority="5575" operator="lessThan">
      <formula>$C$4</formula>
    </cfRule>
  </conditionalFormatting>
  <conditionalFormatting sqref="CK35">
    <cfRule type="cellIs" dxfId="22844" priority="5576" operator="lessThan">
      <formula>$C$4</formula>
    </cfRule>
  </conditionalFormatting>
  <conditionalFormatting sqref="CK35">
    <cfRule type="cellIs" dxfId="22843" priority="5577" operator="lessThan">
      <formula>$C$4</formula>
    </cfRule>
  </conditionalFormatting>
  <conditionalFormatting sqref="CK36">
    <cfRule type="cellIs" dxfId="22842" priority="5578" operator="lessThan">
      <formula>$C$4</formula>
    </cfRule>
  </conditionalFormatting>
  <conditionalFormatting sqref="CK36">
    <cfRule type="cellIs" dxfId="22841" priority="5579" operator="lessThan">
      <formula>$C$4</formula>
    </cfRule>
  </conditionalFormatting>
  <conditionalFormatting sqref="CK37">
    <cfRule type="cellIs" dxfId="22840" priority="5580" operator="lessThan">
      <formula>$C$4</formula>
    </cfRule>
  </conditionalFormatting>
  <conditionalFormatting sqref="CK37">
    <cfRule type="cellIs" dxfId="22839" priority="5581" operator="lessThan">
      <formula>$C$4</formula>
    </cfRule>
  </conditionalFormatting>
  <conditionalFormatting sqref="CK38">
    <cfRule type="cellIs" dxfId="22838" priority="5582" operator="lessThan">
      <formula>$C$4</formula>
    </cfRule>
  </conditionalFormatting>
  <conditionalFormatting sqref="CK38">
    <cfRule type="cellIs" dxfId="22837" priority="5583" operator="lessThan">
      <formula>$C$4</formula>
    </cfRule>
  </conditionalFormatting>
  <conditionalFormatting sqref="CK39">
    <cfRule type="cellIs" dxfId="22836" priority="5584" operator="lessThan">
      <formula>$C$4</formula>
    </cfRule>
  </conditionalFormatting>
  <conditionalFormatting sqref="CK39">
    <cfRule type="cellIs" dxfId="22835" priority="5585" operator="lessThan">
      <formula>$C$4</formula>
    </cfRule>
  </conditionalFormatting>
  <conditionalFormatting sqref="CK40">
    <cfRule type="cellIs" dxfId="22834" priority="5586" operator="lessThan">
      <formula>$C$4</formula>
    </cfRule>
  </conditionalFormatting>
  <conditionalFormatting sqref="CK40">
    <cfRule type="cellIs" dxfId="22833" priority="5587" operator="lessThan">
      <formula>$C$4</formula>
    </cfRule>
  </conditionalFormatting>
  <conditionalFormatting sqref="CK41">
    <cfRule type="cellIs" dxfId="22832" priority="5588" operator="lessThan">
      <formula>$C$4</formula>
    </cfRule>
  </conditionalFormatting>
  <conditionalFormatting sqref="CK41">
    <cfRule type="cellIs" dxfId="22831" priority="5589" operator="lessThan">
      <formula>$C$4</formula>
    </cfRule>
  </conditionalFormatting>
  <conditionalFormatting sqref="CK42">
    <cfRule type="cellIs" dxfId="22830" priority="5590" operator="lessThan">
      <formula>$C$4</formula>
    </cfRule>
  </conditionalFormatting>
  <conditionalFormatting sqref="CK42">
    <cfRule type="cellIs" dxfId="22829" priority="5591" operator="lessThan">
      <formula>$C$4</formula>
    </cfRule>
  </conditionalFormatting>
  <conditionalFormatting sqref="CK43">
    <cfRule type="cellIs" dxfId="22828" priority="5592" operator="lessThan">
      <formula>$C$4</formula>
    </cfRule>
  </conditionalFormatting>
  <conditionalFormatting sqref="CK43">
    <cfRule type="cellIs" dxfId="22827" priority="5593" operator="lessThan">
      <formula>$C$4</formula>
    </cfRule>
  </conditionalFormatting>
  <conditionalFormatting sqref="CK44">
    <cfRule type="cellIs" dxfId="22826" priority="5594" operator="lessThan">
      <formula>$C$4</formula>
    </cfRule>
  </conditionalFormatting>
  <conditionalFormatting sqref="CK44">
    <cfRule type="cellIs" dxfId="22825" priority="5595" operator="lessThan">
      <formula>$C$4</formula>
    </cfRule>
  </conditionalFormatting>
  <conditionalFormatting sqref="CK45">
    <cfRule type="cellIs" dxfId="22824" priority="5596" operator="lessThan">
      <formula>$C$4</formula>
    </cfRule>
  </conditionalFormatting>
  <conditionalFormatting sqref="CK45">
    <cfRule type="cellIs" dxfId="22823" priority="5597" operator="lessThan">
      <formula>$C$4</formula>
    </cfRule>
  </conditionalFormatting>
  <conditionalFormatting sqref="CK46">
    <cfRule type="cellIs" dxfId="22822" priority="5598" operator="lessThan">
      <formula>$C$4</formula>
    </cfRule>
  </conditionalFormatting>
  <conditionalFormatting sqref="CK46">
    <cfRule type="cellIs" dxfId="22821" priority="5599" operator="lessThan">
      <formula>$C$4</formula>
    </cfRule>
  </conditionalFormatting>
  <conditionalFormatting sqref="CK47">
    <cfRule type="cellIs" dxfId="22820" priority="5600" operator="lessThan">
      <formula>$C$4</formula>
    </cfRule>
  </conditionalFormatting>
  <conditionalFormatting sqref="CK47">
    <cfRule type="cellIs" dxfId="22819" priority="5601" operator="lessThan">
      <formula>$C$4</formula>
    </cfRule>
  </conditionalFormatting>
  <conditionalFormatting sqref="CK48">
    <cfRule type="cellIs" dxfId="22818" priority="5602" operator="lessThan">
      <formula>$C$4</formula>
    </cfRule>
  </conditionalFormatting>
  <conditionalFormatting sqref="CK48">
    <cfRule type="cellIs" dxfId="22817" priority="5603" operator="lessThan">
      <formula>$C$4</formula>
    </cfRule>
  </conditionalFormatting>
  <conditionalFormatting sqref="CK49">
    <cfRule type="cellIs" dxfId="22816" priority="5604" operator="lessThan">
      <formula>$C$4</formula>
    </cfRule>
  </conditionalFormatting>
  <conditionalFormatting sqref="CK49">
    <cfRule type="cellIs" dxfId="22815" priority="5605" operator="lessThan">
      <formula>$C$4</formula>
    </cfRule>
  </conditionalFormatting>
  <conditionalFormatting sqref="CK50">
    <cfRule type="cellIs" dxfId="22814" priority="5606" operator="lessThan">
      <formula>$C$4</formula>
    </cfRule>
  </conditionalFormatting>
  <conditionalFormatting sqref="CK50">
    <cfRule type="cellIs" dxfId="22813" priority="5607" operator="lessThan">
      <formula>$C$4</formula>
    </cfRule>
  </conditionalFormatting>
  <conditionalFormatting sqref="CK51">
    <cfRule type="cellIs" dxfId="22812" priority="5608" operator="lessThan">
      <formula>$C$4</formula>
    </cfRule>
  </conditionalFormatting>
  <conditionalFormatting sqref="CK51">
    <cfRule type="cellIs" dxfId="22811" priority="5609" operator="lessThan">
      <formula>$C$4</formula>
    </cfRule>
  </conditionalFormatting>
  <conditionalFormatting sqref="CK52">
    <cfRule type="cellIs" dxfId="22810" priority="5610" operator="lessThan">
      <formula>$C$4</formula>
    </cfRule>
  </conditionalFormatting>
  <conditionalFormatting sqref="CK52">
    <cfRule type="cellIs" dxfId="22809" priority="5611" operator="lessThan">
      <formula>$C$4</formula>
    </cfRule>
  </conditionalFormatting>
  <conditionalFormatting sqref="CK53">
    <cfRule type="cellIs" dxfId="22808" priority="5612" operator="lessThan">
      <formula>$C$4</formula>
    </cfRule>
  </conditionalFormatting>
  <conditionalFormatting sqref="CK53">
    <cfRule type="cellIs" dxfId="22807" priority="5613" operator="lessThan">
      <formula>$C$4</formula>
    </cfRule>
  </conditionalFormatting>
  <conditionalFormatting sqref="CK54">
    <cfRule type="cellIs" dxfId="22806" priority="5614" operator="lessThan">
      <formula>$C$4</formula>
    </cfRule>
  </conditionalFormatting>
  <conditionalFormatting sqref="CK54">
    <cfRule type="cellIs" dxfId="22805" priority="5615" operator="lessThan">
      <formula>$C$4</formula>
    </cfRule>
  </conditionalFormatting>
  <conditionalFormatting sqref="CK55">
    <cfRule type="cellIs" dxfId="22804" priority="5616" operator="lessThan">
      <formula>$C$4</formula>
    </cfRule>
  </conditionalFormatting>
  <conditionalFormatting sqref="CK55">
    <cfRule type="cellIs" dxfId="22803" priority="5617" operator="lessThan">
      <formula>$C$4</formula>
    </cfRule>
  </conditionalFormatting>
  <conditionalFormatting sqref="CK56">
    <cfRule type="cellIs" dxfId="22802" priority="5618" operator="lessThan">
      <formula>$C$4</formula>
    </cfRule>
  </conditionalFormatting>
  <conditionalFormatting sqref="CK56">
    <cfRule type="cellIs" dxfId="22801" priority="5619" operator="lessThan">
      <formula>$C$4</formula>
    </cfRule>
  </conditionalFormatting>
  <conditionalFormatting sqref="CK57">
    <cfRule type="cellIs" dxfId="22800" priority="5620" operator="lessThan">
      <formula>$C$4</formula>
    </cfRule>
  </conditionalFormatting>
  <conditionalFormatting sqref="CK57">
    <cfRule type="cellIs" dxfId="22799" priority="5621" operator="lessThan">
      <formula>$C$4</formula>
    </cfRule>
  </conditionalFormatting>
  <conditionalFormatting sqref="CK58">
    <cfRule type="cellIs" dxfId="22798" priority="5622" operator="lessThan">
      <formula>$C$4</formula>
    </cfRule>
  </conditionalFormatting>
  <conditionalFormatting sqref="CK58">
    <cfRule type="cellIs" dxfId="22797" priority="5623" operator="lessThan">
      <formula>$C$4</formula>
    </cfRule>
  </conditionalFormatting>
  <conditionalFormatting sqref="CK59">
    <cfRule type="cellIs" dxfId="22796" priority="5624" operator="lessThan">
      <formula>$C$4</formula>
    </cfRule>
  </conditionalFormatting>
  <conditionalFormatting sqref="CK59">
    <cfRule type="cellIs" dxfId="22795" priority="5625" operator="lessThan">
      <formula>$C$4</formula>
    </cfRule>
  </conditionalFormatting>
  <conditionalFormatting sqref="CK60">
    <cfRule type="cellIs" dxfId="22794" priority="5626" operator="lessThan">
      <formula>$C$4</formula>
    </cfRule>
  </conditionalFormatting>
  <conditionalFormatting sqref="CK60">
    <cfRule type="cellIs" dxfId="22793" priority="5627" operator="lessThan">
      <formula>$C$4</formula>
    </cfRule>
  </conditionalFormatting>
  <conditionalFormatting sqref="CL11">
    <cfRule type="cellIs" dxfId="22792" priority="5628" operator="lessThan">
      <formula>$C$4</formula>
    </cfRule>
  </conditionalFormatting>
  <conditionalFormatting sqref="CL11">
    <cfRule type="cellIs" dxfId="22791" priority="5629" operator="lessThan">
      <formula>$C$4</formula>
    </cfRule>
  </conditionalFormatting>
  <conditionalFormatting sqref="CL12">
    <cfRule type="cellIs" dxfId="22790" priority="5630" operator="lessThan">
      <formula>$C$4</formula>
    </cfRule>
  </conditionalFormatting>
  <conditionalFormatting sqref="CL12">
    <cfRule type="cellIs" dxfId="22789" priority="5631" operator="lessThan">
      <formula>$C$4</formula>
    </cfRule>
  </conditionalFormatting>
  <conditionalFormatting sqref="CL13">
    <cfRule type="cellIs" dxfId="22788" priority="5632" operator="lessThan">
      <formula>$C$4</formula>
    </cfRule>
  </conditionalFormatting>
  <conditionalFormatting sqref="CL13">
    <cfRule type="cellIs" dxfId="22787" priority="5633" operator="lessThan">
      <formula>$C$4</formula>
    </cfRule>
  </conditionalFormatting>
  <conditionalFormatting sqref="CL14">
    <cfRule type="cellIs" dxfId="22786" priority="5634" operator="lessThan">
      <formula>$C$4</formula>
    </cfRule>
  </conditionalFormatting>
  <conditionalFormatting sqref="CL14">
    <cfRule type="cellIs" dxfId="22785" priority="5635" operator="lessThan">
      <formula>$C$4</formula>
    </cfRule>
  </conditionalFormatting>
  <conditionalFormatting sqref="CL15">
    <cfRule type="cellIs" dxfId="22784" priority="5636" operator="lessThan">
      <formula>$C$4</formula>
    </cfRule>
  </conditionalFormatting>
  <conditionalFormatting sqref="CL15">
    <cfRule type="cellIs" dxfId="22783" priority="5637" operator="lessThan">
      <formula>$C$4</formula>
    </cfRule>
  </conditionalFormatting>
  <conditionalFormatting sqref="CL16">
    <cfRule type="cellIs" dxfId="22782" priority="5638" operator="lessThan">
      <formula>$C$4</formula>
    </cfRule>
  </conditionalFormatting>
  <conditionalFormatting sqref="CL16">
    <cfRule type="cellIs" dxfId="22781" priority="5639" operator="lessThan">
      <formula>$C$4</formula>
    </cfRule>
  </conditionalFormatting>
  <conditionalFormatting sqref="CL17">
    <cfRule type="cellIs" dxfId="22780" priority="5640" operator="lessThan">
      <formula>$C$4</formula>
    </cfRule>
  </conditionalFormatting>
  <conditionalFormatting sqref="CL17">
    <cfRule type="cellIs" dxfId="22779" priority="5641" operator="lessThan">
      <formula>$C$4</formula>
    </cfRule>
  </conditionalFormatting>
  <conditionalFormatting sqref="CL18">
    <cfRule type="cellIs" dxfId="22778" priority="5642" operator="lessThan">
      <formula>$C$4</formula>
    </cfRule>
  </conditionalFormatting>
  <conditionalFormatting sqref="CL18">
    <cfRule type="cellIs" dxfId="22777" priority="5643" operator="lessThan">
      <formula>$C$4</formula>
    </cfRule>
  </conditionalFormatting>
  <conditionalFormatting sqref="CL19">
    <cfRule type="cellIs" dxfId="22776" priority="5644" operator="lessThan">
      <formula>$C$4</formula>
    </cfRule>
  </conditionalFormatting>
  <conditionalFormatting sqref="CL19">
    <cfRule type="cellIs" dxfId="22775" priority="5645" operator="lessThan">
      <formula>$C$4</formula>
    </cfRule>
  </conditionalFormatting>
  <conditionalFormatting sqref="CL20">
    <cfRule type="cellIs" dxfId="22774" priority="5646" operator="lessThan">
      <formula>$C$4</formula>
    </cfRule>
  </conditionalFormatting>
  <conditionalFormatting sqref="CL20">
    <cfRule type="cellIs" dxfId="22773" priority="5647" operator="lessThan">
      <formula>$C$4</formula>
    </cfRule>
  </conditionalFormatting>
  <conditionalFormatting sqref="CL21">
    <cfRule type="cellIs" dxfId="22772" priority="5648" operator="lessThan">
      <formula>$C$4</formula>
    </cfRule>
  </conditionalFormatting>
  <conditionalFormatting sqref="CL21">
    <cfRule type="cellIs" dxfId="22771" priority="5649" operator="lessThan">
      <formula>$C$4</formula>
    </cfRule>
  </conditionalFormatting>
  <conditionalFormatting sqref="CL22">
    <cfRule type="cellIs" dxfId="22770" priority="5650" operator="lessThan">
      <formula>$C$4</formula>
    </cfRule>
  </conditionalFormatting>
  <conditionalFormatting sqref="CL22">
    <cfRule type="cellIs" dxfId="22769" priority="5651" operator="lessThan">
      <formula>$C$4</formula>
    </cfRule>
  </conditionalFormatting>
  <conditionalFormatting sqref="CL23">
    <cfRule type="cellIs" dxfId="22768" priority="5652" operator="lessThan">
      <formula>$C$4</formula>
    </cfRule>
  </conditionalFormatting>
  <conditionalFormatting sqref="CL23">
    <cfRule type="cellIs" dxfId="22767" priority="5653" operator="lessThan">
      <formula>$C$4</formula>
    </cfRule>
  </conditionalFormatting>
  <conditionalFormatting sqref="CL24">
    <cfRule type="cellIs" dxfId="22766" priority="5654" operator="lessThan">
      <formula>$C$4</formula>
    </cfRule>
  </conditionalFormatting>
  <conditionalFormatting sqref="CL24">
    <cfRule type="cellIs" dxfId="22765" priority="5655" operator="lessThan">
      <formula>$C$4</formula>
    </cfRule>
  </conditionalFormatting>
  <conditionalFormatting sqref="CL25">
    <cfRule type="cellIs" dxfId="22764" priority="5656" operator="lessThan">
      <formula>$C$4</formula>
    </cfRule>
  </conditionalFormatting>
  <conditionalFormatting sqref="CL25">
    <cfRule type="cellIs" dxfId="22763" priority="5657" operator="lessThan">
      <formula>$C$4</formula>
    </cfRule>
  </conditionalFormatting>
  <conditionalFormatting sqref="CL26">
    <cfRule type="cellIs" dxfId="22762" priority="5658" operator="lessThan">
      <formula>$C$4</formula>
    </cfRule>
  </conditionalFormatting>
  <conditionalFormatting sqref="CL26">
    <cfRule type="cellIs" dxfId="22761" priority="5659" operator="lessThan">
      <formula>$C$4</formula>
    </cfRule>
  </conditionalFormatting>
  <conditionalFormatting sqref="CL27">
    <cfRule type="cellIs" dxfId="22760" priority="5660" operator="lessThan">
      <formula>$C$4</formula>
    </cfRule>
  </conditionalFormatting>
  <conditionalFormatting sqref="CL27">
    <cfRule type="cellIs" dxfId="22759" priority="5661" operator="lessThan">
      <formula>$C$4</formula>
    </cfRule>
  </conditionalFormatting>
  <conditionalFormatting sqref="CL28">
    <cfRule type="cellIs" dxfId="22758" priority="5662" operator="lessThan">
      <formula>$C$4</formula>
    </cfRule>
  </conditionalFormatting>
  <conditionalFormatting sqref="CL28">
    <cfRule type="cellIs" dxfId="22757" priority="5663" operator="lessThan">
      <formula>$C$4</formula>
    </cfRule>
  </conditionalFormatting>
  <conditionalFormatting sqref="CL29">
    <cfRule type="cellIs" dxfId="22756" priority="5664" operator="lessThan">
      <formula>$C$4</formula>
    </cfRule>
  </conditionalFormatting>
  <conditionalFormatting sqref="CL29">
    <cfRule type="cellIs" dxfId="22755" priority="5665" operator="lessThan">
      <formula>$C$4</formula>
    </cfRule>
  </conditionalFormatting>
  <conditionalFormatting sqref="CL30">
    <cfRule type="cellIs" dxfId="22754" priority="5666" operator="lessThan">
      <formula>$C$4</formula>
    </cfRule>
  </conditionalFormatting>
  <conditionalFormatting sqref="CL30">
    <cfRule type="cellIs" dxfId="22753" priority="5667" operator="lessThan">
      <formula>$C$4</formula>
    </cfRule>
  </conditionalFormatting>
  <conditionalFormatting sqref="CL31">
    <cfRule type="cellIs" dxfId="22752" priority="5668" operator="lessThan">
      <formula>$C$4</formula>
    </cfRule>
  </conditionalFormatting>
  <conditionalFormatting sqref="CL31">
    <cfRule type="cellIs" dxfId="22751" priority="5669" operator="lessThan">
      <formula>$C$4</formula>
    </cfRule>
  </conditionalFormatting>
  <conditionalFormatting sqref="CL32">
    <cfRule type="cellIs" dxfId="22750" priority="5670" operator="lessThan">
      <formula>$C$4</formula>
    </cfRule>
  </conditionalFormatting>
  <conditionalFormatting sqref="CL32">
    <cfRule type="cellIs" dxfId="22749" priority="5671" operator="lessThan">
      <formula>$C$4</formula>
    </cfRule>
  </conditionalFormatting>
  <conditionalFormatting sqref="CL33">
    <cfRule type="cellIs" dxfId="22748" priority="5672" operator="lessThan">
      <formula>$C$4</formula>
    </cfRule>
  </conditionalFormatting>
  <conditionalFormatting sqref="CL33">
    <cfRule type="cellIs" dxfId="22747" priority="5673" operator="lessThan">
      <formula>$C$4</formula>
    </cfRule>
  </conditionalFormatting>
  <conditionalFormatting sqref="CL34">
    <cfRule type="cellIs" dxfId="22746" priority="5674" operator="lessThan">
      <formula>$C$4</formula>
    </cfRule>
  </conditionalFormatting>
  <conditionalFormatting sqref="CL34">
    <cfRule type="cellIs" dxfId="22745" priority="5675" operator="lessThan">
      <formula>$C$4</formula>
    </cfRule>
  </conditionalFormatting>
  <conditionalFormatting sqref="CL35">
    <cfRule type="cellIs" dxfId="22744" priority="5676" operator="lessThan">
      <formula>$C$4</formula>
    </cfRule>
  </conditionalFormatting>
  <conditionalFormatting sqref="CL35">
    <cfRule type="cellIs" dxfId="22743" priority="5677" operator="lessThan">
      <formula>$C$4</formula>
    </cfRule>
  </conditionalFormatting>
  <conditionalFormatting sqref="CL36">
    <cfRule type="cellIs" dxfId="22742" priority="5678" operator="lessThan">
      <formula>$C$4</formula>
    </cfRule>
  </conditionalFormatting>
  <conditionalFormatting sqref="CL36">
    <cfRule type="cellIs" dxfId="22741" priority="5679" operator="lessThan">
      <formula>$C$4</formula>
    </cfRule>
  </conditionalFormatting>
  <conditionalFormatting sqref="CL37">
    <cfRule type="cellIs" dxfId="22740" priority="5680" operator="lessThan">
      <formula>$C$4</formula>
    </cfRule>
  </conditionalFormatting>
  <conditionalFormatting sqref="CL37">
    <cfRule type="cellIs" dxfId="22739" priority="5681" operator="lessThan">
      <formula>$C$4</formula>
    </cfRule>
  </conditionalFormatting>
  <conditionalFormatting sqref="CL38">
    <cfRule type="cellIs" dxfId="22738" priority="5682" operator="lessThan">
      <formula>$C$4</formula>
    </cfRule>
  </conditionalFormatting>
  <conditionalFormatting sqref="CL38">
    <cfRule type="cellIs" dxfId="22737" priority="5683" operator="lessThan">
      <formula>$C$4</formula>
    </cfRule>
  </conditionalFormatting>
  <conditionalFormatting sqref="CL39">
    <cfRule type="cellIs" dxfId="22736" priority="5684" operator="lessThan">
      <formula>$C$4</formula>
    </cfRule>
  </conditionalFormatting>
  <conditionalFormatting sqref="CL39">
    <cfRule type="cellIs" dxfId="22735" priority="5685" operator="lessThan">
      <formula>$C$4</formula>
    </cfRule>
  </conditionalFormatting>
  <conditionalFormatting sqref="CL40">
    <cfRule type="cellIs" dxfId="22734" priority="5686" operator="lessThan">
      <formula>$C$4</formula>
    </cfRule>
  </conditionalFormatting>
  <conditionalFormatting sqref="CL40">
    <cfRule type="cellIs" dxfId="22733" priority="5687" operator="lessThan">
      <formula>$C$4</formula>
    </cfRule>
  </conditionalFormatting>
  <conditionalFormatting sqref="CL41">
    <cfRule type="cellIs" dxfId="22732" priority="5688" operator="lessThan">
      <formula>$C$4</formula>
    </cfRule>
  </conditionalFormatting>
  <conditionalFormatting sqref="CL41">
    <cfRule type="cellIs" dxfId="22731" priority="5689" operator="lessThan">
      <formula>$C$4</formula>
    </cfRule>
  </conditionalFormatting>
  <conditionalFormatting sqref="CL42">
    <cfRule type="cellIs" dxfId="22730" priority="5690" operator="lessThan">
      <formula>$C$4</formula>
    </cfRule>
  </conditionalFormatting>
  <conditionalFormatting sqref="CL42">
    <cfRule type="cellIs" dxfId="22729" priority="5691" operator="lessThan">
      <formula>$C$4</formula>
    </cfRule>
  </conditionalFormatting>
  <conditionalFormatting sqref="CL43">
    <cfRule type="cellIs" dxfId="22728" priority="5692" operator="lessThan">
      <formula>$C$4</formula>
    </cfRule>
  </conditionalFormatting>
  <conditionalFormatting sqref="CL43">
    <cfRule type="cellIs" dxfId="22727" priority="5693" operator="lessThan">
      <formula>$C$4</formula>
    </cfRule>
  </conditionalFormatting>
  <conditionalFormatting sqref="CL44">
    <cfRule type="cellIs" dxfId="22726" priority="5694" operator="lessThan">
      <formula>$C$4</formula>
    </cfRule>
  </conditionalFormatting>
  <conditionalFormatting sqref="CL44">
    <cfRule type="cellIs" dxfId="22725" priority="5695" operator="lessThan">
      <formula>$C$4</formula>
    </cfRule>
  </conditionalFormatting>
  <conditionalFormatting sqref="CL45">
    <cfRule type="cellIs" dxfId="22724" priority="5696" operator="lessThan">
      <formula>$C$4</formula>
    </cfRule>
  </conditionalFormatting>
  <conditionalFormatting sqref="CL45">
    <cfRule type="cellIs" dxfId="22723" priority="5697" operator="lessThan">
      <formula>$C$4</formula>
    </cfRule>
  </conditionalFormatting>
  <conditionalFormatting sqref="CL46">
    <cfRule type="cellIs" dxfId="22722" priority="5698" operator="lessThan">
      <formula>$C$4</formula>
    </cfRule>
  </conditionalFormatting>
  <conditionalFormatting sqref="CL46">
    <cfRule type="cellIs" dxfId="22721" priority="5699" operator="lessThan">
      <formula>$C$4</formula>
    </cfRule>
  </conditionalFormatting>
  <conditionalFormatting sqref="CL47">
    <cfRule type="cellIs" dxfId="22720" priority="5700" operator="lessThan">
      <formula>$C$4</formula>
    </cfRule>
  </conditionalFormatting>
  <conditionalFormatting sqref="CL47">
    <cfRule type="cellIs" dxfId="22719" priority="5701" operator="lessThan">
      <formula>$C$4</formula>
    </cfRule>
  </conditionalFormatting>
  <conditionalFormatting sqref="CL48">
    <cfRule type="cellIs" dxfId="22718" priority="5702" operator="lessThan">
      <formula>$C$4</formula>
    </cfRule>
  </conditionalFormatting>
  <conditionalFormatting sqref="CL48">
    <cfRule type="cellIs" dxfId="22717" priority="5703" operator="lessThan">
      <formula>$C$4</formula>
    </cfRule>
  </conditionalFormatting>
  <conditionalFormatting sqref="CL49">
    <cfRule type="cellIs" dxfId="22716" priority="5704" operator="lessThan">
      <formula>$C$4</formula>
    </cfRule>
  </conditionalFormatting>
  <conditionalFormatting sqref="CL49">
    <cfRule type="cellIs" dxfId="22715" priority="5705" operator="lessThan">
      <formula>$C$4</formula>
    </cfRule>
  </conditionalFormatting>
  <conditionalFormatting sqref="CL50">
    <cfRule type="cellIs" dxfId="22714" priority="5706" operator="lessThan">
      <formula>$C$4</formula>
    </cfRule>
  </conditionalFormatting>
  <conditionalFormatting sqref="CL50">
    <cfRule type="cellIs" dxfId="22713" priority="5707" operator="lessThan">
      <formula>$C$4</formula>
    </cfRule>
  </conditionalFormatting>
  <conditionalFormatting sqref="CL51">
    <cfRule type="cellIs" dxfId="22712" priority="5708" operator="lessThan">
      <formula>$C$4</formula>
    </cfRule>
  </conditionalFormatting>
  <conditionalFormatting sqref="CL51">
    <cfRule type="cellIs" dxfId="22711" priority="5709" operator="lessThan">
      <formula>$C$4</formula>
    </cfRule>
  </conditionalFormatting>
  <conditionalFormatting sqref="CL52">
    <cfRule type="cellIs" dxfId="22710" priority="5710" operator="lessThan">
      <formula>$C$4</formula>
    </cfRule>
  </conditionalFormatting>
  <conditionalFormatting sqref="CL52">
    <cfRule type="cellIs" dxfId="22709" priority="5711" operator="lessThan">
      <formula>$C$4</formula>
    </cfRule>
  </conditionalFormatting>
  <conditionalFormatting sqref="CL53">
    <cfRule type="cellIs" dxfId="22708" priority="5712" operator="lessThan">
      <formula>$C$4</formula>
    </cfRule>
  </conditionalFormatting>
  <conditionalFormatting sqref="CL53">
    <cfRule type="cellIs" dxfId="22707" priority="5713" operator="lessThan">
      <formula>$C$4</formula>
    </cfRule>
  </conditionalFormatting>
  <conditionalFormatting sqref="CL54">
    <cfRule type="cellIs" dxfId="22706" priority="5714" operator="lessThan">
      <formula>$C$4</formula>
    </cfRule>
  </conditionalFormatting>
  <conditionalFormatting sqref="CL54">
    <cfRule type="cellIs" dxfId="22705" priority="5715" operator="lessThan">
      <formula>$C$4</formula>
    </cfRule>
  </conditionalFormatting>
  <conditionalFormatting sqref="CL55">
    <cfRule type="cellIs" dxfId="22704" priority="5716" operator="lessThan">
      <formula>$C$4</formula>
    </cfRule>
  </conditionalFormatting>
  <conditionalFormatting sqref="CL55">
    <cfRule type="cellIs" dxfId="22703" priority="5717" operator="lessThan">
      <formula>$C$4</formula>
    </cfRule>
  </conditionalFormatting>
  <conditionalFormatting sqref="CL56">
    <cfRule type="cellIs" dxfId="22702" priority="5718" operator="lessThan">
      <formula>$C$4</formula>
    </cfRule>
  </conditionalFormatting>
  <conditionalFormatting sqref="CL56">
    <cfRule type="cellIs" dxfId="22701" priority="5719" operator="lessThan">
      <formula>$C$4</formula>
    </cfRule>
  </conditionalFormatting>
  <conditionalFormatting sqref="CL57">
    <cfRule type="cellIs" dxfId="22700" priority="5720" operator="lessThan">
      <formula>$C$4</formula>
    </cfRule>
  </conditionalFormatting>
  <conditionalFormatting sqref="CL57">
    <cfRule type="cellIs" dxfId="22699" priority="5721" operator="lessThan">
      <formula>$C$4</formula>
    </cfRule>
  </conditionalFormatting>
  <conditionalFormatting sqref="CL58">
    <cfRule type="cellIs" dxfId="22698" priority="5722" operator="lessThan">
      <formula>$C$4</formula>
    </cfRule>
  </conditionalFormatting>
  <conditionalFormatting sqref="CL58">
    <cfRule type="cellIs" dxfId="22697" priority="5723" operator="lessThan">
      <formula>$C$4</formula>
    </cfRule>
  </conditionalFormatting>
  <conditionalFormatting sqref="CL59">
    <cfRule type="cellIs" dxfId="22696" priority="5724" operator="lessThan">
      <formula>$C$4</formula>
    </cfRule>
  </conditionalFormatting>
  <conditionalFormatting sqref="CL59">
    <cfRule type="cellIs" dxfId="22695" priority="5725" operator="lessThan">
      <formula>$C$4</formula>
    </cfRule>
  </conditionalFormatting>
  <conditionalFormatting sqref="CL60">
    <cfRule type="cellIs" dxfId="22694" priority="5726" operator="lessThan">
      <formula>$C$4</formula>
    </cfRule>
  </conditionalFormatting>
  <conditionalFormatting sqref="CL60">
    <cfRule type="cellIs" dxfId="22693" priority="5727" operator="lessThan">
      <formula>$C$4</formula>
    </cfRule>
  </conditionalFormatting>
  <conditionalFormatting sqref="CW23">
    <cfRule type="cellIs" dxfId="22692" priority="7" operator="lessThan">
      <formula>1</formula>
    </cfRule>
  </conditionalFormatting>
  <conditionalFormatting sqref="CW24">
    <cfRule type="cellIs" dxfId="22691" priority="6" operator="lessThan">
      <formula>1</formula>
    </cfRule>
  </conditionalFormatting>
  <conditionalFormatting sqref="CW25">
    <cfRule type="cellIs" dxfId="22690" priority="5" operator="lessThan">
      <formula>1</formula>
    </cfRule>
  </conditionalFormatting>
  <conditionalFormatting sqref="CW14">
    <cfRule type="cellIs" dxfId="22689" priority="4" operator="lessThan">
      <formula>1</formula>
    </cfRule>
  </conditionalFormatting>
  <conditionalFormatting sqref="CW15">
    <cfRule type="cellIs" dxfId="22688" priority="3" operator="lessThan">
      <formula>1</formula>
    </cfRule>
  </conditionalFormatting>
  <conditionalFormatting sqref="CW27">
    <cfRule type="cellIs" dxfId="22687" priority="2" operator="lessThan">
      <formula>1</formula>
    </cfRule>
  </conditionalFormatting>
  <conditionalFormatting sqref="CW28">
    <cfRule type="cellIs" dxfId="22686" priority="1" operator="lessThan">
      <formula>1</formula>
    </cfRule>
  </conditionalFormatting>
  <dataValidations count="15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T18"/>
    <dataValidation allowBlank="1" showInputMessage="1" showErrorMessage="1" sqref="T19"/>
    <dataValidation allowBlank="1" showInputMessage="1" showErrorMessage="1" sqref="T20: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DG60"/>
  <sheetViews>
    <sheetView workbookViewId="0">
      <pane xSplit="3" ySplit="10" topLeftCell="P11" activePane="bottomRight" state="frozen"/>
      <selection pane="topRight"/>
      <selection pane="bottomLeft"/>
      <selection pane="bottomRight" activeCell="AS43" sqref="AS43"/>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463</v>
      </c>
      <c r="B1" s="10"/>
      <c r="C1" s="66" t="s">
        <v>0</v>
      </c>
      <c r="D1" s="66"/>
      <c r="E1" s="66"/>
      <c r="F1" s="66"/>
      <c r="G1" s="66"/>
      <c r="H1" s="66"/>
      <c r="I1" s="66"/>
      <c r="J1" s="66"/>
      <c r="K1" s="66"/>
      <c r="L1" s="66"/>
      <c r="M1" s="66"/>
      <c r="O1" s="26" t="s">
        <v>1</v>
      </c>
      <c r="AX1" s="26"/>
    </row>
    <row r="2" spans="1:110">
      <c r="A2" s="1" t="s">
        <v>2</v>
      </c>
      <c r="B2" s="2"/>
      <c r="C2" s="3" t="s">
        <v>3</v>
      </c>
      <c r="E2" s="4" t="s">
        <v>89</v>
      </c>
      <c r="O2" s="27" t="s">
        <v>5</v>
      </c>
      <c r="P2" s="28"/>
      <c r="Q2" s="28"/>
      <c r="R2" s="28"/>
      <c r="S2" s="28" t="s">
        <v>6</v>
      </c>
      <c r="T2" s="28" t="str">
        <f>MID(E2,6,20)</f>
        <v xml:space="preserve"> X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Awal Kedatangan Islam dinusantara, Bandar Perdagangan Nusantara, Kerajaan Islam di Sumatera, Kerajaan Islam di Jawa, Kerajaan Islam di Maluku, Papua, NTT, Akulturasi dan Budaya Islam , </v>
      </c>
    </row>
    <row r="10" spans="1:110">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235</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Bandar Perdagangan Nusantara, Kerajaan Islam di Sumatera, Kerajaan Islam di Jawa, Kerajaan Islam di Maluku, Papua, NTT, Akulturasi dan Budaya Islam , Masih perlu peningkatan pemahaman Awal Kedatangan Islam dinusantara.</v>
      </c>
    </row>
    <row r="11" spans="1:110">
      <c r="A11" s="8">
        <v>1</v>
      </c>
      <c r="B11" s="8">
        <v>81756</v>
      </c>
      <c r="C11" s="8" t="s">
        <v>90</v>
      </c>
      <c r="E11" s="47">
        <f t="shared" ref="E11:E42" si="0">AV11</f>
        <v>84</v>
      </c>
      <c r="F11" s="8" t="str">
        <f t="shared" ref="F11:F42" si="1">IF(E11="","",IF(E11&lt;=69,"D",IF(E11&lt;=75,"C",IF(E11&lt;=90,"B",IF(E11&lt;=100,"A","E")))))</f>
        <v>B</v>
      </c>
      <c r="G11" s="8" t="str">
        <f t="shared" ref="G11:G42" si="2">CQ11</f>
        <v xml:space="preserve">Memiliki kemampuan pemahanan  Awal Kedatangan Islam dinusantara, Bandar Perdagangan Nusantara, Kerajaan Islam di Sumatera, Kerajaan Islam di Jawa, Kerajaan Islam di Maluku, Papua, NTT, Akulturasi dan Budaya Islam , </v>
      </c>
      <c r="H11" s="47">
        <f t="shared" ref="H11:H42" si="3">CN11</f>
        <v>87</v>
      </c>
      <c r="I11" s="8" t="str">
        <f t="shared" ref="I11:I42" si="4">IF(H11="","",IF(H11&lt;=69,"D",IF(H11&lt;=75,"C",IF(H11&lt;=90,"B",IF(H11&lt;=100,"A","E")))))</f>
        <v>B</v>
      </c>
      <c r="J11" s="8" t="str">
        <f t="shared" ref="J11:J42" si="5">CT11</f>
        <v xml:space="preserve">Memiliki keterampilan  Awal Kedatangan Islam dinusantara, Bandar Perdagangan Nusantara, Kerajaan Islam di Sumatera, Kerajaan Islam di Jawa, Kerajaan Islam di Maluku, Papua, NTT, Akulturasi dan Budaya Islam , </v>
      </c>
      <c r="K11" s="13"/>
      <c r="L11" s="41">
        <f t="shared" ref="L11:L42" si="6">AD11</f>
        <v>89</v>
      </c>
      <c r="M11" s="41">
        <f t="shared" ref="M11:M42" si="7">IF(COUNTBLANK(AT11:AT11),"",AT11)</f>
        <v>75</v>
      </c>
      <c r="O11" s="41">
        <v>89</v>
      </c>
      <c r="P11" s="41"/>
      <c r="Q11" s="42">
        <v>92</v>
      </c>
      <c r="R11" s="41">
        <v>90</v>
      </c>
      <c r="S11" s="41"/>
      <c r="T11" s="42">
        <v>85</v>
      </c>
      <c r="U11" s="41"/>
      <c r="V11" s="41"/>
      <c r="W11" s="42"/>
      <c r="X11" s="41"/>
      <c r="Y11" s="41"/>
      <c r="Z11" s="42"/>
      <c r="AA11" s="41"/>
      <c r="AB11" s="41"/>
      <c r="AC11" s="42"/>
      <c r="AD11" s="42">
        <f t="shared" ref="AD11:AD42" si="8">IF(AND(O11="",P11="",Q11=""),"",ROUND(AVERAGE(O11:AC11),0))</f>
        <v>89</v>
      </c>
      <c r="AE11" s="41">
        <v>75</v>
      </c>
      <c r="AF11" s="41"/>
      <c r="AG11" s="42"/>
      <c r="AH11" s="41"/>
      <c r="AI11" s="41"/>
      <c r="AJ11" s="42"/>
      <c r="AK11" s="41"/>
      <c r="AL11" s="41"/>
      <c r="AM11" s="42"/>
      <c r="AN11" s="41"/>
      <c r="AO11" s="41"/>
      <c r="AP11" s="42"/>
      <c r="AQ11" s="41"/>
      <c r="AR11" s="41"/>
      <c r="AS11" s="42"/>
      <c r="AT11" s="41">
        <v>75</v>
      </c>
      <c r="AU11" s="43">
        <f t="shared" ref="AU11:AU42" si="9">IF(AT11="","",AVERAGE(O11:AC11,AE11:AT11))</f>
        <v>84.333333333333329</v>
      </c>
      <c r="AV11" s="44">
        <f t="shared" ref="AV11:AV42" si="10">IF(AU11="","",ROUND(AU11,0))</f>
        <v>84</v>
      </c>
      <c r="AW11" s="45"/>
      <c r="AX11" s="41">
        <v>89</v>
      </c>
      <c r="AY11" s="41"/>
      <c r="AZ11" s="42">
        <v>90</v>
      </c>
      <c r="BA11" s="41"/>
      <c r="BB11" s="41"/>
      <c r="BC11" s="42"/>
      <c r="BD11" s="41"/>
      <c r="BE11" s="41"/>
      <c r="BF11" s="42"/>
      <c r="BG11" s="41"/>
      <c r="BH11" s="41"/>
      <c r="BI11" s="42"/>
      <c r="BJ11" s="41"/>
      <c r="BK11" s="41"/>
      <c r="BL11" s="42"/>
      <c r="BM11" s="42">
        <f t="shared" ref="BM11:BM42" si="11">IF(AND(AZ11="",AY11="",AX11=""),"",MAX(AX11:AZ11))</f>
        <v>90</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v>83</v>
      </c>
      <c r="BT11" s="41"/>
      <c r="BU11" s="42"/>
      <c r="BV11" s="41"/>
      <c r="BW11" s="41"/>
      <c r="BX11" s="42"/>
      <c r="BY11" s="41"/>
      <c r="BZ11" s="41"/>
      <c r="CA11" s="42"/>
      <c r="CB11" s="41"/>
      <c r="CC11" s="41"/>
      <c r="CD11" s="42"/>
      <c r="CE11" s="41"/>
      <c r="CF11" s="41"/>
      <c r="CG11" s="42"/>
      <c r="CH11" s="42">
        <f t="shared" ref="CH11:CH42" si="17">IF(AND(BU11="",BT11="",BS11=""),"",MAX(BS11:BU11))</f>
        <v>83</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86.5</v>
      </c>
      <c r="CN11" s="44">
        <f t="shared" ref="CN11:CN42" si="23">IF(CM11="","",ROUND(CM11,0))</f>
        <v>87</v>
      </c>
      <c r="CO11" s="45"/>
      <c r="CP11" s="41">
        <v>11</v>
      </c>
      <c r="CQ11" s="46" t="str">
        <f t="shared" ref="CQ11:CQ42" si="24">IF(CP11="","",VLOOKUP(CP11,$DE$9:$DF$20,2,0))</f>
        <v xml:space="preserve">Memiliki kemampuan pemahanan  Awal Kedatangan Islam dinusantara, Bandar Perdagangan Nusantara, Kerajaan Islam di Sumatera, Kerajaan Islam di Jawa, Kerajaan Islam di Maluku, Papua, NTT, Akulturasi dan Budaya Islam , </v>
      </c>
      <c r="CR11" s="45"/>
      <c r="CS11" s="41">
        <v>11</v>
      </c>
      <c r="CT11" s="46" t="str">
        <f t="shared" ref="CT11:CT42" si="25">IF(CS11="","",VLOOKUP(CS11,$DE$22:$DF$33,2,0))</f>
        <v xml:space="preserve">Memiliki keterampilan  Awal Kedatangan Islam dinusantara, Bandar Perdagangan Nusantara, Kerajaan Islam di Sumatera, Kerajaan Islam di Jawa, Kerajaan Islam di Maluku, Papua, NTT, Akulturasi dan Budaya Islam , </v>
      </c>
      <c r="CV11" s="40">
        <v>2</v>
      </c>
      <c r="CW11" s="52" t="s">
        <v>236</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Awal Kedatangan Islam dinusantara, Kerajaan Islam di Sumatera, Kerajaan Islam di Jawa, Kerajaan Islam di Maluku, Papua, NTT, Akulturasi dan Budaya Islam , Masih perlu peningkatan pemahaman Bandar Perdagangan Nusantara.</v>
      </c>
    </row>
    <row r="12" spans="1:110">
      <c r="A12" s="8">
        <v>2</v>
      </c>
      <c r="B12" s="8">
        <v>81772</v>
      </c>
      <c r="C12" s="8" t="s">
        <v>91</v>
      </c>
      <c r="E12" s="47">
        <f t="shared" si="0"/>
        <v>84</v>
      </c>
      <c r="F12" s="8" t="str">
        <f t="shared" si="1"/>
        <v>B</v>
      </c>
      <c r="G12" s="8" t="str">
        <f t="shared" si="2"/>
        <v xml:space="preserve">Memiliki kemampuan pemahanan  Awal Kedatangan Islam dinusantara, Bandar Perdagangan Nusantara, Kerajaan Islam di Sumatera, Kerajaan Islam di Jawa, Kerajaan Islam di Maluku, Papua, NTT, Akulturasi dan Budaya Islam , </v>
      </c>
      <c r="H12" s="47">
        <f t="shared" si="3"/>
        <v>87</v>
      </c>
      <c r="I12" s="8" t="str">
        <f t="shared" si="4"/>
        <v>B</v>
      </c>
      <c r="J12" s="8" t="str">
        <f t="shared" si="5"/>
        <v xml:space="preserve">Memiliki keterampilan  Awal Kedatangan Islam dinusantara, Bandar Perdagangan Nusantara, Kerajaan Islam di Sumatera, Kerajaan Islam di Jawa, Kerajaan Islam di Maluku, Papua, NTT, Akulturasi dan Budaya Islam , </v>
      </c>
      <c r="K12" s="13"/>
      <c r="L12" s="41">
        <f t="shared" si="6"/>
        <v>89</v>
      </c>
      <c r="M12" s="41">
        <f t="shared" si="7"/>
        <v>75</v>
      </c>
      <c r="O12" s="41">
        <v>89</v>
      </c>
      <c r="P12" s="41"/>
      <c r="Q12" s="42">
        <v>92</v>
      </c>
      <c r="R12" s="41">
        <v>90</v>
      </c>
      <c r="S12" s="41"/>
      <c r="T12" s="42">
        <v>85</v>
      </c>
      <c r="U12" s="41"/>
      <c r="V12" s="41"/>
      <c r="W12" s="42"/>
      <c r="X12" s="41"/>
      <c r="Y12" s="41"/>
      <c r="Z12" s="42"/>
      <c r="AA12" s="41"/>
      <c r="AB12" s="41"/>
      <c r="AC12" s="42"/>
      <c r="AD12" s="42">
        <f t="shared" si="8"/>
        <v>89</v>
      </c>
      <c r="AE12" s="52">
        <v>75</v>
      </c>
      <c r="AF12" s="41"/>
      <c r="AG12" s="42"/>
      <c r="AH12" s="41"/>
      <c r="AI12" s="41"/>
      <c r="AJ12" s="42"/>
      <c r="AK12" s="41"/>
      <c r="AL12" s="41"/>
      <c r="AM12" s="42"/>
      <c r="AN12" s="41"/>
      <c r="AO12" s="41"/>
      <c r="AP12" s="42"/>
      <c r="AQ12" s="41"/>
      <c r="AR12" s="41"/>
      <c r="AS12" s="42"/>
      <c r="AT12" s="41">
        <v>75</v>
      </c>
      <c r="AU12" s="43">
        <f t="shared" si="9"/>
        <v>84.333333333333329</v>
      </c>
      <c r="AV12" s="44">
        <f t="shared" si="10"/>
        <v>84</v>
      </c>
      <c r="AW12" s="45"/>
      <c r="AX12" s="52">
        <v>89</v>
      </c>
      <c r="AY12" s="41"/>
      <c r="AZ12" s="42">
        <v>90</v>
      </c>
      <c r="BA12" s="41"/>
      <c r="BB12" s="41"/>
      <c r="BC12" s="42"/>
      <c r="BD12" s="41"/>
      <c r="BE12" s="41"/>
      <c r="BF12" s="42"/>
      <c r="BG12" s="41"/>
      <c r="BH12" s="41"/>
      <c r="BI12" s="42"/>
      <c r="BJ12" s="41"/>
      <c r="BK12" s="41"/>
      <c r="BL12" s="42"/>
      <c r="BM12" s="42">
        <f t="shared" si="11"/>
        <v>90</v>
      </c>
      <c r="BN12" s="42" t="str">
        <f t="shared" si="12"/>
        <v/>
      </c>
      <c r="BO12" s="42" t="str">
        <f t="shared" si="13"/>
        <v/>
      </c>
      <c r="BP12" s="42" t="str">
        <f t="shared" si="14"/>
        <v/>
      </c>
      <c r="BQ12" s="42" t="str">
        <f t="shared" si="15"/>
        <v/>
      </c>
      <c r="BR12" s="42">
        <f t="shared" si="16"/>
        <v>90</v>
      </c>
      <c r="BS12" s="52">
        <v>83</v>
      </c>
      <c r="BT12" s="41"/>
      <c r="BU12" s="42"/>
      <c r="BV12" s="41"/>
      <c r="BW12" s="41"/>
      <c r="BX12" s="42"/>
      <c r="BY12" s="41"/>
      <c r="BZ12" s="41"/>
      <c r="CA12" s="42"/>
      <c r="CB12" s="41"/>
      <c r="CC12" s="41"/>
      <c r="CD12" s="42"/>
      <c r="CE12" s="41"/>
      <c r="CF12" s="41"/>
      <c r="CG12" s="42"/>
      <c r="CH12" s="42">
        <f t="shared" si="17"/>
        <v>83</v>
      </c>
      <c r="CI12" s="42" t="str">
        <f t="shared" si="18"/>
        <v/>
      </c>
      <c r="CJ12" s="42" t="str">
        <f t="shared" si="19"/>
        <v/>
      </c>
      <c r="CK12" s="42" t="str">
        <f t="shared" si="20"/>
        <v/>
      </c>
      <c r="CL12" s="42" t="str">
        <f t="shared" si="21"/>
        <v/>
      </c>
      <c r="CM12" s="43">
        <f t="shared" si="22"/>
        <v>86.5</v>
      </c>
      <c r="CN12" s="44">
        <f t="shared" si="23"/>
        <v>87</v>
      </c>
      <c r="CO12" s="45"/>
      <c r="CP12" s="52">
        <v>11</v>
      </c>
      <c r="CQ12" s="46" t="str">
        <f t="shared" si="24"/>
        <v xml:space="preserve">Memiliki kemampuan pemahanan  Awal Kedatangan Islam dinusantara, Bandar Perdagangan Nusantara, Kerajaan Islam di Sumatera, Kerajaan Islam di Jawa, Kerajaan Islam di Maluku, Papua, NTT, Akulturasi dan Budaya Islam , </v>
      </c>
      <c r="CR12" s="45"/>
      <c r="CS12" s="52">
        <v>11</v>
      </c>
      <c r="CT12" s="46" t="str">
        <f t="shared" si="25"/>
        <v xml:space="preserve">Memiliki keterampilan  Awal Kedatangan Islam dinusantara, Bandar Perdagangan Nusantara, Kerajaan Islam di Sumatera, Kerajaan Islam di Jawa, Kerajaan Islam di Maluku, Papua, NTT, Akulturasi dan Budaya Islam , </v>
      </c>
      <c r="CV12" s="40">
        <v>3</v>
      </c>
      <c r="CW12" s="52" t="s">
        <v>239</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Awal Kedatangan Islam dinusantara, Bandar Perdagangan Nusantara, Kerajaan Islam di Jawa, Kerajaan Islam di Maluku, Papua, NTT, Akulturasi dan Budaya Islam , Masih perlu peningkatan pemahaman Kerajaan Islam di Sumatera.</v>
      </c>
    </row>
    <row r="13" spans="1:110">
      <c r="A13" s="8">
        <v>3</v>
      </c>
      <c r="B13" s="8">
        <v>81788</v>
      </c>
      <c r="C13" s="8" t="s">
        <v>92</v>
      </c>
      <c r="E13" s="47">
        <f t="shared" si="0"/>
        <v>85</v>
      </c>
      <c r="F13" s="8" t="str">
        <f t="shared" si="1"/>
        <v>B</v>
      </c>
      <c r="G13" s="8" t="str">
        <f t="shared" si="2"/>
        <v xml:space="preserve">Memiliki kemampuan pemahanan  Awal Kedatangan Islam dinusantara, Bandar Perdagangan Nusantara, Kerajaan Islam di Sumatera, Kerajaan Islam di Jawa, Kerajaan Islam di Maluku, Papua, NTT, Akulturasi dan Budaya Islam , </v>
      </c>
      <c r="H13" s="47">
        <f t="shared" si="3"/>
        <v>87</v>
      </c>
      <c r="I13" s="8" t="str">
        <f t="shared" si="4"/>
        <v>B</v>
      </c>
      <c r="J13" s="8" t="str">
        <f t="shared" si="5"/>
        <v xml:space="preserve">Memiliki keterampilan  Awal Kedatangan Islam dinusantara, Bandar Perdagangan Nusantara, Kerajaan Islam di Sumatera, Kerajaan Islam di Jawa, Kerajaan Islam di Maluku, Papua, NTT, Akulturasi dan Budaya Islam , </v>
      </c>
      <c r="K13" s="13"/>
      <c r="L13" s="41">
        <f t="shared" si="6"/>
        <v>90</v>
      </c>
      <c r="M13" s="41">
        <f t="shared" si="7"/>
        <v>75</v>
      </c>
      <c r="O13" s="41">
        <v>90</v>
      </c>
      <c r="P13" s="41"/>
      <c r="Q13" s="42">
        <v>92</v>
      </c>
      <c r="R13" s="41">
        <v>91</v>
      </c>
      <c r="S13" s="41"/>
      <c r="T13" s="42">
        <v>85</v>
      </c>
      <c r="U13" s="41"/>
      <c r="V13" s="41"/>
      <c r="W13" s="42"/>
      <c r="X13" s="41"/>
      <c r="Y13" s="41"/>
      <c r="Z13" s="42"/>
      <c r="AA13" s="41"/>
      <c r="AB13" s="41"/>
      <c r="AC13" s="42"/>
      <c r="AD13" s="42">
        <f t="shared" si="8"/>
        <v>90</v>
      </c>
      <c r="AE13" s="52">
        <v>75</v>
      </c>
      <c r="AF13" s="41"/>
      <c r="AG13" s="42"/>
      <c r="AH13" s="41"/>
      <c r="AI13" s="41"/>
      <c r="AJ13" s="42"/>
      <c r="AK13" s="41"/>
      <c r="AL13" s="41"/>
      <c r="AM13" s="42"/>
      <c r="AN13" s="41"/>
      <c r="AO13" s="41"/>
      <c r="AP13" s="42"/>
      <c r="AQ13" s="41"/>
      <c r="AR13" s="41"/>
      <c r="AS13" s="42"/>
      <c r="AT13" s="41">
        <v>75</v>
      </c>
      <c r="AU13" s="43">
        <f t="shared" si="9"/>
        <v>84.666666666666671</v>
      </c>
      <c r="AV13" s="44">
        <f t="shared" si="10"/>
        <v>85</v>
      </c>
      <c r="AW13" s="45"/>
      <c r="AX13" s="52">
        <v>89</v>
      </c>
      <c r="AY13" s="41"/>
      <c r="AZ13" s="42">
        <v>90</v>
      </c>
      <c r="BA13" s="41"/>
      <c r="BB13" s="41"/>
      <c r="BC13" s="42"/>
      <c r="BD13" s="41"/>
      <c r="BE13" s="41"/>
      <c r="BF13" s="42"/>
      <c r="BG13" s="41"/>
      <c r="BH13" s="41"/>
      <c r="BI13" s="42"/>
      <c r="BJ13" s="41"/>
      <c r="BK13" s="41"/>
      <c r="BL13" s="42"/>
      <c r="BM13" s="42">
        <f t="shared" si="11"/>
        <v>90</v>
      </c>
      <c r="BN13" s="42" t="str">
        <f t="shared" si="12"/>
        <v/>
      </c>
      <c r="BO13" s="42" t="str">
        <f t="shared" si="13"/>
        <v/>
      </c>
      <c r="BP13" s="42" t="str">
        <f t="shared" si="14"/>
        <v/>
      </c>
      <c r="BQ13" s="42" t="str">
        <f t="shared" si="15"/>
        <v/>
      </c>
      <c r="BR13" s="42">
        <f t="shared" si="16"/>
        <v>90</v>
      </c>
      <c r="BS13" s="52">
        <v>83</v>
      </c>
      <c r="BT13" s="41"/>
      <c r="BU13" s="42"/>
      <c r="BV13" s="41"/>
      <c r="BW13" s="41"/>
      <c r="BX13" s="42"/>
      <c r="BY13" s="41"/>
      <c r="BZ13" s="41"/>
      <c r="CA13" s="42"/>
      <c r="CB13" s="41"/>
      <c r="CC13" s="41"/>
      <c r="CD13" s="42"/>
      <c r="CE13" s="41"/>
      <c r="CF13" s="41"/>
      <c r="CG13" s="42"/>
      <c r="CH13" s="42">
        <f t="shared" si="17"/>
        <v>83</v>
      </c>
      <c r="CI13" s="42" t="str">
        <f t="shared" si="18"/>
        <v/>
      </c>
      <c r="CJ13" s="42" t="str">
        <f t="shared" si="19"/>
        <v/>
      </c>
      <c r="CK13" s="42" t="str">
        <f t="shared" si="20"/>
        <v/>
      </c>
      <c r="CL13" s="42" t="str">
        <f t="shared" si="21"/>
        <v/>
      </c>
      <c r="CM13" s="43">
        <f t="shared" si="22"/>
        <v>86.5</v>
      </c>
      <c r="CN13" s="44">
        <f t="shared" si="23"/>
        <v>87</v>
      </c>
      <c r="CO13" s="45"/>
      <c r="CP13" s="52">
        <v>11</v>
      </c>
      <c r="CQ13" s="46" t="str">
        <f t="shared" si="24"/>
        <v xml:space="preserve">Memiliki kemampuan pemahanan  Awal Kedatangan Islam dinusantara, Bandar Perdagangan Nusantara, Kerajaan Islam di Sumatera, Kerajaan Islam di Jawa, Kerajaan Islam di Maluku, Papua, NTT, Akulturasi dan Budaya Islam , </v>
      </c>
      <c r="CR13" s="45"/>
      <c r="CS13" s="52">
        <v>11</v>
      </c>
      <c r="CT13" s="46" t="str">
        <f t="shared" si="25"/>
        <v xml:space="preserve">Memiliki keterampilan  Awal Kedatangan Islam dinusantara, Bandar Perdagangan Nusantara, Kerajaan Islam di Sumatera, Kerajaan Islam di Jawa, Kerajaan Islam di Maluku, Papua, NTT, Akulturasi dan Budaya Islam , </v>
      </c>
      <c r="CV13" s="40">
        <v>4</v>
      </c>
      <c r="CW13" s="52" t="s">
        <v>237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Awal Kedatangan Islam dinusantara, Bandar Perdagangan Nusantara, Kerajaan Islam di Sumatera, Kerajaan Islam di Maluku, Papua, NTT, Akulturasi dan Budaya Islam , Masih perlu peningkatan pemahaman Kerajaan Islam di Jawa.</v>
      </c>
    </row>
    <row r="14" spans="1:110">
      <c r="A14" s="8">
        <v>4</v>
      </c>
      <c r="B14" s="8">
        <v>81804</v>
      </c>
      <c r="C14" s="8" t="s">
        <v>93</v>
      </c>
      <c r="E14" s="47">
        <f t="shared" si="0"/>
        <v>85</v>
      </c>
      <c r="F14" s="8" t="str">
        <f t="shared" si="1"/>
        <v>B</v>
      </c>
      <c r="G14" s="8" t="str">
        <f t="shared" si="2"/>
        <v xml:space="preserve">Memiliki kemampuan pemahanan  Awal Kedatangan Islam dinusantara, Bandar Perdagangan Nusantara, Kerajaan Islam di Sumatera, Kerajaan Islam di Jawa, Kerajaan Islam di Maluku, Papua, NTT, Akulturasi dan Budaya Islam , </v>
      </c>
      <c r="H14" s="47">
        <f t="shared" si="3"/>
        <v>87</v>
      </c>
      <c r="I14" s="8" t="str">
        <f t="shared" si="4"/>
        <v>B</v>
      </c>
      <c r="J14" s="8" t="str">
        <f t="shared" si="5"/>
        <v xml:space="preserve">Memiliki keterampilan  Awal Kedatangan Islam dinusantara, Bandar Perdagangan Nusantara, Kerajaan Islam di Sumatera, Kerajaan Islam di Jawa, Kerajaan Islam di Maluku, Papua, NTT, Akulturasi dan Budaya Islam , </v>
      </c>
      <c r="K14" s="13"/>
      <c r="L14" s="41">
        <f t="shared" si="6"/>
        <v>88</v>
      </c>
      <c r="M14" s="41">
        <f t="shared" si="7"/>
        <v>79</v>
      </c>
      <c r="O14" s="41">
        <v>90</v>
      </c>
      <c r="P14" s="41"/>
      <c r="Q14" s="42">
        <v>84</v>
      </c>
      <c r="R14" s="52">
        <v>91</v>
      </c>
      <c r="S14" s="41"/>
      <c r="T14" s="42">
        <v>85</v>
      </c>
      <c r="U14" s="41"/>
      <c r="V14" s="41"/>
      <c r="W14" s="42"/>
      <c r="X14" s="41"/>
      <c r="Y14" s="41"/>
      <c r="Z14" s="42"/>
      <c r="AA14" s="41"/>
      <c r="AB14" s="41"/>
      <c r="AC14" s="42"/>
      <c r="AD14" s="42">
        <f t="shared" si="8"/>
        <v>88</v>
      </c>
      <c r="AE14" s="52">
        <v>80</v>
      </c>
      <c r="AF14" s="41"/>
      <c r="AG14" s="42"/>
      <c r="AH14" s="41"/>
      <c r="AI14" s="41"/>
      <c r="AJ14" s="42"/>
      <c r="AK14" s="41"/>
      <c r="AL14" s="41"/>
      <c r="AM14" s="42"/>
      <c r="AN14" s="41"/>
      <c r="AO14" s="41"/>
      <c r="AP14" s="42"/>
      <c r="AQ14" s="41"/>
      <c r="AR14" s="41"/>
      <c r="AS14" s="42"/>
      <c r="AT14" s="41">
        <v>79</v>
      </c>
      <c r="AU14" s="43">
        <f t="shared" si="9"/>
        <v>84.833333333333329</v>
      </c>
      <c r="AV14" s="44">
        <f t="shared" si="10"/>
        <v>85</v>
      </c>
      <c r="AW14" s="45"/>
      <c r="AX14" s="52">
        <v>89</v>
      </c>
      <c r="AY14" s="41"/>
      <c r="AZ14" s="42">
        <v>90</v>
      </c>
      <c r="BA14" s="41"/>
      <c r="BB14" s="41"/>
      <c r="BC14" s="42"/>
      <c r="BD14" s="41"/>
      <c r="BE14" s="41"/>
      <c r="BF14" s="42"/>
      <c r="BG14" s="41"/>
      <c r="BH14" s="41"/>
      <c r="BI14" s="42"/>
      <c r="BJ14" s="41"/>
      <c r="BK14" s="41"/>
      <c r="BL14" s="42"/>
      <c r="BM14" s="42">
        <f t="shared" si="11"/>
        <v>90</v>
      </c>
      <c r="BN14" s="42" t="str">
        <f t="shared" si="12"/>
        <v/>
      </c>
      <c r="BO14" s="42" t="str">
        <f t="shared" si="13"/>
        <v/>
      </c>
      <c r="BP14" s="42" t="str">
        <f t="shared" si="14"/>
        <v/>
      </c>
      <c r="BQ14" s="42" t="str">
        <f t="shared" si="15"/>
        <v/>
      </c>
      <c r="BR14" s="42">
        <f t="shared" si="16"/>
        <v>90</v>
      </c>
      <c r="BS14" s="52">
        <v>83</v>
      </c>
      <c r="BT14" s="41"/>
      <c r="BU14" s="42"/>
      <c r="BV14" s="41"/>
      <c r="BW14" s="41"/>
      <c r="BX14" s="42"/>
      <c r="BY14" s="41"/>
      <c r="BZ14" s="41"/>
      <c r="CA14" s="42"/>
      <c r="CB14" s="41"/>
      <c r="CC14" s="41"/>
      <c r="CD14" s="42"/>
      <c r="CE14" s="41"/>
      <c r="CF14" s="41"/>
      <c r="CG14" s="42"/>
      <c r="CH14" s="42">
        <f t="shared" si="17"/>
        <v>83</v>
      </c>
      <c r="CI14" s="42" t="str">
        <f t="shared" si="18"/>
        <v/>
      </c>
      <c r="CJ14" s="42" t="str">
        <f t="shared" si="19"/>
        <v/>
      </c>
      <c r="CK14" s="42" t="str">
        <f t="shared" si="20"/>
        <v/>
      </c>
      <c r="CL14" s="42" t="str">
        <f t="shared" si="21"/>
        <v/>
      </c>
      <c r="CM14" s="43">
        <f t="shared" si="22"/>
        <v>86.5</v>
      </c>
      <c r="CN14" s="44">
        <f t="shared" si="23"/>
        <v>87</v>
      </c>
      <c r="CO14" s="45"/>
      <c r="CP14" s="52">
        <v>11</v>
      </c>
      <c r="CQ14" s="46" t="str">
        <f t="shared" si="24"/>
        <v xml:space="preserve">Memiliki kemampuan pemahanan  Awal Kedatangan Islam dinusantara, Bandar Perdagangan Nusantara, Kerajaan Islam di Sumatera, Kerajaan Islam di Jawa, Kerajaan Islam di Maluku, Papua, NTT, Akulturasi dan Budaya Islam , </v>
      </c>
      <c r="CR14" s="45"/>
      <c r="CS14" s="52">
        <v>11</v>
      </c>
      <c r="CT14" s="46" t="str">
        <f t="shared" si="25"/>
        <v xml:space="preserve">Memiliki keterampilan  Awal Kedatangan Islam dinusantara, Bandar Perdagangan Nusantara, Kerajaan Islam di Sumatera, Kerajaan Islam di Jawa, Kerajaan Islam di Maluku, Papua, NTT, Akulturasi dan Budaya Islam , </v>
      </c>
      <c r="CV14" s="40">
        <v>5</v>
      </c>
      <c r="CW14" s="52" t="s">
        <v>240</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Awal Kedatangan Islam dinusantara, Bandar Perdagangan Nusantara, Kerajaan Islam di Sumatera, Kerajaan Islam di Jawa, Akulturasi dan Budaya Islam , Masih perlu peningkatan pemahaman Kerajaan Islam di Maluku, Papua, NTT.</v>
      </c>
    </row>
    <row r="15" spans="1:110">
      <c r="A15" s="8">
        <v>5</v>
      </c>
      <c r="B15" s="8">
        <v>81820</v>
      </c>
      <c r="C15" s="8" t="s">
        <v>94</v>
      </c>
      <c r="E15" s="47">
        <f t="shared" si="0"/>
        <v>85</v>
      </c>
      <c r="F15" s="8" t="str">
        <f t="shared" si="1"/>
        <v>B</v>
      </c>
      <c r="G15" s="8" t="str">
        <f t="shared" si="2"/>
        <v xml:space="preserve">Memiliki kemampuan pemahanan  Awal Kedatangan Islam dinusantara, Bandar Perdagangan Nusantara, Kerajaan Islam di Sumatera, Kerajaan Islam di Jawa, Kerajaan Islam di Maluku, Papua, NTT, Akulturasi dan Budaya Islam , </v>
      </c>
      <c r="H15" s="47">
        <f t="shared" si="3"/>
        <v>87</v>
      </c>
      <c r="I15" s="8" t="str">
        <f t="shared" si="4"/>
        <v>B</v>
      </c>
      <c r="J15" s="8" t="str">
        <f t="shared" si="5"/>
        <v xml:space="preserve">Memiliki keterampilan  Awal Kedatangan Islam dinusantara, Bandar Perdagangan Nusantara, Kerajaan Islam di Sumatera, Kerajaan Islam di Jawa, Kerajaan Islam di Maluku, Papua, NTT, Akulturasi dan Budaya Islam , </v>
      </c>
      <c r="K15" s="13"/>
      <c r="L15" s="41">
        <f t="shared" si="6"/>
        <v>88</v>
      </c>
      <c r="M15" s="41">
        <f t="shared" si="7"/>
        <v>79</v>
      </c>
      <c r="O15" s="41">
        <v>90</v>
      </c>
      <c r="P15" s="41"/>
      <c r="Q15" s="42">
        <v>84</v>
      </c>
      <c r="R15" s="52">
        <v>91</v>
      </c>
      <c r="S15" s="41"/>
      <c r="T15" s="42">
        <v>85</v>
      </c>
      <c r="U15" s="41"/>
      <c r="V15" s="41"/>
      <c r="W15" s="42"/>
      <c r="X15" s="41"/>
      <c r="Y15" s="41"/>
      <c r="Z15" s="42"/>
      <c r="AA15" s="41"/>
      <c r="AB15" s="41"/>
      <c r="AC15" s="42"/>
      <c r="AD15" s="42">
        <f t="shared" si="8"/>
        <v>88</v>
      </c>
      <c r="AE15" s="52">
        <v>80</v>
      </c>
      <c r="AF15" s="41"/>
      <c r="AG15" s="42"/>
      <c r="AH15" s="41"/>
      <c r="AI15" s="41"/>
      <c r="AJ15" s="42"/>
      <c r="AK15" s="41"/>
      <c r="AL15" s="41"/>
      <c r="AM15" s="42"/>
      <c r="AN15" s="41"/>
      <c r="AO15" s="41"/>
      <c r="AP15" s="42"/>
      <c r="AQ15" s="41"/>
      <c r="AR15" s="41"/>
      <c r="AS15" s="42"/>
      <c r="AT15" s="41">
        <v>79</v>
      </c>
      <c r="AU15" s="43">
        <f t="shared" si="9"/>
        <v>84.833333333333329</v>
      </c>
      <c r="AV15" s="44">
        <f t="shared" si="10"/>
        <v>85</v>
      </c>
      <c r="AW15" s="45"/>
      <c r="AX15" s="52">
        <v>89</v>
      </c>
      <c r="AY15" s="41"/>
      <c r="AZ15" s="42">
        <v>90</v>
      </c>
      <c r="BA15" s="41"/>
      <c r="BB15" s="41"/>
      <c r="BC15" s="42"/>
      <c r="BD15" s="41"/>
      <c r="BE15" s="41"/>
      <c r="BF15" s="42"/>
      <c r="BG15" s="41"/>
      <c r="BH15" s="41"/>
      <c r="BI15" s="42"/>
      <c r="BJ15" s="41"/>
      <c r="BK15" s="41"/>
      <c r="BL15" s="42"/>
      <c r="BM15" s="42">
        <f t="shared" si="11"/>
        <v>90</v>
      </c>
      <c r="BN15" s="42" t="str">
        <f t="shared" si="12"/>
        <v/>
      </c>
      <c r="BO15" s="42" t="str">
        <f t="shared" si="13"/>
        <v/>
      </c>
      <c r="BP15" s="42" t="str">
        <f t="shared" si="14"/>
        <v/>
      </c>
      <c r="BQ15" s="42" t="str">
        <f t="shared" si="15"/>
        <v/>
      </c>
      <c r="BR15" s="42">
        <f t="shared" si="16"/>
        <v>90</v>
      </c>
      <c r="BS15" s="52">
        <v>83</v>
      </c>
      <c r="BT15" s="41"/>
      <c r="BU15" s="42"/>
      <c r="BV15" s="41"/>
      <c r="BW15" s="41"/>
      <c r="BX15" s="42"/>
      <c r="BY15" s="41"/>
      <c r="BZ15" s="41"/>
      <c r="CA15" s="42"/>
      <c r="CB15" s="41"/>
      <c r="CC15" s="41"/>
      <c r="CD15" s="42"/>
      <c r="CE15" s="41"/>
      <c r="CF15" s="41"/>
      <c r="CG15" s="42"/>
      <c r="CH15" s="42">
        <f t="shared" si="17"/>
        <v>83</v>
      </c>
      <c r="CI15" s="42" t="str">
        <f t="shared" si="18"/>
        <v/>
      </c>
      <c r="CJ15" s="42" t="str">
        <f t="shared" si="19"/>
        <v/>
      </c>
      <c r="CK15" s="42" t="str">
        <f t="shared" si="20"/>
        <v/>
      </c>
      <c r="CL15" s="42" t="str">
        <f t="shared" si="21"/>
        <v/>
      </c>
      <c r="CM15" s="43">
        <f t="shared" si="22"/>
        <v>86.5</v>
      </c>
      <c r="CN15" s="44">
        <f t="shared" si="23"/>
        <v>87</v>
      </c>
      <c r="CO15" s="45"/>
      <c r="CP15" s="52">
        <v>11</v>
      </c>
      <c r="CQ15" s="46" t="str">
        <f t="shared" si="24"/>
        <v xml:space="preserve">Memiliki kemampuan pemahanan  Awal Kedatangan Islam dinusantara, Bandar Perdagangan Nusantara, Kerajaan Islam di Sumatera, Kerajaan Islam di Jawa, Kerajaan Islam di Maluku, Papua, NTT, Akulturasi dan Budaya Islam , </v>
      </c>
      <c r="CR15" s="45"/>
      <c r="CS15" s="52">
        <v>11</v>
      </c>
      <c r="CT15" s="46" t="str">
        <f t="shared" si="25"/>
        <v xml:space="preserve">Memiliki keterampilan  Awal Kedatangan Islam dinusantara, Bandar Perdagangan Nusantara, Kerajaan Islam di Sumatera, Kerajaan Islam di Jawa, Kerajaan Islam di Maluku, Papua, NTT, Akulturasi dan Budaya Islam ,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Awal Kedatangan Islam dinusantara, Bandar Perdagangan Nusantara, Kerajaan Islam di Sumatera, Kerajaan Islam di Jawa, Kerajaan Islam di Maluku, Papua, NTT, Masih perlu peningkatan pemahaman Akulturasi dan Budaya Islam .</v>
      </c>
    </row>
    <row r="16" spans="1:110">
      <c r="A16" s="8">
        <v>6</v>
      </c>
      <c r="B16" s="8">
        <v>81836</v>
      </c>
      <c r="C16" s="8" t="s">
        <v>95</v>
      </c>
      <c r="E16" s="47">
        <f t="shared" si="0"/>
        <v>85</v>
      </c>
      <c r="F16" s="8" t="str">
        <f t="shared" si="1"/>
        <v>B</v>
      </c>
      <c r="G16" s="8" t="str">
        <f t="shared" si="2"/>
        <v xml:space="preserve">Memiliki kemampuan pemahanan  Awal Kedatangan Islam dinusantara, Bandar Perdagangan Nusantara, Kerajaan Islam di Sumatera, Kerajaan Islam di Jawa, Kerajaan Islam di Maluku, Papua, NTT, Akulturasi dan Budaya Islam , </v>
      </c>
      <c r="H16" s="47">
        <f t="shared" si="3"/>
        <v>87</v>
      </c>
      <c r="I16" s="8" t="str">
        <f t="shared" si="4"/>
        <v>B</v>
      </c>
      <c r="J16" s="8" t="str">
        <f t="shared" si="5"/>
        <v xml:space="preserve">Memiliki keterampilan  Awal Kedatangan Islam dinusantara, Bandar Perdagangan Nusantara, Kerajaan Islam di Sumatera, Kerajaan Islam di Jawa, Kerajaan Islam di Maluku, Papua, NTT, Akulturasi dan Budaya Islam , </v>
      </c>
      <c r="K16" s="13"/>
      <c r="L16" s="41">
        <f t="shared" si="6"/>
        <v>88</v>
      </c>
      <c r="M16" s="41">
        <f t="shared" si="7"/>
        <v>79</v>
      </c>
      <c r="O16" s="41">
        <v>88</v>
      </c>
      <c r="P16" s="41"/>
      <c r="Q16" s="42">
        <v>89</v>
      </c>
      <c r="R16" s="52">
        <v>91</v>
      </c>
      <c r="S16" s="41"/>
      <c r="T16" s="42">
        <v>85</v>
      </c>
      <c r="U16" s="41"/>
      <c r="V16" s="41"/>
      <c r="W16" s="42"/>
      <c r="X16" s="41"/>
      <c r="Y16" s="41"/>
      <c r="Z16" s="42"/>
      <c r="AA16" s="41"/>
      <c r="AB16" s="41"/>
      <c r="AC16" s="42"/>
      <c r="AD16" s="42">
        <f t="shared" si="8"/>
        <v>88</v>
      </c>
      <c r="AE16" s="52">
        <v>80</v>
      </c>
      <c r="AF16" s="41"/>
      <c r="AG16" s="42"/>
      <c r="AH16" s="41"/>
      <c r="AI16" s="41"/>
      <c r="AJ16" s="42"/>
      <c r="AK16" s="41"/>
      <c r="AL16" s="41"/>
      <c r="AM16" s="42"/>
      <c r="AN16" s="41"/>
      <c r="AO16" s="41"/>
      <c r="AP16" s="42"/>
      <c r="AQ16" s="41"/>
      <c r="AR16" s="41"/>
      <c r="AS16" s="42"/>
      <c r="AT16" s="41">
        <v>79</v>
      </c>
      <c r="AU16" s="43">
        <f t="shared" si="9"/>
        <v>85.333333333333329</v>
      </c>
      <c r="AV16" s="44">
        <f t="shared" si="10"/>
        <v>85</v>
      </c>
      <c r="AW16" s="45"/>
      <c r="AX16" s="52">
        <v>89</v>
      </c>
      <c r="AY16" s="41"/>
      <c r="AZ16" s="42">
        <v>90</v>
      </c>
      <c r="BA16" s="41"/>
      <c r="BB16" s="41"/>
      <c r="BC16" s="42"/>
      <c r="BD16" s="41"/>
      <c r="BE16" s="41"/>
      <c r="BF16" s="42"/>
      <c r="BG16" s="41"/>
      <c r="BH16" s="41"/>
      <c r="BI16" s="42"/>
      <c r="BJ16" s="41"/>
      <c r="BK16" s="41"/>
      <c r="BL16" s="42"/>
      <c r="BM16" s="42">
        <f t="shared" si="11"/>
        <v>90</v>
      </c>
      <c r="BN16" s="42" t="str">
        <f t="shared" si="12"/>
        <v/>
      </c>
      <c r="BO16" s="42" t="str">
        <f t="shared" si="13"/>
        <v/>
      </c>
      <c r="BP16" s="42" t="str">
        <f t="shared" si="14"/>
        <v/>
      </c>
      <c r="BQ16" s="42" t="str">
        <f t="shared" si="15"/>
        <v/>
      </c>
      <c r="BR16" s="42">
        <f t="shared" si="16"/>
        <v>90</v>
      </c>
      <c r="BS16" s="52">
        <v>83</v>
      </c>
      <c r="BT16" s="41"/>
      <c r="BU16" s="42"/>
      <c r="BV16" s="41"/>
      <c r="BW16" s="41"/>
      <c r="BX16" s="42"/>
      <c r="BY16" s="41"/>
      <c r="BZ16" s="41"/>
      <c r="CA16" s="42"/>
      <c r="CB16" s="41"/>
      <c r="CC16" s="41"/>
      <c r="CD16" s="42"/>
      <c r="CE16" s="41"/>
      <c r="CF16" s="41"/>
      <c r="CG16" s="42"/>
      <c r="CH16" s="42">
        <f t="shared" si="17"/>
        <v>83</v>
      </c>
      <c r="CI16" s="42" t="str">
        <f t="shared" si="18"/>
        <v/>
      </c>
      <c r="CJ16" s="42" t="str">
        <f t="shared" si="19"/>
        <v/>
      </c>
      <c r="CK16" s="42" t="str">
        <f t="shared" si="20"/>
        <v/>
      </c>
      <c r="CL16" s="42" t="str">
        <f t="shared" si="21"/>
        <v/>
      </c>
      <c r="CM16" s="43">
        <f t="shared" si="22"/>
        <v>86.5</v>
      </c>
      <c r="CN16" s="44">
        <f t="shared" si="23"/>
        <v>87</v>
      </c>
      <c r="CO16" s="45"/>
      <c r="CP16" s="52">
        <v>11</v>
      </c>
      <c r="CQ16" s="46" t="str">
        <f t="shared" si="24"/>
        <v xml:space="preserve">Memiliki kemampuan pemahanan  Awal Kedatangan Islam dinusantara, Bandar Perdagangan Nusantara, Kerajaan Islam di Sumatera, Kerajaan Islam di Jawa, Kerajaan Islam di Maluku, Papua, NTT, Akulturasi dan Budaya Islam , </v>
      </c>
      <c r="CR16" s="45"/>
      <c r="CS16" s="52">
        <v>11</v>
      </c>
      <c r="CT16" s="46" t="str">
        <f t="shared" si="25"/>
        <v xml:space="preserve">Memiliki keterampilan  Awal Kedatangan Islam dinusantara, Bandar Perdagangan Nusantara, Kerajaan Islam di Sumatera, Kerajaan Islam di Jawa, Kerajaan Islam di Maluku, Papua, NTT, Akulturasi dan Budaya Islam ,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Awal Kedatangan Islam dinusantara, Bandar Perdagangan Nusantara, Kerajaan Islam di Sumatera, Kerajaan Islam di Jawa, Kerajaan Islam di Maluku, Papua, NTT, Akulturasi dan Budaya Islam , </v>
      </c>
    </row>
    <row r="17" spans="1:110">
      <c r="A17" s="8">
        <v>7</v>
      </c>
      <c r="B17" s="8">
        <v>81852</v>
      </c>
      <c r="C17" s="8" t="s">
        <v>96</v>
      </c>
      <c r="E17" s="47">
        <f t="shared" si="0"/>
        <v>84</v>
      </c>
      <c r="F17" s="8" t="str">
        <f t="shared" si="1"/>
        <v>B</v>
      </c>
      <c r="G17" s="8" t="str">
        <f t="shared" si="2"/>
        <v xml:space="preserve">Memiliki kemampuan pemahanan  Awal Kedatangan Islam dinusantara, Bandar Perdagangan Nusantara, Kerajaan Islam di Sumatera, Kerajaan Islam di Jawa, Kerajaan Islam di Maluku, Papua, NTT, Akulturasi dan Budaya Islam , </v>
      </c>
      <c r="H17" s="47">
        <f t="shared" si="3"/>
        <v>87</v>
      </c>
      <c r="I17" s="8" t="str">
        <f t="shared" si="4"/>
        <v>B</v>
      </c>
      <c r="J17" s="8" t="str">
        <f t="shared" si="5"/>
        <v xml:space="preserve">Memiliki keterampilan  Awal Kedatangan Islam dinusantara, Bandar Perdagangan Nusantara, Kerajaan Islam di Sumatera, Kerajaan Islam di Jawa, Kerajaan Islam di Maluku, Papua, NTT, Akulturasi dan Budaya Islam , </v>
      </c>
      <c r="K17" s="13"/>
      <c r="L17" s="41">
        <f t="shared" si="6"/>
        <v>89</v>
      </c>
      <c r="M17" s="41">
        <f t="shared" si="7"/>
        <v>75</v>
      </c>
      <c r="O17" s="41">
        <v>89</v>
      </c>
      <c r="P17" s="41"/>
      <c r="Q17" s="42">
        <v>92</v>
      </c>
      <c r="R17" s="41">
        <v>90</v>
      </c>
      <c r="S17" s="41"/>
      <c r="T17" s="42">
        <v>85</v>
      </c>
      <c r="U17" s="41"/>
      <c r="V17" s="41"/>
      <c r="W17" s="42"/>
      <c r="X17" s="41"/>
      <c r="Y17" s="41"/>
      <c r="Z17" s="42"/>
      <c r="AA17" s="41"/>
      <c r="AB17" s="41"/>
      <c r="AC17" s="42"/>
      <c r="AD17" s="42">
        <f t="shared" si="8"/>
        <v>89</v>
      </c>
      <c r="AE17" s="52">
        <v>75</v>
      </c>
      <c r="AF17" s="41"/>
      <c r="AG17" s="42"/>
      <c r="AH17" s="41"/>
      <c r="AI17" s="41"/>
      <c r="AJ17" s="42"/>
      <c r="AK17" s="41"/>
      <c r="AL17" s="41"/>
      <c r="AM17" s="42"/>
      <c r="AN17" s="41"/>
      <c r="AO17" s="41"/>
      <c r="AP17" s="42"/>
      <c r="AQ17" s="41"/>
      <c r="AR17" s="41"/>
      <c r="AS17" s="42"/>
      <c r="AT17" s="41">
        <v>75</v>
      </c>
      <c r="AU17" s="43">
        <f t="shared" si="9"/>
        <v>84.333333333333329</v>
      </c>
      <c r="AV17" s="44">
        <f t="shared" si="10"/>
        <v>84</v>
      </c>
      <c r="AW17" s="45"/>
      <c r="AX17" s="52">
        <v>89</v>
      </c>
      <c r="AY17" s="41"/>
      <c r="AZ17" s="42">
        <v>90</v>
      </c>
      <c r="BA17" s="41"/>
      <c r="BB17" s="41"/>
      <c r="BC17" s="42"/>
      <c r="BD17" s="41"/>
      <c r="BE17" s="41"/>
      <c r="BF17" s="42"/>
      <c r="BG17" s="41"/>
      <c r="BH17" s="41"/>
      <c r="BI17" s="42"/>
      <c r="BJ17" s="41"/>
      <c r="BK17" s="41"/>
      <c r="BL17" s="42"/>
      <c r="BM17" s="42">
        <f t="shared" si="11"/>
        <v>90</v>
      </c>
      <c r="BN17" s="42" t="str">
        <f t="shared" si="12"/>
        <v/>
      </c>
      <c r="BO17" s="42" t="str">
        <f t="shared" si="13"/>
        <v/>
      </c>
      <c r="BP17" s="42" t="str">
        <f t="shared" si="14"/>
        <v/>
      </c>
      <c r="BQ17" s="42" t="str">
        <f t="shared" si="15"/>
        <v/>
      </c>
      <c r="BR17" s="42">
        <f t="shared" si="16"/>
        <v>90</v>
      </c>
      <c r="BS17" s="52">
        <v>83</v>
      </c>
      <c r="BT17" s="41"/>
      <c r="BU17" s="42"/>
      <c r="BV17" s="41"/>
      <c r="BW17" s="41"/>
      <c r="BX17" s="42"/>
      <c r="BY17" s="41"/>
      <c r="BZ17" s="41"/>
      <c r="CA17" s="42"/>
      <c r="CB17" s="41"/>
      <c r="CC17" s="41"/>
      <c r="CD17" s="42"/>
      <c r="CE17" s="41"/>
      <c r="CF17" s="41"/>
      <c r="CG17" s="42"/>
      <c r="CH17" s="42">
        <f t="shared" si="17"/>
        <v>83</v>
      </c>
      <c r="CI17" s="42" t="str">
        <f t="shared" si="18"/>
        <v/>
      </c>
      <c r="CJ17" s="42" t="str">
        <f t="shared" si="19"/>
        <v/>
      </c>
      <c r="CK17" s="42" t="str">
        <f t="shared" si="20"/>
        <v/>
      </c>
      <c r="CL17" s="42" t="str">
        <f t="shared" si="21"/>
        <v/>
      </c>
      <c r="CM17" s="43">
        <f t="shared" si="22"/>
        <v>86.5</v>
      </c>
      <c r="CN17" s="44">
        <f t="shared" si="23"/>
        <v>87</v>
      </c>
      <c r="CO17" s="45"/>
      <c r="CP17" s="52">
        <v>11</v>
      </c>
      <c r="CQ17" s="46" t="str">
        <f t="shared" si="24"/>
        <v xml:space="preserve">Memiliki kemampuan pemahanan  Awal Kedatangan Islam dinusantara, Bandar Perdagangan Nusantara, Kerajaan Islam di Sumatera, Kerajaan Islam di Jawa, Kerajaan Islam di Maluku, Papua, NTT, Akulturasi dan Budaya Islam , </v>
      </c>
      <c r="CR17" s="45"/>
      <c r="CS17" s="52">
        <v>11</v>
      </c>
      <c r="CT17" s="46" t="str">
        <f t="shared" si="25"/>
        <v xml:space="preserve">Memiliki keterampilan  Awal Kedatangan Islam dinusantara, Bandar Perdagangan Nusantara, Kerajaan Islam di Sumatera, Kerajaan Islam di Jawa, Kerajaan Islam di Maluku, Papua, NTT, Akulturasi dan Budaya Islam ,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Awal Kedatangan Islam dinusantara, Bandar Perdagangan Nusantara, Kerajaan Islam di Sumatera, Kerajaan Islam di Jawa, Kerajaan Islam di Maluku, Papua, NTT, Akulturasi dan Budaya Islam , </v>
      </c>
    </row>
    <row r="18" spans="1:110">
      <c r="A18" s="8">
        <v>8</v>
      </c>
      <c r="B18" s="8">
        <v>81868</v>
      </c>
      <c r="C18" s="8" t="s">
        <v>97</v>
      </c>
      <c r="E18" s="47">
        <f t="shared" si="0"/>
        <v>84</v>
      </c>
      <c r="F18" s="8" t="str">
        <f t="shared" si="1"/>
        <v>B</v>
      </c>
      <c r="G18" s="8" t="str">
        <f t="shared" si="2"/>
        <v xml:space="preserve">Memiliki kemampuan pemahanan  Awal Kedatangan Islam dinusantara, Bandar Perdagangan Nusantara, Kerajaan Islam di Sumatera, Kerajaan Islam di Jawa, Kerajaan Islam di Maluku, Papua, NTT, Akulturasi dan Budaya Islam , </v>
      </c>
      <c r="H18" s="47">
        <f t="shared" si="3"/>
        <v>87</v>
      </c>
      <c r="I18" s="8" t="str">
        <f t="shared" si="4"/>
        <v>B</v>
      </c>
      <c r="J18" s="8" t="str">
        <f t="shared" si="5"/>
        <v xml:space="preserve">Memiliki keterampilan  Awal Kedatangan Islam dinusantara, Bandar Perdagangan Nusantara, Kerajaan Islam di Sumatera, Kerajaan Islam di Jawa, Kerajaan Islam di Maluku, Papua, NTT, Akulturasi dan Budaya Islam , </v>
      </c>
      <c r="K18" s="13"/>
      <c r="L18" s="41">
        <f t="shared" si="6"/>
        <v>89</v>
      </c>
      <c r="M18" s="41">
        <f t="shared" si="7"/>
        <v>75</v>
      </c>
      <c r="O18" s="41">
        <v>88</v>
      </c>
      <c r="P18" s="41"/>
      <c r="Q18" s="42">
        <v>92</v>
      </c>
      <c r="R18" s="41">
        <v>89</v>
      </c>
      <c r="S18" s="41"/>
      <c r="T18" s="42">
        <v>85</v>
      </c>
      <c r="U18" s="41"/>
      <c r="V18" s="41"/>
      <c r="W18" s="42"/>
      <c r="X18" s="41"/>
      <c r="Y18" s="41"/>
      <c r="Z18" s="42"/>
      <c r="AA18" s="41"/>
      <c r="AB18" s="41"/>
      <c r="AC18" s="42"/>
      <c r="AD18" s="42">
        <f t="shared" si="8"/>
        <v>89</v>
      </c>
      <c r="AE18" s="52">
        <v>75</v>
      </c>
      <c r="AF18" s="41"/>
      <c r="AG18" s="42"/>
      <c r="AH18" s="41"/>
      <c r="AI18" s="41"/>
      <c r="AJ18" s="42"/>
      <c r="AK18" s="41"/>
      <c r="AL18" s="41"/>
      <c r="AM18" s="42"/>
      <c r="AN18" s="41"/>
      <c r="AO18" s="41"/>
      <c r="AP18" s="42"/>
      <c r="AQ18" s="41"/>
      <c r="AR18" s="41"/>
      <c r="AS18" s="42"/>
      <c r="AT18" s="41">
        <v>75</v>
      </c>
      <c r="AU18" s="43">
        <f t="shared" si="9"/>
        <v>84</v>
      </c>
      <c r="AV18" s="44">
        <f t="shared" si="10"/>
        <v>84</v>
      </c>
      <c r="AW18" s="45"/>
      <c r="AX18" s="52">
        <v>89</v>
      </c>
      <c r="AY18" s="41"/>
      <c r="AZ18" s="42">
        <v>90</v>
      </c>
      <c r="BA18" s="41"/>
      <c r="BB18" s="41"/>
      <c r="BC18" s="42"/>
      <c r="BD18" s="41"/>
      <c r="BE18" s="41"/>
      <c r="BF18" s="42"/>
      <c r="BG18" s="41"/>
      <c r="BH18" s="41"/>
      <c r="BI18" s="42"/>
      <c r="BJ18" s="41"/>
      <c r="BK18" s="41"/>
      <c r="BL18" s="42"/>
      <c r="BM18" s="42">
        <f t="shared" si="11"/>
        <v>90</v>
      </c>
      <c r="BN18" s="42" t="str">
        <f t="shared" si="12"/>
        <v/>
      </c>
      <c r="BO18" s="42" t="str">
        <f t="shared" si="13"/>
        <v/>
      </c>
      <c r="BP18" s="42" t="str">
        <f t="shared" si="14"/>
        <v/>
      </c>
      <c r="BQ18" s="42" t="str">
        <f t="shared" si="15"/>
        <v/>
      </c>
      <c r="BR18" s="42">
        <f t="shared" si="16"/>
        <v>90</v>
      </c>
      <c r="BS18" s="52">
        <v>83</v>
      </c>
      <c r="BT18" s="41"/>
      <c r="BU18" s="42"/>
      <c r="BV18" s="41"/>
      <c r="BW18" s="41"/>
      <c r="BX18" s="42"/>
      <c r="BY18" s="41"/>
      <c r="BZ18" s="41"/>
      <c r="CA18" s="42"/>
      <c r="CB18" s="41"/>
      <c r="CC18" s="41"/>
      <c r="CD18" s="42"/>
      <c r="CE18" s="41"/>
      <c r="CF18" s="41"/>
      <c r="CG18" s="42"/>
      <c r="CH18" s="42">
        <f t="shared" si="17"/>
        <v>83</v>
      </c>
      <c r="CI18" s="42" t="str">
        <f t="shared" si="18"/>
        <v/>
      </c>
      <c r="CJ18" s="42" t="str">
        <f t="shared" si="19"/>
        <v/>
      </c>
      <c r="CK18" s="42" t="str">
        <f t="shared" si="20"/>
        <v/>
      </c>
      <c r="CL18" s="42" t="str">
        <f t="shared" si="21"/>
        <v/>
      </c>
      <c r="CM18" s="43">
        <f t="shared" si="22"/>
        <v>86.5</v>
      </c>
      <c r="CN18" s="44">
        <f t="shared" si="23"/>
        <v>87</v>
      </c>
      <c r="CO18" s="45"/>
      <c r="CP18" s="52">
        <v>11</v>
      </c>
      <c r="CQ18" s="46" t="str">
        <f t="shared" si="24"/>
        <v xml:space="preserve">Memiliki kemampuan pemahanan  Awal Kedatangan Islam dinusantara, Bandar Perdagangan Nusantara, Kerajaan Islam di Sumatera, Kerajaan Islam di Jawa, Kerajaan Islam di Maluku, Papua, NTT, Akulturasi dan Budaya Islam , </v>
      </c>
      <c r="CR18" s="45"/>
      <c r="CS18" s="52">
        <v>11</v>
      </c>
      <c r="CT18" s="46" t="str">
        <f t="shared" si="25"/>
        <v xml:space="preserve">Memiliki keterampilan  Awal Kedatangan Islam dinusantara, Bandar Perdagangan Nusantara, Kerajaan Islam di Sumatera, Kerajaan Islam di Jawa, Kerajaan Islam di Maluku, Papua, NTT, Akulturasi dan Budaya Islam ,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Awal Kedatangan Islam dinusantara, Bandar Perdagangan Nusantara, Kerajaan Islam di Sumatera, Kerajaan Islam di Jawa, Kerajaan Islam di Maluku, Papua, NTT, Akulturasi dan Budaya Islam , </v>
      </c>
    </row>
    <row r="19" spans="1:110">
      <c r="A19" s="8">
        <v>9</v>
      </c>
      <c r="B19" s="8">
        <v>81884</v>
      </c>
      <c r="C19" s="8" t="s">
        <v>98</v>
      </c>
      <c r="E19" s="47">
        <f t="shared" si="0"/>
        <v>83</v>
      </c>
      <c r="F19" s="8" t="str">
        <f t="shared" si="1"/>
        <v>B</v>
      </c>
      <c r="G19" s="8" t="str">
        <f t="shared" si="2"/>
        <v xml:space="preserve">Memiliki kemampuan pemahanan  Awal Kedatangan Islam dinusantara, Bandar Perdagangan Nusantara, Kerajaan Islam di Sumatera, Kerajaan Islam di Jawa, Kerajaan Islam di Maluku, Papua, NTT, Akulturasi dan Budaya Islam , </v>
      </c>
      <c r="H19" s="47">
        <f t="shared" si="3"/>
        <v>87</v>
      </c>
      <c r="I19" s="8" t="str">
        <f t="shared" si="4"/>
        <v>B</v>
      </c>
      <c r="J19" s="8" t="str">
        <f t="shared" si="5"/>
        <v xml:space="preserve">Memiliki keterampilan  Awal Kedatangan Islam dinusantara, Bandar Perdagangan Nusantara, Kerajaan Islam di Sumatera, Kerajaan Islam di Jawa, Kerajaan Islam di Maluku, Papua, NTT, Akulturasi dan Budaya Islam , </v>
      </c>
      <c r="K19" s="13"/>
      <c r="L19" s="41">
        <f t="shared" si="6"/>
        <v>88</v>
      </c>
      <c r="M19" s="41">
        <f t="shared" si="7"/>
        <v>75</v>
      </c>
      <c r="O19" s="41">
        <v>86</v>
      </c>
      <c r="P19" s="41"/>
      <c r="Q19" s="42">
        <v>92</v>
      </c>
      <c r="R19" s="41">
        <v>87</v>
      </c>
      <c r="S19" s="41"/>
      <c r="T19" s="42">
        <v>85</v>
      </c>
      <c r="U19" s="41"/>
      <c r="V19" s="41"/>
      <c r="W19" s="42"/>
      <c r="X19" s="41"/>
      <c r="Y19" s="41"/>
      <c r="Z19" s="42"/>
      <c r="AA19" s="41"/>
      <c r="AB19" s="41"/>
      <c r="AC19" s="42"/>
      <c r="AD19" s="42">
        <f t="shared" si="8"/>
        <v>88</v>
      </c>
      <c r="AE19" s="52">
        <v>75</v>
      </c>
      <c r="AF19" s="41"/>
      <c r="AG19" s="42"/>
      <c r="AH19" s="41"/>
      <c r="AI19" s="41"/>
      <c r="AJ19" s="42"/>
      <c r="AK19" s="41"/>
      <c r="AL19" s="41"/>
      <c r="AM19" s="42"/>
      <c r="AN19" s="41"/>
      <c r="AO19" s="41"/>
      <c r="AP19" s="42"/>
      <c r="AQ19" s="41"/>
      <c r="AR19" s="41"/>
      <c r="AS19" s="42"/>
      <c r="AT19" s="41">
        <v>75</v>
      </c>
      <c r="AU19" s="43">
        <f t="shared" si="9"/>
        <v>83.333333333333329</v>
      </c>
      <c r="AV19" s="44">
        <f t="shared" si="10"/>
        <v>83</v>
      </c>
      <c r="AW19" s="45"/>
      <c r="AX19" s="52">
        <v>89</v>
      </c>
      <c r="AY19" s="41"/>
      <c r="AZ19" s="42">
        <v>90</v>
      </c>
      <c r="BA19" s="41"/>
      <c r="BB19" s="41"/>
      <c r="BC19" s="42"/>
      <c r="BD19" s="41"/>
      <c r="BE19" s="41"/>
      <c r="BF19" s="42"/>
      <c r="BG19" s="41"/>
      <c r="BH19" s="41"/>
      <c r="BI19" s="42"/>
      <c r="BJ19" s="41"/>
      <c r="BK19" s="41"/>
      <c r="BL19" s="42"/>
      <c r="BM19" s="42">
        <f t="shared" si="11"/>
        <v>90</v>
      </c>
      <c r="BN19" s="42" t="str">
        <f t="shared" si="12"/>
        <v/>
      </c>
      <c r="BO19" s="42" t="str">
        <f t="shared" si="13"/>
        <v/>
      </c>
      <c r="BP19" s="42" t="str">
        <f t="shared" si="14"/>
        <v/>
      </c>
      <c r="BQ19" s="42" t="str">
        <f t="shared" si="15"/>
        <v/>
      </c>
      <c r="BR19" s="42">
        <f t="shared" si="16"/>
        <v>90</v>
      </c>
      <c r="BS19" s="52">
        <v>83</v>
      </c>
      <c r="BT19" s="41"/>
      <c r="BU19" s="42"/>
      <c r="BV19" s="41"/>
      <c r="BW19" s="41"/>
      <c r="BX19" s="42"/>
      <c r="BY19" s="41"/>
      <c r="BZ19" s="41"/>
      <c r="CA19" s="42"/>
      <c r="CB19" s="41"/>
      <c r="CC19" s="41"/>
      <c r="CD19" s="42"/>
      <c r="CE19" s="41"/>
      <c r="CF19" s="41"/>
      <c r="CG19" s="42"/>
      <c r="CH19" s="42">
        <f t="shared" si="17"/>
        <v>83</v>
      </c>
      <c r="CI19" s="42" t="str">
        <f t="shared" si="18"/>
        <v/>
      </c>
      <c r="CJ19" s="42" t="str">
        <f t="shared" si="19"/>
        <v/>
      </c>
      <c r="CK19" s="42" t="str">
        <f t="shared" si="20"/>
        <v/>
      </c>
      <c r="CL19" s="42" t="str">
        <f t="shared" si="21"/>
        <v/>
      </c>
      <c r="CM19" s="43">
        <f t="shared" si="22"/>
        <v>86.5</v>
      </c>
      <c r="CN19" s="44">
        <f t="shared" si="23"/>
        <v>87</v>
      </c>
      <c r="CO19" s="45"/>
      <c r="CP19" s="52">
        <v>11</v>
      </c>
      <c r="CQ19" s="46" t="str">
        <f t="shared" si="24"/>
        <v xml:space="preserve">Memiliki kemampuan pemahanan  Awal Kedatangan Islam dinusantara, Bandar Perdagangan Nusantara, Kerajaan Islam di Sumatera, Kerajaan Islam di Jawa, Kerajaan Islam di Maluku, Papua, NTT, Akulturasi dan Budaya Islam , </v>
      </c>
      <c r="CR19" s="45"/>
      <c r="CS19" s="52">
        <v>11</v>
      </c>
      <c r="CT19" s="46" t="str">
        <f t="shared" si="25"/>
        <v xml:space="preserve">Memiliki keterampilan  Awal Kedatangan Islam dinusantara, Bandar Perdagangan Nusantara, Kerajaan Islam di Sumatera, Kerajaan Islam di Jawa, Kerajaan Islam di Maluku, Papua, NTT, Akulturasi dan Budaya Islam ,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Awal Kedatangan Islam dinusantara, Bandar Perdagangan Nusantara, Kerajaan Islam di Sumatera, Kerajaan Islam di Jawa, Kerajaan Islam di Maluku, Papua, NTT, Akulturasi dan Budaya Islam , </v>
      </c>
    </row>
    <row r="20" spans="1:110">
      <c r="A20" s="8">
        <v>10</v>
      </c>
      <c r="B20" s="8">
        <v>81900</v>
      </c>
      <c r="C20" s="8" t="s">
        <v>99</v>
      </c>
      <c r="E20" s="47">
        <f t="shared" si="0"/>
        <v>86</v>
      </c>
      <c r="F20" s="8" t="str">
        <f t="shared" si="1"/>
        <v>B</v>
      </c>
      <c r="G20" s="8" t="str">
        <f t="shared" si="2"/>
        <v xml:space="preserve">Memiliki kemampuan pemahanan  Awal Kedatangan Islam dinusantara, Bandar Perdagangan Nusantara, Kerajaan Islam di Sumatera, Kerajaan Islam di Jawa, Kerajaan Islam di Maluku, Papua, NTT, Akulturasi dan Budaya Islam , </v>
      </c>
      <c r="H20" s="47">
        <f t="shared" si="3"/>
        <v>87</v>
      </c>
      <c r="I20" s="8" t="str">
        <f t="shared" si="4"/>
        <v>B</v>
      </c>
      <c r="J20" s="8" t="str">
        <f t="shared" si="5"/>
        <v xml:space="preserve">Memiliki keterampilan  Awal Kedatangan Islam dinusantara, Bandar Perdagangan Nusantara, Kerajaan Islam di Sumatera, Kerajaan Islam di Jawa, Kerajaan Islam di Maluku, Papua, NTT, Akulturasi dan Budaya Islam , </v>
      </c>
      <c r="K20" s="13"/>
      <c r="L20" s="41">
        <f t="shared" si="6"/>
        <v>89</v>
      </c>
      <c r="M20" s="41">
        <f t="shared" si="7"/>
        <v>83</v>
      </c>
      <c r="O20" s="41">
        <v>88</v>
      </c>
      <c r="P20" s="41"/>
      <c r="Q20" s="42">
        <v>92</v>
      </c>
      <c r="R20" s="41">
        <v>89</v>
      </c>
      <c r="S20" s="41"/>
      <c r="T20" s="42">
        <v>85</v>
      </c>
      <c r="U20" s="41"/>
      <c r="V20" s="41"/>
      <c r="W20" s="42"/>
      <c r="X20" s="41"/>
      <c r="Y20" s="41"/>
      <c r="Z20" s="42"/>
      <c r="AA20" s="41"/>
      <c r="AB20" s="41"/>
      <c r="AC20" s="42"/>
      <c r="AD20" s="42">
        <f t="shared" si="8"/>
        <v>89</v>
      </c>
      <c r="AE20" s="52">
        <v>80</v>
      </c>
      <c r="AF20" s="41"/>
      <c r="AG20" s="42"/>
      <c r="AH20" s="41"/>
      <c r="AI20" s="41"/>
      <c r="AJ20" s="42"/>
      <c r="AK20" s="41"/>
      <c r="AL20" s="41"/>
      <c r="AM20" s="42"/>
      <c r="AN20" s="41"/>
      <c r="AO20" s="41"/>
      <c r="AP20" s="42"/>
      <c r="AQ20" s="41"/>
      <c r="AR20" s="41"/>
      <c r="AS20" s="42"/>
      <c r="AT20" s="41">
        <v>83</v>
      </c>
      <c r="AU20" s="43">
        <f t="shared" si="9"/>
        <v>86.166666666666671</v>
      </c>
      <c r="AV20" s="44">
        <f t="shared" si="10"/>
        <v>86</v>
      </c>
      <c r="AW20" s="45"/>
      <c r="AX20" s="52">
        <v>89</v>
      </c>
      <c r="AY20" s="41"/>
      <c r="AZ20" s="42">
        <v>90</v>
      </c>
      <c r="BA20" s="41"/>
      <c r="BB20" s="41"/>
      <c r="BC20" s="42"/>
      <c r="BD20" s="41"/>
      <c r="BE20" s="41"/>
      <c r="BF20" s="42"/>
      <c r="BG20" s="41"/>
      <c r="BH20" s="41"/>
      <c r="BI20" s="42"/>
      <c r="BJ20" s="41"/>
      <c r="BK20" s="41"/>
      <c r="BL20" s="42"/>
      <c r="BM20" s="42">
        <f t="shared" si="11"/>
        <v>90</v>
      </c>
      <c r="BN20" s="42" t="str">
        <f t="shared" si="12"/>
        <v/>
      </c>
      <c r="BO20" s="42" t="str">
        <f t="shared" si="13"/>
        <v/>
      </c>
      <c r="BP20" s="42" t="str">
        <f t="shared" si="14"/>
        <v/>
      </c>
      <c r="BQ20" s="42" t="str">
        <f t="shared" si="15"/>
        <v/>
      </c>
      <c r="BR20" s="42">
        <f t="shared" si="16"/>
        <v>90</v>
      </c>
      <c r="BS20" s="52">
        <v>83</v>
      </c>
      <c r="BT20" s="41"/>
      <c r="BU20" s="42"/>
      <c r="BV20" s="41"/>
      <c r="BW20" s="41"/>
      <c r="BX20" s="42"/>
      <c r="BY20" s="41"/>
      <c r="BZ20" s="41"/>
      <c r="CA20" s="42"/>
      <c r="CB20" s="41"/>
      <c r="CC20" s="41"/>
      <c r="CD20" s="42"/>
      <c r="CE20" s="41"/>
      <c r="CF20" s="41"/>
      <c r="CG20" s="42"/>
      <c r="CH20" s="42">
        <f t="shared" si="17"/>
        <v>83</v>
      </c>
      <c r="CI20" s="42" t="str">
        <f t="shared" si="18"/>
        <v/>
      </c>
      <c r="CJ20" s="42" t="str">
        <f t="shared" si="19"/>
        <v/>
      </c>
      <c r="CK20" s="42" t="str">
        <f t="shared" si="20"/>
        <v/>
      </c>
      <c r="CL20" s="42" t="str">
        <f t="shared" si="21"/>
        <v/>
      </c>
      <c r="CM20" s="43">
        <f t="shared" si="22"/>
        <v>86.5</v>
      </c>
      <c r="CN20" s="44">
        <f t="shared" si="23"/>
        <v>87</v>
      </c>
      <c r="CO20" s="45"/>
      <c r="CP20" s="52">
        <v>11</v>
      </c>
      <c r="CQ20" s="46" t="str">
        <f t="shared" si="24"/>
        <v xml:space="preserve">Memiliki kemampuan pemahanan  Awal Kedatangan Islam dinusantara, Bandar Perdagangan Nusantara, Kerajaan Islam di Sumatera, Kerajaan Islam di Jawa, Kerajaan Islam di Maluku, Papua, NTT, Akulturasi dan Budaya Islam , </v>
      </c>
      <c r="CR20" s="45"/>
      <c r="CS20" s="52">
        <v>11</v>
      </c>
      <c r="CT20" s="46" t="str">
        <f t="shared" si="25"/>
        <v xml:space="preserve">Memiliki keterampilan  Awal Kedatangan Islam dinusantara, Bandar Perdagangan Nusantara, Kerajaan Islam di Sumatera, Kerajaan Islam di Jawa, Kerajaan Islam di Maluku, Papua, NTT, Akulturasi dan Budaya Islam ,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Awal Kedatangan Islam dinusantara, Bandar Perdagangan Nusantara, Kerajaan Islam di Sumatera, Kerajaan Islam di Jawa, Kerajaan Islam di Maluku, Papua, NTT, Akulturasi dan Budaya Islam , </v>
      </c>
    </row>
    <row r="21" spans="1:110" ht="18.75" customHeight="1">
      <c r="A21" s="8">
        <v>11</v>
      </c>
      <c r="B21" s="8">
        <v>81916</v>
      </c>
      <c r="C21" s="8" t="s">
        <v>100</v>
      </c>
      <c r="E21" s="47">
        <f t="shared" si="0"/>
        <v>84</v>
      </c>
      <c r="F21" s="8" t="str">
        <f t="shared" si="1"/>
        <v>B</v>
      </c>
      <c r="G21" s="8" t="str">
        <f t="shared" si="2"/>
        <v xml:space="preserve">Memiliki kemampuan pemahanan  Awal Kedatangan Islam dinusantara, Bandar Perdagangan Nusantara, Kerajaan Islam di Sumatera, Kerajaan Islam di Jawa, Kerajaan Islam di Maluku, Papua, NTT, Akulturasi dan Budaya Islam , </v>
      </c>
      <c r="H21" s="47">
        <f t="shared" si="3"/>
        <v>87</v>
      </c>
      <c r="I21" s="8" t="str">
        <f t="shared" si="4"/>
        <v>B</v>
      </c>
      <c r="J21" s="8" t="str">
        <f t="shared" si="5"/>
        <v xml:space="preserve">Memiliki keterampilan  Awal Kedatangan Islam dinusantara, Bandar Perdagangan Nusantara, Kerajaan Islam di Sumatera, Kerajaan Islam di Jawa, Kerajaan Islam di Maluku, Papua, NTT, Akulturasi dan Budaya Islam , </v>
      </c>
      <c r="K21" s="13"/>
      <c r="L21" s="41">
        <f t="shared" si="6"/>
        <v>89</v>
      </c>
      <c r="M21" s="41">
        <f t="shared" si="7"/>
        <v>75</v>
      </c>
      <c r="O21" s="41">
        <v>88</v>
      </c>
      <c r="P21" s="41"/>
      <c r="Q21" s="42">
        <v>92</v>
      </c>
      <c r="R21" s="52">
        <v>89</v>
      </c>
      <c r="S21" s="41"/>
      <c r="T21" s="42">
        <v>85</v>
      </c>
      <c r="U21" s="41"/>
      <c r="V21" s="41"/>
      <c r="W21" s="42"/>
      <c r="X21" s="41"/>
      <c r="Y21" s="41"/>
      <c r="Z21" s="42"/>
      <c r="AA21" s="41"/>
      <c r="AB21" s="41"/>
      <c r="AC21" s="42"/>
      <c r="AD21" s="42">
        <f t="shared" si="8"/>
        <v>89</v>
      </c>
      <c r="AE21" s="52">
        <v>75</v>
      </c>
      <c r="AF21" s="41"/>
      <c r="AG21" s="42"/>
      <c r="AH21" s="41"/>
      <c r="AI21" s="41"/>
      <c r="AJ21" s="42"/>
      <c r="AK21" s="41"/>
      <c r="AL21" s="41"/>
      <c r="AM21" s="42"/>
      <c r="AN21" s="41"/>
      <c r="AO21" s="41"/>
      <c r="AP21" s="42"/>
      <c r="AQ21" s="41"/>
      <c r="AR21" s="41"/>
      <c r="AS21" s="42"/>
      <c r="AT21" s="41">
        <v>75</v>
      </c>
      <c r="AU21" s="43">
        <f t="shared" si="9"/>
        <v>84</v>
      </c>
      <c r="AV21" s="44">
        <f t="shared" si="10"/>
        <v>84</v>
      </c>
      <c r="AW21" s="45"/>
      <c r="AX21" s="52">
        <v>89</v>
      </c>
      <c r="AY21" s="41"/>
      <c r="AZ21" s="42">
        <v>90</v>
      </c>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52">
        <v>83</v>
      </c>
      <c r="BT21" s="41"/>
      <c r="BU21" s="42"/>
      <c r="BV21" s="41"/>
      <c r="BW21" s="41"/>
      <c r="BX21" s="42"/>
      <c r="BY21" s="41"/>
      <c r="BZ21" s="41"/>
      <c r="CA21" s="42"/>
      <c r="CB21" s="41"/>
      <c r="CC21" s="41"/>
      <c r="CD21" s="42"/>
      <c r="CE21" s="41"/>
      <c r="CF21" s="41"/>
      <c r="CG21" s="42"/>
      <c r="CH21" s="42">
        <f t="shared" si="17"/>
        <v>83</v>
      </c>
      <c r="CI21" s="42" t="str">
        <f t="shared" si="18"/>
        <v/>
      </c>
      <c r="CJ21" s="42" t="str">
        <f t="shared" si="19"/>
        <v/>
      </c>
      <c r="CK21" s="42" t="str">
        <f t="shared" si="20"/>
        <v/>
      </c>
      <c r="CL21" s="42" t="str">
        <f t="shared" si="21"/>
        <v/>
      </c>
      <c r="CM21" s="43">
        <f t="shared" si="22"/>
        <v>86.5</v>
      </c>
      <c r="CN21" s="44">
        <f t="shared" si="23"/>
        <v>87</v>
      </c>
      <c r="CO21" s="45"/>
      <c r="CP21" s="52">
        <v>11</v>
      </c>
      <c r="CQ21" s="46" t="str">
        <f t="shared" si="24"/>
        <v xml:space="preserve">Memiliki kemampuan pemahanan  Awal Kedatangan Islam dinusantara, Bandar Perdagangan Nusantara, Kerajaan Islam di Sumatera, Kerajaan Islam di Jawa, Kerajaan Islam di Maluku, Papua, NTT, Akulturasi dan Budaya Islam , </v>
      </c>
      <c r="CR21" s="45"/>
      <c r="CS21" s="52">
        <v>11</v>
      </c>
      <c r="CT21" s="46" t="str">
        <f t="shared" si="25"/>
        <v xml:space="preserve">Memiliki keterampilan  Awal Kedatangan Islam dinusantara, Bandar Perdagangan Nusantara, Kerajaan Islam di Sumatera, Kerajaan Islam di Jawa, Kerajaan Islam di Maluku, Papua, NTT, Akulturasi dan Budaya Islam , </v>
      </c>
      <c r="CV21" s="35" t="s">
        <v>62</v>
      </c>
      <c r="CY21" s="23"/>
      <c r="CZ21" s="23"/>
      <c r="DA21" s="23"/>
    </row>
    <row r="22" spans="1:110">
      <c r="A22" s="8">
        <v>12</v>
      </c>
      <c r="B22" s="8">
        <v>81932</v>
      </c>
      <c r="C22" s="8" t="s">
        <v>101</v>
      </c>
      <c r="E22" s="47">
        <f t="shared" si="0"/>
        <v>83</v>
      </c>
      <c r="F22" s="8" t="str">
        <f t="shared" si="1"/>
        <v>B</v>
      </c>
      <c r="G22" s="8" t="str">
        <f t="shared" si="2"/>
        <v xml:space="preserve">Memiliki kemampuan pemahanan  Awal Kedatangan Islam dinusantara, Bandar Perdagangan Nusantara, Kerajaan Islam di Sumatera, Kerajaan Islam di Jawa, Kerajaan Islam di Maluku, Papua, NTT, Akulturasi dan Budaya Islam , </v>
      </c>
      <c r="H22" s="47">
        <f t="shared" si="3"/>
        <v>87</v>
      </c>
      <c r="I22" s="8" t="str">
        <f t="shared" si="4"/>
        <v>B</v>
      </c>
      <c r="J22" s="8" t="str">
        <f t="shared" si="5"/>
        <v xml:space="preserve">Memiliki keterampilan  Awal Kedatangan Islam dinusantara, Bandar Perdagangan Nusantara, Kerajaan Islam di Sumatera, Kerajaan Islam di Jawa, Kerajaan Islam di Maluku, Papua, NTT, Akulturasi dan Budaya Islam , </v>
      </c>
      <c r="K22" s="13"/>
      <c r="L22" s="41">
        <f t="shared" si="6"/>
        <v>88</v>
      </c>
      <c r="M22" s="41">
        <f t="shared" si="7"/>
        <v>75</v>
      </c>
      <c r="O22" s="41">
        <v>86</v>
      </c>
      <c r="P22" s="41"/>
      <c r="Q22" s="42">
        <v>92</v>
      </c>
      <c r="R22" s="41">
        <v>87</v>
      </c>
      <c r="S22" s="41"/>
      <c r="T22" s="42">
        <v>85</v>
      </c>
      <c r="U22" s="41"/>
      <c r="V22" s="41"/>
      <c r="W22" s="42"/>
      <c r="X22" s="41"/>
      <c r="Y22" s="41"/>
      <c r="Z22" s="42"/>
      <c r="AA22" s="41"/>
      <c r="AB22" s="41"/>
      <c r="AC22" s="42"/>
      <c r="AD22" s="42">
        <f t="shared" si="8"/>
        <v>88</v>
      </c>
      <c r="AE22" s="52">
        <v>75</v>
      </c>
      <c r="AF22" s="41"/>
      <c r="AG22" s="42"/>
      <c r="AH22" s="41"/>
      <c r="AI22" s="41"/>
      <c r="AJ22" s="42"/>
      <c r="AK22" s="41"/>
      <c r="AL22" s="41"/>
      <c r="AM22" s="42"/>
      <c r="AN22" s="41"/>
      <c r="AO22" s="41"/>
      <c r="AP22" s="42"/>
      <c r="AQ22" s="41"/>
      <c r="AR22" s="41"/>
      <c r="AS22" s="42"/>
      <c r="AT22" s="41">
        <v>75</v>
      </c>
      <c r="AU22" s="43">
        <f t="shared" si="9"/>
        <v>83.333333333333329</v>
      </c>
      <c r="AV22" s="44">
        <f t="shared" si="10"/>
        <v>83</v>
      </c>
      <c r="AW22" s="45"/>
      <c r="AX22" s="52">
        <v>89</v>
      </c>
      <c r="AY22" s="41"/>
      <c r="AZ22" s="42">
        <v>90</v>
      </c>
      <c r="BA22" s="41"/>
      <c r="BB22" s="41"/>
      <c r="BC22" s="42"/>
      <c r="BD22" s="41"/>
      <c r="BE22" s="41"/>
      <c r="BF22" s="42"/>
      <c r="BG22" s="41"/>
      <c r="BH22" s="41"/>
      <c r="BI22" s="42"/>
      <c r="BJ22" s="41"/>
      <c r="BK22" s="41"/>
      <c r="BL22" s="42"/>
      <c r="BM22" s="42">
        <f t="shared" si="11"/>
        <v>90</v>
      </c>
      <c r="BN22" s="42" t="str">
        <f t="shared" si="12"/>
        <v/>
      </c>
      <c r="BO22" s="42" t="str">
        <f t="shared" si="13"/>
        <v/>
      </c>
      <c r="BP22" s="42" t="str">
        <f t="shared" si="14"/>
        <v/>
      </c>
      <c r="BQ22" s="42" t="str">
        <f t="shared" si="15"/>
        <v/>
      </c>
      <c r="BR22" s="42">
        <f t="shared" si="16"/>
        <v>90</v>
      </c>
      <c r="BS22" s="52">
        <v>83</v>
      </c>
      <c r="BT22" s="41"/>
      <c r="BU22" s="42"/>
      <c r="BV22" s="41"/>
      <c r="BW22" s="41"/>
      <c r="BX22" s="42"/>
      <c r="BY22" s="41"/>
      <c r="BZ22" s="41"/>
      <c r="CA22" s="42"/>
      <c r="CB22" s="41"/>
      <c r="CC22" s="41"/>
      <c r="CD22" s="42"/>
      <c r="CE22" s="41"/>
      <c r="CF22" s="41"/>
      <c r="CG22" s="42"/>
      <c r="CH22" s="42">
        <f t="shared" si="17"/>
        <v>83</v>
      </c>
      <c r="CI22" s="42" t="str">
        <f t="shared" si="18"/>
        <v/>
      </c>
      <c r="CJ22" s="42" t="str">
        <f t="shared" si="19"/>
        <v/>
      </c>
      <c r="CK22" s="42" t="str">
        <f t="shared" si="20"/>
        <v/>
      </c>
      <c r="CL22" s="42" t="str">
        <f t="shared" si="21"/>
        <v/>
      </c>
      <c r="CM22" s="43">
        <f t="shared" si="22"/>
        <v>86.5</v>
      </c>
      <c r="CN22" s="44">
        <f t="shared" si="23"/>
        <v>87</v>
      </c>
      <c r="CO22" s="45"/>
      <c r="CP22" s="52">
        <v>11</v>
      </c>
      <c r="CQ22" s="46" t="str">
        <f t="shared" si="24"/>
        <v xml:space="preserve">Memiliki kemampuan pemahanan  Awal Kedatangan Islam dinusantara, Bandar Perdagangan Nusantara, Kerajaan Islam di Sumatera, Kerajaan Islam di Jawa, Kerajaan Islam di Maluku, Papua, NTT, Akulturasi dan Budaya Islam , </v>
      </c>
      <c r="CR22" s="45"/>
      <c r="CS22" s="52">
        <v>11</v>
      </c>
      <c r="CT22" s="46" t="str">
        <f t="shared" si="25"/>
        <v xml:space="preserve">Memiliki keterampilan  Awal Kedatangan Islam dinusantara, Bandar Perdagangan Nusantara, Kerajaan Islam di Sumatera, Kerajaan Islam di Jawa, Kerajaan Islam di Maluku, Papua, NTT, Akulturasi dan Budaya Islam ,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Awal Kedatangan Islam dinusantara, Bandar Perdagangan Nusantara, Kerajaan Islam di Sumatera, Kerajaan Islam di Jawa, Kerajaan Islam di Maluku, Papua, NTT, Akulturasi dan Budaya Islam , </v>
      </c>
    </row>
    <row r="23" spans="1:110">
      <c r="A23" s="8">
        <v>13</v>
      </c>
      <c r="B23" s="8">
        <v>81948</v>
      </c>
      <c r="C23" s="8" t="s">
        <v>102</v>
      </c>
      <c r="E23" s="47">
        <f t="shared" si="0"/>
        <v>83</v>
      </c>
      <c r="F23" s="8" t="str">
        <f t="shared" si="1"/>
        <v>B</v>
      </c>
      <c r="G23" s="8" t="str">
        <f t="shared" si="2"/>
        <v xml:space="preserve">Memiliki kemampuan pemahanan  Awal Kedatangan Islam dinusantara, Bandar Perdagangan Nusantara, Kerajaan Islam di Sumatera, Kerajaan Islam di Jawa, Kerajaan Islam di Maluku, Papua, NTT, Akulturasi dan Budaya Islam , </v>
      </c>
      <c r="H23" s="47">
        <f t="shared" si="3"/>
        <v>87</v>
      </c>
      <c r="I23" s="8" t="str">
        <f t="shared" si="4"/>
        <v>B</v>
      </c>
      <c r="J23" s="8" t="str">
        <f t="shared" si="5"/>
        <v xml:space="preserve">Memiliki keterampilan  Awal Kedatangan Islam dinusantara, Bandar Perdagangan Nusantara, Kerajaan Islam di Sumatera, Kerajaan Islam di Jawa, Kerajaan Islam di Maluku, Papua, NTT, Akulturasi dan Budaya Islam , </v>
      </c>
      <c r="K23" s="13"/>
      <c r="L23" s="41">
        <f t="shared" si="6"/>
        <v>88</v>
      </c>
      <c r="M23" s="41">
        <f t="shared" si="7"/>
        <v>75</v>
      </c>
      <c r="O23" s="41">
        <v>86</v>
      </c>
      <c r="P23" s="41"/>
      <c r="Q23" s="42">
        <v>92</v>
      </c>
      <c r="R23" s="41">
        <v>87</v>
      </c>
      <c r="S23" s="41"/>
      <c r="T23" s="42">
        <v>85</v>
      </c>
      <c r="U23" s="41"/>
      <c r="V23" s="41"/>
      <c r="W23" s="42"/>
      <c r="X23" s="41"/>
      <c r="Y23" s="41"/>
      <c r="Z23" s="42"/>
      <c r="AA23" s="41"/>
      <c r="AB23" s="41"/>
      <c r="AC23" s="42"/>
      <c r="AD23" s="42">
        <f t="shared" si="8"/>
        <v>88</v>
      </c>
      <c r="AE23" s="52">
        <v>75</v>
      </c>
      <c r="AF23" s="41"/>
      <c r="AG23" s="42"/>
      <c r="AH23" s="41"/>
      <c r="AI23" s="41"/>
      <c r="AJ23" s="42"/>
      <c r="AK23" s="41"/>
      <c r="AL23" s="41"/>
      <c r="AM23" s="42"/>
      <c r="AN23" s="41"/>
      <c r="AO23" s="41"/>
      <c r="AP23" s="42"/>
      <c r="AQ23" s="41"/>
      <c r="AR23" s="41"/>
      <c r="AS23" s="42"/>
      <c r="AT23" s="41">
        <v>75</v>
      </c>
      <c r="AU23" s="43">
        <f t="shared" si="9"/>
        <v>83.333333333333329</v>
      </c>
      <c r="AV23" s="44">
        <f t="shared" si="10"/>
        <v>83</v>
      </c>
      <c r="AW23" s="45"/>
      <c r="AX23" s="52">
        <v>89</v>
      </c>
      <c r="AY23" s="41"/>
      <c r="AZ23" s="42">
        <v>90</v>
      </c>
      <c r="BA23" s="41"/>
      <c r="BB23" s="41"/>
      <c r="BC23" s="42"/>
      <c r="BD23" s="41"/>
      <c r="BE23" s="41"/>
      <c r="BF23" s="42"/>
      <c r="BG23" s="41"/>
      <c r="BH23" s="41"/>
      <c r="BI23" s="42"/>
      <c r="BJ23" s="41"/>
      <c r="BK23" s="41"/>
      <c r="BL23" s="42"/>
      <c r="BM23" s="42">
        <f t="shared" si="11"/>
        <v>90</v>
      </c>
      <c r="BN23" s="42" t="str">
        <f t="shared" si="12"/>
        <v/>
      </c>
      <c r="BO23" s="42" t="str">
        <f t="shared" si="13"/>
        <v/>
      </c>
      <c r="BP23" s="42" t="str">
        <f t="shared" si="14"/>
        <v/>
      </c>
      <c r="BQ23" s="42" t="str">
        <f t="shared" si="15"/>
        <v/>
      </c>
      <c r="BR23" s="42">
        <f t="shared" si="16"/>
        <v>90</v>
      </c>
      <c r="BS23" s="52">
        <v>83</v>
      </c>
      <c r="BT23" s="41"/>
      <c r="BU23" s="42"/>
      <c r="BV23" s="41"/>
      <c r="BW23" s="41"/>
      <c r="BX23" s="42"/>
      <c r="BY23" s="41"/>
      <c r="BZ23" s="41"/>
      <c r="CA23" s="42"/>
      <c r="CB23" s="41"/>
      <c r="CC23" s="41"/>
      <c r="CD23" s="42"/>
      <c r="CE23" s="41"/>
      <c r="CF23" s="41"/>
      <c r="CG23" s="42"/>
      <c r="CH23" s="42">
        <f t="shared" si="17"/>
        <v>83</v>
      </c>
      <c r="CI23" s="42" t="str">
        <f t="shared" si="18"/>
        <v/>
      </c>
      <c r="CJ23" s="42" t="str">
        <f t="shared" si="19"/>
        <v/>
      </c>
      <c r="CK23" s="42" t="str">
        <f t="shared" si="20"/>
        <v/>
      </c>
      <c r="CL23" s="42" t="str">
        <f t="shared" si="21"/>
        <v/>
      </c>
      <c r="CM23" s="43">
        <f t="shared" si="22"/>
        <v>86.5</v>
      </c>
      <c r="CN23" s="44">
        <f t="shared" si="23"/>
        <v>87</v>
      </c>
      <c r="CO23" s="45"/>
      <c r="CP23" s="52">
        <v>11</v>
      </c>
      <c r="CQ23" s="46" t="str">
        <f t="shared" si="24"/>
        <v xml:space="preserve">Memiliki kemampuan pemahanan  Awal Kedatangan Islam dinusantara, Bandar Perdagangan Nusantara, Kerajaan Islam di Sumatera, Kerajaan Islam di Jawa, Kerajaan Islam di Maluku, Papua, NTT, Akulturasi dan Budaya Islam , </v>
      </c>
      <c r="CR23" s="45"/>
      <c r="CS23" s="52">
        <v>11</v>
      </c>
      <c r="CT23" s="46" t="str">
        <f t="shared" si="25"/>
        <v xml:space="preserve">Memiliki keterampilan  Awal Kedatangan Islam dinusantara, Bandar Perdagangan Nusantara, Kerajaan Islam di Sumatera, Kerajaan Islam di Jawa, Kerajaan Islam di Maluku, Papua, NTT, Akulturasi dan Budaya Islam , </v>
      </c>
      <c r="CV23" s="40">
        <v>1</v>
      </c>
      <c r="CW23" s="52" t="s">
        <v>235</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Bandar Perdagangan Nusantara, Kerajaan Islam di Sumatera, Kerajaan Islam di Jawa, Kerajaan Islam di Maluku, Papua, NTT, Akulturasi dan Budaya Islam , Masih perlu peningkatan keterampilan Awal Kedatangan Islam dinusantara.</v>
      </c>
    </row>
    <row r="24" spans="1:110">
      <c r="A24" s="8">
        <v>14</v>
      </c>
      <c r="B24" s="8">
        <v>81964</v>
      </c>
      <c r="C24" s="8" t="s">
        <v>103</v>
      </c>
      <c r="E24" s="47">
        <f t="shared" si="0"/>
        <v>85</v>
      </c>
      <c r="F24" s="8" t="str">
        <f t="shared" si="1"/>
        <v>B</v>
      </c>
      <c r="G24" s="8" t="str">
        <f t="shared" si="2"/>
        <v xml:space="preserve">Memiliki kemampuan pemahanan  Awal Kedatangan Islam dinusantara, Bandar Perdagangan Nusantara, Kerajaan Islam di Sumatera, Kerajaan Islam di Jawa, Kerajaan Islam di Maluku, Papua, NTT, Akulturasi dan Budaya Islam , </v>
      </c>
      <c r="H24" s="47">
        <f t="shared" si="3"/>
        <v>87</v>
      </c>
      <c r="I24" s="8" t="str">
        <f t="shared" si="4"/>
        <v>B</v>
      </c>
      <c r="J24" s="8" t="str">
        <f t="shared" si="5"/>
        <v xml:space="preserve">Memiliki keterampilan  Awal Kedatangan Islam dinusantara, Bandar Perdagangan Nusantara, Kerajaan Islam di Sumatera, Kerajaan Islam di Jawa, Kerajaan Islam di Maluku, Papua, NTT, Akulturasi dan Budaya Islam , </v>
      </c>
      <c r="K24" s="13"/>
      <c r="L24" s="41">
        <f t="shared" si="6"/>
        <v>89</v>
      </c>
      <c r="M24" s="41">
        <f t="shared" si="7"/>
        <v>75</v>
      </c>
      <c r="O24" s="41">
        <v>90</v>
      </c>
      <c r="P24" s="41"/>
      <c r="Q24" s="42">
        <v>92</v>
      </c>
      <c r="R24" s="41">
        <v>90</v>
      </c>
      <c r="S24" s="41"/>
      <c r="T24" s="42">
        <v>85</v>
      </c>
      <c r="U24" s="41"/>
      <c r="V24" s="41"/>
      <c r="W24" s="42"/>
      <c r="X24" s="41"/>
      <c r="Y24" s="41"/>
      <c r="Z24" s="42"/>
      <c r="AA24" s="41"/>
      <c r="AB24" s="41"/>
      <c r="AC24" s="42"/>
      <c r="AD24" s="42">
        <f t="shared" si="8"/>
        <v>89</v>
      </c>
      <c r="AE24" s="52">
        <v>75</v>
      </c>
      <c r="AF24" s="41"/>
      <c r="AG24" s="42"/>
      <c r="AH24" s="41"/>
      <c r="AI24" s="41"/>
      <c r="AJ24" s="42"/>
      <c r="AK24" s="41"/>
      <c r="AL24" s="41"/>
      <c r="AM24" s="42"/>
      <c r="AN24" s="41"/>
      <c r="AO24" s="41"/>
      <c r="AP24" s="42"/>
      <c r="AQ24" s="41"/>
      <c r="AR24" s="41"/>
      <c r="AS24" s="42"/>
      <c r="AT24" s="41">
        <v>75</v>
      </c>
      <c r="AU24" s="43">
        <f t="shared" si="9"/>
        <v>84.5</v>
      </c>
      <c r="AV24" s="44">
        <f t="shared" si="10"/>
        <v>85</v>
      </c>
      <c r="AW24" s="45"/>
      <c r="AX24" s="52">
        <v>89</v>
      </c>
      <c r="AY24" s="41"/>
      <c r="AZ24" s="42">
        <v>90</v>
      </c>
      <c r="BA24" s="41"/>
      <c r="BB24" s="41"/>
      <c r="BC24" s="42"/>
      <c r="BD24" s="41"/>
      <c r="BE24" s="41"/>
      <c r="BF24" s="42"/>
      <c r="BG24" s="41"/>
      <c r="BH24" s="41"/>
      <c r="BI24" s="42"/>
      <c r="BJ24" s="41"/>
      <c r="BK24" s="41"/>
      <c r="BL24" s="42"/>
      <c r="BM24" s="42">
        <f t="shared" si="11"/>
        <v>90</v>
      </c>
      <c r="BN24" s="42" t="str">
        <f t="shared" si="12"/>
        <v/>
      </c>
      <c r="BO24" s="42" t="str">
        <f t="shared" si="13"/>
        <v/>
      </c>
      <c r="BP24" s="42" t="str">
        <f t="shared" si="14"/>
        <v/>
      </c>
      <c r="BQ24" s="42" t="str">
        <f t="shared" si="15"/>
        <v/>
      </c>
      <c r="BR24" s="42">
        <f t="shared" si="16"/>
        <v>90</v>
      </c>
      <c r="BS24" s="52">
        <v>83</v>
      </c>
      <c r="BT24" s="41"/>
      <c r="BU24" s="42"/>
      <c r="BV24" s="41"/>
      <c r="BW24" s="41"/>
      <c r="BX24" s="42"/>
      <c r="BY24" s="41"/>
      <c r="BZ24" s="41"/>
      <c r="CA24" s="42"/>
      <c r="CB24" s="41"/>
      <c r="CC24" s="41"/>
      <c r="CD24" s="42"/>
      <c r="CE24" s="41"/>
      <c r="CF24" s="41"/>
      <c r="CG24" s="42"/>
      <c r="CH24" s="42">
        <f t="shared" si="17"/>
        <v>83</v>
      </c>
      <c r="CI24" s="42" t="str">
        <f t="shared" si="18"/>
        <v/>
      </c>
      <c r="CJ24" s="42" t="str">
        <f t="shared" si="19"/>
        <v/>
      </c>
      <c r="CK24" s="42" t="str">
        <f t="shared" si="20"/>
        <v/>
      </c>
      <c r="CL24" s="42" t="str">
        <f t="shared" si="21"/>
        <v/>
      </c>
      <c r="CM24" s="43">
        <f t="shared" si="22"/>
        <v>86.5</v>
      </c>
      <c r="CN24" s="44">
        <f t="shared" si="23"/>
        <v>87</v>
      </c>
      <c r="CO24" s="45"/>
      <c r="CP24" s="52">
        <v>11</v>
      </c>
      <c r="CQ24" s="46" t="str">
        <f t="shared" si="24"/>
        <v xml:space="preserve">Memiliki kemampuan pemahanan  Awal Kedatangan Islam dinusantara, Bandar Perdagangan Nusantara, Kerajaan Islam di Sumatera, Kerajaan Islam di Jawa, Kerajaan Islam di Maluku, Papua, NTT, Akulturasi dan Budaya Islam , </v>
      </c>
      <c r="CR24" s="45"/>
      <c r="CS24" s="52">
        <v>11</v>
      </c>
      <c r="CT24" s="46" t="str">
        <f t="shared" si="25"/>
        <v xml:space="preserve">Memiliki keterampilan  Awal Kedatangan Islam dinusantara, Bandar Perdagangan Nusantara, Kerajaan Islam di Sumatera, Kerajaan Islam di Jawa, Kerajaan Islam di Maluku, Papua, NTT, Akulturasi dan Budaya Islam , </v>
      </c>
      <c r="CV24" s="40">
        <v>2</v>
      </c>
      <c r="CW24" s="52" t="s">
        <v>236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Awal Kedatangan Islam dinusantara, Kerajaan Islam di Sumatera, Kerajaan Islam di Jawa, Kerajaan Islam di Maluku, Papua, NTT, Akulturasi dan Budaya Islam , Masih perlu peningkatan keterampilan Bandar Perdagangan Nusantara.</v>
      </c>
    </row>
    <row r="25" spans="1:110">
      <c r="A25" s="8">
        <v>15</v>
      </c>
      <c r="B25" s="8">
        <v>81980</v>
      </c>
      <c r="C25" s="8" t="s">
        <v>104</v>
      </c>
      <c r="E25" s="47">
        <f t="shared" si="0"/>
        <v>85</v>
      </c>
      <c r="F25" s="8" t="str">
        <f t="shared" si="1"/>
        <v>B</v>
      </c>
      <c r="G25" s="8" t="str">
        <f t="shared" si="2"/>
        <v xml:space="preserve">Memiliki kemampuan pemahanan  Awal Kedatangan Islam dinusantara, Bandar Perdagangan Nusantara, Kerajaan Islam di Sumatera, Kerajaan Islam di Jawa, Kerajaan Islam di Maluku, Papua, NTT, Akulturasi dan Budaya Islam , </v>
      </c>
      <c r="H25" s="47">
        <f t="shared" si="3"/>
        <v>87</v>
      </c>
      <c r="I25" s="8" t="str">
        <f t="shared" si="4"/>
        <v>B</v>
      </c>
      <c r="J25" s="8" t="str">
        <f t="shared" si="5"/>
        <v xml:space="preserve">Memiliki keterampilan  Awal Kedatangan Islam dinusantara, Bandar Perdagangan Nusantara, Kerajaan Islam di Sumatera, Kerajaan Islam di Jawa, Kerajaan Islam di Maluku, Papua, NTT, Akulturasi dan Budaya Islam , </v>
      </c>
      <c r="K25" s="13"/>
      <c r="L25" s="41">
        <f t="shared" si="6"/>
        <v>90</v>
      </c>
      <c r="M25" s="41">
        <f t="shared" si="7"/>
        <v>75</v>
      </c>
      <c r="O25" s="41">
        <v>90</v>
      </c>
      <c r="P25" s="41"/>
      <c r="Q25" s="42">
        <v>92</v>
      </c>
      <c r="R25" s="41">
        <v>91</v>
      </c>
      <c r="S25" s="41"/>
      <c r="T25" s="42">
        <v>85</v>
      </c>
      <c r="U25" s="41"/>
      <c r="V25" s="41"/>
      <c r="W25" s="42"/>
      <c r="X25" s="41"/>
      <c r="Y25" s="41"/>
      <c r="Z25" s="42"/>
      <c r="AA25" s="41"/>
      <c r="AB25" s="41"/>
      <c r="AC25" s="42"/>
      <c r="AD25" s="42">
        <f t="shared" si="8"/>
        <v>90</v>
      </c>
      <c r="AE25" s="52">
        <v>75</v>
      </c>
      <c r="AF25" s="41"/>
      <c r="AG25" s="42"/>
      <c r="AH25" s="41"/>
      <c r="AI25" s="41"/>
      <c r="AJ25" s="42"/>
      <c r="AK25" s="41"/>
      <c r="AL25" s="41"/>
      <c r="AM25" s="42"/>
      <c r="AN25" s="41"/>
      <c r="AO25" s="41"/>
      <c r="AP25" s="42"/>
      <c r="AQ25" s="41"/>
      <c r="AR25" s="41"/>
      <c r="AS25" s="42"/>
      <c r="AT25" s="41">
        <v>75</v>
      </c>
      <c r="AU25" s="43">
        <f t="shared" si="9"/>
        <v>84.666666666666671</v>
      </c>
      <c r="AV25" s="44">
        <f t="shared" si="10"/>
        <v>85</v>
      </c>
      <c r="AW25" s="45"/>
      <c r="AX25" s="52">
        <v>89</v>
      </c>
      <c r="AY25" s="41"/>
      <c r="AZ25" s="42">
        <v>90</v>
      </c>
      <c r="BA25" s="41"/>
      <c r="BB25" s="41"/>
      <c r="BC25" s="42"/>
      <c r="BD25" s="41"/>
      <c r="BE25" s="41"/>
      <c r="BF25" s="42"/>
      <c r="BG25" s="41"/>
      <c r="BH25" s="41"/>
      <c r="BI25" s="42"/>
      <c r="BJ25" s="41"/>
      <c r="BK25" s="41"/>
      <c r="BL25" s="42"/>
      <c r="BM25" s="42">
        <f t="shared" si="11"/>
        <v>90</v>
      </c>
      <c r="BN25" s="42" t="str">
        <f t="shared" si="12"/>
        <v/>
      </c>
      <c r="BO25" s="42" t="str">
        <f t="shared" si="13"/>
        <v/>
      </c>
      <c r="BP25" s="42" t="str">
        <f t="shared" si="14"/>
        <v/>
      </c>
      <c r="BQ25" s="42" t="str">
        <f t="shared" si="15"/>
        <v/>
      </c>
      <c r="BR25" s="42">
        <f t="shared" si="16"/>
        <v>90</v>
      </c>
      <c r="BS25" s="52">
        <v>83</v>
      </c>
      <c r="BT25" s="41"/>
      <c r="BU25" s="42"/>
      <c r="BV25" s="41"/>
      <c r="BW25" s="41"/>
      <c r="BX25" s="42"/>
      <c r="BY25" s="41"/>
      <c r="BZ25" s="41"/>
      <c r="CA25" s="42"/>
      <c r="CB25" s="41"/>
      <c r="CC25" s="41"/>
      <c r="CD25" s="42"/>
      <c r="CE25" s="41"/>
      <c r="CF25" s="41"/>
      <c r="CG25" s="42"/>
      <c r="CH25" s="42">
        <f t="shared" si="17"/>
        <v>83</v>
      </c>
      <c r="CI25" s="42" t="str">
        <f t="shared" si="18"/>
        <v/>
      </c>
      <c r="CJ25" s="42" t="str">
        <f t="shared" si="19"/>
        <v/>
      </c>
      <c r="CK25" s="42" t="str">
        <f t="shared" si="20"/>
        <v/>
      </c>
      <c r="CL25" s="42" t="str">
        <f t="shared" si="21"/>
        <v/>
      </c>
      <c r="CM25" s="43">
        <f t="shared" si="22"/>
        <v>86.5</v>
      </c>
      <c r="CN25" s="44">
        <f t="shared" si="23"/>
        <v>87</v>
      </c>
      <c r="CO25" s="45"/>
      <c r="CP25" s="52">
        <v>11</v>
      </c>
      <c r="CQ25" s="46" t="str">
        <f t="shared" si="24"/>
        <v xml:space="preserve">Memiliki kemampuan pemahanan  Awal Kedatangan Islam dinusantara, Bandar Perdagangan Nusantara, Kerajaan Islam di Sumatera, Kerajaan Islam di Jawa, Kerajaan Islam di Maluku, Papua, NTT, Akulturasi dan Budaya Islam , </v>
      </c>
      <c r="CR25" s="45"/>
      <c r="CS25" s="52">
        <v>11</v>
      </c>
      <c r="CT25" s="46" t="str">
        <f t="shared" si="25"/>
        <v xml:space="preserve">Memiliki keterampilan  Awal Kedatangan Islam dinusantara, Bandar Perdagangan Nusantara, Kerajaan Islam di Sumatera, Kerajaan Islam di Jawa, Kerajaan Islam di Maluku, Papua, NTT, Akulturasi dan Budaya Islam , </v>
      </c>
      <c r="CV25" s="40">
        <v>3</v>
      </c>
      <c r="CW25" s="52" t="s">
        <v>239</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Awal Kedatangan Islam dinusantara, Bandar Perdagangan Nusantara, Kerajaan Islam di Jawa, Kerajaan Islam di Maluku, Papua, NTT, Akulturasi dan Budaya Islam , Masih perlu peningkatan keterampilan Kerajaan Islam di Sumatera.</v>
      </c>
    </row>
    <row r="26" spans="1:110">
      <c r="A26" s="8">
        <v>16</v>
      </c>
      <c r="B26" s="8">
        <v>81996</v>
      </c>
      <c r="C26" s="8" t="s">
        <v>105</v>
      </c>
      <c r="E26" s="47">
        <f t="shared" si="0"/>
        <v>84</v>
      </c>
      <c r="F26" s="8" t="str">
        <f t="shared" si="1"/>
        <v>B</v>
      </c>
      <c r="G26" s="8" t="str">
        <f t="shared" si="2"/>
        <v xml:space="preserve">Memiliki kemampuan pemahanan  Awal Kedatangan Islam dinusantara, Bandar Perdagangan Nusantara, Kerajaan Islam di Sumatera, Kerajaan Islam di Jawa, Kerajaan Islam di Maluku, Papua, NTT, Akulturasi dan Budaya Islam , </v>
      </c>
      <c r="H26" s="47">
        <f t="shared" si="3"/>
        <v>87</v>
      </c>
      <c r="I26" s="8" t="str">
        <f t="shared" si="4"/>
        <v>B</v>
      </c>
      <c r="J26" s="8" t="str">
        <f t="shared" si="5"/>
        <v xml:space="preserve">Memiliki keterampilan  Awal Kedatangan Islam dinusantara, Bandar Perdagangan Nusantara, Kerajaan Islam di Sumatera, Kerajaan Islam di Jawa, Kerajaan Islam di Maluku, Papua, NTT, Akulturasi dan Budaya Islam , </v>
      </c>
      <c r="K26" s="13"/>
      <c r="L26" s="41">
        <f t="shared" si="6"/>
        <v>89</v>
      </c>
      <c r="M26" s="41">
        <f t="shared" si="7"/>
        <v>75</v>
      </c>
      <c r="O26" s="41">
        <v>89</v>
      </c>
      <c r="P26" s="41"/>
      <c r="Q26" s="42">
        <v>92</v>
      </c>
      <c r="R26" s="41">
        <v>89</v>
      </c>
      <c r="S26" s="41"/>
      <c r="T26" s="42">
        <v>85</v>
      </c>
      <c r="U26" s="41"/>
      <c r="V26" s="41"/>
      <c r="W26" s="42"/>
      <c r="X26" s="41"/>
      <c r="Y26" s="41"/>
      <c r="Z26" s="42"/>
      <c r="AA26" s="41"/>
      <c r="AB26" s="41"/>
      <c r="AC26" s="42"/>
      <c r="AD26" s="42">
        <f t="shared" si="8"/>
        <v>89</v>
      </c>
      <c r="AE26" s="52">
        <v>75</v>
      </c>
      <c r="AF26" s="41"/>
      <c r="AG26" s="42"/>
      <c r="AH26" s="41"/>
      <c r="AI26" s="41"/>
      <c r="AJ26" s="42"/>
      <c r="AK26" s="41"/>
      <c r="AL26" s="41"/>
      <c r="AM26" s="42"/>
      <c r="AN26" s="41"/>
      <c r="AO26" s="41"/>
      <c r="AP26" s="42"/>
      <c r="AQ26" s="41"/>
      <c r="AR26" s="41"/>
      <c r="AS26" s="42"/>
      <c r="AT26" s="41">
        <v>75</v>
      </c>
      <c r="AU26" s="43">
        <f t="shared" si="9"/>
        <v>84.166666666666671</v>
      </c>
      <c r="AV26" s="44">
        <f t="shared" si="10"/>
        <v>84</v>
      </c>
      <c r="AW26" s="45"/>
      <c r="AX26" s="52">
        <v>89</v>
      </c>
      <c r="AY26" s="41"/>
      <c r="AZ26" s="42">
        <v>90</v>
      </c>
      <c r="BA26" s="41"/>
      <c r="BB26" s="41"/>
      <c r="BC26" s="42"/>
      <c r="BD26" s="41"/>
      <c r="BE26" s="41"/>
      <c r="BF26" s="42"/>
      <c r="BG26" s="41"/>
      <c r="BH26" s="41"/>
      <c r="BI26" s="42"/>
      <c r="BJ26" s="41"/>
      <c r="BK26" s="41"/>
      <c r="BL26" s="42"/>
      <c r="BM26" s="42">
        <f t="shared" si="11"/>
        <v>90</v>
      </c>
      <c r="BN26" s="42" t="str">
        <f t="shared" si="12"/>
        <v/>
      </c>
      <c r="BO26" s="42" t="str">
        <f t="shared" si="13"/>
        <v/>
      </c>
      <c r="BP26" s="42" t="str">
        <f t="shared" si="14"/>
        <v/>
      </c>
      <c r="BQ26" s="42" t="str">
        <f t="shared" si="15"/>
        <v/>
      </c>
      <c r="BR26" s="42">
        <f t="shared" si="16"/>
        <v>90</v>
      </c>
      <c r="BS26" s="52">
        <v>83</v>
      </c>
      <c r="BT26" s="41"/>
      <c r="BU26" s="42"/>
      <c r="BV26" s="41"/>
      <c r="BW26" s="41"/>
      <c r="BX26" s="42"/>
      <c r="BY26" s="41"/>
      <c r="BZ26" s="41"/>
      <c r="CA26" s="42"/>
      <c r="CB26" s="41"/>
      <c r="CC26" s="41"/>
      <c r="CD26" s="42"/>
      <c r="CE26" s="41"/>
      <c r="CF26" s="41"/>
      <c r="CG26" s="42"/>
      <c r="CH26" s="42">
        <f t="shared" si="17"/>
        <v>83</v>
      </c>
      <c r="CI26" s="42" t="str">
        <f t="shared" si="18"/>
        <v/>
      </c>
      <c r="CJ26" s="42" t="str">
        <f t="shared" si="19"/>
        <v/>
      </c>
      <c r="CK26" s="42" t="str">
        <f t="shared" si="20"/>
        <v/>
      </c>
      <c r="CL26" s="42" t="str">
        <f t="shared" si="21"/>
        <v/>
      </c>
      <c r="CM26" s="43">
        <f t="shared" si="22"/>
        <v>86.5</v>
      </c>
      <c r="CN26" s="44">
        <f t="shared" si="23"/>
        <v>87</v>
      </c>
      <c r="CO26" s="45"/>
      <c r="CP26" s="52">
        <v>11</v>
      </c>
      <c r="CQ26" s="46" t="str">
        <f t="shared" si="24"/>
        <v xml:space="preserve">Memiliki kemampuan pemahanan  Awal Kedatangan Islam dinusantara, Bandar Perdagangan Nusantara, Kerajaan Islam di Sumatera, Kerajaan Islam di Jawa, Kerajaan Islam di Maluku, Papua, NTT, Akulturasi dan Budaya Islam , </v>
      </c>
      <c r="CR26" s="45"/>
      <c r="CS26" s="52">
        <v>11</v>
      </c>
      <c r="CT26" s="46" t="str">
        <f t="shared" si="25"/>
        <v xml:space="preserve">Memiliki keterampilan  Awal Kedatangan Islam dinusantara, Bandar Perdagangan Nusantara, Kerajaan Islam di Sumatera, Kerajaan Islam di Jawa, Kerajaan Islam di Maluku, Papua, NTT, Akulturasi dan Budaya Islam , </v>
      </c>
      <c r="CV26" s="40">
        <v>4</v>
      </c>
      <c r="CW26" s="52" t="s">
        <v>237</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Awal Kedatangan Islam dinusantara, Bandar Perdagangan Nusantara, Kerajaan Islam di Sumatera, Kerajaan Islam di Maluku, Papua, NTT, Akulturasi dan Budaya Islam , Masih perlu peningkatan keterampilan Kerajaan Islam di Jawa.</v>
      </c>
    </row>
    <row r="27" spans="1:110">
      <c r="A27" s="8">
        <v>17</v>
      </c>
      <c r="B27" s="8">
        <v>82012</v>
      </c>
      <c r="C27" s="8" t="s">
        <v>106</v>
      </c>
      <c r="E27" s="47">
        <f t="shared" si="0"/>
        <v>86</v>
      </c>
      <c r="F27" s="8" t="str">
        <f t="shared" si="1"/>
        <v>B</v>
      </c>
      <c r="G27" s="8" t="str">
        <f t="shared" si="2"/>
        <v xml:space="preserve">Memiliki kemampuan pemahanan  Awal Kedatangan Islam dinusantara, Bandar Perdagangan Nusantara, Kerajaan Islam di Sumatera, Kerajaan Islam di Jawa, Kerajaan Islam di Maluku, Papua, NTT, Akulturasi dan Budaya Islam , </v>
      </c>
      <c r="H27" s="47">
        <f t="shared" si="3"/>
        <v>87</v>
      </c>
      <c r="I27" s="8" t="str">
        <f t="shared" si="4"/>
        <v>B</v>
      </c>
      <c r="J27" s="8" t="str">
        <f t="shared" si="5"/>
        <v xml:space="preserve">Memiliki keterampilan  Awal Kedatangan Islam dinusantara, Bandar Perdagangan Nusantara, Kerajaan Islam di Sumatera, Kerajaan Islam di Jawa, Kerajaan Islam di Maluku, Papua, NTT, Akulturasi dan Budaya Islam , </v>
      </c>
      <c r="K27" s="13"/>
      <c r="L27" s="41">
        <f t="shared" si="6"/>
        <v>88</v>
      </c>
      <c r="M27" s="41">
        <f t="shared" si="7"/>
        <v>79</v>
      </c>
      <c r="O27" s="41">
        <v>89</v>
      </c>
      <c r="P27" s="41"/>
      <c r="Q27" s="42">
        <v>92</v>
      </c>
      <c r="R27" s="41">
        <v>86</v>
      </c>
      <c r="S27" s="41"/>
      <c r="T27" s="42">
        <v>85</v>
      </c>
      <c r="U27" s="41"/>
      <c r="V27" s="41"/>
      <c r="W27" s="42"/>
      <c r="X27" s="41"/>
      <c r="Y27" s="41"/>
      <c r="Z27" s="42"/>
      <c r="AA27" s="41"/>
      <c r="AB27" s="41"/>
      <c r="AC27" s="42"/>
      <c r="AD27" s="42">
        <f t="shared" si="8"/>
        <v>88</v>
      </c>
      <c r="AE27" s="52">
        <v>82</v>
      </c>
      <c r="AF27" s="41"/>
      <c r="AG27" s="42"/>
      <c r="AH27" s="41"/>
      <c r="AI27" s="41"/>
      <c r="AJ27" s="42"/>
      <c r="AK27" s="41"/>
      <c r="AL27" s="41"/>
      <c r="AM27" s="42"/>
      <c r="AN27" s="41"/>
      <c r="AO27" s="41"/>
      <c r="AP27" s="42"/>
      <c r="AQ27" s="41"/>
      <c r="AR27" s="41"/>
      <c r="AS27" s="42"/>
      <c r="AT27" s="41">
        <v>79</v>
      </c>
      <c r="AU27" s="43">
        <f t="shared" si="9"/>
        <v>85.5</v>
      </c>
      <c r="AV27" s="44">
        <f t="shared" si="10"/>
        <v>86</v>
      </c>
      <c r="AW27" s="45"/>
      <c r="AX27" s="52">
        <v>89</v>
      </c>
      <c r="AY27" s="41"/>
      <c r="AZ27" s="42">
        <v>90</v>
      </c>
      <c r="BA27" s="41"/>
      <c r="BB27" s="41"/>
      <c r="BC27" s="42"/>
      <c r="BD27" s="41"/>
      <c r="BE27" s="41"/>
      <c r="BF27" s="42"/>
      <c r="BG27" s="41"/>
      <c r="BH27" s="41"/>
      <c r="BI27" s="42"/>
      <c r="BJ27" s="41"/>
      <c r="BK27" s="41"/>
      <c r="BL27" s="42"/>
      <c r="BM27" s="42">
        <f t="shared" si="11"/>
        <v>90</v>
      </c>
      <c r="BN27" s="42" t="str">
        <f t="shared" si="12"/>
        <v/>
      </c>
      <c r="BO27" s="42" t="str">
        <f t="shared" si="13"/>
        <v/>
      </c>
      <c r="BP27" s="42" t="str">
        <f t="shared" si="14"/>
        <v/>
      </c>
      <c r="BQ27" s="42" t="str">
        <f t="shared" si="15"/>
        <v/>
      </c>
      <c r="BR27" s="42">
        <f t="shared" si="16"/>
        <v>90</v>
      </c>
      <c r="BS27" s="52">
        <v>83</v>
      </c>
      <c r="BT27" s="41"/>
      <c r="BU27" s="42"/>
      <c r="BV27" s="41"/>
      <c r="BW27" s="41"/>
      <c r="BX27" s="42"/>
      <c r="BY27" s="41"/>
      <c r="BZ27" s="41"/>
      <c r="CA27" s="42"/>
      <c r="CB27" s="41"/>
      <c r="CC27" s="41"/>
      <c r="CD27" s="42"/>
      <c r="CE27" s="41"/>
      <c r="CF27" s="41"/>
      <c r="CG27" s="42"/>
      <c r="CH27" s="42">
        <f t="shared" si="17"/>
        <v>83</v>
      </c>
      <c r="CI27" s="42" t="str">
        <f t="shared" si="18"/>
        <v/>
      </c>
      <c r="CJ27" s="42" t="str">
        <f t="shared" si="19"/>
        <v/>
      </c>
      <c r="CK27" s="42" t="str">
        <f t="shared" si="20"/>
        <v/>
      </c>
      <c r="CL27" s="42" t="str">
        <f t="shared" si="21"/>
        <v/>
      </c>
      <c r="CM27" s="43">
        <f t="shared" si="22"/>
        <v>86.5</v>
      </c>
      <c r="CN27" s="44">
        <f t="shared" si="23"/>
        <v>87</v>
      </c>
      <c r="CO27" s="45"/>
      <c r="CP27" s="52">
        <v>11</v>
      </c>
      <c r="CQ27" s="46" t="str">
        <f t="shared" si="24"/>
        <v xml:space="preserve">Memiliki kemampuan pemahanan  Awal Kedatangan Islam dinusantara, Bandar Perdagangan Nusantara, Kerajaan Islam di Sumatera, Kerajaan Islam di Jawa, Kerajaan Islam di Maluku, Papua, NTT, Akulturasi dan Budaya Islam , </v>
      </c>
      <c r="CR27" s="45"/>
      <c r="CS27" s="52">
        <v>11</v>
      </c>
      <c r="CT27" s="46" t="str">
        <f t="shared" si="25"/>
        <v xml:space="preserve">Memiliki keterampilan  Awal Kedatangan Islam dinusantara, Bandar Perdagangan Nusantara, Kerajaan Islam di Sumatera, Kerajaan Islam di Jawa, Kerajaan Islam di Maluku, Papua, NTT, Akulturasi dan Budaya Islam , </v>
      </c>
      <c r="CV27" s="40">
        <v>5</v>
      </c>
      <c r="CW27" s="52" t="s">
        <v>240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Awal Kedatangan Islam dinusantara, Bandar Perdagangan Nusantara, Kerajaan Islam di Sumatera, Kerajaan Islam di Jawa, Akulturasi dan Budaya Islam , Masih perlu peningkatan keterampilan Kerajaan Islam di Maluku, Papua, NTT.</v>
      </c>
    </row>
    <row r="28" spans="1:110">
      <c r="A28" s="8">
        <v>18</v>
      </c>
      <c r="B28" s="8">
        <v>82028</v>
      </c>
      <c r="C28" s="8" t="s">
        <v>107</v>
      </c>
      <c r="E28" s="47">
        <f t="shared" si="0"/>
        <v>85</v>
      </c>
      <c r="F28" s="8" t="str">
        <f t="shared" si="1"/>
        <v>B</v>
      </c>
      <c r="G28" s="8" t="str">
        <f t="shared" si="2"/>
        <v xml:space="preserve">Memiliki kemampuan pemahanan  Awal Kedatangan Islam dinusantara, Bandar Perdagangan Nusantara, Kerajaan Islam di Sumatera, Kerajaan Islam di Jawa, Kerajaan Islam di Maluku, Papua, NTT, Akulturasi dan Budaya Islam , </v>
      </c>
      <c r="H28" s="47">
        <f t="shared" si="3"/>
        <v>87</v>
      </c>
      <c r="I28" s="8" t="str">
        <f t="shared" si="4"/>
        <v>B</v>
      </c>
      <c r="J28" s="8" t="str">
        <f t="shared" si="5"/>
        <v xml:space="preserve">Memiliki keterampilan  Awal Kedatangan Islam dinusantara, Bandar Perdagangan Nusantara, Kerajaan Islam di Sumatera, Kerajaan Islam di Jawa, Kerajaan Islam di Maluku, Papua, NTT, Akulturasi dan Budaya Islam , </v>
      </c>
      <c r="K28" s="13"/>
      <c r="L28" s="41">
        <f t="shared" si="6"/>
        <v>89</v>
      </c>
      <c r="M28" s="41">
        <f t="shared" si="7"/>
        <v>75</v>
      </c>
      <c r="O28" s="41">
        <v>89</v>
      </c>
      <c r="P28" s="41"/>
      <c r="Q28" s="42">
        <v>92</v>
      </c>
      <c r="R28" s="41">
        <v>91</v>
      </c>
      <c r="S28" s="41"/>
      <c r="T28" s="42">
        <v>85</v>
      </c>
      <c r="U28" s="41"/>
      <c r="V28" s="41"/>
      <c r="W28" s="42"/>
      <c r="X28" s="41"/>
      <c r="Y28" s="41"/>
      <c r="Z28" s="42"/>
      <c r="AA28" s="41"/>
      <c r="AB28" s="41"/>
      <c r="AC28" s="42"/>
      <c r="AD28" s="42">
        <f t="shared" si="8"/>
        <v>89</v>
      </c>
      <c r="AE28" s="52">
        <v>75</v>
      </c>
      <c r="AF28" s="41"/>
      <c r="AG28" s="42"/>
      <c r="AH28" s="41"/>
      <c r="AI28" s="41"/>
      <c r="AJ28" s="42"/>
      <c r="AK28" s="41"/>
      <c r="AL28" s="41"/>
      <c r="AM28" s="42"/>
      <c r="AN28" s="41"/>
      <c r="AO28" s="41"/>
      <c r="AP28" s="42"/>
      <c r="AQ28" s="41"/>
      <c r="AR28" s="41"/>
      <c r="AS28" s="42"/>
      <c r="AT28" s="41">
        <v>75</v>
      </c>
      <c r="AU28" s="43">
        <f t="shared" si="9"/>
        <v>84.5</v>
      </c>
      <c r="AV28" s="44">
        <f t="shared" si="10"/>
        <v>85</v>
      </c>
      <c r="AW28" s="45"/>
      <c r="AX28" s="52">
        <v>89</v>
      </c>
      <c r="AY28" s="41"/>
      <c r="AZ28" s="42">
        <v>90</v>
      </c>
      <c r="BA28" s="41"/>
      <c r="BB28" s="41"/>
      <c r="BC28" s="42"/>
      <c r="BD28" s="41"/>
      <c r="BE28" s="41"/>
      <c r="BF28" s="42"/>
      <c r="BG28" s="41"/>
      <c r="BH28" s="41"/>
      <c r="BI28" s="42"/>
      <c r="BJ28" s="41"/>
      <c r="BK28" s="41"/>
      <c r="BL28" s="42"/>
      <c r="BM28" s="42">
        <f t="shared" si="11"/>
        <v>90</v>
      </c>
      <c r="BN28" s="42" t="str">
        <f t="shared" si="12"/>
        <v/>
      </c>
      <c r="BO28" s="42" t="str">
        <f t="shared" si="13"/>
        <v/>
      </c>
      <c r="BP28" s="42" t="str">
        <f t="shared" si="14"/>
        <v/>
      </c>
      <c r="BQ28" s="42" t="str">
        <f t="shared" si="15"/>
        <v/>
      </c>
      <c r="BR28" s="42">
        <f t="shared" si="16"/>
        <v>90</v>
      </c>
      <c r="BS28" s="52">
        <v>83</v>
      </c>
      <c r="BT28" s="41"/>
      <c r="BU28" s="42"/>
      <c r="BV28" s="41"/>
      <c r="BW28" s="41"/>
      <c r="BX28" s="42"/>
      <c r="BY28" s="41"/>
      <c r="BZ28" s="41"/>
      <c r="CA28" s="42"/>
      <c r="CB28" s="41"/>
      <c r="CC28" s="41"/>
      <c r="CD28" s="42"/>
      <c r="CE28" s="41"/>
      <c r="CF28" s="41"/>
      <c r="CG28" s="42"/>
      <c r="CH28" s="42">
        <f t="shared" si="17"/>
        <v>83</v>
      </c>
      <c r="CI28" s="42" t="str">
        <f t="shared" si="18"/>
        <v/>
      </c>
      <c r="CJ28" s="42" t="str">
        <f t="shared" si="19"/>
        <v/>
      </c>
      <c r="CK28" s="42" t="str">
        <f t="shared" si="20"/>
        <v/>
      </c>
      <c r="CL28" s="42" t="str">
        <f t="shared" si="21"/>
        <v/>
      </c>
      <c r="CM28" s="43">
        <f t="shared" si="22"/>
        <v>86.5</v>
      </c>
      <c r="CN28" s="44">
        <f t="shared" si="23"/>
        <v>87</v>
      </c>
      <c r="CO28" s="45"/>
      <c r="CP28" s="52">
        <v>11</v>
      </c>
      <c r="CQ28" s="46" t="str">
        <f t="shared" si="24"/>
        <v xml:space="preserve">Memiliki kemampuan pemahanan  Awal Kedatangan Islam dinusantara, Bandar Perdagangan Nusantara, Kerajaan Islam di Sumatera, Kerajaan Islam di Jawa, Kerajaan Islam di Maluku, Papua, NTT, Akulturasi dan Budaya Islam , </v>
      </c>
      <c r="CR28" s="45"/>
      <c r="CS28" s="52">
        <v>11</v>
      </c>
      <c r="CT28" s="46" t="str">
        <f t="shared" si="25"/>
        <v xml:space="preserve">Memiliki keterampilan  Awal Kedatangan Islam dinusantara, Bandar Perdagangan Nusantara, Kerajaan Islam di Sumatera, Kerajaan Islam di Jawa, Kerajaan Islam di Maluku, Papua, NTT, Akulturasi dan Budaya Islam , </v>
      </c>
      <c r="CV28" s="40">
        <v>6</v>
      </c>
      <c r="CW28" s="52" t="s">
        <v>241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Awal Kedatangan Islam dinusantara, Bandar Perdagangan Nusantara, Kerajaan Islam di Sumatera, Kerajaan Islam di Jawa, Kerajaan Islam di Maluku, Papua, NTT, Masih perlu peningkatan keterampilan Akulturasi dan Budaya Islam .</v>
      </c>
    </row>
    <row r="29" spans="1:110">
      <c r="A29" s="8">
        <v>19</v>
      </c>
      <c r="B29" s="8">
        <v>82044</v>
      </c>
      <c r="C29" s="8" t="s">
        <v>108</v>
      </c>
      <c r="E29" s="47">
        <f t="shared" si="0"/>
        <v>84</v>
      </c>
      <c r="F29" s="8" t="str">
        <f t="shared" si="1"/>
        <v>B</v>
      </c>
      <c r="G29" s="8" t="str">
        <f t="shared" si="2"/>
        <v xml:space="preserve">Memiliki kemampuan pemahanan  Awal Kedatangan Islam dinusantara, Bandar Perdagangan Nusantara, Kerajaan Islam di Sumatera, Kerajaan Islam di Jawa, Kerajaan Islam di Maluku, Papua, NTT, Akulturasi dan Budaya Islam , </v>
      </c>
      <c r="H29" s="47">
        <f t="shared" si="3"/>
        <v>87</v>
      </c>
      <c r="I29" s="8" t="str">
        <f t="shared" si="4"/>
        <v>B</v>
      </c>
      <c r="J29" s="8" t="str">
        <f t="shared" si="5"/>
        <v xml:space="preserve">Memiliki keterampilan  Awal Kedatangan Islam dinusantara, Bandar Perdagangan Nusantara, Kerajaan Islam di Sumatera, Kerajaan Islam di Jawa, Kerajaan Islam di Maluku, Papua, NTT, Akulturasi dan Budaya Islam , </v>
      </c>
      <c r="K29" s="13"/>
      <c r="L29" s="41">
        <f t="shared" si="6"/>
        <v>89</v>
      </c>
      <c r="M29" s="41">
        <f t="shared" si="7"/>
        <v>75</v>
      </c>
      <c r="O29" s="41">
        <v>87</v>
      </c>
      <c r="P29" s="41"/>
      <c r="Q29" s="42">
        <v>92</v>
      </c>
      <c r="R29" s="41">
        <v>90</v>
      </c>
      <c r="S29" s="41"/>
      <c r="T29" s="42">
        <v>85</v>
      </c>
      <c r="U29" s="41"/>
      <c r="V29" s="41"/>
      <c r="W29" s="42"/>
      <c r="X29" s="41"/>
      <c r="Y29" s="41"/>
      <c r="Z29" s="42"/>
      <c r="AA29" s="41"/>
      <c r="AB29" s="41"/>
      <c r="AC29" s="42"/>
      <c r="AD29" s="42">
        <f t="shared" si="8"/>
        <v>89</v>
      </c>
      <c r="AE29" s="52">
        <v>75</v>
      </c>
      <c r="AF29" s="41"/>
      <c r="AG29" s="42"/>
      <c r="AH29" s="41"/>
      <c r="AI29" s="41"/>
      <c r="AJ29" s="42"/>
      <c r="AK29" s="41"/>
      <c r="AL29" s="41"/>
      <c r="AM29" s="42"/>
      <c r="AN29" s="41"/>
      <c r="AO29" s="41"/>
      <c r="AP29" s="42"/>
      <c r="AQ29" s="41"/>
      <c r="AR29" s="41"/>
      <c r="AS29" s="42"/>
      <c r="AT29" s="41">
        <v>75</v>
      </c>
      <c r="AU29" s="43">
        <f t="shared" si="9"/>
        <v>84</v>
      </c>
      <c r="AV29" s="44">
        <f t="shared" si="10"/>
        <v>84</v>
      </c>
      <c r="AW29" s="45"/>
      <c r="AX29" s="52">
        <v>89</v>
      </c>
      <c r="AY29" s="41"/>
      <c r="AZ29" s="42">
        <v>90</v>
      </c>
      <c r="BA29" s="41"/>
      <c r="BB29" s="41"/>
      <c r="BC29" s="42"/>
      <c r="BD29" s="41"/>
      <c r="BE29" s="41"/>
      <c r="BF29" s="42"/>
      <c r="BG29" s="41"/>
      <c r="BH29" s="41"/>
      <c r="BI29" s="42"/>
      <c r="BJ29" s="41"/>
      <c r="BK29" s="41"/>
      <c r="BL29" s="42"/>
      <c r="BM29" s="42">
        <f t="shared" si="11"/>
        <v>90</v>
      </c>
      <c r="BN29" s="42" t="str">
        <f t="shared" si="12"/>
        <v/>
      </c>
      <c r="BO29" s="42" t="str">
        <f t="shared" si="13"/>
        <v/>
      </c>
      <c r="BP29" s="42" t="str">
        <f t="shared" si="14"/>
        <v/>
      </c>
      <c r="BQ29" s="42" t="str">
        <f t="shared" si="15"/>
        <v/>
      </c>
      <c r="BR29" s="42">
        <f t="shared" si="16"/>
        <v>90</v>
      </c>
      <c r="BS29" s="52">
        <v>83</v>
      </c>
      <c r="BT29" s="41"/>
      <c r="BU29" s="42"/>
      <c r="BV29" s="41"/>
      <c r="BW29" s="41"/>
      <c r="BX29" s="42"/>
      <c r="BY29" s="41"/>
      <c r="BZ29" s="41"/>
      <c r="CA29" s="42"/>
      <c r="CB29" s="41"/>
      <c r="CC29" s="41"/>
      <c r="CD29" s="42"/>
      <c r="CE29" s="41"/>
      <c r="CF29" s="41"/>
      <c r="CG29" s="42"/>
      <c r="CH29" s="42">
        <f t="shared" si="17"/>
        <v>83</v>
      </c>
      <c r="CI29" s="42" t="str">
        <f t="shared" si="18"/>
        <v/>
      </c>
      <c r="CJ29" s="42" t="str">
        <f t="shared" si="19"/>
        <v/>
      </c>
      <c r="CK29" s="42" t="str">
        <f t="shared" si="20"/>
        <v/>
      </c>
      <c r="CL29" s="42" t="str">
        <f t="shared" si="21"/>
        <v/>
      </c>
      <c r="CM29" s="43">
        <f t="shared" si="22"/>
        <v>86.5</v>
      </c>
      <c r="CN29" s="44">
        <f t="shared" si="23"/>
        <v>87</v>
      </c>
      <c r="CO29" s="45"/>
      <c r="CP29" s="52">
        <v>11</v>
      </c>
      <c r="CQ29" s="46" t="str">
        <f t="shared" si="24"/>
        <v xml:space="preserve">Memiliki kemampuan pemahanan  Awal Kedatangan Islam dinusantara, Bandar Perdagangan Nusantara, Kerajaan Islam di Sumatera, Kerajaan Islam di Jawa, Kerajaan Islam di Maluku, Papua, NTT, Akulturasi dan Budaya Islam , </v>
      </c>
      <c r="CR29" s="45"/>
      <c r="CS29" s="52">
        <v>11</v>
      </c>
      <c r="CT29" s="46" t="str">
        <f t="shared" si="25"/>
        <v xml:space="preserve">Memiliki keterampilan  Awal Kedatangan Islam dinusantara, Bandar Perdagangan Nusantara, Kerajaan Islam di Sumatera, Kerajaan Islam di Jawa, Kerajaan Islam di Maluku, Papua, NTT, Akulturasi dan Budaya Islam ,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Awal Kedatangan Islam dinusantara, Bandar Perdagangan Nusantara, Kerajaan Islam di Sumatera, Kerajaan Islam di Jawa, Kerajaan Islam di Maluku, Papua, NTT, Akulturasi dan Budaya Islam , </v>
      </c>
    </row>
    <row r="30" spans="1:110">
      <c r="A30" s="8">
        <v>20</v>
      </c>
      <c r="B30" s="8">
        <v>82060</v>
      </c>
      <c r="C30" s="8" t="s">
        <v>109</v>
      </c>
      <c r="E30" s="47">
        <f t="shared" si="0"/>
        <v>85</v>
      </c>
      <c r="F30" s="8" t="str">
        <f t="shared" si="1"/>
        <v>B</v>
      </c>
      <c r="G30" s="8" t="str">
        <f t="shared" si="2"/>
        <v xml:space="preserve">Memiliki kemampuan pemahanan  Awal Kedatangan Islam dinusantara, Bandar Perdagangan Nusantara, Kerajaan Islam di Sumatera, Kerajaan Islam di Jawa, Kerajaan Islam di Maluku, Papua, NTT, Akulturasi dan Budaya Islam , </v>
      </c>
      <c r="H30" s="47">
        <f t="shared" si="3"/>
        <v>87</v>
      </c>
      <c r="I30" s="8" t="str">
        <f t="shared" si="4"/>
        <v>B</v>
      </c>
      <c r="J30" s="8" t="str">
        <f t="shared" si="5"/>
        <v xml:space="preserve">Memiliki keterampilan  Awal Kedatangan Islam dinusantara, Bandar Perdagangan Nusantara, Kerajaan Islam di Sumatera, Kerajaan Islam di Jawa, Kerajaan Islam di Maluku, Papua, NTT, Akulturasi dan Budaya Islam , </v>
      </c>
      <c r="K30" s="13"/>
      <c r="L30" s="41">
        <f t="shared" si="6"/>
        <v>89</v>
      </c>
      <c r="M30" s="41">
        <f t="shared" si="7"/>
        <v>77</v>
      </c>
      <c r="O30" s="41">
        <v>88</v>
      </c>
      <c r="P30" s="41"/>
      <c r="Q30" s="42">
        <v>92</v>
      </c>
      <c r="R30" s="41">
        <v>90</v>
      </c>
      <c r="S30" s="41"/>
      <c r="T30" s="42">
        <v>85</v>
      </c>
      <c r="U30" s="41"/>
      <c r="V30" s="41"/>
      <c r="W30" s="42"/>
      <c r="X30" s="41"/>
      <c r="Y30" s="41"/>
      <c r="Z30" s="42"/>
      <c r="AA30" s="41"/>
      <c r="AB30" s="41"/>
      <c r="AC30" s="42"/>
      <c r="AD30" s="42">
        <f t="shared" si="8"/>
        <v>89</v>
      </c>
      <c r="AE30" s="52">
        <v>75</v>
      </c>
      <c r="AF30" s="41"/>
      <c r="AG30" s="42"/>
      <c r="AH30" s="41"/>
      <c r="AI30" s="41"/>
      <c r="AJ30" s="42"/>
      <c r="AK30" s="41"/>
      <c r="AL30" s="41"/>
      <c r="AM30" s="42"/>
      <c r="AN30" s="41"/>
      <c r="AO30" s="41"/>
      <c r="AP30" s="42"/>
      <c r="AQ30" s="41"/>
      <c r="AR30" s="41"/>
      <c r="AS30" s="42"/>
      <c r="AT30" s="41">
        <v>77</v>
      </c>
      <c r="AU30" s="43">
        <f t="shared" si="9"/>
        <v>84.5</v>
      </c>
      <c r="AV30" s="44">
        <f t="shared" si="10"/>
        <v>85</v>
      </c>
      <c r="AW30" s="45"/>
      <c r="AX30" s="52">
        <v>89</v>
      </c>
      <c r="AY30" s="41"/>
      <c r="AZ30" s="42">
        <v>90</v>
      </c>
      <c r="BA30" s="41"/>
      <c r="BB30" s="41"/>
      <c r="BC30" s="42"/>
      <c r="BD30" s="41"/>
      <c r="BE30" s="41"/>
      <c r="BF30" s="42"/>
      <c r="BG30" s="41"/>
      <c r="BH30" s="41"/>
      <c r="BI30" s="42"/>
      <c r="BJ30" s="41"/>
      <c r="BK30" s="41"/>
      <c r="BL30" s="42"/>
      <c r="BM30" s="42">
        <f t="shared" si="11"/>
        <v>90</v>
      </c>
      <c r="BN30" s="42" t="str">
        <f t="shared" si="12"/>
        <v/>
      </c>
      <c r="BO30" s="42" t="str">
        <f t="shared" si="13"/>
        <v/>
      </c>
      <c r="BP30" s="42" t="str">
        <f t="shared" si="14"/>
        <v/>
      </c>
      <c r="BQ30" s="42" t="str">
        <f t="shared" si="15"/>
        <v/>
      </c>
      <c r="BR30" s="42">
        <f t="shared" si="16"/>
        <v>90</v>
      </c>
      <c r="BS30" s="52">
        <v>83</v>
      </c>
      <c r="BT30" s="41"/>
      <c r="BU30" s="42"/>
      <c r="BV30" s="41"/>
      <c r="BW30" s="41"/>
      <c r="BX30" s="42"/>
      <c r="BY30" s="41"/>
      <c r="BZ30" s="41"/>
      <c r="CA30" s="42"/>
      <c r="CB30" s="41"/>
      <c r="CC30" s="41"/>
      <c r="CD30" s="42"/>
      <c r="CE30" s="41"/>
      <c r="CF30" s="41"/>
      <c r="CG30" s="42"/>
      <c r="CH30" s="42">
        <f t="shared" si="17"/>
        <v>83</v>
      </c>
      <c r="CI30" s="42" t="str">
        <f t="shared" si="18"/>
        <v/>
      </c>
      <c r="CJ30" s="42" t="str">
        <f t="shared" si="19"/>
        <v/>
      </c>
      <c r="CK30" s="42" t="str">
        <f t="shared" si="20"/>
        <v/>
      </c>
      <c r="CL30" s="42" t="str">
        <f t="shared" si="21"/>
        <v/>
      </c>
      <c r="CM30" s="43">
        <f t="shared" si="22"/>
        <v>86.5</v>
      </c>
      <c r="CN30" s="44">
        <f t="shared" si="23"/>
        <v>87</v>
      </c>
      <c r="CO30" s="45"/>
      <c r="CP30" s="52">
        <v>11</v>
      </c>
      <c r="CQ30" s="46" t="str">
        <f t="shared" si="24"/>
        <v xml:space="preserve">Memiliki kemampuan pemahanan  Awal Kedatangan Islam dinusantara, Bandar Perdagangan Nusantara, Kerajaan Islam di Sumatera, Kerajaan Islam di Jawa, Kerajaan Islam di Maluku, Papua, NTT, Akulturasi dan Budaya Islam , </v>
      </c>
      <c r="CR30" s="45"/>
      <c r="CS30" s="52">
        <v>11</v>
      </c>
      <c r="CT30" s="46" t="str">
        <f t="shared" si="25"/>
        <v xml:space="preserve">Memiliki keterampilan  Awal Kedatangan Islam dinusantara, Bandar Perdagangan Nusantara, Kerajaan Islam di Sumatera, Kerajaan Islam di Jawa, Kerajaan Islam di Maluku, Papua, NTT, Akulturasi dan Budaya Islam ,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Awal Kedatangan Islam dinusantara, Bandar Perdagangan Nusantara, Kerajaan Islam di Sumatera, Kerajaan Islam di Jawa, Kerajaan Islam di Maluku, Papua, NTT, Akulturasi dan Budaya Islam , </v>
      </c>
    </row>
    <row r="31" spans="1:110">
      <c r="A31" s="8">
        <v>21</v>
      </c>
      <c r="B31" s="8">
        <v>82076</v>
      </c>
      <c r="C31" s="8" t="s">
        <v>110</v>
      </c>
      <c r="E31" s="47">
        <f t="shared" si="0"/>
        <v>84</v>
      </c>
      <c r="F31" s="8" t="str">
        <f t="shared" si="1"/>
        <v>B</v>
      </c>
      <c r="G31" s="8" t="str">
        <f t="shared" si="2"/>
        <v xml:space="preserve">Memiliki kemampuan pemahanan  Awal Kedatangan Islam dinusantara, Bandar Perdagangan Nusantara, Kerajaan Islam di Sumatera, Kerajaan Islam di Jawa, Kerajaan Islam di Maluku, Papua, NTT, Akulturasi dan Budaya Islam , </v>
      </c>
      <c r="H31" s="47">
        <f t="shared" si="3"/>
        <v>87</v>
      </c>
      <c r="I31" s="8" t="str">
        <f t="shared" si="4"/>
        <v>B</v>
      </c>
      <c r="J31" s="8" t="str">
        <f t="shared" si="5"/>
        <v xml:space="preserve">Memiliki keterampilan  Awal Kedatangan Islam dinusantara, Bandar Perdagangan Nusantara, Kerajaan Islam di Sumatera, Kerajaan Islam di Jawa, Kerajaan Islam di Maluku, Papua, NTT, Akulturasi dan Budaya Islam , </v>
      </c>
      <c r="K31" s="13"/>
      <c r="L31" s="41">
        <f t="shared" si="6"/>
        <v>88</v>
      </c>
      <c r="M31" s="41">
        <f t="shared" si="7"/>
        <v>75</v>
      </c>
      <c r="O31" s="41">
        <v>86</v>
      </c>
      <c r="P31" s="41"/>
      <c r="Q31" s="42">
        <v>92</v>
      </c>
      <c r="R31" s="41">
        <v>88</v>
      </c>
      <c r="S31" s="41"/>
      <c r="T31" s="42">
        <v>85</v>
      </c>
      <c r="U31" s="41"/>
      <c r="V31" s="41"/>
      <c r="W31" s="42"/>
      <c r="X31" s="41"/>
      <c r="Y31" s="41"/>
      <c r="Z31" s="42"/>
      <c r="AA31" s="41"/>
      <c r="AB31" s="41"/>
      <c r="AC31" s="42"/>
      <c r="AD31" s="42">
        <f t="shared" si="8"/>
        <v>88</v>
      </c>
      <c r="AE31" s="52">
        <v>75</v>
      </c>
      <c r="AF31" s="41"/>
      <c r="AG31" s="42"/>
      <c r="AH31" s="41"/>
      <c r="AI31" s="41"/>
      <c r="AJ31" s="42"/>
      <c r="AK31" s="41"/>
      <c r="AL31" s="41"/>
      <c r="AM31" s="42"/>
      <c r="AN31" s="41"/>
      <c r="AO31" s="41"/>
      <c r="AP31" s="42"/>
      <c r="AQ31" s="41"/>
      <c r="AR31" s="41"/>
      <c r="AS31" s="42"/>
      <c r="AT31" s="41">
        <v>75</v>
      </c>
      <c r="AU31" s="43">
        <f t="shared" si="9"/>
        <v>83.5</v>
      </c>
      <c r="AV31" s="44">
        <f t="shared" si="10"/>
        <v>84</v>
      </c>
      <c r="AW31" s="45"/>
      <c r="AX31" s="52">
        <v>89</v>
      </c>
      <c r="AY31" s="41"/>
      <c r="AZ31" s="42">
        <v>90</v>
      </c>
      <c r="BA31" s="41"/>
      <c r="BB31" s="41"/>
      <c r="BC31" s="42"/>
      <c r="BD31" s="41"/>
      <c r="BE31" s="41"/>
      <c r="BF31" s="42"/>
      <c r="BG31" s="41"/>
      <c r="BH31" s="41"/>
      <c r="BI31" s="42"/>
      <c r="BJ31" s="41"/>
      <c r="BK31" s="41"/>
      <c r="BL31" s="42"/>
      <c r="BM31" s="42">
        <f t="shared" si="11"/>
        <v>90</v>
      </c>
      <c r="BN31" s="42" t="str">
        <f t="shared" si="12"/>
        <v/>
      </c>
      <c r="BO31" s="42" t="str">
        <f t="shared" si="13"/>
        <v/>
      </c>
      <c r="BP31" s="42" t="str">
        <f t="shared" si="14"/>
        <v/>
      </c>
      <c r="BQ31" s="42" t="str">
        <f t="shared" si="15"/>
        <v/>
      </c>
      <c r="BR31" s="42">
        <f t="shared" si="16"/>
        <v>90</v>
      </c>
      <c r="BS31" s="52">
        <v>83</v>
      </c>
      <c r="BT31" s="41"/>
      <c r="BU31" s="42"/>
      <c r="BV31" s="41"/>
      <c r="BW31" s="41"/>
      <c r="BX31" s="42"/>
      <c r="BY31" s="41"/>
      <c r="BZ31" s="41"/>
      <c r="CA31" s="42"/>
      <c r="CB31" s="41"/>
      <c r="CC31" s="41"/>
      <c r="CD31" s="42"/>
      <c r="CE31" s="41"/>
      <c r="CF31" s="41"/>
      <c r="CG31" s="42"/>
      <c r="CH31" s="42">
        <f t="shared" si="17"/>
        <v>83</v>
      </c>
      <c r="CI31" s="42" t="str">
        <f t="shared" si="18"/>
        <v/>
      </c>
      <c r="CJ31" s="42" t="str">
        <f t="shared" si="19"/>
        <v/>
      </c>
      <c r="CK31" s="42" t="str">
        <f t="shared" si="20"/>
        <v/>
      </c>
      <c r="CL31" s="42" t="str">
        <f t="shared" si="21"/>
        <v/>
      </c>
      <c r="CM31" s="43">
        <f t="shared" si="22"/>
        <v>86.5</v>
      </c>
      <c r="CN31" s="44">
        <f t="shared" si="23"/>
        <v>87</v>
      </c>
      <c r="CO31" s="45"/>
      <c r="CP31" s="52">
        <v>11</v>
      </c>
      <c r="CQ31" s="46" t="str">
        <f t="shared" si="24"/>
        <v xml:space="preserve">Memiliki kemampuan pemahanan  Awal Kedatangan Islam dinusantara, Bandar Perdagangan Nusantara, Kerajaan Islam di Sumatera, Kerajaan Islam di Jawa, Kerajaan Islam di Maluku, Papua, NTT, Akulturasi dan Budaya Islam , </v>
      </c>
      <c r="CR31" s="45"/>
      <c r="CS31" s="52">
        <v>11</v>
      </c>
      <c r="CT31" s="46" t="str">
        <f t="shared" si="25"/>
        <v xml:space="preserve">Memiliki keterampilan  Awal Kedatangan Islam dinusantara, Bandar Perdagangan Nusantara, Kerajaan Islam di Sumatera, Kerajaan Islam di Jawa, Kerajaan Islam di Maluku, Papua, NTT, Akulturasi dan Budaya Islam ,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Awal Kedatangan Islam dinusantara, Bandar Perdagangan Nusantara, Kerajaan Islam di Sumatera, Kerajaan Islam di Jawa, Kerajaan Islam di Maluku, Papua, NTT, Akulturasi dan Budaya Islam , </v>
      </c>
    </row>
    <row r="32" spans="1:110">
      <c r="A32" s="8">
        <v>22</v>
      </c>
      <c r="B32" s="8">
        <v>82092</v>
      </c>
      <c r="C32" s="8" t="s">
        <v>111</v>
      </c>
      <c r="E32" s="47">
        <f t="shared" si="0"/>
        <v>85</v>
      </c>
      <c r="F32" s="8" t="str">
        <f t="shared" si="1"/>
        <v>B</v>
      </c>
      <c r="G32" s="8" t="str">
        <f t="shared" si="2"/>
        <v xml:space="preserve">Memiliki kemampuan pemahanan  Awal Kedatangan Islam dinusantara, Bandar Perdagangan Nusantara, Kerajaan Islam di Sumatera, Kerajaan Islam di Jawa, Kerajaan Islam di Maluku, Papua, NTT, Akulturasi dan Budaya Islam , </v>
      </c>
      <c r="H32" s="47">
        <f t="shared" si="3"/>
        <v>87</v>
      </c>
      <c r="I32" s="8" t="str">
        <f t="shared" si="4"/>
        <v>B</v>
      </c>
      <c r="J32" s="8" t="str">
        <f t="shared" si="5"/>
        <v xml:space="preserve">Memiliki keterampilan  Awal Kedatangan Islam dinusantara, Bandar Perdagangan Nusantara, Kerajaan Islam di Sumatera, Kerajaan Islam di Jawa, Kerajaan Islam di Maluku, Papua, NTT, Akulturasi dan Budaya Islam , </v>
      </c>
      <c r="K32" s="13"/>
      <c r="L32" s="41">
        <f t="shared" si="6"/>
        <v>88</v>
      </c>
      <c r="M32" s="41">
        <f t="shared" si="7"/>
        <v>79</v>
      </c>
      <c r="O32" s="52">
        <v>86</v>
      </c>
      <c r="P32" s="41"/>
      <c r="Q32" s="42">
        <v>92</v>
      </c>
      <c r="R32" s="41">
        <v>88</v>
      </c>
      <c r="S32" s="41"/>
      <c r="T32" s="42">
        <v>85</v>
      </c>
      <c r="U32" s="41"/>
      <c r="V32" s="41"/>
      <c r="W32" s="42"/>
      <c r="X32" s="41"/>
      <c r="Y32" s="41"/>
      <c r="Z32" s="42"/>
      <c r="AA32" s="41"/>
      <c r="AB32" s="41"/>
      <c r="AC32" s="42"/>
      <c r="AD32" s="42">
        <f t="shared" si="8"/>
        <v>88</v>
      </c>
      <c r="AE32" s="52">
        <v>80</v>
      </c>
      <c r="AF32" s="41"/>
      <c r="AG32" s="42"/>
      <c r="AH32" s="41"/>
      <c r="AI32" s="41"/>
      <c r="AJ32" s="42"/>
      <c r="AK32" s="41"/>
      <c r="AL32" s="41"/>
      <c r="AM32" s="42"/>
      <c r="AN32" s="41"/>
      <c r="AO32" s="41"/>
      <c r="AP32" s="42"/>
      <c r="AQ32" s="41"/>
      <c r="AR32" s="41"/>
      <c r="AS32" s="42"/>
      <c r="AT32" s="41">
        <v>79</v>
      </c>
      <c r="AU32" s="43">
        <f t="shared" si="9"/>
        <v>85</v>
      </c>
      <c r="AV32" s="44">
        <f t="shared" si="10"/>
        <v>85</v>
      </c>
      <c r="AW32" s="45"/>
      <c r="AX32" s="52">
        <v>89</v>
      </c>
      <c r="AY32" s="41"/>
      <c r="AZ32" s="42">
        <v>90</v>
      </c>
      <c r="BA32" s="41"/>
      <c r="BB32" s="41"/>
      <c r="BC32" s="42"/>
      <c r="BD32" s="41"/>
      <c r="BE32" s="41"/>
      <c r="BF32" s="42"/>
      <c r="BG32" s="41"/>
      <c r="BH32" s="41"/>
      <c r="BI32" s="42"/>
      <c r="BJ32" s="41"/>
      <c r="BK32" s="41"/>
      <c r="BL32" s="42"/>
      <c r="BM32" s="42">
        <f t="shared" si="11"/>
        <v>90</v>
      </c>
      <c r="BN32" s="42" t="str">
        <f t="shared" si="12"/>
        <v/>
      </c>
      <c r="BO32" s="42" t="str">
        <f t="shared" si="13"/>
        <v/>
      </c>
      <c r="BP32" s="42" t="str">
        <f t="shared" si="14"/>
        <v/>
      </c>
      <c r="BQ32" s="42" t="str">
        <f t="shared" si="15"/>
        <v/>
      </c>
      <c r="BR32" s="42">
        <f t="shared" si="16"/>
        <v>90</v>
      </c>
      <c r="BS32" s="52">
        <v>83</v>
      </c>
      <c r="BT32" s="41"/>
      <c r="BU32" s="42"/>
      <c r="BV32" s="41"/>
      <c r="BW32" s="41"/>
      <c r="BX32" s="42"/>
      <c r="BY32" s="41"/>
      <c r="BZ32" s="41"/>
      <c r="CA32" s="42"/>
      <c r="CB32" s="41"/>
      <c r="CC32" s="41"/>
      <c r="CD32" s="42"/>
      <c r="CE32" s="41"/>
      <c r="CF32" s="41"/>
      <c r="CG32" s="42"/>
      <c r="CH32" s="42">
        <f t="shared" si="17"/>
        <v>83</v>
      </c>
      <c r="CI32" s="42" t="str">
        <f t="shared" si="18"/>
        <v/>
      </c>
      <c r="CJ32" s="42" t="str">
        <f t="shared" si="19"/>
        <v/>
      </c>
      <c r="CK32" s="42" t="str">
        <f t="shared" si="20"/>
        <v/>
      </c>
      <c r="CL32" s="42" t="str">
        <f t="shared" si="21"/>
        <v/>
      </c>
      <c r="CM32" s="43">
        <f t="shared" si="22"/>
        <v>86.5</v>
      </c>
      <c r="CN32" s="44">
        <f t="shared" si="23"/>
        <v>87</v>
      </c>
      <c r="CO32" s="45"/>
      <c r="CP32" s="52">
        <v>11</v>
      </c>
      <c r="CQ32" s="46" t="str">
        <f t="shared" si="24"/>
        <v xml:space="preserve">Memiliki kemampuan pemahanan  Awal Kedatangan Islam dinusantara, Bandar Perdagangan Nusantara, Kerajaan Islam di Sumatera, Kerajaan Islam di Jawa, Kerajaan Islam di Maluku, Papua, NTT, Akulturasi dan Budaya Islam , </v>
      </c>
      <c r="CR32" s="45"/>
      <c r="CS32" s="52">
        <v>11</v>
      </c>
      <c r="CT32" s="46" t="str">
        <f t="shared" si="25"/>
        <v xml:space="preserve">Memiliki keterampilan  Awal Kedatangan Islam dinusantara, Bandar Perdagangan Nusantara, Kerajaan Islam di Sumatera, Kerajaan Islam di Jawa, Kerajaan Islam di Maluku, Papua, NTT, Akulturasi dan Budaya Islam ,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Awal Kedatangan Islam dinusantara, Bandar Perdagangan Nusantara, Kerajaan Islam di Sumatera, Kerajaan Islam di Jawa, Kerajaan Islam di Maluku, Papua, NTT, Akulturasi dan Budaya Islam , </v>
      </c>
    </row>
    <row r="33" spans="1:110">
      <c r="A33" s="8">
        <v>23</v>
      </c>
      <c r="B33" s="8">
        <v>82108</v>
      </c>
      <c r="C33" s="8" t="s">
        <v>112</v>
      </c>
      <c r="E33" s="47">
        <f t="shared" si="0"/>
        <v>84</v>
      </c>
      <c r="F33" s="8" t="str">
        <f t="shared" si="1"/>
        <v>B</v>
      </c>
      <c r="G33" s="8" t="str">
        <f t="shared" si="2"/>
        <v xml:space="preserve">Memiliki kemampuan pemahanan  Awal Kedatangan Islam dinusantara, Bandar Perdagangan Nusantara, Kerajaan Islam di Sumatera, Kerajaan Islam di Jawa, Kerajaan Islam di Maluku, Papua, NTT, Akulturasi dan Budaya Islam , </v>
      </c>
      <c r="H33" s="47">
        <f t="shared" si="3"/>
        <v>87</v>
      </c>
      <c r="I33" s="8" t="str">
        <f t="shared" si="4"/>
        <v>B</v>
      </c>
      <c r="J33" s="8" t="str">
        <f t="shared" si="5"/>
        <v xml:space="preserve">Memiliki keterampilan  Awal Kedatangan Islam dinusantara, Bandar Perdagangan Nusantara, Kerajaan Islam di Sumatera, Kerajaan Islam di Jawa, Kerajaan Islam di Maluku, Papua, NTT, Akulturasi dan Budaya Islam , </v>
      </c>
      <c r="K33" s="13"/>
      <c r="L33" s="41">
        <f t="shared" si="6"/>
        <v>88</v>
      </c>
      <c r="M33" s="41">
        <f t="shared" si="7"/>
        <v>75</v>
      </c>
      <c r="O33" s="52">
        <v>86</v>
      </c>
      <c r="P33" s="41"/>
      <c r="Q33" s="42">
        <v>92</v>
      </c>
      <c r="R33" s="41">
        <v>88</v>
      </c>
      <c r="S33" s="41"/>
      <c r="T33" s="42">
        <v>85</v>
      </c>
      <c r="U33" s="41"/>
      <c r="V33" s="41"/>
      <c r="W33" s="42"/>
      <c r="X33" s="41"/>
      <c r="Y33" s="41"/>
      <c r="Z33" s="42"/>
      <c r="AA33" s="41"/>
      <c r="AB33" s="41"/>
      <c r="AC33" s="42"/>
      <c r="AD33" s="42">
        <f t="shared" si="8"/>
        <v>88</v>
      </c>
      <c r="AE33" s="52">
        <v>80</v>
      </c>
      <c r="AF33" s="41"/>
      <c r="AG33" s="42"/>
      <c r="AH33" s="41"/>
      <c r="AI33" s="41"/>
      <c r="AJ33" s="42"/>
      <c r="AK33" s="41"/>
      <c r="AL33" s="41"/>
      <c r="AM33" s="42"/>
      <c r="AN33" s="41"/>
      <c r="AO33" s="41"/>
      <c r="AP33" s="42"/>
      <c r="AQ33" s="41"/>
      <c r="AR33" s="41"/>
      <c r="AS33" s="42"/>
      <c r="AT33" s="41">
        <v>75</v>
      </c>
      <c r="AU33" s="43">
        <f t="shared" si="9"/>
        <v>84.333333333333329</v>
      </c>
      <c r="AV33" s="44">
        <f t="shared" si="10"/>
        <v>84</v>
      </c>
      <c r="AW33" s="45"/>
      <c r="AX33" s="52">
        <v>89</v>
      </c>
      <c r="AY33" s="41"/>
      <c r="AZ33" s="42">
        <v>90</v>
      </c>
      <c r="BA33" s="41"/>
      <c r="BB33" s="41"/>
      <c r="BC33" s="42"/>
      <c r="BD33" s="41"/>
      <c r="BE33" s="41"/>
      <c r="BF33" s="42"/>
      <c r="BG33" s="41"/>
      <c r="BH33" s="41"/>
      <c r="BI33" s="42"/>
      <c r="BJ33" s="41"/>
      <c r="BK33" s="41"/>
      <c r="BL33" s="42"/>
      <c r="BM33" s="42">
        <f t="shared" si="11"/>
        <v>90</v>
      </c>
      <c r="BN33" s="42" t="str">
        <f t="shared" si="12"/>
        <v/>
      </c>
      <c r="BO33" s="42" t="str">
        <f t="shared" si="13"/>
        <v/>
      </c>
      <c r="BP33" s="42" t="str">
        <f t="shared" si="14"/>
        <v/>
      </c>
      <c r="BQ33" s="42" t="str">
        <f t="shared" si="15"/>
        <v/>
      </c>
      <c r="BR33" s="42">
        <f t="shared" si="16"/>
        <v>90</v>
      </c>
      <c r="BS33" s="52">
        <v>83</v>
      </c>
      <c r="BT33" s="41"/>
      <c r="BU33" s="42"/>
      <c r="BV33" s="41"/>
      <c r="BW33" s="41"/>
      <c r="BX33" s="42"/>
      <c r="BY33" s="41"/>
      <c r="BZ33" s="41"/>
      <c r="CA33" s="42"/>
      <c r="CB33" s="41"/>
      <c r="CC33" s="41"/>
      <c r="CD33" s="42"/>
      <c r="CE33" s="41"/>
      <c r="CF33" s="41"/>
      <c r="CG33" s="42"/>
      <c r="CH33" s="42">
        <f t="shared" si="17"/>
        <v>83</v>
      </c>
      <c r="CI33" s="42" t="str">
        <f t="shared" si="18"/>
        <v/>
      </c>
      <c r="CJ33" s="42" t="str">
        <f t="shared" si="19"/>
        <v/>
      </c>
      <c r="CK33" s="42" t="str">
        <f t="shared" si="20"/>
        <v/>
      </c>
      <c r="CL33" s="42" t="str">
        <f t="shared" si="21"/>
        <v/>
      </c>
      <c r="CM33" s="43">
        <f t="shared" si="22"/>
        <v>86.5</v>
      </c>
      <c r="CN33" s="44">
        <f t="shared" si="23"/>
        <v>87</v>
      </c>
      <c r="CO33" s="45"/>
      <c r="CP33" s="52">
        <v>11</v>
      </c>
      <c r="CQ33" s="46" t="str">
        <f t="shared" si="24"/>
        <v xml:space="preserve">Memiliki kemampuan pemahanan  Awal Kedatangan Islam dinusantara, Bandar Perdagangan Nusantara, Kerajaan Islam di Sumatera, Kerajaan Islam di Jawa, Kerajaan Islam di Maluku, Papua, NTT, Akulturasi dan Budaya Islam , </v>
      </c>
      <c r="CR33" s="45"/>
      <c r="CS33" s="52">
        <v>11</v>
      </c>
      <c r="CT33" s="46" t="str">
        <f t="shared" si="25"/>
        <v xml:space="preserve">Memiliki keterampilan  Awal Kedatangan Islam dinusantara, Bandar Perdagangan Nusantara, Kerajaan Islam di Sumatera, Kerajaan Islam di Jawa, Kerajaan Islam di Maluku, Papua, NTT, Akulturasi dan Budaya Islam ,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Awal Kedatangan Islam dinusantara, Bandar Perdagangan Nusantara, Kerajaan Islam di Sumatera, Kerajaan Islam di Jawa, Kerajaan Islam di Maluku, Papua, NTT, Akulturasi dan Budaya Islam , </v>
      </c>
    </row>
    <row r="34" spans="1:110">
      <c r="A34" s="8">
        <v>24</v>
      </c>
      <c r="B34" s="8">
        <v>82124</v>
      </c>
      <c r="C34" s="8" t="s">
        <v>113</v>
      </c>
      <c r="E34" s="47">
        <f t="shared" si="0"/>
        <v>84</v>
      </c>
      <c r="F34" s="8" t="str">
        <f t="shared" si="1"/>
        <v>B</v>
      </c>
      <c r="G34" s="8" t="str">
        <f t="shared" si="2"/>
        <v xml:space="preserve">Memiliki kemampuan pemahanan  Awal Kedatangan Islam dinusantara, Bandar Perdagangan Nusantara, Kerajaan Islam di Sumatera, Kerajaan Islam di Jawa, Kerajaan Islam di Maluku, Papua, NTT, Akulturasi dan Budaya Islam , </v>
      </c>
      <c r="H34" s="47">
        <f t="shared" si="3"/>
        <v>87</v>
      </c>
      <c r="I34" s="8" t="str">
        <f t="shared" si="4"/>
        <v>B</v>
      </c>
      <c r="J34" s="8" t="str">
        <f t="shared" si="5"/>
        <v xml:space="preserve">Memiliki keterampilan  Awal Kedatangan Islam dinusantara, Bandar Perdagangan Nusantara, Kerajaan Islam di Sumatera, Kerajaan Islam di Jawa, Kerajaan Islam di Maluku, Papua, NTT, Akulturasi dan Budaya Islam , </v>
      </c>
      <c r="K34" s="13"/>
      <c r="L34" s="41">
        <f t="shared" si="6"/>
        <v>88</v>
      </c>
      <c r="M34" s="41">
        <f t="shared" si="7"/>
        <v>75</v>
      </c>
      <c r="O34" s="52">
        <v>86</v>
      </c>
      <c r="P34" s="41"/>
      <c r="Q34" s="42">
        <v>92</v>
      </c>
      <c r="R34" s="41">
        <v>88</v>
      </c>
      <c r="S34" s="41"/>
      <c r="T34" s="42">
        <v>85</v>
      </c>
      <c r="U34" s="41"/>
      <c r="V34" s="41"/>
      <c r="W34" s="42"/>
      <c r="X34" s="41"/>
      <c r="Y34" s="41"/>
      <c r="Z34" s="42"/>
      <c r="AA34" s="41"/>
      <c r="AB34" s="41"/>
      <c r="AC34" s="42"/>
      <c r="AD34" s="42">
        <f t="shared" si="8"/>
        <v>88</v>
      </c>
      <c r="AE34" s="52">
        <v>80</v>
      </c>
      <c r="AF34" s="41"/>
      <c r="AG34" s="42"/>
      <c r="AH34" s="41"/>
      <c r="AI34" s="41"/>
      <c r="AJ34" s="42"/>
      <c r="AK34" s="41"/>
      <c r="AL34" s="41"/>
      <c r="AM34" s="42"/>
      <c r="AN34" s="41"/>
      <c r="AO34" s="41"/>
      <c r="AP34" s="42"/>
      <c r="AQ34" s="41"/>
      <c r="AR34" s="41"/>
      <c r="AS34" s="42"/>
      <c r="AT34" s="41">
        <v>75</v>
      </c>
      <c r="AU34" s="43">
        <f t="shared" si="9"/>
        <v>84.333333333333329</v>
      </c>
      <c r="AV34" s="44">
        <f t="shared" si="10"/>
        <v>84</v>
      </c>
      <c r="AW34" s="45"/>
      <c r="AX34" s="52">
        <v>89</v>
      </c>
      <c r="AY34" s="41"/>
      <c r="AZ34" s="42">
        <v>90</v>
      </c>
      <c r="BA34" s="41"/>
      <c r="BB34" s="41"/>
      <c r="BC34" s="42"/>
      <c r="BD34" s="41"/>
      <c r="BE34" s="41"/>
      <c r="BF34" s="42"/>
      <c r="BG34" s="41"/>
      <c r="BH34" s="41"/>
      <c r="BI34" s="42"/>
      <c r="BJ34" s="41"/>
      <c r="BK34" s="41"/>
      <c r="BL34" s="42"/>
      <c r="BM34" s="42">
        <f t="shared" si="11"/>
        <v>90</v>
      </c>
      <c r="BN34" s="42" t="str">
        <f t="shared" si="12"/>
        <v/>
      </c>
      <c r="BO34" s="42" t="str">
        <f t="shared" si="13"/>
        <v/>
      </c>
      <c r="BP34" s="42" t="str">
        <f t="shared" si="14"/>
        <v/>
      </c>
      <c r="BQ34" s="42" t="str">
        <f t="shared" si="15"/>
        <v/>
      </c>
      <c r="BR34" s="42">
        <f t="shared" si="16"/>
        <v>90</v>
      </c>
      <c r="BS34" s="52">
        <v>83</v>
      </c>
      <c r="BT34" s="41"/>
      <c r="BU34" s="42"/>
      <c r="BV34" s="41"/>
      <c r="BW34" s="41"/>
      <c r="BX34" s="42"/>
      <c r="BY34" s="41"/>
      <c r="BZ34" s="41"/>
      <c r="CA34" s="42"/>
      <c r="CB34" s="41"/>
      <c r="CC34" s="41"/>
      <c r="CD34" s="42"/>
      <c r="CE34" s="41"/>
      <c r="CF34" s="41"/>
      <c r="CG34" s="42"/>
      <c r="CH34" s="42">
        <f t="shared" si="17"/>
        <v>83</v>
      </c>
      <c r="CI34" s="42" t="str">
        <f t="shared" si="18"/>
        <v/>
      </c>
      <c r="CJ34" s="42" t="str">
        <f t="shared" si="19"/>
        <v/>
      </c>
      <c r="CK34" s="42" t="str">
        <f t="shared" si="20"/>
        <v/>
      </c>
      <c r="CL34" s="42" t="str">
        <f t="shared" si="21"/>
        <v/>
      </c>
      <c r="CM34" s="43">
        <f t="shared" si="22"/>
        <v>86.5</v>
      </c>
      <c r="CN34" s="44">
        <f t="shared" si="23"/>
        <v>87</v>
      </c>
      <c r="CO34" s="45"/>
      <c r="CP34" s="52">
        <v>11</v>
      </c>
      <c r="CQ34" s="46" t="str">
        <f t="shared" si="24"/>
        <v xml:space="preserve">Memiliki kemampuan pemahanan  Awal Kedatangan Islam dinusantara, Bandar Perdagangan Nusantara, Kerajaan Islam di Sumatera, Kerajaan Islam di Jawa, Kerajaan Islam di Maluku, Papua, NTT, Akulturasi dan Budaya Islam , </v>
      </c>
      <c r="CR34" s="45"/>
      <c r="CS34" s="52">
        <v>11</v>
      </c>
      <c r="CT34" s="46" t="str">
        <f t="shared" si="25"/>
        <v xml:space="preserve">Memiliki keterampilan  Awal Kedatangan Islam dinusantara, Bandar Perdagangan Nusantara, Kerajaan Islam di Sumatera, Kerajaan Islam di Jawa, Kerajaan Islam di Maluku, Papua, NTT, Akulturasi dan Budaya Islam , </v>
      </c>
    </row>
    <row r="35" spans="1:110">
      <c r="A35" s="8">
        <v>25</v>
      </c>
      <c r="B35" s="8">
        <v>82140</v>
      </c>
      <c r="C35" s="8" t="s">
        <v>114</v>
      </c>
      <c r="E35" s="47">
        <f t="shared" si="0"/>
        <v>85</v>
      </c>
      <c r="F35" s="8" t="str">
        <f t="shared" si="1"/>
        <v>B</v>
      </c>
      <c r="G35" s="8" t="str">
        <f t="shared" si="2"/>
        <v xml:space="preserve">Memiliki kemampuan pemahanan  Awal Kedatangan Islam dinusantara, Bandar Perdagangan Nusantara, Kerajaan Islam di Sumatera, Kerajaan Islam di Jawa, Kerajaan Islam di Maluku, Papua, NTT, Akulturasi dan Budaya Islam , </v>
      </c>
      <c r="H35" s="47">
        <f t="shared" si="3"/>
        <v>87</v>
      </c>
      <c r="I35" s="8" t="str">
        <f t="shared" si="4"/>
        <v>B</v>
      </c>
      <c r="J35" s="8" t="str">
        <f t="shared" si="5"/>
        <v xml:space="preserve">Memiliki keterampilan  Awal Kedatangan Islam dinusantara, Bandar Perdagangan Nusantara, Kerajaan Islam di Sumatera, Kerajaan Islam di Jawa, Kerajaan Islam di Maluku, Papua, NTT, Akulturasi dan Budaya Islam , </v>
      </c>
      <c r="K35" s="13"/>
      <c r="L35" s="41">
        <f t="shared" si="6"/>
        <v>87</v>
      </c>
      <c r="M35" s="41">
        <f t="shared" si="7"/>
        <v>79</v>
      </c>
      <c r="O35" s="41">
        <v>85</v>
      </c>
      <c r="P35" s="41"/>
      <c r="Q35" s="42">
        <v>92</v>
      </c>
      <c r="R35" s="41">
        <v>87</v>
      </c>
      <c r="S35" s="41"/>
      <c r="T35" s="42">
        <v>85</v>
      </c>
      <c r="U35" s="41"/>
      <c r="V35" s="41"/>
      <c r="W35" s="42"/>
      <c r="X35" s="41"/>
      <c r="Y35" s="41"/>
      <c r="Z35" s="42"/>
      <c r="AA35" s="41"/>
      <c r="AB35" s="41"/>
      <c r="AC35" s="42"/>
      <c r="AD35" s="42">
        <f t="shared" si="8"/>
        <v>87</v>
      </c>
      <c r="AE35" s="52">
        <v>82</v>
      </c>
      <c r="AF35" s="41"/>
      <c r="AG35" s="42"/>
      <c r="AH35" s="41"/>
      <c r="AI35" s="41"/>
      <c r="AJ35" s="42"/>
      <c r="AK35" s="41"/>
      <c r="AL35" s="41"/>
      <c r="AM35" s="42"/>
      <c r="AN35" s="41"/>
      <c r="AO35" s="41"/>
      <c r="AP35" s="42"/>
      <c r="AQ35" s="41"/>
      <c r="AR35" s="41"/>
      <c r="AS35" s="42"/>
      <c r="AT35" s="41">
        <v>79</v>
      </c>
      <c r="AU35" s="43">
        <f t="shared" si="9"/>
        <v>85</v>
      </c>
      <c r="AV35" s="44">
        <f t="shared" si="10"/>
        <v>85</v>
      </c>
      <c r="AW35" s="45"/>
      <c r="AX35" s="52">
        <v>89</v>
      </c>
      <c r="AY35" s="41"/>
      <c r="AZ35" s="42">
        <v>90</v>
      </c>
      <c r="BA35" s="41"/>
      <c r="BB35" s="41"/>
      <c r="BC35" s="42"/>
      <c r="BD35" s="41"/>
      <c r="BE35" s="41"/>
      <c r="BF35" s="42"/>
      <c r="BG35" s="41"/>
      <c r="BH35" s="41"/>
      <c r="BI35" s="42"/>
      <c r="BJ35" s="41"/>
      <c r="BK35" s="41"/>
      <c r="BL35" s="42"/>
      <c r="BM35" s="42">
        <f t="shared" si="11"/>
        <v>90</v>
      </c>
      <c r="BN35" s="42" t="str">
        <f t="shared" si="12"/>
        <v/>
      </c>
      <c r="BO35" s="42" t="str">
        <f t="shared" si="13"/>
        <v/>
      </c>
      <c r="BP35" s="42" t="str">
        <f t="shared" si="14"/>
        <v/>
      </c>
      <c r="BQ35" s="42" t="str">
        <f t="shared" si="15"/>
        <v/>
      </c>
      <c r="BR35" s="42">
        <f t="shared" si="16"/>
        <v>90</v>
      </c>
      <c r="BS35" s="52">
        <v>83</v>
      </c>
      <c r="BT35" s="41"/>
      <c r="BU35" s="42"/>
      <c r="BV35" s="41"/>
      <c r="BW35" s="41"/>
      <c r="BX35" s="42"/>
      <c r="BY35" s="41"/>
      <c r="BZ35" s="41"/>
      <c r="CA35" s="42"/>
      <c r="CB35" s="41"/>
      <c r="CC35" s="41"/>
      <c r="CD35" s="42"/>
      <c r="CE35" s="41"/>
      <c r="CF35" s="41"/>
      <c r="CG35" s="42"/>
      <c r="CH35" s="42">
        <f t="shared" si="17"/>
        <v>83</v>
      </c>
      <c r="CI35" s="42" t="str">
        <f t="shared" si="18"/>
        <v/>
      </c>
      <c r="CJ35" s="42" t="str">
        <f t="shared" si="19"/>
        <v/>
      </c>
      <c r="CK35" s="42" t="str">
        <f t="shared" si="20"/>
        <v/>
      </c>
      <c r="CL35" s="42" t="str">
        <f t="shared" si="21"/>
        <v/>
      </c>
      <c r="CM35" s="43">
        <f t="shared" si="22"/>
        <v>86.5</v>
      </c>
      <c r="CN35" s="44">
        <f t="shared" si="23"/>
        <v>87</v>
      </c>
      <c r="CO35" s="45"/>
      <c r="CP35" s="52">
        <v>11</v>
      </c>
      <c r="CQ35" s="46" t="str">
        <f t="shared" si="24"/>
        <v xml:space="preserve">Memiliki kemampuan pemahanan  Awal Kedatangan Islam dinusantara, Bandar Perdagangan Nusantara, Kerajaan Islam di Sumatera, Kerajaan Islam di Jawa, Kerajaan Islam di Maluku, Papua, NTT, Akulturasi dan Budaya Islam , </v>
      </c>
      <c r="CR35" s="45"/>
      <c r="CS35" s="52">
        <v>11</v>
      </c>
      <c r="CT35" s="46" t="str">
        <f t="shared" si="25"/>
        <v xml:space="preserve">Memiliki keterampilan  Awal Kedatangan Islam dinusantara, Bandar Perdagangan Nusantara, Kerajaan Islam di Sumatera, Kerajaan Islam di Jawa, Kerajaan Islam di Maluku, Papua, NTT, Akulturasi dan Budaya Islam , </v>
      </c>
    </row>
    <row r="36" spans="1:110">
      <c r="A36" s="8">
        <v>26</v>
      </c>
      <c r="B36" s="8">
        <v>82156</v>
      </c>
      <c r="C36" s="8" t="s">
        <v>115</v>
      </c>
      <c r="E36" s="47">
        <f t="shared" si="0"/>
        <v>84</v>
      </c>
      <c r="F36" s="8" t="str">
        <f t="shared" si="1"/>
        <v>B</v>
      </c>
      <c r="G36" s="8" t="str">
        <f t="shared" si="2"/>
        <v xml:space="preserve">Memiliki kemampuan pemahanan  Awal Kedatangan Islam dinusantara, Bandar Perdagangan Nusantara, Kerajaan Islam di Sumatera, Kerajaan Islam di Jawa, Kerajaan Islam di Maluku, Papua, NTT, Akulturasi dan Budaya Islam , </v>
      </c>
      <c r="H36" s="47">
        <f t="shared" si="3"/>
        <v>87</v>
      </c>
      <c r="I36" s="8" t="str">
        <f t="shared" si="4"/>
        <v>B</v>
      </c>
      <c r="J36" s="8" t="str">
        <f t="shared" si="5"/>
        <v xml:space="preserve">Memiliki keterampilan  Awal Kedatangan Islam dinusantara, Bandar Perdagangan Nusantara, Kerajaan Islam di Sumatera, Kerajaan Islam di Jawa, Kerajaan Islam di Maluku, Papua, NTT, Akulturasi dan Budaya Islam , </v>
      </c>
      <c r="K36" s="13"/>
      <c r="L36" s="41">
        <f t="shared" si="6"/>
        <v>87</v>
      </c>
      <c r="M36" s="41">
        <f t="shared" si="7"/>
        <v>75</v>
      </c>
      <c r="O36" s="41">
        <v>85</v>
      </c>
      <c r="P36" s="41"/>
      <c r="Q36" s="42">
        <v>92</v>
      </c>
      <c r="R36" s="41">
        <v>87</v>
      </c>
      <c r="S36" s="41"/>
      <c r="T36" s="42">
        <v>85</v>
      </c>
      <c r="U36" s="41"/>
      <c r="V36" s="41"/>
      <c r="W36" s="42"/>
      <c r="X36" s="41"/>
      <c r="Y36" s="41"/>
      <c r="Z36" s="42"/>
      <c r="AA36" s="41"/>
      <c r="AB36" s="41"/>
      <c r="AC36" s="42"/>
      <c r="AD36" s="42">
        <f t="shared" si="8"/>
        <v>87</v>
      </c>
      <c r="AE36" s="52">
        <v>80</v>
      </c>
      <c r="AF36" s="41"/>
      <c r="AG36" s="42"/>
      <c r="AH36" s="41"/>
      <c r="AI36" s="41"/>
      <c r="AJ36" s="42"/>
      <c r="AK36" s="41"/>
      <c r="AL36" s="41"/>
      <c r="AM36" s="42"/>
      <c r="AN36" s="41"/>
      <c r="AO36" s="41"/>
      <c r="AP36" s="42"/>
      <c r="AQ36" s="41"/>
      <c r="AR36" s="41"/>
      <c r="AS36" s="42"/>
      <c r="AT36" s="41">
        <v>75</v>
      </c>
      <c r="AU36" s="43">
        <f t="shared" si="9"/>
        <v>84</v>
      </c>
      <c r="AV36" s="44">
        <f t="shared" si="10"/>
        <v>84</v>
      </c>
      <c r="AW36" s="45"/>
      <c r="AX36" s="52">
        <v>89</v>
      </c>
      <c r="AY36" s="41"/>
      <c r="AZ36" s="42">
        <v>90</v>
      </c>
      <c r="BA36" s="41"/>
      <c r="BB36" s="41"/>
      <c r="BC36" s="42"/>
      <c r="BD36" s="41"/>
      <c r="BE36" s="41"/>
      <c r="BF36" s="42"/>
      <c r="BG36" s="41"/>
      <c r="BH36" s="41"/>
      <c r="BI36" s="42"/>
      <c r="BJ36" s="41"/>
      <c r="BK36" s="41"/>
      <c r="BL36" s="42"/>
      <c r="BM36" s="42">
        <f t="shared" si="11"/>
        <v>90</v>
      </c>
      <c r="BN36" s="42" t="str">
        <f t="shared" si="12"/>
        <v/>
      </c>
      <c r="BO36" s="42" t="str">
        <f t="shared" si="13"/>
        <v/>
      </c>
      <c r="BP36" s="42" t="str">
        <f t="shared" si="14"/>
        <v/>
      </c>
      <c r="BQ36" s="42" t="str">
        <f t="shared" si="15"/>
        <v/>
      </c>
      <c r="BR36" s="42">
        <f t="shared" si="16"/>
        <v>90</v>
      </c>
      <c r="BS36" s="52">
        <v>83</v>
      </c>
      <c r="BT36" s="41"/>
      <c r="BU36" s="42"/>
      <c r="BV36" s="41"/>
      <c r="BW36" s="41"/>
      <c r="BX36" s="42"/>
      <c r="BY36" s="41"/>
      <c r="BZ36" s="41"/>
      <c r="CA36" s="42"/>
      <c r="CB36" s="41"/>
      <c r="CC36" s="41"/>
      <c r="CD36" s="42"/>
      <c r="CE36" s="41"/>
      <c r="CF36" s="41"/>
      <c r="CG36" s="42"/>
      <c r="CH36" s="42">
        <f t="shared" si="17"/>
        <v>83</v>
      </c>
      <c r="CI36" s="42" t="str">
        <f t="shared" si="18"/>
        <v/>
      </c>
      <c r="CJ36" s="42" t="str">
        <f t="shared" si="19"/>
        <v/>
      </c>
      <c r="CK36" s="42" t="str">
        <f t="shared" si="20"/>
        <v/>
      </c>
      <c r="CL36" s="42" t="str">
        <f t="shared" si="21"/>
        <v/>
      </c>
      <c r="CM36" s="43">
        <f t="shared" si="22"/>
        <v>86.5</v>
      </c>
      <c r="CN36" s="44">
        <f t="shared" si="23"/>
        <v>87</v>
      </c>
      <c r="CO36" s="45"/>
      <c r="CP36" s="52">
        <v>11</v>
      </c>
      <c r="CQ36" s="46" t="str">
        <f t="shared" si="24"/>
        <v xml:space="preserve">Memiliki kemampuan pemahanan  Awal Kedatangan Islam dinusantara, Bandar Perdagangan Nusantara, Kerajaan Islam di Sumatera, Kerajaan Islam di Jawa, Kerajaan Islam di Maluku, Papua, NTT, Akulturasi dan Budaya Islam , </v>
      </c>
      <c r="CR36" s="45"/>
      <c r="CS36" s="52">
        <v>11</v>
      </c>
      <c r="CT36" s="46" t="str">
        <f t="shared" si="25"/>
        <v xml:space="preserve">Memiliki keterampilan  Awal Kedatangan Islam dinusantara, Bandar Perdagangan Nusantara, Kerajaan Islam di Sumatera, Kerajaan Islam di Jawa, Kerajaan Islam di Maluku, Papua, NTT, Akulturasi dan Budaya Islam , </v>
      </c>
    </row>
    <row r="37" spans="1:110">
      <c r="A37" s="8">
        <v>27</v>
      </c>
      <c r="B37" s="8">
        <v>82172</v>
      </c>
      <c r="C37" s="8" t="s">
        <v>116</v>
      </c>
      <c r="E37" s="47">
        <f t="shared" si="0"/>
        <v>86</v>
      </c>
      <c r="F37" s="8" t="str">
        <f t="shared" si="1"/>
        <v>B</v>
      </c>
      <c r="G37" s="8" t="str">
        <f t="shared" si="2"/>
        <v xml:space="preserve">Memiliki kemampuan pemahanan  Awal Kedatangan Islam dinusantara, Bandar Perdagangan Nusantara, Kerajaan Islam di Sumatera, Kerajaan Islam di Jawa, Kerajaan Islam di Maluku, Papua, NTT, Akulturasi dan Budaya Islam , </v>
      </c>
      <c r="H37" s="47">
        <f t="shared" si="3"/>
        <v>87</v>
      </c>
      <c r="I37" s="8" t="str">
        <f t="shared" si="4"/>
        <v>B</v>
      </c>
      <c r="J37" s="8" t="str">
        <f t="shared" si="5"/>
        <v xml:space="preserve">Memiliki keterampilan  Awal Kedatangan Islam dinusantara, Bandar Perdagangan Nusantara, Kerajaan Islam di Sumatera, Kerajaan Islam di Jawa, Kerajaan Islam di Maluku, Papua, NTT, Akulturasi dan Budaya Islam , </v>
      </c>
      <c r="K37" s="13"/>
      <c r="L37" s="41">
        <f t="shared" si="6"/>
        <v>89</v>
      </c>
      <c r="M37" s="41">
        <f t="shared" si="7"/>
        <v>80</v>
      </c>
      <c r="O37" s="41">
        <v>88</v>
      </c>
      <c r="P37" s="41"/>
      <c r="Q37" s="42">
        <v>92</v>
      </c>
      <c r="R37" s="41">
        <v>89</v>
      </c>
      <c r="S37" s="41"/>
      <c r="T37" s="42">
        <v>85</v>
      </c>
      <c r="U37" s="41"/>
      <c r="V37" s="41"/>
      <c r="W37" s="42"/>
      <c r="X37" s="41"/>
      <c r="Y37" s="41"/>
      <c r="Z37" s="42"/>
      <c r="AA37" s="41"/>
      <c r="AB37" s="41"/>
      <c r="AC37" s="42"/>
      <c r="AD37" s="42">
        <f t="shared" si="8"/>
        <v>89</v>
      </c>
      <c r="AE37" s="52">
        <v>80</v>
      </c>
      <c r="AF37" s="41"/>
      <c r="AG37" s="42"/>
      <c r="AH37" s="41"/>
      <c r="AI37" s="41"/>
      <c r="AJ37" s="42"/>
      <c r="AK37" s="41"/>
      <c r="AL37" s="41"/>
      <c r="AM37" s="42"/>
      <c r="AN37" s="41"/>
      <c r="AO37" s="41"/>
      <c r="AP37" s="42"/>
      <c r="AQ37" s="41"/>
      <c r="AR37" s="41"/>
      <c r="AS37" s="42"/>
      <c r="AT37" s="41">
        <v>80</v>
      </c>
      <c r="AU37" s="43">
        <f t="shared" si="9"/>
        <v>85.666666666666671</v>
      </c>
      <c r="AV37" s="44">
        <f t="shared" si="10"/>
        <v>86</v>
      </c>
      <c r="AW37" s="45"/>
      <c r="AX37" s="52">
        <v>89</v>
      </c>
      <c r="AY37" s="41"/>
      <c r="AZ37" s="42">
        <v>90</v>
      </c>
      <c r="BA37" s="41"/>
      <c r="BB37" s="41"/>
      <c r="BC37" s="42"/>
      <c r="BD37" s="41"/>
      <c r="BE37" s="41"/>
      <c r="BF37" s="42"/>
      <c r="BG37" s="41"/>
      <c r="BH37" s="41"/>
      <c r="BI37" s="42"/>
      <c r="BJ37" s="41"/>
      <c r="BK37" s="41"/>
      <c r="BL37" s="42"/>
      <c r="BM37" s="42">
        <f t="shared" si="11"/>
        <v>90</v>
      </c>
      <c r="BN37" s="42" t="str">
        <f t="shared" si="12"/>
        <v/>
      </c>
      <c r="BO37" s="42" t="str">
        <f t="shared" si="13"/>
        <v/>
      </c>
      <c r="BP37" s="42" t="str">
        <f t="shared" si="14"/>
        <v/>
      </c>
      <c r="BQ37" s="42" t="str">
        <f t="shared" si="15"/>
        <v/>
      </c>
      <c r="BR37" s="42">
        <f t="shared" si="16"/>
        <v>90</v>
      </c>
      <c r="BS37" s="52">
        <v>83</v>
      </c>
      <c r="BT37" s="41"/>
      <c r="BU37" s="42"/>
      <c r="BV37" s="41"/>
      <c r="BW37" s="41"/>
      <c r="BX37" s="42"/>
      <c r="BY37" s="41"/>
      <c r="BZ37" s="41"/>
      <c r="CA37" s="42"/>
      <c r="CB37" s="41"/>
      <c r="CC37" s="41"/>
      <c r="CD37" s="42"/>
      <c r="CE37" s="41"/>
      <c r="CF37" s="41"/>
      <c r="CG37" s="42"/>
      <c r="CH37" s="42">
        <f t="shared" si="17"/>
        <v>83</v>
      </c>
      <c r="CI37" s="42" t="str">
        <f t="shared" si="18"/>
        <v/>
      </c>
      <c r="CJ37" s="42" t="str">
        <f t="shared" si="19"/>
        <v/>
      </c>
      <c r="CK37" s="42" t="str">
        <f t="shared" si="20"/>
        <v/>
      </c>
      <c r="CL37" s="42" t="str">
        <f t="shared" si="21"/>
        <v/>
      </c>
      <c r="CM37" s="43">
        <f t="shared" si="22"/>
        <v>86.5</v>
      </c>
      <c r="CN37" s="44">
        <f t="shared" si="23"/>
        <v>87</v>
      </c>
      <c r="CO37" s="45"/>
      <c r="CP37" s="52">
        <v>11</v>
      </c>
      <c r="CQ37" s="46" t="str">
        <f t="shared" si="24"/>
        <v xml:space="preserve">Memiliki kemampuan pemahanan  Awal Kedatangan Islam dinusantara, Bandar Perdagangan Nusantara, Kerajaan Islam di Sumatera, Kerajaan Islam di Jawa, Kerajaan Islam di Maluku, Papua, NTT, Akulturasi dan Budaya Islam , </v>
      </c>
      <c r="CR37" s="45"/>
      <c r="CS37" s="52">
        <v>11</v>
      </c>
      <c r="CT37" s="46" t="str">
        <f t="shared" si="25"/>
        <v xml:space="preserve">Memiliki keterampilan  Awal Kedatangan Islam dinusantara, Bandar Perdagangan Nusantara, Kerajaan Islam di Sumatera, Kerajaan Islam di Jawa, Kerajaan Islam di Maluku, Papua, NTT, Akulturasi dan Budaya Islam , </v>
      </c>
    </row>
    <row r="38" spans="1:110">
      <c r="A38" s="8">
        <v>28</v>
      </c>
      <c r="B38" s="8">
        <v>82188</v>
      </c>
      <c r="C38" s="8" t="s">
        <v>117</v>
      </c>
      <c r="E38" s="47">
        <f t="shared" si="0"/>
        <v>85</v>
      </c>
      <c r="F38" s="8" t="str">
        <f t="shared" si="1"/>
        <v>B</v>
      </c>
      <c r="G38" s="8" t="str">
        <f t="shared" si="2"/>
        <v xml:space="preserve">Memiliki kemampuan pemahanan  Awal Kedatangan Islam dinusantara, Bandar Perdagangan Nusantara, Kerajaan Islam di Sumatera, Kerajaan Islam di Jawa, Kerajaan Islam di Maluku, Papua, NTT, Akulturasi dan Budaya Islam , </v>
      </c>
      <c r="H38" s="47">
        <f t="shared" si="3"/>
        <v>87</v>
      </c>
      <c r="I38" s="8" t="str">
        <f t="shared" si="4"/>
        <v>B</v>
      </c>
      <c r="J38" s="8" t="str">
        <f t="shared" si="5"/>
        <v xml:space="preserve">Memiliki keterampilan  Awal Kedatangan Islam dinusantara, Bandar Perdagangan Nusantara, Kerajaan Islam di Sumatera, Kerajaan Islam di Jawa, Kerajaan Islam di Maluku, Papua, NTT, Akulturasi dan Budaya Islam , </v>
      </c>
      <c r="K38" s="13"/>
      <c r="L38" s="41">
        <f t="shared" si="6"/>
        <v>87</v>
      </c>
      <c r="M38" s="41">
        <f t="shared" si="7"/>
        <v>80</v>
      </c>
      <c r="O38" s="41">
        <v>85</v>
      </c>
      <c r="P38" s="41"/>
      <c r="Q38" s="42">
        <v>92</v>
      </c>
      <c r="R38" s="41">
        <v>87</v>
      </c>
      <c r="S38" s="41"/>
      <c r="T38" s="42">
        <v>85</v>
      </c>
      <c r="U38" s="41"/>
      <c r="V38" s="41"/>
      <c r="W38" s="42"/>
      <c r="X38" s="41"/>
      <c r="Y38" s="41"/>
      <c r="Z38" s="42"/>
      <c r="AA38" s="41"/>
      <c r="AB38" s="41"/>
      <c r="AC38" s="42"/>
      <c r="AD38" s="42">
        <f t="shared" si="8"/>
        <v>87</v>
      </c>
      <c r="AE38" s="52">
        <v>80</v>
      </c>
      <c r="AF38" s="41"/>
      <c r="AG38" s="42"/>
      <c r="AH38" s="41"/>
      <c r="AI38" s="41"/>
      <c r="AJ38" s="42"/>
      <c r="AK38" s="41"/>
      <c r="AL38" s="41"/>
      <c r="AM38" s="42"/>
      <c r="AN38" s="41"/>
      <c r="AO38" s="41"/>
      <c r="AP38" s="42"/>
      <c r="AQ38" s="41"/>
      <c r="AR38" s="41"/>
      <c r="AS38" s="42"/>
      <c r="AT38" s="41">
        <v>80</v>
      </c>
      <c r="AU38" s="43">
        <f t="shared" si="9"/>
        <v>84.833333333333329</v>
      </c>
      <c r="AV38" s="44">
        <f t="shared" si="10"/>
        <v>85</v>
      </c>
      <c r="AW38" s="45"/>
      <c r="AX38" s="52">
        <v>89</v>
      </c>
      <c r="AY38" s="41"/>
      <c r="AZ38" s="42">
        <v>90</v>
      </c>
      <c r="BA38" s="41"/>
      <c r="BB38" s="41"/>
      <c r="BC38" s="42"/>
      <c r="BD38" s="41"/>
      <c r="BE38" s="41"/>
      <c r="BF38" s="42"/>
      <c r="BG38" s="41"/>
      <c r="BH38" s="41"/>
      <c r="BI38" s="42"/>
      <c r="BJ38" s="41"/>
      <c r="BK38" s="41"/>
      <c r="BL38" s="42"/>
      <c r="BM38" s="42">
        <f t="shared" si="11"/>
        <v>90</v>
      </c>
      <c r="BN38" s="42" t="str">
        <f t="shared" si="12"/>
        <v/>
      </c>
      <c r="BO38" s="42" t="str">
        <f t="shared" si="13"/>
        <v/>
      </c>
      <c r="BP38" s="42" t="str">
        <f t="shared" si="14"/>
        <v/>
      </c>
      <c r="BQ38" s="42" t="str">
        <f t="shared" si="15"/>
        <v/>
      </c>
      <c r="BR38" s="42">
        <f t="shared" si="16"/>
        <v>90</v>
      </c>
      <c r="BS38" s="52">
        <v>83</v>
      </c>
      <c r="BT38" s="41"/>
      <c r="BU38" s="42"/>
      <c r="BV38" s="41"/>
      <c r="BW38" s="41"/>
      <c r="BX38" s="42"/>
      <c r="BY38" s="41"/>
      <c r="BZ38" s="41"/>
      <c r="CA38" s="42"/>
      <c r="CB38" s="41"/>
      <c r="CC38" s="41"/>
      <c r="CD38" s="42"/>
      <c r="CE38" s="41"/>
      <c r="CF38" s="41"/>
      <c r="CG38" s="42"/>
      <c r="CH38" s="42">
        <f t="shared" si="17"/>
        <v>83</v>
      </c>
      <c r="CI38" s="42" t="str">
        <f t="shared" si="18"/>
        <v/>
      </c>
      <c r="CJ38" s="42" t="str">
        <f t="shared" si="19"/>
        <v/>
      </c>
      <c r="CK38" s="42" t="str">
        <f t="shared" si="20"/>
        <v/>
      </c>
      <c r="CL38" s="42" t="str">
        <f t="shared" si="21"/>
        <v/>
      </c>
      <c r="CM38" s="43">
        <f t="shared" si="22"/>
        <v>86.5</v>
      </c>
      <c r="CN38" s="44">
        <f t="shared" si="23"/>
        <v>87</v>
      </c>
      <c r="CO38" s="45"/>
      <c r="CP38" s="52">
        <v>11</v>
      </c>
      <c r="CQ38" s="46" t="str">
        <f t="shared" si="24"/>
        <v xml:space="preserve">Memiliki kemampuan pemahanan  Awal Kedatangan Islam dinusantara, Bandar Perdagangan Nusantara, Kerajaan Islam di Sumatera, Kerajaan Islam di Jawa, Kerajaan Islam di Maluku, Papua, NTT, Akulturasi dan Budaya Islam , </v>
      </c>
      <c r="CR38" s="45"/>
      <c r="CS38" s="52">
        <v>11</v>
      </c>
      <c r="CT38" s="46" t="str">
        <f t="shared" si="25"/>
        <v xml:space="preserve">Memiliki keterampilan  Awal Kedatangan Islam dinusantara, Bandar Perdagangan Nusantara, Kerajaan Islam di Sumatera, Kerajaan Islam di Jawa, Kerajaan Islam di Maluku, Papua, NTT, Akulturasi dan Budaya Islam , </v>
      </c>
    </row>
    <row r="39" spans="1:110">
      <c r="A39" s="8">
        <v>29</v>
      </c>
      <c r="B39" s="8">
        <v>82204</v>
      </c>
      <c r="C39" s="8" t="s">
        <v>118</v>
      </c>
      <c r="E39" s="47">
        <f t="shared" si="0"/>
        <v>86</v>
      </c>
      <c r="F39" s="8" t="str">
        <f t="shared" si="1"/>
        <v>B</v>
      </c>
      <c r="G39" s="8" t="str">
        <f t="shared" si="2"/>
        <v xml:space="preserve">Memiliki kemampuan pemahanan  Awal Kedatangan Islam dinusantara, Bandar Perdagangan Nusantara, Kerajaan Islam di Sumatera, Kerajaan Islam di Jawa, Kerajaan Islam di Maluku, Papua, NTT, Akulturasi dan Budaya Islam , </v>
      </c>
      <c r="H39" s="47">
        <f t="shared" si="3"/>
        <v>87</v>
      </c>
      <c r="I39" s="8" t="str">
        <f t="shared" si="4"/>
        <v>B</v>
      </c>
      <c r="J39" s="8" t="str">
        <f t="shared" si="5"/>
        <v xml:space="preserve">Memiliki keterampilan  Awal Kedatangan Islam dinusantara, Bandar Perdagangan Nusantara, Kerajaan Islam di Sumatera, Kerajaan Islam di Jawa, Kerajaan Islam di Maluku, Papua, NTT, Akulturasi dan Budaya Islam , </v>
      </c>
      <c r="K39" s="13"/>
      <c r="L39" s="41">
        <f t="shared" si="6"/>
        <v>89</v>
      </c>
      <c r="M39" s="41">
        <f t="shared" si="7"/>
        <v>80</v>
      </c>
      <c r="O39" s="41">
        <v>89</v>
      </c>
      <c r="P39" s="41"/>
      <c r="Q39" s="42">
        <v>92</v>
      </c>
      <c r="R39" s="41">
        <v>90</v>
      </c>
      <c r="S39" s="41"/>
      <c r="T39" s="42">
        <v>85</v>
      </c>
      <c r="U39" s="41"/>
      <c r="V39" s="41"/>
      <c r="W39" s="42"/>
      <c r="X39" s="41"/>
      <c r="Y39" s="41"/>
      <c r="Z39" s="42"/>
      <c r="AA39" s="41"/>
      <c r="AB39" s="41"/>
      <c r="AC39" s="42"/>
      <c r="AD39" s="42">
        <f t="shared" si="8"/>
        <v>89</v>
      </c>
      <c r="AE39" s="52">
        <v>80</v>
      </c>
      <c r="AF39" s="41"/>
      <c r="AG39" s="42"/>
      <c r="AH39" s="41"/>
      <c r="AI39" s="41"/>
      <c r="AJ39" s="42"/>
      <c r="AK39" s="41"/>
      <c r="AL39" s="41"/>
      <c r="AM39" s="42"/>
      <c r="AN39" s="41"/>
      <c r="AO39" s="41"/>
      <c r="AP39" s="42"/>
      <c r="AQ39" s="41"/>
      <c r="AR39" s="41"/>
      <c r="AS39" s="42"/>
      <c r="AT39" s="41">
        <v>80</v>
      </c>
      <c r="AU39" s="43">
        <f t="shared" si="9"/>
        <v>86</v>
      </c>
      <c r="AV39" s="44">
        <f t="shared" si="10"/>
        <v>86</v>
      </c>
      <c r="AW39" s="45"/>
      <c r="AX39" s="52">
        <v>89</v>
      </c>
      <c r="AY39" s="41"/>
      <c r="AZ39" s="42">
        <v>90</v>
      </c>
      <c r="BA39" s="41"/>
      <c r="BB39" s="41"/>
      <c r="BC39" s="42"/>
      <c r="BD39" s="41"/>
      <c r="BE39" s="41"/>
      <c r="BF39" s="42"/>
      <c r="BG39" s="41"/>
      <c r="BH39" s="41"/>
      <c r="BI39" s="42"/>
      <c r="BJ39" s="41"/>
      <c r="BK39" s="41"/>
      <c r="BL39" s="42"/>
      <c r="BM39" s="42">
        <f t="shared" si="11"/>
        <v>90</v>
      </c>
      <c r="BN39" s="42" t="str">
        <f t="shared" si="12"/>
        <v/>
      </c>
      <c r="BO39" s="42" t="str">
        <f t="shared" si="13"/>
        <v/>
      </c>
      <c r="BP39" s="42" t="str">
        <f t="shared" si="14"/>
        <v/>
      </c>
      <c r="BQ39" s="42" t="str">
        <f t="shared" si="15"/>
        <v/>
      </c>
      <c r="BR39" s="42">
        <f t="shared" si="16"/>
        <v>90</v>
      </c>
      <c r="BS39" s="52">
        <v>83</v>
      </c>
      <c r="BT39" s="41"/>
      <c r="BU39" s="42"/>
      <c r="BV39" s="41"/>
      <c r="BW39" s="41"/>
      <c r="BX39" s="42"/>
      <c r="BY39" s="41"/>
      <c r="BZ39" s="41"/>
      <c r="CA39" s="42"/>
      <c r="CB39" s="41"/>
      <c r="CC39" s="41"/>
      <c r="CD39" s="42"/>
      <c r="CE39" s="41"/>
      <c r="CF39" s="41"/>
      <c r="CG39" s="42"/>
      <c r="CH39" s="42">
        <f t="shared" si="17"/>
        <v>83</v>
      </c>
      <c r="CI39" s="42" t="str">
        <f t="shared" si="18"/>
        <v/>
      </c>
      <c r="CJ39" s="42" t="str">
        <f t="shared" si="19"/>
        <v/>
      </c>
      <c r="CK39" s="42" t="str">
        <f t="shared" si="20"/>
        <v/>
      </c>
      <c r="CL39" s="42" t="str">
        <f t="shared" si="21"/>
        <v/>
      </c>
      <c r="CM39" s="43">
        <f t="shared" si="22"/>
        <v>86.5</v>
      </c>
      <c r="CN39" s="44">
        <f t="shared" si="23"/>
        <v>87</v>
      </c>
      <c r="CO39" s="45"/>
      <c r="CP39" s="52">
        <v>11</v>
      </c>
      <c r="CQ39" s="46" t="str">
        <f t="shared" si="24"/>
        <v xml:space="preserve">Memiliki kemampuan pemahanan  Awal Kedatangan Islam dinusantara, Bandar Perdagangan Nusantara, Kerajaan Islam di Sumatera, Kerajaan Islam di Jawa, Kerajaan Islam di Maluku, Papua, NTT, Akulturasi dan Budaya Islam , </v>
      </c>
      <c r="CR39" s="45"/>
      <c r="CS39" s="52">
        <v>11</v>
      </c>
      <c r="CT39" s="46" t="str">
        <f t="shared" si="25"/>
        <v xml:space="preserve">Memiliki keterampilan  Awal Kedatangan Islam dinusantara, Bandar Perdagangan Nusantara, Kerajaan Islam di Sumatera, Kerajaan Islam di Jawa, Kerajaan Islam di Maluku, Papua, NTT, Akulturasi dan Budaya Islam , </v>
      </c>
    </row>
    <row r="40" spans="1:110">
      <c r="A40" s="8">
        <v>30</v>
      </c>
      <c r="B40" s="8">
        <v>82220</v>
      </c>
      <c r="C40" s="8" t="s">
        <v>119</v>
      </c>
      <c r="E40" s="47">
        <f t="shared" si="0"/>
        <v>85</v>
      </c>
      <c r="F40" s="8" t="str">
        <f t="shared" si="1"/>
        <v>B</v>
      </c>
      <c r="G40" s="8" t="str">
        <f t="shared" si="2"/>
        <v xml:space="preserve">Memiliki kemampuan pemahanan  Awal Kedatangan Islam dinusantara, Bandar Perdagangan Nusantara, Kerajaan Islam di Sumatera, Kerajaan Islam di Jawa, Kerajaan Islam di Maluku, Papua, NTT, Akulturasi dan Budaya Islam , </v>
      </c>
      <c r="H40" s="47">
        <f t="shared" si="3"/>
        <v>87</v>
      </c>
      <c r="I40" s="8" t="str">
        <f t="shared" si="4"/>
        <v>B</v>
      </c>
      <c r="J40" s="8" t="str">
        <f t="shared" si="5"/>
        <v xml:space="preserve">Memiliki keterampilan  Awal Kedatangan Islam dinusantara, Bandar Perdagangan Nusantara, Kerajaan Islam di Sumatera, Kerajaan Islam di Jawa, Kerajaan Islam di Maluku, Papua, NTT, Akulturasi dan Budaya Islam , </v>
      </c>
      <c r="K40" s="13"/>
      <c r="L40" s="41">
        <f t="shared" si="6"/>
        <v>89</v>
      </c>
      <c r="M40" s="41">
        <f t="shared" si="7"/>
        <v>76</v>
      </c>
      <c r="O40" s="41">
        <v>89</v>
      </c>
      <c r="P40" s="41"/>
      <c r="Q40" s="42">
        <v>92</v>
      </c>
      <c r="R40" s="41">
        <v>90</v>
      </c>
      <c r="S40" s="41"/>
      <c r="T40" s="42">
        <v>85</v>
      </c>
      <c r="U40" s="41"/>
      <c r="V40" s="41"/>
      <c r="W40" s="42"/>
      <c r="X40" s="41"/>
      <c r="Y40" s="41"/>
      <c r="Z40" s="42"/>
      <c r="AA40" s="41"/>
      <c r="AB40" s="41"/>
      <c r="AC40" s="42"/>
      <c r="AD40" s="42">
        <f t="shared" si="8"/>
        <v>89</v>
      </c>
      <c r="AE40" s="52">
        <v>76</v>
      </c>
      <c r="AF40" s="41"/>
      <c r="AG40" s="42"/>
      <c r="AH40" s="41"/>
      <c r="AI40" s="41"/>
      <c r="AJ40" s="42"/>
      <c r="AK40" s="41"/>
      <c r="AL40" s="41"/>
      <c r="AM40" s="42"/>
      <c r="AN40" s="41"/>
      <c r="AO40" s="41"/>
      <c r="AP40" s="42"/>
      <c r="AQ40" s="41"/>
      <c r="AR40" s="41"/>
      <c r="AS40" s="42"/>
      <c r="AT40" s="41">
        <v>76</v>
      </c>
      <c r="AU40" s="43">
        <f t="shared" si="9"/>
        <v>84.666666666666671</v>
      </c>
      <c r="AV40" s="44">
        <f t="shared" si="10"/>
        <v>85</v>
      </c>
      <c r="AW40" s="45"/>
      <c r="AX40" s="52">
        <v>89</v>
      </c>
      <c r="AY40" s="41"/>
      <c r="AZ40" s="42">
        <v>90</v>
      </c>
      <c r="BA40" s="41"/>
      <c r="BB40" s="41"/>
      <c r="BC40" s="42"/>
      <c r="BD40" s="41"/>
      <c r="BE40" s="41"/>
      <c r="BF40" s="42"/>
      <c r="BG40" s="41"/>
      <c r="BH40" s="41"/>
      <c r="BI40" s="42"/>
      <c r="BJ40" s="41"/>
      <c r="BK40" s="41"/>
      <c r="BL40" s="42"/>
      <c r="BM40" s="42">
        <f t="shared" si="11"/>
        <v>90</v>
      </c>
      <c r="BN40" s="42" t="str">
        <f t="shared" si="12"/>
        <v/>
      </c>
      <c r="BO40" s="42" t="str">
        <f t="shared" si="13"/>
        <v/>
      </c>
      <c r="BP40" s="42" t="str">
        <f t="shared" si="14"/>
        <v/>
      </c>
      <c r="BQ40" s="42" t="str">
        <f t="shared" si="15"/>
        <v/>
      </c>
      <c r="BR40" s="42">
        <f t="shared" si="16"/>
        <v>90</v>
      </c>
      <c r="BS40" s="52">
        <v>83</v>
      </c>
      <c r="BT40" s="41"/>
      <c r="BU40" s="42"/>
      <c r="BV40" s="41"/>
      <c r="BW40" s="41"/>
      <c r="BX40" s="42"/>
      <c r="BY40" s="41"/>
      <c r="BZ40" s="41"/>
      <c r="CA40" s="42"/>
      <c r="CB40" s="41"/>
      <c r="CC40" s="41"/>
      <c r="CD40" s="42"/>
      <c r="CE40" s="41"/>
      <c r="CF40" s="41"/>
      <c r="CG40" s="42"/>
      <c r="CH40" s="42">
        <f t="shared" si="17"/>
        <v>83</v>
      </c>
      <c r="CI40" s="42" t="str">
        <f t="shared" si="18"/>
        <v/>
      </c>
      <c r="CJ40" s="42" t="str">
        <f t="shared" si="19"/>
        <v/>
      </c>
      <c r="CK40" s="42" t="str">
        <f t="shared" si="20"/>
        <v/>
      </c>
      <c r="CL40" s="42" t="str">
        <f t="shared" si="21"/>
        <v/>
      </c>
      <c r="CM40" s="43">
        <f t="shared" si="22"/>
        <v>86.5</v>
      </c>
      <c r="CN40" s="44">
        <f t="shared" si="23"/>
        <v>87</v>
      </c>
      <c r="CO40" s="45"/>
      <c r="CP40" s="52">
        <v>11</v>
      </c>
      <c r="CQ40" s="46" t="str">
        <f t="shared" si="24"/>
        <v xml:space="preserve">Memiliki kemampuan pemahanan  Awal Kedatangan Islam dinusantara, Bandar Perdagangan Nusantara, Kerajaan Islam di Sumatera, Kerajaan Islam di Jawa, Kerajaan Islam di Maluku, Papua, NTT, Akulturasi dan Budaya Islam , </v>
      </c>
      <c r="CR40" s="45"/>
      <c r="CS40" s="52">
        <v>11</v>
      </c>
      <c r="CT40" s="46" t="str">
        <f t="shared" si="25"/>
        <v xml:space="preserve">Memiliki keterampilan  Awal Kedatangan Islam dinusantara, Bandar Perdagangan Nusantara, Kerajaan Islam di Sumatera, Kerajaan Islam di Jawa, Kerajaan Islam di Maluku, Papua, NTT, Akulturasi dan Budaya Islam , </v>
      </c>
    </row>
    <row r="41" spans="1:110">
      <c r="A41" s="8">
        <v>31</v>
      </c>
      <c r="B41" s="8">
        <v>82236</v>
      </c>
      <c r="C41" s="8" t="s">
        <v>120</v>
      </c>
      <c r="E41" s="47">
        <f t="shared" si="0"/>
        <v>85</v>
      </c>
      <c r="F41" s="8" t="str">
        <f t="shared" si="1"/>
        <v>B</v>
      </c>
      <c r="G41" s="8" t="str">
        <f t="shared" si="2"/>
        <v xml:space="preserve">Memiliki kemampuan pemahanan  Awal Kedatangan Islam dinusantara, Bandar Perdagangan Nusantara, Kerajaan Islam di Sumatera, Kerajaan Islam di Jawa, Kerajaan Islam di Maluku, Papua, NTT, Akulturasi dan Budaya Islam , </v>
      </c>
      <c r="H41" s="47">
        <f t="shared" si="3"/>
        <v>87</v>
      </c>
      <c r="I41" s="8" t="str">
        <f t="shared" si="4"/>
        <v>B</v>
      </c>
      <c r="J41" s="8" t="str">
        <f t="shared" si="5"/>
        <v xml:space="preserve">Memiliki keterampilan  Awal Kedatangan Islam dinusantara, Bandar Perdagangan Nusantara, Kerajaan Islam di Sumatera, Kerajaan Islam di Jawa, Kerajaan Islam di Maluku, Papua, NTT, Akulturasi dan Budaya Islam , </v>
      </c>
      <c r="K41" s="13"/>
      <c r="L41" s="41">
        <f t="shared" si="6"/>
        <v>90</v>
      </c>
      <c r="M41" s="41">
        <f t="shared" si="7"/>
        <v>75</v>
      </c>
      <c r="O41" s="41">
        <v>90</v>
      </c>
      <c r="P41" s="41"/>
      <c r="Q41" s="42">
        <v>92</v>
      </c>
      <c r="R41" s="41">
        <v>91</v>
      </c>
      <c r="S41" s="41"/>
      <c r="T41" s="42">
        <v>85</v>
      </c>
      <c r="U41" s="41"/>
      <c r="V41" s="41"/>
      <c r="W41" s="42"/>
      <c r="X41" s="41"/>
      <c r="Y41" s="41"/>
      <c r="Z41" s="42"/>
      <c r="AA41" s="41"/>
      <c r="AB41" s="41"/>
      <c r="AC41" s="42"/>
      <c r="AD41" s="42">
        <f t="shared" si="8"/>
        <v>90</v>
      </c>
      <c r="AE41" s="52">
        <v>75</v>
      </c>
      <c r="AF41" s="41"/>
      <c r="AG41" s="42"/>
      <c r="AH41" s="41"/>
      <c r="AI41" s="41"/>
      <c r="AJ41" s="42"/>
      <c r="AK41" s="41"/>
      <c r="AL41" s="41"/>
      <c r="AM41" s="42"/>
      <c r="AN41" s="41"/>
      <c r="AO41" s="41"/>
      <c r="AP41" s="42"/>
      <c r="AQ41" s="41"/>
      <c r="AR41" s="41"/>
      <c r="AS41" s="42"/>
      <c r="AT41" s="41">
        <v>75</v>
      </c>
      <c r="AU41" s="43">
        <f t="shared" si="9"/>
        <v>84.666666666666671</v>
      </c>
      <c r="AV41" s="44">
        <f t="shared" si="10"/>
        <v>85</v>
      </c>
      <c r="AW41" s="45"/>
      <c r="AX41" s="52">
        <v>89</v>
      </c>
      <c r="AY41" s="41"/>
      <c r="AZ41" s="42">
        <v>90</v>
      </c>
      <c r="BA41" s="41"/>
      <c r="BB41" s="41"/>
      <c r="BC41" s="42"/>
      <c r="BD41" s="41"/>
      <c r="BE41" s="41"/>
      <c r="BF41" s="42"/>
      <c r="BG41" s="41"/>
      <c r="BH41" s="41"/>
      <c r="BI41" s="42"/>
      <c r="BJ41" s="41"/>
      <c r="BK41" s="41"/>
      <c r="BL41" s="42"/>
      <c r="BM41" s="42">
        <f t="shared" si="11"/>
        <v>90</v>
      </c>
      <c r="BN41" s="42" t="str">
        <f t="shared" si="12"/>
        <v/>
      </c>
      <c r="BO41" s="42" t="str">
        <f t="shared" si="13"/>
        <v/>
      </c>
      <c r="BP41" s="42" t="str">
        <f t="shared" si="14"/>
        <v/>
      </c>
      <c r="BQ41" s="42" t="str">
        <f t="shared" si="15"/>
        <v/>
      </c>
      <c r="BR41" s="42">
        <f t="shared" si="16"/>
        <v>90</v>
      </c>
      <c r="BS41" s="52">
        <v>83</v>
      </c>
      <c r="BT41" s="41"/>
      <c r="BU41" s="42"/>
      <c r="BV41" s="41"/>
      <c r="BW41" s="41"/>
      <c r="BX41" s="42"/>
      <c r="BY41" s="41"/>
      <c r="BZ41" s="41"/>
      <c r="CA41" s="42"/>
      <c r="CB41" s="41"/>
      <c r="CC41" s="41"/>
      <c r="CD41" s="42"/>
      <c r="CE41" s="41"/>
      <c r="CF41" s="41"/>
      <c r="CG41" s="42"/>
      <c r="CH41" s="42">
        <f t="shared" si="17"/>
        <v>83</v>
      </c>
      <c r="CI41" s="42" t="str">
        <f t="shared" si="18"/>
        <v/>
      </c>
      <c r="CJ41" s="42" t="str">
        <f t="shared" si="19"/>
        <v/>
      </c>
      <c r="CK41" s="42" t="str">
        <f t="shared" si="20"/>
        <v/>
      </c>
      <c r="CL41" s="42" t="str">
        <f t="shared" si="21"/>
        <v/>
      </c>
      <c r="CM41" s="43">
        <f t="shared" si="22"/>
        <v>86.5</v>
      </c>
      <c r="CN41" s="44">
        <f t="shared" si="23"/>
        <v>87</v>
      </c>
      <c r="CO41" s="45"/>
      <c r="CP41" s="52">
        <v>11</v>
      </c>
      <c r="CQ41" s="46" t="str">
        <f t="shared" si="24"/>
        <v xml:space="preserve">Memiliki kemampuan pemahanan  Awal Kedatangan Islam dinusantara, Bandar Perdagangan Nusantara, Kerajaan Islam di Sumatera, Kerajaan Islam di Jawa, Kerajaan Islam di Maluku, Papua, NTT, Akulturasi dan Budaya Islam , </v>
      </c>
      <c r="CR41" s="45"/>
      <c r="CS41" s="52">
        <v>11</v>
      </c>
      <c r="CT41" s="46" t="str">
        <f t="shared" si="25"/>
        <v xml:space="preserve">Memiliki keterampilan  Awal Kedatangan Islam dinusantara, Bandar Perdagangan Nusantara, Kerajaan Islam di Sumatera, Kerajaan Islam di Jawa, Kerajaan Islam di Maluku, Papua, NTT, Akulturasi dan Budaya Islam , </v>
      </c>
    </row>
    <row r="42" spans="1:110">
      <c r="A42" s="8">
        <v>32</v>
      </c>
      <c r="B42" s="8">
        <v>82252</v>
      </c>
      <c r="C42" s="8" t="s">
        <v>121</v>
      </c>
      <c r="E42" s="47">
        <f t="shared" si="0"/>
        <v>86</v>
      </c>
      <c r="F42" s="8" t="str">
        <f t="shared" si="1"/>
        <v>B</v>
      </c>
      <c r="G42" s="8" t="str">
        <f t="shared" si="2"/>
        <v xml:space="preserve">Memiliki kemampuan pemahanan  Awal Kedatangan Islam dinusantara, Bandar Perdagangan Nusantara, Kerajaan Islam di Sumatera, Kerajaan Islam di Jawa, Kerajaan Islam di Maluku, Papua, NTT, Akulturasi dan Budaya Islam , </v>
      </c>
      <c r="H42" s="47">
        <f t="shared" si="3"/>
        <v>87</v>
      </c>
      <c r="I42" s="8" t="str">
        <f t="shared" si="4"/>
        <v>B</v>
      </c>
      <c r="J42" s="8" t="str">
        <f t="shared" si="5"/>
        <v xml:space="preserve">Memiliki keterampilan  Awal Kedatangan Islam dinusantara, Bandar Perdagangan Nusantara, Kerajaan Islam di Sumatera, Kerajaan Islam di Jawa, Kerajaan Islam di Maluku, Papua, NTT, Akulturasi dan Budaya Islam , </v>
      </c>
      <c r="K42" s="13"/>
      <c r="L42" s="41">
        <f t="shared" si="6"/>
        <v>89</v>
      </c>
      <c r="M42" s="41">
        <f t="shared" si="7"/>
        <v>79</v>
      </c>
      <c r="O42" s="41">
        <v>89</v>
      </c>
      <c r="P42" s="41"/>
      <c r="Q42" s="42">
        <v>92</v>
      </c>
      <c r="R42" s="41">
        <v>88</v>
      </c>
      <c r="S42" s="41"/>
      <c r="T42" s="42">
        <v>85</v>
      </c>
      <c r="U42" s="41"/>
      <c r="V42" s="41"/>
      <c r="W42" s="42"/>
      <c r="X42" s="41"/>
      <c r="Y42" s="41"/>
      <c r="Z42" s="42"/>
      <c r="AA42" s="41"/>
      <c r="AB42" s="41"/>
      <c r="AC42" s="42"/>
      <c r="AD42" s="42">
        <f t="shared" si="8"/>
        <v>89</v>
      </c>
      <c r="AE42" s="52">
        <v>80</v>
      </c>
      <c r="AF42" s="41"/>
      <c r="AG42" s="42"/>
      <c r="AH42" s="41"/>
      <c r="AI42" s="41"/>
      <c r="AJ42" s="42"/>
      <c r="AK42" s="41"/>
      <c r="AL42" s="41"/>
      <c r="AM42" s="42"/>
      <c r="AN42" s="41"/>
      <c r="AO42" s="41"/>
      <c r="AP42" s="42"/>
      <c r="AQ42" s="41"/>
      <c r="AR42" s="41"/>
      <c r="AS42" s="42"/>
      <c r="AT42" s="41">
        <v>79</v>
      </c>
      <c r="AU42" s="43">
        <f t="shared" si="9"/>
        <v>85.5</v>
      </c>
      <c r="AV42" s="44">
        <f t="shared" si="10"/>
        <v>86</v>
      </c>
      <c r="AW42" s="45"/>
      <c r="AX42" s="52">
        <v>89</v>
      </c>
      <c r="AY42" s="41"/>
      <c r="AZ42" s="42">
        <v>90</v>
      </c>
      <c r="BA42" s="41"/>
      <c r="BB42" s="41"/>
      <c r="BC42" s="42"/>
      <c r="BD42" s="41"/>
      <c r="BE42" s="41"/>
      <c r="BF42" s="42"/>
      <c r="BG42" s="41"/>
      <c r="BH42" s="41"/>
      <c r="BI42" s="42"/>
      <c r="BJ42" s="41"/>
      <c r="BK42" s="41"/>
      <c r="BL42" s="42"/>
      <c r="BM42" s="42">
        <f t="shared" si="11"/>
        <v>90</v>
      </c>
      <c r="BN42" s="42" t="str">
        <f t="shared" si="12"/>
        <v/>
      </c>
      <c r="BO42" s="42" t="str">
        <f t="shared" si="13"/>
        <v/>
      </c>
      <c r="BP42" s="42" t="str">
        <f t="shared" si="14"/>
        <v/>
      </c>
      <c r="BQ42" s="42" t="str">
        <f t="shared" si="15"/>
        <v/>
      </c>
      <c r="BR42" s="42">
        <f t="shared" si="16"/>
        <v>90</v>
      </c>
      <c r="BS42" s="52">
        <v>83</v>
      </c>
      <c r="BT42" s="41"/>
      <c r="BU42" s="42"/>
      <c r="BV42" s="41"/>
      <c r="BW42" s="41"/>
      <c r="BX42" s="42"/>
      <c r="BY42" s="41"/>
      <c r="BZ42" s="41"/>
      <c r="CA42" s="42"/>
      <c r="CB42" s="41"/>
      <c r="CC42" s="41"/>
      <c r="CD42" s="42"/>
      <c r="CE42" s="41"/>
      <c r="CF42" s="41"/>
      <c r="CG42" s="42"/>
      <c r="CH42" s="42">
        <f t="shared" si="17"/>
        <v>83</v>
      </c>
      <c r="CI42" s="42" t="str">
        <f t="shared" si="18"/>
        <v/>
      </c>
      <c r="CJ42" s="42" t="str">
        <f t="shared" si="19"/>
        <v/>
      </c>
      <c r="CK42" s="42" t="str">
        <f t="shared" si="20"/>
        <v/>
      </c>
      <c r="CL42" s="42" t="str">
        <f t="shared" si="21"/>
        <v/>
      </c>
      <c r="CM42" s="43">
        <f t="shared" si="22"/>
        <v>86.5</v>
      </c>
      <c r="CN42" s="44">
        <f t="shared" si="23"/>
        <v>87</v>
      </c>
      <c r="CO42" s="45"/>
      <c r="CP42" s="52">
        <v>11</v>
      </c>
      <c r="CQ42" s="46" t="str">
        <f t="shared" si="24"/>
        <v xml:space="preserve">Memiliki kemampuan pemahanan  Awal Kedatangan Islam dinusantara, Bandar Perdagangan Nusantara, Kerajaan Islam di Sumatera, Kerajaan Islam di Jawa, Kerajaan Islam di Maluku, Papua, NTT, Akulturasi dan Budaya Islam , </v>
      </c>
      <c r="CR42" s="45"/>
      <c r="CS42" s="52">
        <v>11</v>
      </c>
      <c r="CT42" s="46" t="str">
        <f t="shared" si="25"/>
        <v xml:space="preserve">Memiliki keterampilan  Awal Kedatangan Islam dinusantara, Bandar Perdagangan Nusantara, Kerajaan Islam di Sumatera, Kerajaan Islam di Jawa, Kerajaan Islam di Maluku, Papua, NTT, Akulturasi dan Budaya Islam , </v>
      </c>
    </row>
    <row r="43" spans="1:110">
      <c r="A43" s="8">
        <v>33</v>
      </c>
      <c r="B43" s="8">
        <v>82268</v>
      </c>
      <c r="C43" s="8" t="s">
        <v>122</v>
      </c>
      <c r="E43" s="47">
        <f t="shared" ref="E43:E60" si="26">AV43</f>
        <v>87</v>
      </c>
      <c r="F43" s="8" t="str">
        <f t="shared" ref="F43:F60" si="27">IF(E43="","",IF(E43&lt;=69,"D",IF(E43&lt;=75,"C",IF(E43&lt;=90,"B",IF(E43&lt;=100,"A","E")))))</f>
        <v>B</v>
      </c>
      <c r="G43" s="8" t="str">
        <f t="shared" ref="G43:G60" si="28">CQ43</f>
        <v xml:space="preserve">Memiliki kemampuan pemahanan  Awal Kedatangan Islam dinusantara, Bandar Perdagangan Nusantara, Kerajaan Islam di Sumatera, Kerajaan Islam di Jawa, Kerajaan Islam di Maluku, Papua, NTT, Akulturasi dan Budaya Islam , </v>
      </c>
      <c r="H43" s="47">
        <f t="shared" ref="H43:H60" si="29">CN43</f>
        <v>87</v>
      </c>
      <c r="I43" s="8" t="str">
        <f t="shared" ref="I43:I60" si="30">IF(H43="","",IF(H43&lt;=69,"D",IF(H43&lt;=75,"C",IF(H43&lt;=90,"B",IF(H43&lt;=100,"A","E")))))</f>
        <v>B</v>
      </c>
      <c r="J43" s="8" t="str">
        <f t="shared" ref="J43:J60" si="31">CT43</f>
        <v xml:space="preserve">Memiliki keterampilan  Awal Kedatangan Islam dinusantara, Bandar Perdagangan Nusantara, Kerajaan Islam di Sumatera, Kerajaan Islam di Jawa, Kerajaan Islam di Maluku, Papua, NTT, Akulturasi dan Budaya Islam , </v>
      </c>
      <c r="K43" s="13"/>
      <c r="L43" s="41">
        <f t="shared" ref="L43:L60" si="32">AD43</f>
        <v>90</v>
      </c>
      <c r="M43" s="41">
        <f t="shared" ref="M43:M60" si="33">IF(COUNTBLANK(AT43:AT43),"",AT43)</f>
        <v>79</v>
      </c>
      <c r="O43" s="41">
        <v>90</v>
      </c>
      <c r="P43" s="41"/>
      <c r="Q43" s="42">
        <v>92</v>
      </c>
      <c r="R43" s="41">
        <v>91</v>
      </c>
      <c r="S43" s="41"/>
      <c r="T43" s="42">
        <v>85</v>
      </c>
      <c r="U43" s="41"/>
      <c r="V43" s="41"/>
      <c r="W43" s="42"/>
      <c r="X43" s="41"/>
      <c r="Y43" s="41"/>
      <c r="Z43" s="42"/>
      <c r="AA43" s="41"/>
      <c r="AB43" s="41"/>
      <c r="AC43" s="42"/>
      <c r="AD43" s="42">
        <f t="shared" ref="AD43:AD60" si="34">IF(AND(O43="",P43="",Q43=""),"",ROUND(AVERAGE(O43:AC43),0))</f>
        <v>90</v>
      </c>
      <c r="AE43" s="52">
        <v>82</v>
      </c>
      <c r="AF43" s="41"/>
      <c r="AG43" s="42"/>
      <c r="AH43" s="41"/>
      <c r="AI43" s="41"/>
      <c r="AJ43" s="42"/>
      <c r="AK43" s="41"/>
      <c r="AL43" s="41"/>
      <c r="AM43" s="42"/>
      <c r="AN43" s="41"/>
      <c r="AO43" s="41"/>
      <c r="AP43" s="42"/>
      <c r="AQ43" s="41"/>
      <c r="AR43" s="41"/>
      <c r="AS43" s="42"/>
      <c r="AT43" s="41">
        <v>79</v>
      </c>
      <c r="AU43" s="43">
        <f t="shared" ref="AU43:AU60" si="35">IF(AT43="","",AVERAGE(O43:AC43,AE43:AT43))</f>
        <v>86.5</v>
      </c>
      <c r="AV43" s="44">
        <f t="shared" ref="AV43:AV60" si="36">IF(AU43="","",ROUND(AU43,0))</f>
        <v>87</v>
      </c>
      <c r="AW43" s="45"/>
      <c r="AX43" s="52">
        <v>89</v>
      </c>
      <c r="AY43" s="41"/>
      <c r="AZ43" s="42">
        <v>90</v>
      </c>
      <c r="BA43" s="41"/>
      <c r="BB43" s="41"/>
      <c r="BC43" s="42"/>
      <c r="BD43" s="41"/>
      <c r="BE43" s="41"/>
      <c r="BF43" s="42"/>
      <c r="BG43" s="41"/>
      <c r="BH43" s="41"/>
      <c r="BI43" s="42"/>
      <c r="BJ43" s="41"/>
      <c r="BK43" s="41"/>
      <c r="BL43" s="42"/>
      <c r="BM43" s="42">
        <f t="shared" ref="BM43:BM60" si="37">IF(AND(AZ43="",AY43="",AX43=""),"",MAX(AX43:AZ43))</f>
        <v>90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52">
        <v>83</v>
      </c>
      <c r="BT43" s="41"/>
      <c r="BU43" s="42"/>
      <c r="BV43" s="41"/>
      <c r="BW43" s="41"/>
      <c r="BX43" s="42"/>
      <c r="BY43" s="41"/>
      <c r="BZ43" s="41"/>
      <c r="CA43" s="42"/>
      <c r="CB43" s="41"/>
      <c r="CC43" s="41"/>
      <c r="CD43" s="42"/>
      <c r="CE43" s="41"/>
      <c r="CF43" s="41"/>
      <c r="CG43" s="42"/>
      <c r="CH43" s="42">
        <f t="shared" ref="CH43:CH60" si="43">IF(AND(BU43="",BT43="",BS43=""),"",MAX(BS43:BU43))</f>
        <v>83</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86.5</v>
      </c>
      <c r="CN43" s="44">
        <f t="shared" ref="CN43:CN60" si="49">IF(CM43="","",ROUND(CM43,0))</f>
        <v>87</v>
      </c>
      <c r="CO43" s="45"/>
      <c r="CP43" s="52">
        <v>11</v>
      </c>
      <c r="CQ43" s="46" t="str">
        <f t="shared" ref="CQ43:CQ60" si="50">IF(CP43="","",VLOOKUP(CP43,$DE$9:$DF$20,2,0))</f>
        <v xml:space="preserve">Memiliki kemampuan pemahanan  Awal Kedatangan Islam dinusantara, Bandar Perdagangan Nusantara, Kerajaan Islam di Sumatera, Kerajaan Islam di Jawa, Kerajaan Islam di Maluku, Papua, NTT, Akulturasi dan Budaya Islam , </v>
      </c>
      <c r="CR43" s="45"/>
      <c r="CS43" s="52">
        <v>11</v>
      </c>
      <c r="CT43" s="46" t="str">
        <f t="shared" ref="CT43:CT60" si="51">IF(CS43="","",VLOOKUP(CS43,$DE$22:$DF$33,2,0))</f>
        <v xml:space="preserve">Memiliki keterampilan  Awal Kedatangan Islam dinusantara, Bandar Perdagangan Nusantara, Kerajaan Islam di Sumatera, Kerajaan Islam di Jawa, Kerajaan Islam di Maluku, Papua, NTT, Akulturasi dan Budaya Islam , </v>
      </c>
    </row>
    <row r="44" spans="1:110">
      <c r="A44" s="8">
        <v>34</v>
      </c>
      <c r="B44" s="8">
        <v>82284</v>
      </c>
      <c r="C44" s="8" t="s">
        <v>123</v>
      </c>
      <c r="E44" s="47">
        <f t="shared" si="26"/>
        <v>85</v>
      </c>
      <c r="F44" s="8" t="str">
        <f t="shared" si="27"/>
        <v>B</v>
      </c>
      <c r="G44" s="8" t="str">
        <f t="shared" si="28"/>
        <v xml:space="preserve">Memiliki kemampuan pemahanan  Awal Kedatangan Islam dinusantara, Bandar Perdagangan Nusantara, Kerajaan Islam di Sumatera, Kerajaan Islam di Jawa, Kerajaan Islam di Maluku, Papua, NTT, Akulturasi dan Budaya Islam , </v>
      </c>
      <c r="H44" s="47">
        <f t="shared" si="29"/>
        <v>87</v>
      </c>
      <c r="I44" s="8" t="str">
        <f t="shared" si="30"/>
        <v>B</v>
      </c>
      <c r="J44" s="8" t="str">
        <f t="shared" si="31"/>
        <v xml:space="preserve">Memiliki keterampilan  Awal Kedatangan Islam dinusantara, Bandar Perdagangan Nusantara, Kerajaan Islam di Sumatera, Kerajaan Islam di Jawa, Kerajaan Islam di Maluku, Papua, NTT, Akulturasi dan Budaya Islam , </v>
      </c>
      <c r="K44" s="13"/>
      <c r="L44" s="41">
        <f t="shared" si="32"/>
        <v>90</v>
      </c>
      <c r="M44" s="41">
        <f t="shared" si="33"/>
        <v>77</v>
      </c>
      <c r="O44" s="41">
        <v>90</v>
      </c>
      <c r="P44" s="41"/>
      <c r="Q44" s="42">
        <v>92</v>
      </c>
      <c r="R44" s="41">
        <v>91</v>
      </c>
      <c r="S44" s="41"/>
      <c r="T44" s="42">
        <v>85</v>
      </c>
      <c r="U44" s="41"/>
      <c r="V44" s="41"/>
      <c r="W44" s="42"/>
      <c r="X44" s="41"/>
      <c r="Y44" s="41"/>
      <c r="Z44" s="42"/>
      <c r="AA44" s="41"/>
      <c r="AB44" s="41"/>
      <c r="AC44" s="42"/>
      <c r="AD44" s="42">
        <f t="shared" si="34"/>
        <v>90</v>
      </c>
      <c r="AE44" s="52">
        <v>77</v>
      </c>
      <c r="AF44" s="41"/>
      <c r="AG44" s="42"/>
      <c r="AH44" s="41"/>
      <c r="AI44" s="41"/>
      <c r="AJ44" s="42"/>
      <c r="AK44" s="41"/>
      <c r="AL44" s="41"/>
      <c r="AM44" s="42"/>
      <c r="AN44" s="41"/>
      <c r="AO44" s="41"/>
      <c r="AP44" s="42"/>
      <c r="AQ44" s="41"/>
      <c r="AR44" s="41"/>
      <c r="AS44" s="42"/>
      <c r="AT44" s="41">
        <v>77</v>
      </c>
      <c r="AU44" s="43">
        <f t="shared" si="35"/>
        <v>85.333333333333329</v>
      </c>
      <c r="AV44" s="44">
        <f t="shared" si="36"/>
        <v>85</v>
      </c>
      <c r="AW44" s="45"/>
      <c r="AX44" s="52">
        <v>89</v>
      </c>
      <c r="AY44" s="41"/>
      <c r="AZ44" s="42">
        <v>90</v>
      </c>
      <c r="BA44" s="41"/>
      <c r="BB44" s="41"/>
      <c r="BC44" s="42"/>
      <c r="BD44" s="41"/>
      <c r="BE44" s="41"/>
      <c r="BF44" s="42"/>
      <c r="BG44" s="41"/>
      <c r="BH44" s="41"/>
      <c r="BI44" s="42"/>
      <c r="BJ44" s="41"/>
      <c r="BK44" s="41"/>
      <c r="BL44" s="42"/>
      <c r="BM44" s="42">
        <f t="shared" si="37"/>
        <v>90</v>
      </c>
      <c r="BN44" s="42" t="str">
        <f t="shared" si="38"/>
        <v/>
      </c>
      <c r="BO44" s="42" t="str">
        <f t="shared" si="39"/>
        <v/>
      </c>
      <c r="BP44" s="42" t="str">
        <f t="shared" si="40"/>
        <v/>
      </c>
      <c r="BQ44" s="42" t="str">
        <f t="shared" si="41"/>
        <v/>
      </c>
      <c r="BR44" s="42">
        <f t="shared" si="42"/>
        <v>90</v>
      </c>
      <c r="BS44" s="52">
        <v>83</v>
      </c>
      <c r="BT44" s="41"/>
      <c r="BU44" s="42"/>
      <c r="BV44" s="41"/>
      <c r="BW44" s="41"/>
      <c r="BX44" s="42"/>
      <c r="BY44" s="41"/>
      <c r="BZ44" s="41"/>
      <c r="CA44" s="42"/>
      <c r="CB44" s="41"/>
      <c r="CC44" s="41"/>
      <c r="CD44" s="42"/>
      <c r="CE44" s="41"/>
      <c r="CF44" s="41"/>
      <c r="CG44" s="42"/>
      <c r="CH44" s="42">
        <f t="shared" si="43"/>
        <v>83</v>
      </c>
      <c r="CI44" s="42" t="str">
        <f t="shared" si="44"/>
        <v/>
      </c>
      <c r="CJ44" s="42" t="str">
        <f t="shared" si="45"/>
        <v/>
      </c>
      <c r="CK44" s="42" t="str">
        <f t="shared" si="46"/>
        <v/>
      </c>
      <c r="CL44" s="42" t="str">
        <f t="shared" si="47"/>
        <v/>
      </c>
      <c r="CM44" s="43">
        <f t="shared" si="48"/>
        <v>86.5</v>
      </c>
      <c r="CN44" s="44">
        <f t="shared" si="49"/>
        <v>87</v>
      </c>
      <c r="CO44" s="45"/>
      <c r="CP44" s="52">
        <v>11</v>
      </c>
      <c r="CQ44" s="46" t="str">
        <f t="shared" si="50"/>
        <v xml:space="preserve">Memiliki kemampuan pemahanan  Awal Kedatangan Islam dinusantara, Bandar Perdagangan Nusantara, Kerajaan Islam di Sumatera, Kerajaan Islam di Jawa, Kerajaan Islam di Maluku, Papua, NTT, Akulturasi dan Budaya Islam , </v>
      </c>
      <c r="CR44" s="45"/>
      <c r="CS44" s="52">
        <v>11</v>
      </c>
      <c r="CT44" s="46" t="str">
        <f t="shared" si="51"/>
        <v xml:space="preserve">Memiliki keterampilan  Awal Kedatangan Islam dinusantara, Bandar Perdagangan Nusantara, Kerajaan Islam di Sumatera, Kerajaan Islam di Jawa, Kerajaan Islam di Maluku, Papua, NTT, Akulturasi dan Budaya Islam , </v>
      </c>
    </row>
    <row r="45" spans="1:110">
      <c r="A45" s="8">
        <v>35</v>
      </c>
      <c r="B45" s="8">
        <v>82300</v>
      </c>
      <c r="C45" s="8" t="s">
        <v>124</v>
      </c>
      <c r="E45" s="47">
        <f t="shared" si="26"/>
        <v>84</v>
      </c>
      <c r="F45" s="8" t="str">
        <f t="shared" si="27"/>
        <v>B</v>
      </c>
      <c r="G45" s="8" t="str">
        <f t="shared" si="28"/>
        <v xml:space="preserve">Memiliki kemampuan pemahanan  Awal Kedatangan Islam dinusantara, Bandar Perdagangan Nusantara, Kerajaan Islam di Sumatera, Kerajaan Islam di Jawa, Kerajaan Islam di Maluku, Papua, NTT, Akulturasi dan Budaya Islam , </v>
      </c>
      <c r="H45" s="47">
        <f t="shared" si="29"/>
        <v>87</v>
      </c>
      <c r="I45" s="8" t="str">
        <f t="shared" si="30"/>
        <v>B</v>
      </c>
      <c r="J45" s="8" t="str">
        <f t="shared" si="31"/>
        <v xml:space="preserve">Memiliki keterampilan  Awal Kedatangan Islam dinusantara, Bandar Perdagangan Nusantara, Kerajaan Islam di Sumatera, Kerajaan Islam di Jawa, Kerajaan Islam di Maluku, Papua, NTT, Akulturasi dan Budaya Islam , </v>
      </c>
      <c r="K45" s="13"/>
      <c r="L45" s="41">
        <f t="shared" si="32"/>
        <v>87</v>
      </c>
      <c r="M45" s="41">
        <f t="shared" si="33"/>
        <v>76</v>
      </c>
      <c r="O45" s="41">
        <v>85</v>
      </c>
      <c r="P45" s="41"/>
      <c r="Q45" s="42">
        <v>92</v>
      </c>
      <c r="R45" s="41">
        <v>86</v>
      </c>
      <c r="S45" s="41"/>
      <c r="T45" s="42">
        <v>85</v>
      </c>
      <c r="U45" s="41"/>
      <c r="V45" s="41"/>
      <c r="W45" s="42"/>
      <c r="X45" s="41"/>
      <c r="Y45" s="41"/>
      <c r="Z45" s="42"/>
      <c r="AA45" s="41"/>
      <c r="AB45" s="41"/>
      <c r="AC45" s="42"/>
      <c r="AD45" s="42">
        <f t="shared" si="34"/>
        <v>87</v>
      </c>
      <c r="AE45" s="52">
        <v>78</v>
      </c>
      <c r="AF45" s="41"/>
      <c r="AG45" s="42"/>
      <c r="AH45" s="41"/>
      <c r="AI45" s="41"/>
      <c r="AJ45" s="42"/>
      <c r="AK45" s="41"/>
      <c r="AL45" s="41"/>
      <c r="AM45" s="42"/>
      <c r="AN45" s="41"/>
      <c r="AO45" s="41"/>
      <c r="AP45" s="42"/>
      <c r="AQ45" s="41"/>
      <c r="AR45" s="41"/>
      <c r="AS45" s="42"/>
      <c r="AT45" s="41">
        <v>76</v>
      </c>
      <c r="AU45" s="43">
        <f t="shared" si="35"/>
        <v>83.666666666666671</v>
      </c>
      <c r="AV45" s="44">
        <f t="shared" si="36"/>
        <v>84</v>
      </c>
      <c r="AW45" s="45"/>
      <c r="AX45" s="52">
        <v>89</v>
      </c>
      <c r="AY45" s="41"/>
      <c r="AZ45" s="42">
        <v>90</v>
      </c>
      <c r="BA45" s="41"/>
      <c r="BB45" s="41"/>
      <c r="BC45" s="42"/>
      <c r="BD45" s="41"/>
      <c r="BE45" s="41"/>
      <c r="BF45" s="42"/>
      <c r="BG45" s="41"/>
      <c r="BH45" s="41"/>
      <c r="BI45" s="42"/>
      <c r="BJ45" s="41"/>
      <c r="BK45" s="41"/>
      <c r="BL45" s="42"/>
      <c r="BM45" s="42">
        <f t="shared" si="37"/>
        <v>90</v>
      </c>
      <c r="BN45" s="42" t="str">
        <f t="shared" si="38"/>
        <v/>
      </c>
      <c r="BO45" s="42" t="str">
        <f t="shared" si="39"/>
        <v/>
      </c>
      <c r="BP45" s="42" t="str">
        <f t="shared" si="40"/>
        <v/>
      </c>
      <c r="BQ45" s="42" t="str">
        <f t="shared" si="41"/>
        <v/>
      </c>
      <c r="BR45" s="42">
        <f t="shared" si="42"/>
        <v>90</v>
      </c>
      <c r="BS45" s="52">
        <v>83</v>
      </c>
      <c r="BT45" s="41"/>
      <c r="BU45" s="42"/>
      <c r="BV45" s="41"/>
      <c r="BW45" s="41"/>
      <c r="BX45" s="42"/>
      <c r="BY45" s="41"/>
      <c r="BZ45" s="41"/>
      <c r="CA45" s="42"/>
      <c r="CB45" s="41"/>
      <c r="CC45" s="41"/>
      <c r="CD45" s="42"/>
      <c r="CE45" s="41"/>
      <c r="CF45" s="41"/>
      <c r="CG45" s="42"/>
      <c r="CH45" s="42">
        <f t="shared" si="43"/>
        <v>83</v>
      </c>
      <c r="CI45" s="42" t="str">
        <f t="shared" si="44"/>
        <v/>
      </c>
      <c r="CJ45" s="42" t="str">
        <f t="shared" si="45"/>
        <v/>
      </c>
      <c r="CK45" s="42" t="str">
        <f t="shared" si="46"/>
        <v/>
      </c>
      <c r="CL45" s="42" t="str">
        <f t="shared" si="47"/>
        <v/>
      </c>
      <c r="CM45" s="43">
        <f t="shared" si="48"/>
        <v>86.5</v>
      </c>
      <c r="CN45" s="44">
        <f t="shared" si="49"/>
        <v>87</v>
      </c>
      <c r="CO45" s="45"/>
      <c r="CP45" s="52">
        <v>11</v>
      </c>
      <c r="CQ45" s="46" t="str">
        <f t="shared" si="50"/>
        <v xml:space="preserve">Memiliki kemampuan pemahanan  Awal Kedatangan Islam dinusantara, Bandar Perdagangan Nusantara, Kerajaan Islam di Sumatera, Kerajaan Islam di Jawa, Kerajaan Islam di Maluku, Papua, NTT, Akulturasi dan Budaya Islam , </v>
      </c>
      <c r="CR45" s="45"/>
      <c r="CS45" s="52">
        <v>11</v>
      </c>
      <c r="CT45" s="46" t="str">
        <f t="shared" si="51"/>
        <v xml:space="preserve">Memiliki keterampilan  Awal Kedatangan Islam dinusantara, Bandar Perdagangan Nusantara, Kerajaan Islam di Sumatera, Kerajaan Islam di Jawa, Kerajaan Islam di Maluku, Papua, NTT, Akulturasi dan Budaya Islam , </v>
      </c>
    </row>
    <row r="46" spans="1:110">
      <c r="A46" s="8">
        <v>36</v>
      </c>
      <c r="B46" s="8">
        <v>82316</v>
      </c>
      <c r="C46" s="8" t="s">
        <v>125</v>
      </c>
      <c r="E46" s="47">
        <f t="shared" si="26"/>
        <v>85</v>
      </c>
      <c r="F46" s="8" t="str">
        <f t="shared" si="27"/>
        <v>B</v>
      </c>
      <c r="G46" s="8" t="str">
        <f t="shared" si="28"/>
        <v xml:space="preserve">Memiliki kemampuan pemahanan  Awal Kedatangan Islam dinusantara, Bandar Perdagangan Nusantara, Kerajaan Islam di Sumatera, Kerajaan Islam di Jawa, Kerajaan Islam di Maluku, Papua, NTT, Akulturasi dan Budaya Islam , </v>
      </c>
      <c r="H46" s="47">
        <f t="shared" si="29"/>
        <v>87</v>
      </c>
      <c r="I46" s="8" t="str">
        <f t="shared" si="30"/>
        <v>B</v>
      </c>
      <c r="J46" s="8" t="str">
        <f t="shared" si="31"/>
        <v xml:space="preserve">Memiliki keterampilan  Awal Kedatangan Islam dinusantara, Bandar Perdagangan Nusantara, Kerajaan Islam di Sumatera, Kerajaan Islam di Jawa, Kerajaan Islam di Maluku, Papua, NTT, Akulturasi dan Budaya Islam , </v>
      </c>
      <c r="K46" s="13"/>
      <c r="L46" s="41">
        <f t="shared" si="32"/>
        <v>89</v>
      </c>
      <c r="M46" s="41">
        <f t="shared" si="33"/>
        <v>77</v>
      </c>
      <c r="O46" s="41">
        <v>89</v>
      </c>
      <c r="P46" s="41"/>
      <c r="Q46" s="42">
        <v>92</v>
      </c>
      <c r="R46" s="41">
        <v>91</v>
      </c>
      <c r="S46" s="41"/>
      <c r="T46" s="42">
        <v>85</v>
      </c>
      <c r="U46" s="41"/>
      <c r="V46" s="41"/>
      <c r="W46" s="42"/>
      <c r="X46" s="41"/>
      <c r="Y46" s="41"/>
      <c r="Z46" s="42"/>
      <c r="AA46" s="41"/>
      <c r="AB46" s="41"/>
      <c r="AC46" s="42"/>
      <c r="AD46" s="42">
        <f t="shared" si="34"/>
        <v>89</v>
      </c>
      <c r="AE46" s="52">
        <v>75</v>
      </c>
      <c r="AF46" s="41"/>
      <c r="AG46" s="42"/>
      <c r="AH46" s="41"/>
      <c r="AI46" s="41"/>
      <c r="AJ46" s="42"/>
      <c r="AK46" s="41"/>
      <c r="AL46" s="41"/>
      <c r="AM46" s="42"/>
      <c r="AN46" s="41"/>
      <c r="AO46" s="41"/>
      <c r="AP46" s="42"/>
      <c r="AQ46" s="41"/>
      <c r="AR46" s="41"/>
      <c r="AS46" s="42"/>
      <c r="AT46" s="41">
        <v>77</v>
      </c>
      <c r="AU46" s="43">
        <f t="shared" si="35"/>
        <v>84.833333333333329</v>
      </c>
      <c r="AV46" s="44">
        <f t="shared" si="36"/>
        <v>85</v>
      </c>
      <c r="AW46" s="45"/>
      <c r="AX46" s="52">
        <v>89</v>
      </c>
      <c r="AY46" s="41"/>
      <c r="AZ46" s="42">
        <v>90</v>
      </c>
      <c r="BA46" s="41"/>
      <c r="BB46" s="41"/>
      <c r="BC46" s="42"/>
      <c r="BD46" s="41"/>
      <c r="BE46" s="41"/>
      <c r="BF46" s="42"/>
      <c r="BG46" s="41"/>
      <c r="BH46" s="41"/>
      <c r="BI46" s="42"/>
      <c r="BJ46" s="41"/>
      <c r="BK46" s="41"/>
      <c r="BL46" s="42"/>
      <c r="BM46" s="42">
        <f t="shared" si="37"/>
        <v>90</v>
      </c>
      <c r="BN46" s="42" t="str">
        <f t="shared" si="38"/>
        <v/>
      </c>
      <c r="BO46" s="42" t="str">
        <f t="shared" si="39"/>
        <v/>
      </c>
      <c r="BP46" s="42" t="str">
        <f t="shared" si="40"/>
        <v/>
      </c>
      <c r="BQ46" s="42" t="str">
        <f t="shared" si="41"/>
        <v/>
      </c>
      <c r="BR46" s="42">
        <f t="shared" si="42"/>
        <v>90</v>
      </c>
      <c r="BS46" s="52">
        <v>83</v>
      </c>
      <c r="BT46" s="41"/>
      <c r="BU46" s="42"/>
      <c r="BV46" s="41"/>
      <c r="BW46" s="41"/>
      <c r="BX46" s="42"/>
      <c r="BY46" s="41"/>
      <c r="BZ46" s="41"/>
      <c r="CA46" s="42"/>
      <c r="CB46" s="41"/>
      <c r="CC46" s="41"/>
      <c r="CD46" s="42"/>
      <c r="CE46" s="41"/>
      <c r="CF46" s="41"/>
      <c r="CG46" s="42"/>
      <c r="CH46" s="42">
        <f t="shared" si="43"/>
        <v>83</v>
      </c>
      <c r="CI46" s="42" t="str">
        <f t="shared" si="44"/>
        <v/>
      </c>
      <c r="CJ46" s="42" t="str">
        <f t="shared" si="45"/>
        <v/>
      </c>
      <c r="CK46" s="42" t="str">
        <f t="shared" si="46"/>
        <v/>
      </c>
      <c r="CL46" s="42" t="str">
        <f t="shared" si="47"/>
        <v/>
      </c>
      <c r="CM46" s="43">
        <f t="shared" si="48"/>
        <v>86.5</v>
      </c>
      <c r="CN46" s="44">
        <f t="shared" si="49"/>
        <v>87</v>
      </c>
      <c r="CO46" s="45"/>
      <c r="CP46" s="52">
        <v>11</v>
      </c>
      <c r="CQ46" s="46" t="str">
        <f t="shared" si="50"/>
        <v xml:space="preserve">Memiliki kemampuan pemahanan  Awal Kedatangan Islam dinusantara, Bandar Perdagangan Nusantara, Kerajaan Islam di Sumatera, Kerajaan Islam di Jawa, Kerajaan Islam di Maluku, Papua, NTT, Akulturasi dan Budaya Islam , </v>
      </c>
      <c r="CR46" s="45"/>
      <c r="CS46" s="52">
        <v>11</v>
      </c>
      <c r="CT46" s="46" t="str">
        <f t="shared" si="51"/>
        <v xml:space="preserve">Memiliki keterampilan  Awal Kedatangan Islam dinusantara, Bandar Perdagangan Nusantara, Kerajaan Islam di Sumatera, Kerajaan Islam di Jawa, Kerajaan Islam di Maluku, Papua, NTT, Akulturasi dan Budaya Islam ,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22685" priority="7" operator="lessThan">
      <formula>$C$4</formula>
    </cfRule>
  </conditionalFormatting>
  <conditionalFormatting sqref="O12">
    <cfRule type="cellIs" dxfId="22684" priority="8" operator="lessThan">
      <formula>$C$4</formula>
    </cfRule>
  </conditionalFormatting>
  <conditionalFormatting sqref="O13">
    <cfRule type="cellIs" dxfId="22683" priority="9" operator="lessThan">
      <formula>$C$4</formula>
    </cfRule>
  </conditionalFormatting>
  <conditionalFormatting sqref="O14">
    <cfRule type="cellIs" dxfId="22682" priority="10" operator="lessThan">
      <formula>$C$4</formula>
    </cfRule>
  </conditionalFormatting>
  <conditionalFormatting sqref="O15">
    <cfRule type="cellIs" dxfId="22681" priority="11" operator="lessThan">
      <formula>$C$4</formula>
    </cfRule>
  </conditionalFormatting>
  <conditionalFormatting sqref="O16">
    <cfRule type="cellIs" dxfId="22680" priority="12" operator="lessThan">
      <formula>$C$4</formula>
    </cfRule>
  </conditionalFormatting>
  <conditionalFormatting sqref="O17">
    <cfRule type="cellIs" dxfId="22679" priority="13" operator="lessThan">
      <formula>$C$4</formula>
    </cfRule>
  </conditionalFormatting>
  <conditionalFormatting sqref="O18">
    <cfRule type="cellIs" dxfId="22678" priority="14" operator="lessThan">
      <formula>$C$4</formula>
    </cfRule>
  </conditionalFormatting>
  <conditionalFormatting sqref="O19">
    <cfRule type="cellIs" dxfId="22677" priority="15" operator="lessThan">
      <formula>$C$4</formula>
    </cfRule>
  </conditionalFormatting>
  <conditionalFormatting sqref="O20">
    <cfRule type="cellIs" dxfId="22676" priority="16" operator="lessThan">
      <formula>$C$4</formula>
    </cfRule>
  </conditionalFormatting>
  <conditionalFormatting sqref="O21">
    <cfRule type="cellIs" dxfId="22675" priority="17" operator="lessThan">
      <formula>$C$4</formula>
    </cfRule>
  </conditionalFormatting>
  <conditionalFormatting sqref="O22">
    <cfRule type="cellIs" dxfId="22674" priority="18" operator="lessThan">
      <formula>$C$4</formula>
    </cfRule>
  </conditionalFormatting>
  <conditionalFormatting sqref="O23">
    <cfRule type="cellIs" dxfId="22673" priority="19" operator="lessThan">
      <formula>$C$4</formula>
    </cfRule>
  </conditionalFormatting>
  <conditionalFormatting sqref="O24">
    <cfRule type="cellIs" dxfId="22672" priority="20" operator="lessThan">
      <formula>$C$4</formula>
    </cfRule>
  </conditionalFormatting>
  <conditionalFormatting sqref="O25">
    <cfRule type="cellIs" dxfId="22671" priority="21" operator="lessThan">
      <formula>$C$4</formula>
    </cfRule>
  </conditionalFormatting>
  <conditionalFormatting sqref="O26">
    <cfRule type="cellIs" dxfId="22670" priority="22" operator="lessThan">
      <formula>$C$4</formula>
    </cfRule>
  </conditionalFormatting>
  <conditionalFormatting sqref="O27">
    <cfRule type="cellIs" dxfId="22669" priority="23" operator="lessThan">
      <formula>$C$4</formula>
    </cfRule>
  </conditionalFormatting>
  <conditionalFormatting sqref="O28">
    <cfRule type="cellIs" dxfId="22668" priority="24" operator="lessThan">
      <formula>$C$4</formula>
    </cfRule>
  </conditionalFormatting>
  <conditionalFormatting sqref="O29">
    <cfRule type="cellIs" dxfId="22667" priority="25" operator="lessThan">
      <formula>$C$4</formula>
    </cfRule>
  </conditionalFormatting>
  <conditionalFormatting sqref="O30">
    <cfRule type="cellIs" dxfId="22666" priority="26" operator="lessThan">
      <formula>$C$4</formula>
    </cfRule>
  </conditionalFormatting>
  <conditionalFormatting sqref="O31:O34">
    <cfRule type="cellIs" dxfId="22665" priority="27" operator="lessThan">
      <formula>$C$4</formula>
    </cfRule>
  </conditionalFormatting>
  <conditionalFormatting sqref="O32">
    <cfRule type="cellIs" dxfId="22664" priority="28" operator="lessThan">
      <formula>$C$4</formula>
    </cfRule>
  </conditionalFormatting>
  <conditionalFormatting sqref="O33">
    <cfRule type="cellIs" dxfId="22663" priority="29" operator="lessThan">
      <formula>$C$4</formula>
    </cfRule>
  </conditionalFormatting>
  <conditionalFormatting sqref="O34">
    <cfRule type="cellIs" dxfId="22662" priority="30" operator="lessThan">
      <formula>$C$4</formula>
    </cfRule>
  </conditionalFormatting>
  <conditionalFormatting sqref="O35">
    <cfRule type="cellIs" dxfId="22661" priority="31" operator="lessThan">
      <formula>$C$4</formula>
    </cfRule>
  </conditionalFormatting>
  <conditionalFormatting sqref="O36">
    <cfRule type="cellIs" dxfId="22660" priority="32" operator="lessThan">
      <formula>$C$4</formula>
    </cfRule>
  </conditionalFormatting>
  <conditionalFormatting sqref="O37">
    <cfRule type="cellIs" dxfId="22659" priority="33" operator="lessThan">
      <formula>$C$4</formula>
    </cfRule>
  </conditionalFormatting>
  <conditionalFormatting sqref="O38">
    <cfRule type="cellIs" dxfId="22658" priority="34" operator="lessThan">
      <formula>$C$4</formula>
    </cfRule>
  </conditionalFormatting>
  <conditionalFormatting sqref="O39">
    <cfRule type="cellIs" dxfId="22657" priority="35" operator="lessThan">
      <formula>$C$4</formula>
    </cfRule>
  </conditionalFormatting>
  <conditionalFormatting sqref="O40">
    <cfRule type="cellIs" dxfId="22656" priority="36" operator="lessThan">
      <formula>$C$4</formula>
    </cfRule>
  </conditionalFormatting>
  <conditionalFormatting sqref="O41">
    <cfRule type="cellIs" dxfId="22655" priority="37" operator="lessThan">
      <formula>$C$4</formula>
    </cfRule>
  </conditionalFormatting>
  <conditionalFormatting sqref="O42">
    <cfRule type="cellIs" dxfId="22654" priority="38" operator="lessThan">
      <formula>$C$4</formula>
    </cfRule>
  </conditionalFormatting>
  <conditionalFormatting sqref="O43">
    <cfRule type="cellIs" dxfId="22653" priority="39" operator="lessThan">
      <formula>$C$4</formula>
    </cfRule>
  </conditionalFormatting>
  <conditionalFormatting sqref="O44">
    <cfRule type="cellIs" dxfId="22652" priority="40" operator="lessThan">
      <formula>$C$4</formula>
    </cfRule>
  </conditionalFormatting>
  <conditionalFormatting sqref="O45">
    <cfRule type="cellIs" dxfId="22651" priority="41" operator="lessThan">
      <formula>$C$4</formula>
    </cfRule>
  </conditionalFormatting>
  <conditionalFormatting sqref="O46">
    <cfRule type="cellIs" dxfId="22650" priority="42" operator="lessThan">
      <formula>$C$4</formula>
    </cfRule>
  </conditionalFormatting>
  <conditionalFormatting sqref="O47">
    <cfRule type="cellIs" dxfId="22649" priority="43" operator="lessThan">
      <formula>$C$4</formula>
    </cfRule>
  </conditionalFormatting>
  <conditionalFormatting sqref="O48">
    <cfRule type="cellIs" dxfId="22648" priority="44" operator="lessThan">
      <formula>$C$4</formula>
    </cfRule>
  </conditionalFormatting>
  <conditionalFormatting sqref="O49">
    <cfRule type="cellIs" dxfId="22647" priority="45" operator="lessThan">
      <formula>$C$4</formula>
    </cfRule>
  </conditionalFormatting>
  <conditionalFormatting sqref="O50">
    <cfRule type="cellIs" dxfId="22646" priority="46" operator="lessThan">
      <formula>$C$4</formula>
    </cfRule>
  </conditionalFormatting>
  <conditionalFormatting sqref="O51">
    <cfRule type="cellIs" dxfId="22645" priority="47" operator="lessThan">
      <formula>$C$4</formula>
    </cfRule>
  </conditionalFormatting>
  <conditionalFormatting sqref="O52">
    <cfRule type="cellIs" dxfId="22644" priority="48" operator="lessThan">
      <formula>$C$4</formula>
    </cfRule>
  </conditionalFormatting>
  <conditionalFormatting sqref="O53">
    <cfRule type="cellIs" dxfId="22643" priority="49" operator="lessThan">
      <formula>$C$4</formula>
    </cfRule>
  </conditionalFormatting>
  <conditionalFormatting sqref="O54">
    <cfRule type="cellIs" dxfId="22642" priority="50" operator="lessThan">
      <formula>$C$4</formula>
    </cfRule>
  </conditionalFormatting>
  <conditionalFormatting sqref="O55">
    <cfRule type="cellIs" dxfId="22641" priority="51" operator="lessThan">
      <formula>$C$4</formula>
    </cfRule>
  </conditionalFormatting>
  <conditionalFormatting sqref="O56">
    <cfRule type="cellIs" dxfId="22640" priority="52" operator="lessThan">
      <formula>$C$4</formula>
    </cfRule>
  </conditionalFormatting>
  <conditionalFormatting sqref="O57">
    <cfRule type="cellIs" dxfId="22639" priority="53" operator="lessThan">
      <formula>$C$4</formula>
    </cfRule>
  </conditionalFormatting>
  <conditionalFormatting sqref="O58">
    <cfRule type="cellIs" dxfId="22638" priority="54" operator="lessThan">
      <formula>$C$4</formula>
    </cfRule>
  </conditionalFormatting>
  <conditionalFormatting sqref="O59">
    <cfRule type="cellIs" dxfId="22637" priority="55" operator="lessThan">
      <formula>$C$4</formula>
    </cfRule>
  </conditionalFormatting>
  <conditionalFormatting sqref="O60">
    <cfRule type="cellIs" dxfId="22636" priority="56" operator="lessThan">
      <formula>$C$4</formula>
    </cfRule>
  </conditionalFormatting>
  <conditionalFormatting sqref="P11">
    <cfRule type="cellIs" dxfId="22635" priority="57" operator="lessThan">
      <formula>$C$4</formula>
    </cfRule>
  </conditionalFormatting>
  <conditionalFormatting sqref="P12">
    <cfRule type="cellIs" dxfId="22634" priority="58" operator="lessThan">
      <formula>$C$4</formula>
    </cfRule>
  </conditionalFormatting>
  <conditionalFormatting sqref="P13">
    <cfRule type="cellIs" dxfId="22633" priority="59" operator="lessThan">
      <formula>$C$4</formula>
    </cfRule>
  </conditionalFormatting>
  <conditionalFormatting sqref="P14">
    <cfRule type="cellIs" dxfId="22632" priority="60" operator="lessThan">
      <formula>$C$4</formula>
    </cfRule>
  </conditionalFormatting>
  <conditionalFormatting sqref="P15">
    <cfRule type="cellIs" dxfId="22631" priority="61" operator="lessThan">
      <formula>$C$4</formula>
    </cfRule>
  </conditionalFormatting>
  <conditionalFormatting sqref="P16">
    <cfRule type="cellIs" dxfId="22630" priority="62" operator="lessThan">
      <formula>$C$4</formula>
    </cfRule>
  </conditionalFormatting>
  <conditionalFormatting sqref="P17">
    <cfRule type="cellIs" dxfId="22629" priority="63" operator="lessThan">
      <formula>$C$4</formula>
    </cfRule>
  </conditionalFormatting>
  <conditionalFormatting sqref="P18">
    <cfRule type="cellIs" dxfId="22628" priority="64" operator="lessThan">
      <formula>$C$4</formula>
    </cfRule>
  </conditionalFormatting>
  <conditionalFormatting sqref="P19">
    <cfRule type="cellIs" dxfId="22627" priority="65" operator="lessThan">
      <formula>$C$4</formula>
    </cfRule>
  </conditionalFormatting>
  <conditionalFormatting sqref="P20">
    <cfRule type="cellIs" dxfId="22626" priority="66" operator="lessThan">
      <formula>$C$4</formula>
    </cfRule>
  </conditionalFormatting>
  <conditionalFormatting sqref="P21">
    <cfRule type="cellIs" dxfId="22625" priority="67" operator="lessThan">
      <formula>$C$4</formula>
    </cfRule>
  </conditionalFormatting>
  <conditionalFormatting sqref="P22">
    <cfRule type="cellIs" dxfId="22624" priority="68" operator="lessThan">
      <formula>$C$4</formula>
    </cfRule>
  </conditionalFormatting>
  <conditionalFormatting sqref="P23">
    <cfRule type="cellIs" dxfId="22623" priority="69" operator="lessThan">
      <formula>$C$4</formula>
    </cfRule>
  </conditionalFormatting>
  <conditionalFormatting sqref="P24">
    <cfRule type="cellIs" dxfId="22622" priority="70" operator="lessThan">
      <formula>$C$4</formula>
    </cfRule>
  </conditionalFormatting>
  <conditionalFormatting sqref="P25">
    <cfRule type="cellIs" dxfId="22621" priority="71" operator="lessThan">
      <formula>$C$4</formula>
    </cfRule>
  </conditionalFormatting>
  <conditionalFormatting sqref="P26">
    <cfRule type="cellIs" dxfId="22620" priority="72" operator="lessThan">
      <formula>$C$4</formula>
    </cfRule>
  </conditionalFormatting>
  <conditionalFormatting sqref="P27">
    <cfRule type="cellIs" dxfId="22619" priority="73" operator="lessThan">
      <formula>$C$4</formula>
    </cfRule>
  </conditionalFormatting>
  <conditionalFormatting sqref="P28">
    <cfRule type="cellIs" dxfId="22618" priority="74" operator="lessThan">
      <formula>$C$4</formula>
    </cfRule>
  </conditionalFormatting>
  <conditionalFormatting sqref="P29">
    <cfRule type="cellIs" dxfId="22617" priority="75" operator="lessThan">
      <formula>$C$4</formula>
    </cfRule>
  </conditionalFormatting>
  <conditionalFormatting sqref="P30">
    <cfRule type="cellIs" dxfId="22616" priority="76" operator="lessThan">
      <formula>$C$4</formula>
    </cfRule>
  </conditionalFormatting>
  <conditionalFormatting sqref="P31">
    <cfRule type="cellIs" dxfId="22615" priority="77" operator="lessThan">
      <formula>$C$4</formula>
    </cfRule>
  </conditionalFormatting>
  <conditionalFormatting sqref="P32">
    <cfRule type="cellIs" dxfId="22614" priority="78" operator="lessThan">
      <formula>$C$4</formula>
    </cfRule>
  </conditionalFormatting>
  <conditionalFormatting sqref="P33">
    <cfRule type="cellIs" dxfId="22613" priority="79" operator="lessThan">
      <formula>$C$4</formula>
    </cfRule>
  </conditionalFormatting>
  <conditionalFormatting sqref="P34">
    <cfRule type="cellIs" dxfId="22612" priority="80" operator="lessThan">
      <formula>$C$4</formula>
    </cfRule>
  </conditionalFormatting>
  <conditionalFormatting sqref="P35">
    <cfRule type="cellIs" dxfId="22611" priority="81" operator="lessThan">
      <formula>$C$4</formula>
    </cfRule>
  </conditionalFormatting>
  <conditionalFormatting sqref="P36">
    <cfRule type="cellIs" dxfId="22610" priority="82" operator="lessThan">
      <formula>$C$4</formula>
    </cfRule>
  </conditionalFormatting>
  <conditionalFormatting sqref="P37">
    <cfRule type="cellIs" dxfId="22609" priority="83" operator="lessThan">
      <formula>$C$4</formula>
    </cfRule>
  </conditionalFormatting>
  <conditionalFormatting sqref="P38">
    <cfRule type="cellIs" dxfId="22608" priority="84" operator="lessThan">
      <formula>$C$4</formula>
    </cfRule>
  </conditionalFormatting>
  <conditionalFormatting sqref="P39">
    <cfRule type="cellIs" dxfId="22607" priority="85" operator="lessThan">
      <formula>$C$4</formula>
    </cfRule>
  </conditionalFormatting>
  <conditionalFormatting sqref="P40">
    <cfRule type="cellIs" dxfId="22606" priority="86" operator="lessThan">
      <formula>$C$4</formula>
    </cfRule>
  </conditionalFormatting>
  <conditionalFormatting sqref="P41">
    <cfRule type="cellIs" dxfId="22605" priority="87" operator="lessThan">
      <formula>$C$4</formula>
    </cfRule>
  </conditionalFormatting>
  <conditionalFormatting sqref="P42">
    <cfRule type="cellIs" dxfId="22604" priority="88" operator="lessThan">
      <formula>$C$4</formula>
    </cfRule>
  </conditionalFormatting>
  <conditionalFormatting sqref="P43">
    <cfRule type="cellIs" dxfId="22603" priority="89" operator="lessThan">
      <formula>$C$4</formula>
    </cfRule>
  </conditionalFormatting>
  <conditionalFormatting sqref="P44">
    <cfRule type="cellIs" dxfId="22602" priority="90" operator="lessThan">
      <formula>$C$4</formula>
    </cfRule>
  </conditionalFormatting>
  <conditionalFormatting sqref="P45">
    <cfRule type="cellIs" dxfId="22601" priority="91" operator="lessThan">
      <formula>$C$4</formula>
    </cfRule>
  </conditionalFormatting>
  <conditionalFormatting sqref="P46">
    <cfRule type="cellIs" dxfId="22600" priority="92" operator="lessThan">
      <formula>$C$4</formula>
    </cfRule>
  </conditionalFormatting>
  <conditionalFormatting sqref="P47">
    <cfRule type="cellIs" dxfId="22599" priority="93" operator="lessThan">
      <formula>$C$4</formula>
    </cfRule>
  </conditionalFormatting>
  <conditionalFormatting sqref="P48">
    <cfRule type="cellIs" dxfId="22598" priority="94" operator="lessThan">
      <formula>$C$4</formula>
    </cfRule>
  </conditionalFormatting>
  <conditionalFormatting sqref="P49">
    <cfRule type="cellIs" dxfId="22597" priority="95" operator="lessThan">
      <formula>$C$4</formula>
    </cfRule>
  </conditionalFormatting>
  <conditionalFormatting sqref="P50">
    <cfRule type="cellIs" dxfId="22596" priority="96" operator="lessThan">
      <formula>$C$4</formula>
    </cfRule>
  </conditionalFormatting>
  <conditionalFormatting sqref="P51">
    <cfRule type="cellIs" dxfId="22595" priority="97" operator="lessThan">
      <formula>$C$4</formula>
    </cfRule>
  </conditionalFormatting>
  <conditionalFormatting sqref="P52">
    <cfRule type="cellIs" dxfId="22594" priority="98" operator="lessThan">
      <formula>$C$4</formula>
    </cfRule>
  </conditionalFormatting>
  <conditionalFormatting sqref="P53">
    <cfRule type="cellIs" dxfId="22593" priority="99" operator="lessThan">
      <formula>$C$4</formula>
    </cfRule>
  </conditionalFormatting>
  <conditionalFormatting sqref="P54">
    <cfRule type="cellIs" dxfId="22592" priority="100" operator="lessThan">
      <formula>$C$4</formula>
    </cfRule>
  </conditionalFormatting>
  <conditionalFormatting sqref="P55">
    <cfRule type="cellIs" dxfId="22591" priority="101" operator="lessThan">
      <formula>$C$4</formula>
    </cfRule>
  </conditionalFormatting>
  <conditionalFormatting sqref="P56">
    <cfRule type="cellIs" dxfId="22590" priority="102" operator="lessThan">
      <formula>$C$4</formula>
    </cfRule>
  </conditionalFormatting>
  <conditionalFormatting sqref="P57">
    <cfRule type="cellIs" dxfId="22589" priority="103" operator="lessThan">
      <formula>$C$4</formula>
    </cfRule>
  </conditionalFormatting>
  <conditionalFormatting sqref="P58">
    <cfRule type="cellIs" dxfId="22588" priority="104" operator="lessThan">
      <formula>$C$4</formula>
    </cfRule>
  </conditionalFormatting>
  <conditionalFormatting sqref="P59">
    <cfRule type="cellIs" dxfId="22587" priority="105" operator="lessThan">
      <formula>$C$4</formula>
    </cfRule>
  </conditionalFormatting>
  <conditionalFormatting sqref="P60">
    <cfRule type="cellIs" dxfId="22586" priority="106" operator="lessThan">
      <formula>$C$4</formula>
    </cfRule>
  </conditionalFormatting>
  <conditionalFormatting sqref="Q11:Q46">
    <cfRule type="cellIs" dxfId="22585" priority="107" operator="lessThan">
      <formula>$C$4</formula>
    </cfRule>
  </conditionalFormatting>
  <conditionalFormatting sqref="Q12">
    <cfRule type="cellIs" dxfId="22584" priority="108" operator="lessThan">
      <formula>$C$4</formula>
    </cfRule>
  </conditionalFormatting>
  <conditionalFormatting sqref="Q13">
    <cfRule type="cellIs" dxfId="22583" priority="109" operator="lessThan">
      <formula>$C$4</formula>
    </cfRule>
  </conditionalFormatting>
  <conditionalFormatting sqref="Q14">
    <cfRule type="cellIs" dxfId="22582" priority="110" operator="lessThan">
      <formula>$C$4</formula>
    </cfRule>
  </conditionalFormatting>
  <conditionalFormatting sqref="Q15">
    <cfRule type="cellIs" dxfId="22581" priority="111" operator="lessThan">
      <formula>$C$4</formula>
    </cfRule>
  </conditionalFormatting>
  <conditionalFormatting sqref="Q16">
    <cfRule type="cellIs" dxfId="22580" priority="112" operator="lessThan">
      <formula>$C$4</formula>
    </cfRule>
  </conditionalFormatting>
  <conditionalFormatting sqref="Q17">
    <cfRule type="cellIs" dxfId="22579" priority="113" operator="lessThan">
      <formula>$C$4</formula>
    </cfRule>
  </conditionalFormatting>
  <conditionalFormatting sqref="Q18">
    <cfRule type="cellIs" dxfId="22578" priority="114" operator="lessThan">
      <formula>$C$4</formula>
    </cfRule>
  </conditionalFormatting>
  <conditionalFormatting sqref="Q19">
    <cfRule type="cellIs" dxfId="22577" priority="115" operator="lessThan">
      <formula>$C$4</formula>
    </cfRule>
  </conditionalFormatting>
  <conditionalFormatting sqref="Q20">
    <cfRule type="cellIs" dxfId="22576" priority="116" operator="lessThan">
      <formula>$C$4</formula>
    </cfRule>
  </conditionalFormatting>
  <conditionalFormatting sqref="Q21">
    <cfRule type="cellIs" dxfId="22575" priority="117" operator="lessThan">
      <formula>$C$4</formula>
    </cfRule>
  </conditionalFormatting>
  <conditionalFormatting sqref="Q22">
    <cfRule type="cellIs" dxfId="22574" priority="118" operator="lessThan">
      <formula>$C$4</formula>
    </cfRule>
  </conditionalFormatting>
  <conditionalFormatting sqref="Q23">
    <cfRule type="cellIs" dxfId="22573" priority="119" operator="lessThan">
      <formula>$C$4</formula>
    </cfRule>
  </conditionalFormatting>
  <conditionalFormatting sqref="Q24">
    <cfRule type="cellIs" dxfId="22572" priority="120" operator="lessThan">
      <formula>$C$4</formula>
    </cfRule>
  </conditionalFormatting>
  <conditionalFormatting sqref="Q25">
    <cfRule type="cellIs" dxfId="22571" priority="121" operator="lessThan">
      <formula>$C$4</formula>
    </cfRule>
  </conditionalFormatting>
  <conditionalFormatting sqref="Q26">
    <cfRule type="cellIs" dxfId="22570" priority="122" operator="lessThan">
      <formula>$C$4</formula>
    </cfRule>
  </conditionalFormatting>
  <conditionalFormatting sqref="Q27">
    <cfRule type="cellIs" dxfId="22569" priority="123" operator="lessThan">
      <formula>$C$4</formula>
    </cfRule>
  </conditionalFormatting>
  <conditionalFormatting sqref="Q28">
    <cfRule type="cellIs" dxfId="22568" priority="124" operator="lessThan">
      <formula>$C$4</formula>
    </cfRule>
  </conditionalFormatting>
  <conditionalFormatting sqref="Q29">
    <cfRule type="cellIs" dxfId="22567" priority="125" operator="lessThan">
      <formula>$C$4</formula>
    </cfRule>
  </conditionalFormatting>
  <conditionalFormatting sqref="Q30">
    <cfRule type="cellIs" dxfId="22566" priority="126" operator="lessThan">
      <formula>$C$4</formula>
    </cfRule>
  </conditionalFormatting>
  <conditionalFormatting sqref="Q31">
    <cfRule type="cellIs" dxfId="22565" priority="127" operator="lessThan">
      <formula>$C$4</formula>
    </cfRule>
  </conditionalFormatting>
  <conditionalFormatting sqref="Q32">
    <cfRule type="cellIs" dxfId="22564" priority="128" operator="lessThan">
      <formula>$C$4</formula>
    </cfRule>
  </conditionalFormatting>
  <conditionalFormatting sqref="Q33">
    <cfRule type="cellIs" dxfId="22563" priority="129" operator="lessThan">
      <formula>$C$4</formula>
    </cfRule>
  </conditionalFormatting>
  <conditionalFormatting sqref="Q34">
    <cfRule type="cellIs" dxfId="22562" priority="130" operator="lessThan">
      <formula>$C$4</formula>
    </cfRule>
  </conditionalFormatting>
  <conditionalFormatting sqref="Q35">
    <cfRule type="cellIs" dxfId="22561" priority="131" operator="lessThan">
      <formula>$C$4</formula>
    </cfRule>
  </conditionalFormatting>
  <conditionalFormatting sqref="Q36">
    <cfRule type="cellIs" dxfId="22560" priority="132" operator="lessThan">
      <formula>$C$4</formula>
    </cfRule>
  </conditionalFormatting>
  <conditionalFormatting sqref="Q37">
    <cfRule type="cellIs" dxfId="22559" priority="133" operator="lessThan">
      <formula>$C$4</formula>
    </cfRule>
  </conditionalFormatting>
  <conditionalFormatting sqref="Q38">
    <cfRule type="cellIs" dxfId="22558" priority="134" operator="lessThan">
      <formula>$C$4</formula>
    </cfRule>
  </conditionalFormatting>
  <conditionalFormatting sqref="Q39">
    <cfRule type="cellIs" dxfId="22557" priority="135" operator="lessThan">
      <formula>$C$4</formula>
    </cfRule>
  </conditionalFormatting>
  <conditionalFormatting sqref="Q40">
    <cfRule type="cellIs" dxfId="22556" priority="136" operator="lessThan">
      <formula>$C$4</formula>
    </cfRule>
  </conditionalFormatting>
  <conditionalFormatting sqref="Q41">
    <cfRule type="cellIs" dxfId="22555" priority="137" operator="lessThan">
      <formula>$C$4</formula>
    </cfRule>
  </conditionalFormatting>
  <conditionalFormatting sqref="Q42">
    <cfRule type="cellIs" dxfId="22554" priority="138" operator="lessThan">
      <formula>$C$4</formula>
    </cfRule>
  </conditionalFormatting>
  <conditionalFormatting sqref="Q43">
    <cfRule type="cellIs" dxfId="22553" priority="139" operator="lessThan">
      <formula>$C$4</formula>
    </cfRule>
  </conditionalFormatting>
  <conditionalFormatting sqref="Q44">
    <cfRule type="cellIs" dxfId="22552" priority="140" operator="lessThan">
      <formula>$C$4</formula>
    </cfRule>
  </conditionalFormatting>
  <conditionalFormatting sqref="Q45">
    <cfRule type="cellIs" dxfId="22551" priority="141" operator="lessThan">
      <formula>$C$4</formula>
    </cfRule>
  </conditionalFormatting>
  <conditionalFormatting sqref="Q46">
    <cfRule type="cellIs" dxfId="22550" priority="142" operator="lessThan">
      <formula>$C$4</formula>
    </cfRule>
  </conditionalFormatting>
  <conditionalFormatting sqref="Q47">
    <cfRule type="cellIs" dxfId="22549" priority="143" operator="lessThan">
      <formula>$C$4</formula>
    </cfRule>
  </conditionalFormatting>
  <conditionalFormatting sqref="Q48">
    <cfRule type="cellIs" dxfId="22548" priority="144" operator="lessThan">
      <formula>$C$4</formula>
    </cfRule>
  </conditionalFormatting>
  <conditionalFormatting sqref="Q49">
    <cfRule type="cellIs" dxfId="22547" priority="145" operator="lessThan">
      <formula>$C$4</formula>
    </cfRule>
  </conditionalFormatting>
  <conditionalFormatting sqref="Q50">
    <cfRule type="cellIs" dxfId="22546" priority="146" operator="lessThan">
      <formula>$C$4</formula>
    </cfRule>
  </conditionalFormatting>
  <conditionalFormatting sqref="Q51">
    <cfRule type="cellIs" dxfId="22545" priority="147" operator="lessThan">
      <formula>$C$4</formula>
    </cfRule>
  </conditionalFormatting>
  <conditionalFormatting sqref="Q52">
    <cfRule type="cellIs" dxfId="22544" priority="148" operator="lessThan">
      <formula>$C$4</formula>
    </cfRule>
  </conditionalFormatting>
  <conditionalFormatting sqref="Q53">
    <cfRule type="cellIs" dxfId="22543" priority="149" operator="lessThan">
      <formula>$C$4</formula>
    </cfRule>
  </conditionalFormatting>
  <conditionalFormatting sqref="Q54">
    <cfRule type="cellIs" dxfId="22542" priority="150" operator="lessThan">
      <formula>$C$4</formula>
    </cfRule>
  </conditionalFormatting>
  <conditionalFormatting sqref="Q55">
    <cfRule type="cellIs" dxfId="22541" priority="151" operator="lessThan">
      <formula>$C$4</formula>
    </cfRule>
  </conditionalFormatting>
  <conditionalFormatting sqref="Q56">
    <cfRule type="cellIs" dxfId="22540" priority="152" operator="lessThan">
      <formula>$C$4</formula>
    </cfRule>
  </conditionalFormatting>
  <conditionalFormatting sqref="Q57">
    <cfRule type="cellIs" dxfId="22539" priority="153" operator="lessThan">
      <formula>$C$4</formula>
    </cfRule>
  </conditionalFormatting>
  <conditionalFormatting sqref="Q58">
    <cfRule type="cellIs" dxfId="22538" priority="154" operator="lessThan">
      <formula>$C$4</formula>
    </cfRule>
  </conditionalFormatting>
  <conditionalFormatting sqref="Q59">
    <cfRule type="cellIs" dxfId="22537" priority="155" operator="lessThan">
      <formula>$C$4</formula>
    </cfRule>
  </conditionalFormatting>
  <conditionalFormatting sqref="Q60">
    <cfRule type="cellIs" dxfId="22536" priority="156" operator="lessThan">
      <formula>$C$4</formula>
    </cfRule>
  </conditionalFormatting>
  <conditionalFormatting sqref="T11:T46">
    <cfRule type="cellIs" dxfId="22535" priority="157" operator="lessThan">
      <formula>$C$4</formula>
    </cfRule>
  </conditionalFormatting>
  <conditionalFormatting sqref="T12">
    <cfRule type="cellIs" dxfId="22534" priority="158" operator="lessThan">
      <formula>$C$4</formula>
    </cfRule>
  </conditionalFormatting>
  <conditionalFormatting sqref="T13">
    <cfRule type="cellIs" dxfId="22533" priority="159" operator="lessThan">
      <formula>$C$4</formula>
    </cfRule>
  </conditionalFormatting>
  <conditionalFormatting sqref="T14">
    <cfRule type="cellIs" dxfId="22532" priority="160" operator="lessThan">
      <formula>$C$4</formula>
    </cfRule>
  </conditionalFormatting>
  <conditionalFormatting sqref="T15">
    <cfRule type="cellIs" dxfId="22531" priority="161" operator="lessThan">
      <formula>$C$4</formula>
    </cfRule>
  </conditionalFormatting>
  <conditionalFormatting sqref="T16">
    <cfRule type="cellIs" dxfId="22530" priority="162" operator="lessThan">
      <formula>$C$4</formula>
    </cfRule>
  </conditionalFormatting>
  <conditionalFormatting sqref="T17">
    <cfRule type="cellIs" dxfId="22529" priority="163" operator="lessThan">
      <formula>$C$4</formula>
    </cfRule>
  </conditionalFormatting>
  <conditionalFormatting sqref="T18">
    <cfRule type="cellIs" dxfId="22528" priority="164" operator="lessThan">
      <formula>$C$4</formula>
    </cfRule>
  </conditionalFormatting>
  <conditionalFormatting sqref="T19">
    <cfRule type="cellIs" dxfId="22527" priority="165" operator="lessThan">
      <formula>$C$4</formula>
    </cfRule>
  </conditionalFormatting>
  <conditionalFormatting sqref="T20">
    <cfRule type="cellIs" dxfId="22526" priority="166" operator="lessThan">
      <formula>$C$4</formula>
    </cfRule>
  </conditionalFormatting>
  <conditionalFormatting sqref="T21">
    <cfRule type="cellIs" dxfId="22525" priority="167" operator="lessThan">
      <formula>$C$4</formula>
    </cfRule>
  </conditionalFormatting>
  <conditionalFormatting sqref="T22">
    <cfRule type="cellIs" dxfId="22524" priority="168" operator="lessThan">
      <formula>$C$4</formula>
    </cfRule>
  </conditionalFormatting>
  <conditionalFormatting sqref="T23">
    <cfRule type="cellIs" dxfId="22523" priority="169" operator="lessThan">
      <formula>$C$4</formula>
    </cfRule>
  </conditionalFormatting>
  <conditionalFormatting sqref="T24">
    <cfRule type="cellIs" dxfId="22522" priority="170" operator="lessThan">
      <formula>$C$4</formula>
    </cfRule>
  </conditionalFormatting>
  <conditionalFormatting sqref="T25">
    <cfRule type="cellIs" dxfId="22521" priority="171" operator="lessThan">
      <formula>$C$4</formula>
    </cfRule>
  </conditionalFormatting>
  <conditionalFormatting sqref="T26">
    <cfRule type="cellIs" dxfId="22520" priority="172" operator="lessThan">
      <formula>$C$4</formula>
    </cfRule>
  </conditionalFormatting>
  <conditionalFormatting sqref="T27">
    <cfRule type="cellIs" dxfId="22519" priority="173" operator="lessThan">
      <formula>$C$4</formula>
    </cfRule>
  </conditionalFormatting>
  <conditionalFormatting sqref="T28">
    <cfRule type="cellIs" dxfId="22518" priority="174" operator="lessThan">
      <formula>$C$4</formula>
    </cfRule>
  </conditionalFormatting>
  <conditionalFormatting sqref="T29">
    <cfRule type="cellIs" dxfId="22517" priority="175" operator="lessThan">
      <formula>$C$4</formula>
    </cfRule>
  </conditionalFormatting>
  <conditionalFormatting sqref="T30">
    <cfRule type="cellIs" dxfId="22516" priority="176" operator="lessThan">
      <formula>$C$4</formula>
    </cfRule>
  </conditionalFormatting>
  <conditionalFormatting sqref="T31">
    <cfRule type="cellIs" dxfId="22515" priority="177" operator="lessThan">
      <formula>$C$4</formula>
    </cfRule>
  </conditionalFormatting>
  <conditionalFormatting sqref="T32">
    <cfRule type="cellIs" dxfId="22514" priority="178" operator="lessThan">
      <formula>$C$4</formula>
    </cfRule>
  </conditionalFormatting>
  <conditionalFormatting sqref="T33">
    <cfRule type="cellIs" dxfId="22513" priority="179" operator="lessThan">
      <formula>$C$4</formula>
    </cfRule>
  </conditionalFormatting>
  <conditionalFormatting sqref="T34">
    <cfRule type="cellIs" dxfId="22512" priority="180" operator="lessThan">
      <formula>$C$4</formula>
    </cfRule>
  </conditionalFormatting>
  <conditionalFormatting sqref="T35">
    <cfRule type="cellIs" dxfId="22511" priority="181" operator="lessThan">
      <formula>$C$4</formula>
    </cfRule>
  </conditionalFormatting>
  <conditionalFormatting sqref="T36">
    <cfRule type="cellIs" dxfId="22510" priority="182" operator="lessThan">
      <formula>$C$4</formula>
    </cfRule>
  </conditionalFormatting>
  <conditionalFormatting sqref="T37">
    <cfRule type="cellIs" dxfId="22509" priority="183" operator="lessThan">
      <formula>$C$4</formula>
    </cfRule>
  </conditionalFormatting>
  <conditionalFormatting sqref="T38">
    <cfRule type="cellIs" dxfId="22508" priority="184" operator="lessThan">
      <formula>$C$4</formula>
    </cfRule>
  </conditionalFormatting>
  <conditionalFormatting sqref="T39">
    <cfRule type="cellIs" dxfId="22507" priority="185" operator="lessThan">
      <formula>$C$4</formula>
    </cfRule>
  </conditionalFormatting>
  <conditionalFormatting sqref="T40">
    <cfRule type="cellIs" dxfId="22506" priority="186" operator="lessThan">
      <formula>$C$4</formula>
    </cfRule>
  </conditionalFormatting>
  <conditionalFormatting sqref="T41">
    <cfRule type="cellIs" dxfId="22505" priority="187" operator="lessThan">
      <formula>$C$4</formula>
    </cfRule>
  </conditionalFormatting>
  <conditionalFormatting sqref="T42">
    <cfRule type="cellIs" dxfId="22504" priority="188" operator="lessThan">
      <formula>$C$4</formula>
    </cfRule>
  </conditionalFormatting>
  <conditionalFormatting sqref="T43">
    <cfRule type="cellIs" dxfId="22503" priority="189" operator="lessThan">
      <formula>$C$4</formula>
    </cfRule>
  </conditionalFormatting>
  <conditionalFormatting sqref="T44">
    <cfRule type="cellIs" dxfId="22502" priority="190" operator="lessThan">
      <formula>$C$4</formula>
    </cfRule>
  </conditionalFormatting>
  <conditionalFormatting sqref="T45">
    <cfRule type="cellIs" dxfId="22501" priority="191" operator="lessThan">
      <formula>$C$4</formula>
    </cfRule>
  </conditionalFormatting>
  <conditionalFormatting sqref="T46">
    <cfRule type="cellIs" dxfId="22500" priority="192" operator="lessThan">
      <formula>$C$4</formula>
    </cfRule>
  </conditionalFormatting>
  <conditionalFormatting sqref="T47">
    <cfRule type="cellIs" dxfId="22499" priority="193" operator="lessThan">
      <formula>$C$4</formula>
    </cfRule>
  </conditionalFormatting>
  <conditionalFormatting sqref="T48">
    <cfRule type="cellIs" dxfId="22498" priority="194" operator="lessThan">
      <formula>$C$4</formula>
    </cfRule>
  </conditionalFormatting>
  <conditionalFormatting sqref="T49">
    <cfRule type="cellIs" dxfId="22497" priority="195" operator="lessThan">
      <formula>$C$4</formula>
    </cfRule>
  </conditionalFormatting>
  <conditionalFormatting sqref="T50">
    <cfRule type="cellIs" dxfId="22496" priority="196" operator="lessThan">
      <formula>$C$4</formula>
    </cfRule>
  </conditionalFormatting>
  <conditionalFormatting sqref="T51">
    <cfRule type="cellIs" dxfId="22495" priority="197" operator="lessThan">
      <formula>$C$4</formula>
    </cfRule>
  </conditionalFormatting>
  <conditionalFormatting sqref="T52">
    <cfRule type="cellIs" dxfId="22494" priority="198" operator="lessThan">
      <formula>$C$4</formula>
    </cfRule>
  </conditionalFormatting>
  <conditionalFormatting sqref="T53">
    <cfRule type="cellIs" dxfId="22493" priority="199" operator="lessThan">
      <formula>$C$4</formula>
    </cfRule>
  </conditionalFormatting>
  <conditionalFormatting sqref="T54">
    <cfRule type="cellIs" dxfId="22492" priority="200" operator="lessThan">
      <formula>$C$4</formula>
    </cfRule>
  </conditionalFormatting>
  <conditionalFormatting sqref="T55">
    <cfRule type="cellIs" dxfId="22491" priority="201" operator="lessThan">
      <formula>$C$4</formula>
    </cfRule>
  </conditionalFormatting>
  <conditionalFormatting sqref="T56">
    <cfRule type="cellIs" dxfId="22490" priority="202" operator="lessThan">
      <formula>$C$4</formula>
    </cfRule>
  </conditionalFormatting>
  <conditionalFormatting sqref="T57">
    <cfRule type="cellIs" dxfId="22489" priority="203" operator="lessThan">
      <formula>$C$4</formula>
    </cfRule>
  </conditionalFormatting>
  <conditionalFormatting sqref="T58">
    <cfRule type="cellIs" dxfId="22488" priority="204" operator="lessThan">
      <formula>$C$4</formula>
    </cfRule>
  </conditionalFormatting>
  <conditionalFormatting sqref="T59">
    <cfRule type="cellIs" dxfId="22487" priority="205" operator="lessThan">
      <formula>$C$4</formula>
    </cfRule>
  </conditionalFormatting>
  <conditionalFormatting sqref="T60">
    <cfRule type="cellIs" dxfId="22486" priority="206" operator="lessThan">
      <formula>$C$4</formula>
    </cfRule>
  </conditionalFormatting>
  <conditionalFormatting sqref="W11">
    <cfRule type="cellIs" dxfId="22485" priority="207" operator="lessThan">
      <formula>$C$4</formula>
    </cfRule>
  </conditionalFormatting>
  <conditionalFormatting sqref="W12">
    <cfRule type="cellIs" dxfId="22484" priority="208" operator="lessThan">
      <formula>$C$4</formula>
    </cfRule>
  </conditionalFormatting>
  <conditionalFormatting sqref="W13">
    <cfRule type="cellIs" dxfId="22483" priority="209" operator="lessThan">
      <formula>$C$4</formula>
    </cfRule>
  </conditionalFormatting>
  <conditionalFormatting sqref="W14">
    <cfRule type="cellIs" dxfId="22482" priority="210" operator="lessThan">
      <formula>$C$4</formula>
    </cfRule>
  </conditionalFormatting>
  <conditionalFormatting sqref="W15">
    <cfRule type="cellIs" dxfId="22481" priority="211" operator="lessThan">
      <formula>$C$4</formula>
    </cfRule>
  </conditionalFormatting>
  <conditionalFormatting sqref="W16">
    <cfRule type="cellIs" dxfId="22480" priority="212" operator="lessThan">
      <formula>$C$4</formula>
    </cfRule>
  </conditionalFormatting>
  <conditionalFormatting sqref="W17">
    <cfRule type="cellIs" dxfId="22479" priority="213" operator="lessThan">
      <formula>$C$4</formula>
    </cfRule>
  </conditionalFormatting>
  <conditionalFormatting sqref="W18">
    <cfRule type="cellIs" dxfId="22478" priority="214" operator="lessThan">
      <formula>$C$4</formula>
    </cfRule>
  </conditionalFormatting>
  <conditionalFormatting sqref="W19">
    <cfRule type="cellIs" dxfId="22477" priority="215" operator="lessThan">
      <formula>$C$4</formula>
    </cfRule>
  </conditionalFormatting>
  <conditionalFormatting sqref="W20">
    <cfRule type="cellIs" dxfId="22476" priority="216" operator="lessThan">
      <formula>$C$4</formula>
    </cfRule>
  </conditionalFormatting>
  <conditionalFormatting sqref="W21">
    <cfRule type="cellIs" dxfId="22475" priority="217" operator="lessThan">
      <formula>$C$4</formula>
    </cfRule>
  </conditionalFormatting>
  <conditionalFormatting sqref="W22">
    <cfRule type="cellIs" dxfId="22474" priority="218" operator="lessThan">
      <formula>$C$4</formula>
    </cfRule>
  </conditionalFormatting>
  <conditionalFormatting sqref="W23">
    <cfRule type="cellIs" dxfId="22473" priority="219" operator="lessThan">
      <formula>$C$4</formula>
    </cfRule>
  </conditionalFormatting>
  <conditionalFormatting sqref="W24">
    <cfRule type="cellIs" dxfId="22472" priority="220" operator="lessThan">
      <formula>$C$4</formula>
    </cfRule>
  </conditionalFormatting>
  <conditionalFormatting sqref="W25">
    <cfRule type="cellIs" dxfId="22471" priority="221" operator="lessThan">
      <formula>$C$4</formula>
    </cfRule>
  </conditionalFormatting>
  <conditionalFormatting sqref="W26">
    <cfRule type="cellIs" dxfId="22470" priority="222" operator="lessThan">
      <formula>$C$4</formula>
    </cfRule>
  </conditionalFormatting>
  <conditionalFormatting sqref="W27">
    <cfRule type="cellIs" dxfId="22469" priority="223" operator="lessThan">
      <formula>$C$4</formula>
    </cfRule>
  </conditionalFormatting>
  <conditionalFormatting sqref="W28">
    <cfRule type="cellIs" dxfId="22468" priority="224" operator="lessThan">
      <formula>$C$4</formula>
    </cfRule>
  </conditionalFormatting>
  <conditionalFormatting sqref="W29">
    <cfRule type="cellIs" dxfId="22467" priority="225" operator="lessThan">
      <formula>$C$4</formula>
    </cfRule>
  </conditionalFormatting>
  <conditionalFormatting sqref="W30">
    <cfRule type="cellIs" dxfId="22466" priority="226" operator="lessThan">
      <formula>$C$4</formula>
    </cfRule>
  </conditionalFormatting>
  <conditionalFormatting sqref="W31">
    <cfRule type="cellIs" dxfId="22465" priority="227" operator="lessThan">
      <formula>$C$4</formula>
    </cfRule>
  </conditionalFormatting>
  <conditionalFormatting sqref="W32">
    <cfRule type="cellIs" dxfId="22464" priority="228" operator="lessThan">
      <formula>$C$4</formula>
    </cfRule>
  </conditionalFormatting>
  <conditionalFormatting sqref="W33">
    <cfRule type="cellIs" dxfId="22463" priority="229" operator="lessThan">
      <formula>$C$4</formula>
    </cfRule>
  </conditionalFormatting>
  <conditionalFormatting sqref="W34">
    <cfRule type="cellIs" dxfId="22462" priority="230" operator="lessThan">
      <formula>$C$4</formula>
    </cfRule>
  </conditionalFormatting>
  <conditionalFormatting sqref="W35">
    <cfRule type="cellIs" dxfId="22461" priority="231" operator="lessThan">
      <formula>$C$4</formula>
    </cfRule>
  </conditionalFormatting>
  <conditionalFormatting sqref="W36">
    <cfRule type="cellIs" dxfId="22460" priority="232" operator="lessThan">
      <formula>$C$4</formula>
    </cfRule>
  </conditionalFormatting>
  <conditionalFormatting sqref="W37">
    <cfRule type="cellIs" dxfId="22459" priority="233" operator="lessThan">
      <formula>$C$4</formula>
    </cfRule>
  </conditionalFormatting>
  <conditionalFormatting sqref="W38">
    <cfRule type="cellIs" dxfId="22458" priority="234" operator="lessThan">
      <formula>$C$4</formula>
    </cfRule>
  </conditionalFormatting>
  <conditionalFormatting sqref="W39">
    <cfRule type="cellIs" dxfId="22457" priority="235" operator="lessThan">
      <formula>$C$4</formula>
    </cfRule>
  </conditionalFormatting>
  <conditionalFormatting sqref="W40">
    <cfRule type="cellIs" dxfId="22456" priority="236" operator="lessThan">
      <formula>$C$4</formula>
    </cfRule>
  </conditionalFormatting>
  <conditionalFormatting sqref="W41">
    <cfRule type="cellIs" dxfId="22455" priority="237" operator="lessThan">
      <formula>$C$4</formula>
    </cfRule>
  </conditionalFormatting>
  <conditionalFormatting sqref="W42">
    <cfRule type="cellIs" dxfId="22454" priority="238" operator="lessThan">
      <formula>$C$4</formula>
    </cfRule>
  </conditionalFormatting>
  <conditionalFormatting sqref="W43">
    <cfRule type="cellIs" dxfId="22453" priority="239" operator="lessThan">
      <formula>$C$4</formula>
    </cfRule>
  </conditionalFormatting>
  <conditionalFormatting sqref="W44">
    <cfRule type="cellIs" dxfId="22452" priority="240" operator="lessThan">
      <formula>$C$4</formula>
    </cfRule>
  </conditionalFormatting>
  <conditionalFormatting sqref="W45">
    <cfRule type="cellIs" dxfId="22451" priority="241" operator="lessThan">
      <formula>$C$4</formula>
    </cfRule>
  </conditionalFormatting>
  <conditionalFormatting sqref="W46">
    <cfRule type="cellIs" dxfId="22450" priority="242" operator="lessThan">
      <formula>$C$4</formula>
    </cfRule>
  </conditionalFormatting>
  <conditionalFormatting sqref="W47">
    <cfRule type="cellIs" dxfId="22449" priority="243" operator="lessThan">
      <formula>$C$4</formula>
    </cfRule>
  </conditionalFormatting>
  <conditionalFormatting sqref="W48">
    <cfRule type="cellIs" dxfId="22448" priority="244" operator="lessThan">
      <formula>$C$4</formula>
    </cfRule>
  </conditionalFormatting>
  <conditionalFormatting sqref="W49">
    <cfRule type="cellIs" dxfId="22447" priority="245" operator="lessThan">
      <formula>$C$4</formula>
    </cfRule>
  </conditionalFormatting>
  <conditionalFormatting sqref="W50">
    <cfRule type="cellIs" dxfId="22446" priority="246" operator="lessThan">
      <formula>$C$4</formula>
    </cfRule>
  </conditionalFormatting>
  <conditionalFormatting sqref="W51">
    <cfRule type="cellIs" dxfId="22445" priority="247" operator="lessThan">
      <formula>$C$4</formula>
    </cfRule>
  </conditionalFormatting>
  <conditionalFormatting sqref="W52">
    <cfRule type="cellIs" dxfId="22444" priority="248" operator="lessThan">
      <formula>$C$4</formula>
    </cfRule>
  </conditionalFormatting>
  <conditionalFormatting sqref="W53">
    <cfRule type="cellIs" dxfId="22443" priority="249" operator="lessThan">
      <formula>$C$4</formula>
    </cfRule>
  </conditionalFormatting>
  <conditionalFormatting sqref="W54">
    <cfRule type="cellIs" dxfId="22442" priority="250" operator="lessThan">
      <formula>$C$4</formula>
    </cfRule>
  </conditionalFormatting>
  <conditionalFormatting sqref="W55">
    <cfRule type="cellIs" dxfId="22441" priority="251" operator="lessThan">
      <formula>$C$4</formula>
    </cfRule>
  </conditionalFormatting>
  <conditionalFormatting sqref="W56">
    <cfRule type="cellIs" dxfId="22440" priority="252" operator="lessThan">
      <formula>$C$4</formula>
    </cfRule>
  </conditionalFormatting>
  <conditionalFormatting sqref="W57">
    <cfRule type="cellIs" dxfId="22439" priority="253" operator="lessThan">
      <formula>$C$4</formula>
    </cfRule>
  </conditionalFormatting>
  <conditionalFormatting sqref="W58">
    <cfRule type="cellIs" dxfId="22438" priority="254" operator="lessThan">
      <formula>$C$4</formula>
    </cfRule>
  </conditionalFormatting>
  <conditionalFormatting sqref="W59">
    <cfRule type="cellIs" dxfId="22437" priority="255" operator="lessThan">
      <formula>$C$4</formula>
    </cfRule>
  </conditionalFormatting>
  <conditionalFormatting sqref="W60">
    <cfRule type="cellIs" dxfId="22436" priority="256" operator="lessThan">
      <formula>$C$4</formula>
    </cfRule>
  </conditionalFormatting>
  <conditionalFormatting sqref="X11">
    <cfRule type="cellIs" dxfId="22435" priority="257" operator="lessThan">
      <formula>$C$4</formula>
    </cfRule>
  </conditionalFormatting>
  <conditionalFormatting sqref="X12">
    <cfRule type="cellIs" dxfId="22434" priority="258" operator="lessThan">
      <formula>$C$4</formula>
    </cfRule>
  </conditionalFormatting>
  <conditionalFormatting sqref="X13">
    <cfRule type="cellIs" dxfId="22433" priority="259" operator="lessThan">
      <formula>$C$4</formula>
    </cfRule>
  </conditionalFormatting>
  <conditionalFormatting sqref="X14">
    <cfRule type="cellIs" dxfId="22432" priority="260" operator="lessThan">
      <formula>$C$4</formula>
    </cfRule>
  </conditionalFormatting>
  <conditionalFormatting sqref="X15">
    <cfRule type="cellIs" dxfId="22431" priority="261" operator="lessThan">
      <formula>$C$4</formula>
    </cfRule>
  </conditionalFormatting>
  <conditionalFormatting sqref="X16">
    <cfRule type="cellIs" dxfId="22430" priority="262" operator="lessThan">
      <formula>$C$4</formula>
    </cfRule>
  </conditionalFormatting>
  <conditionalFormatting sqref="X17">
    <cfRule type="cellIs" dxfId="22429" priority="263" operator="lessThan">
      <formula>$C$4</formula>
    </cfRule>
  </conditionalFormatting>
  <conditionalFormatting sqref="X18">
    <cfRule type="cellIs" dxfId="22428" priority="264" operator="lessThan">
      <formula>$C$4</formula>
    </cfRule>
  </conditionalFormatting>
  <conditionalFormatting sqref="X19">
    <cfRule type="cellIs" dxfId="22427" priority="265" operator="lessThan">
      <formula>$C$4</formula>
    </cfRule>
  </conditionalFormatting>
  <conditionalFormatting sqref="X20">
    <cfRule type="cellIs" dxfId="22426" priority="266" operator="lessThan">
      <formula>$C$4</formula>
    </cfRule>
  </conditionalFormatting>
  <conditionalFormatting sqref="X21">
    <cfRule type="cellIs" dxfId="22425" priority="267" operator="lessThan">
      <formula>$C$4</formula>
    </cfRule>
  </conditionalFormatting>
  <conditionalFormatting sqref="X22">
    <cfRule type="cellIs" dxfId="22424" priority="268" operator="lessThan">
      <formula>$C$4</formula>
    </cfRule>
  </conditionalFormatting>
  <conditionalFormatting sqref="X23">
    <cfRule type="cellIs" dxfId="22423" priority="269" operator="lessThan">
      <formula>$C$4</formula>
    </cfRule>
  </conditionalFormatting>
  <conditionalFormatting sqref="X24">
    <cfRule type="cellIs" dxfId="22422" priority="270" operator="lessThan">
      <formula>$C$4</formula>
    </cfRule>
  </conditionalFormatting>
  <conditionalFormatting sqref="X25">
    <cfRule type="cellIs" dxfId="22421" priority="271" operator="lessThan">
      <formula>$C$4</formula>
    </cfRule>
  </conditionalFormatting>
  <conditionalFormatting sqref="X26">
    <cfRule type="cellIs" dxfId="22420" priority="272" operator="lessThan">
      <formula>$C$4</formula>
    </cfRule>
  </conditionalFormatting>
  <conditionalFormatting sqref="X27">
    <cfRule type="cellIs" dxfId="22419" priority="273" operator="lessThan">
      <formula>$C$4</formula>
    </cfRule>
  </conditionalFormatting>
  <conditionalFormatting sqref="X28">
    <cfRule type="cellIs" dxfId="22418" priority="274" operator="lessThan">
      <formula>$C$4</formula>
    </cfRule>
  </conditionalFormatting>
  <conditionalFormatting sqref="X29">
    <cfRule type="cellIs" dxfId="22417" priority="275" operator="lessThan">
      <formula>$C$4</formula>
    </cfRule>
  </conditionalFormatting>
  <conditionalFormatting sqref="X30">
    <cfRule type="cellIs" dxfId="22416" priority="276" operator="lessThan">
      <formula>$C$4</formula>
    </cfRule>
  </conditionalFormatting>
  <conditionalFormatting sqref="X31">
    <cfRule type="cellIs" dxfId="22415" priority="277" operator="lessThan">
      <formula>$C$4</formula>
    </cfRule>
  </conditionalFormatting>
  <conditionalFormatting sqref="X32">
    <cfRule type="cellIs" dxfId="22414" priority="278" operator="lessThan">
      <formula>$C$4</formula>
    </cfRule>
  </conditionalFormatting>
  <conditionalFormatting sqref="X33">
    <cfRule type="cellIs" dxfId="22413" priority="279" operator="lessThan">
      <formula>$C$4</formula>
    </cfRule>
  </conditionalFormatting>
  <conditionalFormatting sqref="X34">
    <cfRule type="cellIs" dxfId="22412" priority="280" operator="lessThan">
      <formula>$C$4</formula>
    </cfRule>
  </conditionalFormatting>
  <conditionalFormatting sqref="X35">
    <cfRule type="cellIs" dxfId="22411" priority="281" operator="lessThan">
      <formula>$C$4</formula>
    </cfRule>
  </conditionalFormatting>
  <conditionalFormatting sqref="X36">
    <cfRule type="cellIs" dxfId="22410" priority="282" operator="lessThan">
      <formula>$C$4</formula>
    </cfRule>
  </conditionalFormatting>
  <conditionalFormatting sqref="X37">
    <cfRule type="cellIs" dxfId="22409" priority="283" operator="lessThan">
      <formula>$C$4</formula>
    </cfRule>
  </conditionalFormatting>
  <conditionalFormatting sqref="X38">
    <cfRule type="cellIs" dxfId="22408" priority="284" operator="lessThan">
      <formula>$C$4</formula>
    </cfRule>
  </conditionalFormatting>
  <conditionalFormatting sqref="X39">
    <cfRule type="cellIs" dxfId="22407" priority="285" operator="lessThan">
      <formula>$C$4</formula>
    </cfRule>
  </conditionalFormatting>
  <conditionalFormatting sqref="X40">
    <cfRule type="cellIs" dxfId="22406" priority="286" operator="lessThan">
      <formula>$C$4</formula>
    </cfRule>
  </conditionalFormatting>
  <conditionalFormatting sqref="X41">
    <cfRule type="cellIs" dxfId="22405" priority="287" operator="lessThan">
      <formula>$C$4</formula>
    </cfRule>
  </conditionalFormatting>
  <conditionalFormatting sqref="X42">
    <cfRule type="cellIs" dxfId="22404" priority="288" operator="lessThan">
      <formula>$C$4</formula>
    </cfRule>
  </conditionalFormatting>
  <conditionalFormatting sqref="X43">
    <cfRule type="cellIs" dxfId="22403" priority="289" operator="lessThan">
      <formula>$C$4</formula>
    </cfRule>
  </conditionalFormatting>
  <conditionalFormatting sqref="X44">
    <cfRule type="cellIs" dxfId="22402" priority="290" operator="lessThan">
      <formula>$C$4</formula>
    </cfRule>
  </conditionalFormatting>
  <conditionalFormatting sqref="X45">
    <cfRule type="cellIs" dxfId="22401" priority="291" operator="lessThan">
      <formula>$C$4</formula>
    </cfRule>
  </conditionalFormatting>
  <conditionalFormatting sqref="X46">
    <cfRule type="cellIs" dxfId="22400" priority="292" operator="lessThan">
      <formula>$C$4</formula>
    </cfRule>
  </conditionalFormatting>
  <conditionalFormatting sqref="X47">
    <cfRule type="cellIs" dxfId="22399" priority="293" operator="lessThan">
      <formula>$C$4</formula>
    </cfRule>
  </conditionalFormatting>
  <conditionalFormatting sqref="X48">
    <cfRule type="cellIs" dxfId="22398" priority="294" operator="lessThan">
      <formula>$C$4</formula>
    </cfRule>
  </conditionalFormatting>
  <conditionalFormatting sqref="X49">
    <cfRule type="cellIs" dxfId="22397" priority="295" operator="lessThan">
      <formula>$C$4</formula>
    </cfRule>
  </conditionalFormatting>
  <conditionalFormatting sqref="X50">
    <cfRule type="cellIs" dxfId="22396" priority="296" operator="lessThan">
      <formula>$C$4</formula>
    </cfRule>
  </conditionalFormatting>
  <conditionalFormatting sqref="X51">
    <cfRule type="cellIs" dxfId="22395" priority="297" operator="lessThan">
      <formula>$C$4</formula>
    </cfRule>
  </conditionalFormatting>
  <conditionalFormatting sqref="X52">
    <cfRule type="cellIs" dxfId="22394" priority="298" operator="lessThan">
      <formula>$C$4</formula>
    </cfRule>
  </conditionalFormatting>
  <conditionalFormatting sqref="X53">
    <cfRule type="cellIs" dxfId="22393" priority="299" operator="lessThan">
      <formula>$C$4</formula>
    </cfRule>
  </conditionalFormatting>
  <conditionalFormatting sqref="X54">
    <cfRule type="cellIs" dxfId="22392" priority="300" operator="lessThan">
      <formula>$C$4</formula>
    </cfRule>
  </conditionalFormatting>
  <conditionalFormatting sqref="X55">
    <cfRule type="cellIs" dxfId="22391" priority="301" operator="lessThan">
      <formula>$C$4</formula>
    </cfRule>
  </conditionalFormatting>
  <conditionalFormatting sqref="X56">
    <cfRule type="cellIs" dxfId="22390" priority="302" operator="lessThan">
      <formula>$C$4</formula>
    </cfRule>
  </conditionalFormatting>
  <conditionalFormatting sqref="X57">
    <cfRule type="cellIs" dxfId="22389" priority="303" operator="lessThan">
      <formula>$C$4</formula>
    </cfRule>
  </conditionalFormatting>
  <conditionalFormatting sqref="X58">
    <cfRule type="cellIs" dxfId="22388" priority="304" operator="lessThan">
      <formula>$C$4</formula>
    </cfRule>
  </conditionalFormatting>
  <conditionalFormatting sqref="X59">
    <cfRule type="cellIs" dxfId="22387" priority="305" operator="lessThan">
      <formula>$C$4</formula>
    </cfRule>
  </conditionalFormatting>
  <conditionalFormatting sqref="X60">
    <cfRule type="cellIs" dxfId="22386" priority="306" operator="lessThan">
      <formula>$C$4</formula>
    </cfRule>
  </conditionalFormatting>
  <conditionalFormatting sqref="Y11">
    <cfRule type="cellIs" dxfId="22385" priority="307" operator="lessThan">
      <formula>$C$4</formula>
    </cfRule>
  </conditionalFormatting>
  <conditionalFormatting sqref="Y12">
    <cfRule type="cellIs" dxfId="22384" priority="308" operator="lessThan">
      <formula>$C$4</formula>
    </cfRule>
  </conditionalFormatting>
  <conditionalFormatting sqref="Y13">
    <cfRule type="cellIs" dxfId="22383" priority="309" operator="lessThan">
      <formula>$C$4</formula>
    </cfRule>
  </conditionalFormatting>
  <conditionalFormatting sqref="Y14">
    <cfRule type="cellIs" dxfId="22382" priority="310" operator="lessThan">
      <formula>$C$4</formula>
    </cfRule>
  </conditionalFormatting>
  <conditionalFormatting sqref="Y15">
    <cfRule type="cellIs" dxfId="22381" priority="311" operator="lessThan">
      <formula>$C$4</formula>
    </cfRule>
  </conditionalFormatting>
  <conditionalFormatting sqref="Y16">
    <cfRule type="cellIs" dxfId="22380" priority="312" operator="lessThan">
      <formula>$C$4</formula>
    </cfRule>
  </conditionalFormatting>
  <conditionalFormatting sqref="Y17">
    <cfRule type="cellIs" dxfId="22379" priority="313" operator="lessThan">
      <formula>$C$4</formula>
    </cfRule>
  </conditionalFormatting>
  <conditionalFormatting sqref="Y18">
    <cfRule type="cellIs" dxfId="22378" priority="314" operator="lessThan">
      <formula>$C$4</formula>
    </cfRule>
  </conditionalFormatting>
  <conditionalFormatting sqref="Y19">
    <cfRule type="cellIs" dxfId="22377" priority="315" operator="lessThan">
      <formula>$C$4</formula>
    </cfRule>
  </conditionalFormatting>
  <conditionalFormatting sqref="Y20">
    <cfRule type="cellIs" dxfId="22376" priority="316" operator="lessThan">
      <formula>$C$4</formula>
    </cfRule>
  </conditionalFormatting>
  <conditionalFormatting sqref="Y21">
    <cfRule type="cellIs" dxfId="22375" priority="317" operator="lessThan">
      <formula>$C$4</formula>
    </cfRule>
  </conditionalFormatting>
  <conditionalFormatting sqref="Y22">
    <cfRule type="cellIs" dxfId="22374" priority="318" operator="lessThan">
      <formula>$C$4</formula>
    </cfRule>
  </conditionalFormatting>
  <conditionalFormatting sqref="Y23">
    <cfRule type="cellIs" dxfId="22373" priority="319" operator="lessThan">
      <formula>$C$4</formula>
    </cfRule>
  </conditionalFormatting>
  <conditionalFormatting sqref="Y24">
    <cfRule type="cellIs" dxfId="22372" priority="320" operator="lessThan">
      <formula>$C$4</formula>
    </cfRule>
  </conditionalFormatting>
  <conditionalFormatting sqref="Y25">
    <cfRule type="cellIs" dxfId="22371" priority="321" operator="lessThan">
      <formula>$C$4</formula>
    </cfRule>
  </conditionalFormatting>
  <conditionalFormatting sqref="Y26">
    <cfRule type="cellIs" dxfId="22370" priority="322" operator="lessThan">
      <formula>$C$4</formula>
    </cfRule>
  </conditionalFormatting>
  <conditionalFormatting sqref="Y27">
    <cfRule type="cellIs" dxfId="22369" priority="323" operator="lessThan">
      <formula>$C$4</formula>
    </cfRule>
  </conditionalFormatting>
  <conditionalFormatting sqref="Y28">
    <cfRule type="cellIs" dxfId="22368" priority="324" operator="lessThan">
      <formula>$C$4</formula>
    </cfRule>
  </conditionalFormatting>
  <conditionalFormatting sqref="Y29">
    <cfRule type="cellIs" dxfId="22367" priority="325" operator="lessThan">
      <formula>$C$4</formula>
    </cfRule>
  </conditionalFormatting>
  <conditionalFormatting sqref="Y30">
    <cfRule type="cellIs" dxfId="22366" priority="326" operator="lessThan">
      <formula>$C$4</formula>
    </cfRule>
  </conditionalFormatting>
  <conditionalFormatting sqref="Y31">
    <cfRule type="cellIs" dxfId="22365" priority="327" operator="lessThan">
      <formula>$C$4</formula>
    </cfRule>
  </conditionalFormatting>
  <conditionalFormatting sqref="Y32">
    <cfRule type="cellIs" dxfId="22364" priority="328" operator="lessThan">
      <formula>$C$4</formula>
    </cfRule>
  </conditionalFormatting>
  <conditionalFormatting sqref="Y33">
    <cfRule type="cellIs" dxfId="22363" priority="329" operator="lessThan">
      <formula>$C$4</formula>
    </cfRule>
  </conditionalFormatting>
  <conditionalFormatting sqref="Y34">
    <cfRule type="cellIs" dxfId="22362" priority="330" operator="lessThan">
      <formula>$C$4</formula>
    </cfRule>
  </conditionalFormatting>
  <conditionalFormatting sqref="Y35">
    <cfRule type="cellIs" dxfId="22361" priority="331" operator="lessThan">
      <formula>$C$4</formula>
    </cfRule>
  </conditionalFormatting>
  <conditionalFormatting sqref="Y36">
    <cfRule type="cellIs" dxfId="22360" priority="332" operator="lessThan">
      <formula>$C$4</formula>
    </cfRule>
  </conditionalFormatting>
  <conditionalFormatting sqref="Y37">
    <cfRule type="cellIs" dxfId="22359" priority="333" operator="lessThan">
      <formula>$C$4</formula>
    </cfRule>
  </conditionalFormatting>
  <conditionalFormatting sqref="Y38">
    <cfRule type="cellIs" dxfId="22358" priority="334" operator="lessThan">
      <formula>$C$4</formula>
    </cfRule>
  </conditionalFormatting>
  <conditionalFormatting sqref="Y39">
    <cfRule type="cellIs" dxfId="22357" priority="335" operator="lessThan">
      <formula>$C$4</formula>
    </cfRule>
  </conditionalFormatting>
  <conditionalFormatting sqref="Y40">
    <cfRule type="cellIs" dxfId="22356" priority="336" operator="lessThan">
      <formula>$C$4</formula>
    </cfRule>
  </conditionalFormatting>
  <conditionalFormatting sqref="Y41">
    <cfRule type="cellIs" dxfId="22355" priority="337" operator="lessThan">
      <formula>$C$4</formula>
    </cfRule>
  </conditionalFormatting>
  <conditionalFormatting sqref="Y42">
    <cfRule type="cellIs" dxfId="22354" priority="338" operator="lessThan">
      <formula>$C$4</formula>
    </cfRule>
  </conditionalFormatting>
  <conditionalFormatting sqref="Y43">
    <cfRule type="cellIs" dxfId="22353" priority="339" operator="lessThan">
      <formula>$C$4</formula>
    </cfRule>
  </conditionalFormatting>
  <conditionalFormatting sqref="Y44">
    <cfRule type="cellIs" dxfId="22352" priority="340" operator="lessThan">
      <formula>$C$4</formula>
    </cfRule>
  </conditionalFormatting>
  <conditionalFormatting sqref="Y45">
    <cfRule type="cellIs" dxfId="22351" priority="341" operator="lessThan">
      <formula>$C$4</formula>
    </cfRule>
  </conditionalFormatting>
  <conditionalFormatting sqref="Y46">
    <cfRule type="cellIs" dxfId="22350" priority="342" operator="lessThan">
      <formula>$C$4</formula>
    </cfRule>
  </conditionalFormatting>
  <conditionalFormatting sqref="Y47">
    <cfRule type="cellIs" dxfId="22349" priority="343" operator="lessThan">
      <formula>$C$4</formula>
    </cfRule>
  </conditionalFormatting>
  <conditionalFormatting sqref="Y48">
    <cfRule type="cellIs" dxfId="22348" priority="344" operator="lessThan">
      <formula>$C$4</formula>
    </cfRule>
  </conditionalFormatting>
  <conditionalFormatting sqref="Y49">
    <cfRule type="cellIs" dxfId="22347" priority="345" operator="lessThan">
      <formula>$C$4</formula>
    </cfRule>
  </conditionalFormatting>
  <conditionalFormatting sqref="Y50">
    <cfRule type="cellIs" dxfId="22346" priority="346" operator="lessThan">
      <formula>$C$4</formula>
    </cfRule>
  </conditionalFormatting>
  <conditionalFormatting sqref="Y51">
    <cfRule type="cellIs" dxfId="22345" priority="347" operator="lessThan">
      <formula>$C$4</formula>
    </cfRule>
  </conditionalFormatting>
  <conditionalFormatting sqref="Y52">
    <cfRule type="cellIs" dxfId="22344" priority="348" operator="lessThan">
      <formula>$C$4</formula>
    </cfRule>
  </conditionalFormatting>
  <conditionalFormatting sqref="Y53">
    <cfRule type="cellIs" dxfId="22343" priority="349" operator="lessThan">
      <formula>$C$4</formula>
    </cfRule>
  </conditionalFormatting>
  <conditionalFormatting sqref="Y54">
    <cfRule type="cellIs" dxfId="22342" priority="350" operator="lessThan">
      <formula>$C$4</formula>
    </cfRule>
  </conditionalFormatting>
  <conditionalFormatting sqref="Y55">
    <cfRule type="cellIs" dxfId="22341" priority="351" operator="lessThan">
      <formula>$C$4</formula>
    </cfRule>
  </conditionalFormatting>
  <conditionalFormatting sqref="Y56">
    <cfRule type="cellIs" dxfId="22340" priority="352" operator="lessThan">
      <formula>$C$4</formula>
    </cfRule>
  </conditionalFormatting>
  <conditionalFormatting sqref="Y57">
    <cfRule type="cellIs" dxfId="22339" priority="353" operator="lessThan">
      <formula>$C$4</formula>
    </cfRule>
  </conditionalFormatting>
  <conditionalFormatting sqref="Y58">
    <cfRule type="cellIs" dxfId="22338" priority="354" operator="lessThan">
      <formula>$C$4</formula>
    </cfRule>
  </conditionalFormatting>
  <conditionalFormatting sqref="Y59">
    <cfRule type="cellIs" dxfId="22337" priority="355" operator="lessThan">
      <formula>$C$4</formula>
    </cfRule>
  </conditionalFormatting>
  <conditionalFormatting sqref="Y60">
    <cfRule type="cellIs" dxfId="22336" priority="356" operator="lessThan">
      <formula>$C$4</formula>
    </cfRule>
  </conditionalFormatting>
  <conditionalFormatting sqref="Z11">
    <cfRule type="cellIs" dxfId="22335" priority="357" operator="lessThan">
      <formula>$C$4</formula>
    </cfRule>
  </conditionalFormatting>
  <conditionalFormatting sqref="Z12">
    <cfRule type="cellIs" dxfId="22334" priority="358" operator="lessThan">
      <formula>$C$4</formula>
    </cfRule>
  </conditionalFormatting>
  <conditionalFormatting sqref="Z13">
    <cfRule type="cellIs" dxfId="22333" priority="359" operator="lessThan">
      <formula>$C$4</formula>
    </cfRule>
  </conditionalFormatting>
  <conditionalFormatting sqref="Z14">
    <cfRule type="cellIs" dxfId="22332" priority="360" operator="lessThan">
      <formula>$C$4</formula>
    </cfRule>
  </conditionalFormatting>
  <conditionalFormatting sqref="Z15">
    <cfRule type="cellIs" dxfId="22331" priority="361" operator="lessThan">
      <formula>$C$4</formula>
    </cfRule>
  </conditionalFormatting>
  <conditionalFormatting sqref="Z16">
    <cfRule type="cellIs" dxfId="22330" priority="362" operator="lessThan">
      <formula>$C$4</formula>
    </cfRule>
  </conditionalFormatting>
  <conditionalFormatting sqref="Z17">
    <cfRule type="cellIs" dxfId="22329" priority="363" operator="lessThan">
      <formula>$C$4</formula>
    </cfRule>
  </conditionalFormatting>
  <conditionalFormatting sqref="Z18">
    <cfRule type="cellIs" dxfId="22328" priority="364" operator="lessThan">
      <formula>$C$4</formula>
    </cfRule>
  </conditionalFormatting>
  <conditionalFormatting sqref="Z19">
    <cfRule type="cellIs" dxfId="22327" priority="365" operator="lessThan">
      <formula>$C$4</formula>
    </cfRule>
  </conditionalFormatting>
  <conditionalFormatting sqref="Z20">
    <cfRule type="cellIs" dxfId="22326" priority="366" operator="lessThan">
      <formula>$C$4</formula>
    </cfRule>
  </conditionalFormatting>
  <conditionalFormatting sqref="Z21">
    <cfRule type="cellIs" dxfId="22325" priority="367" operator="lessThan">
      <formula>$C$4</formula>
    </cfRule>
  </conditionalFormatting>
  <conditionalFormatting sqref="Z22">
    <cfRule type="cellIs" dxfId="22324" priority="368" operator="lessThan">
      <formula>$C$4</formula>
    </cfRule>
  </conditionalFormatting>
  <conditionalFormatting sqref="Z23">
    <cfRule type="cellIs" dxfId="22323" priority="369" operator="lessThan">
      <formula>$C$4</formula>
    </cfRule>
  </conditionalFormatting>
  <conditionalFormatting sqref="Z24">
    <cfRule type="cellIs" dxfId="22322" priority="370" operator="lessThan">
      <formula>$C$4</formula>
    </cfRule>
  </conditionalFormatting>
  <conditionalFormatting sqref="Z25">
    <cfRule type="cellIs" dxfId="22321" priority="371" operator="lessThan">
      <formula>$C$4</formula>
    </cfRule>
  </conditionalFormatting>
  <conditionalFormatting sqref="Z26">
    <cfRule type="cellIs" dxfId="22320" priority="372" operator="lessThan">
      <formula>$C$4</formula>
    </cfRule>
  </conditionalFormatting>
  <conditionalFormatting sqref="Z27">
    <cfRule type="cellIs" dxfId="22319" priority="373" operator="lessThan">
      <formula>$C$4</formula>
    </cfRule>
  </conditionalFormatting>
  <conditionalFormatting sqref="Z28">
    <cfRule type="cellIs" dxfId="22318" priority="374" operator="lessThan">
      <formula>$C$4</formula>
    </cfRule>
  </conditionalFormatting>
  <conditionalFormatting sqref="Z29">
    <cfRule type="cellIs" dxfId="22317" priority="375" operator="lessThan">
      <formula>$C$4</formula>
    </cfRule>
  </conditionalFormatting>
  <conditionalFormatting sqref="Z30">
    <cfRule type="cellIs" dxfId="22316" priority="376" operator="lessThan">
      <formula>$C$4</formula>
    </cfRule>
  </conditionalFormatting>
  <conditionalFormatting sqref="Z31">
    <cfRule type="cellIs" dxfId="22315" priority="377" operator="lessThan">
      <formula>$C$4</formula>
    </cfRule>
  </conditionalFormatting>
  <conditionalFormatting sqref="Z32">
    <cfRule type="cellIs" dxfId="22314" priority="378" operator="lessThan">
      <formula>$C$4</formula>
    </cfRule>
  </conditionalFormatting>
  <conditionalFormatting sqref="Z33">
    <cfRule type="cellIs" dxfId="22313" priority="379" operator="lessThan">
      <formula>$C$4</formula>
    </cfRule>
  </conditionalFormatting>
  <conditionalFormatting sqref="Z34">
    <cfRule type="cellIs" dxfId="22312" priority="380" operator="lessThan">
      <formula>$C$4</formula>
    </cfRule>
  </conditionalFormatting>
  <conditionalFormatting sqref="Z35">
    <cfRule type="cellIs" dxfId="22311" priority="381" operator="lessThan">
      <formula>$C$4</formula>
    </cfRule>
  </conditionalFormatting>
  <conditionalFormatting sqref="Z36">
    <cfRule type="cellIs" dxfId="22310" priority="382" operator="lessThan">
      <formula>$C$4</formula>
    </cfRule>
  </conditionalFormatting>
  <conditionalFormatting sqref="Z37">
    <cfRule type="cellIs" dxfId="22309" priority="383" operator="lessThan">
      <formula>$C$4</formula>
    </cfRule>
  </conditionalFormatting>
  <conditionalFormatting sqref="Z38">
    <cfRule type="cellIs" dxfId="22308" priority="384" operator="lessThan">
      <formula>$C$4</formula>
    </cfRule>
  </conditionalFormatting>
  <conditionalFormatting sqref="Z39">
    <cfRule type="cellIs" dxfId="22307" priority="385" operator="lessThan">
      <formula>$C$4</formula>
    </cfRule>
  </conditionalFormatting>
  <conditionalFormatting sqref="Z40">
    <cfRule type="cellIs" dxfId="22306" priority="386" operator="lessThan">
      <formula>$C$4</formula>
    </cfRule>
  </conditionalFormatting>
  <conditionalFormatting sqref="Z41">
    <cfRule type="cellIs" dxfId="22305" priority="387" operator="lessThan">
      <formula>$C$4</formula>
    </cfRule>
  </conditionalFormatting>
  <conditionalFormatting sqref="Z42">
    <cfRule type="cellIs" dxfId="22304" priority="388" operator="lessThan">
      <formula>$C$4</formula>
    </cfRule>
  </conditionalFormatting>
  <conditionalFormatting sqref="Z43">
    <cfRule type="cellIs" dxfId="22303" priority="389" operator="lessThan">
      <formula>$C$4</formula>
    </cfRule>
  </conditionalFormatting>
  <conditionalFormatting sqref="Z44">
    <cfRule type="cellIs" dxfId="22302" priority="390" operator="lessThan">
      <formula>$C$4</formula>
    </cfRule>
  </conditionalFormatting>
  <conditionalFormatting sqref="Z45">
    <cfRule type="cellIs" dxfId="22301" priority="391" operator="lessThan">
      <formula>$C$4</formula>
    </cfRule>
  </conditionalFormatting>
  <conditionalFormatting sqref="Z46">
    <cfRule type="cellIs" dxfId="22300" priority="392" operator="lessThan">
      <formula>$C$4</formula>
    </cfRule>
  </conditionalFormatting>
  <conditionalFormatting sqref="Z47">
    <cfRule type="cellIs" dxfId="22299" priority="393" operator="lessThan">
      <formula>$C$4</formula>
    </cfRule>
  </conditionalFormatting>
  <conditionalFormatting sqref="Z48">
    <cfRule type="cellIs" dxfId="22298" priority="394" operator="lessThan">
      <formula>$C$4</formula>
    </cfRule>
  </conditionalFormatting>
  <conditionalFormatting sqref="Z49">
    <cfRule type="cellIs" dxfId="22297" priority="395" operator="lessThan">
      <formula>$C$4</formula>
    </cfRule>
  </conditionalFormatting>
  <conditionalFormatting sqref="Z50">
    <cfRule type="cellIs" dxfId="22296" priority="396" operator="lessThan">
      <formula>$C$4</formula>
    </cfRule>
  </conditionalFormatting>
  <conditionalFormatting sqref="Z51">
    <cfRule type="cellIs" dxfId="22295" priority="397" operator="lessThan">
      <formula>$C$4</formula>
    </cfRule>
  </conditionalFormatting>
  <conditionalFormatting sqref="Z52">
    <cfRule type="cellIs" dxfId="22294" priority="398" operator="lessThan">
      <formula>$C$4</formula>
    </cfRule>
  </conditionalFormatting>
  <conditionalFormatting sqref="Z53">
    <cfRule type="cellIs" dxfId="22293" priority="399" operator="lessThan">
      <formula>$C$4</formula>
    </cfRule>
  </conditionalFormatting>
  <conditionalFormatting sqref="Z54">
    <cfRule type="cellIs" dxfId="22292" priority="400" operator="lessThan">
      <formula>$C$4</formula>
    </cfRule>
  </conditionalFormatting>
  <conditionalFormatting sqref="Z55">
    <cfRule type="cellIs" dxfId="22291" priority="401" operator="lessThan">
      <formula>$C$4</formula>
    </cfRule>
  </conditionalFormatting>
  <conditionalFormatting sqref="Z56">
    <cfRule type="cellIs" dxfId="22290" priority="402" operator="lessThan">
      <formula>$C$4</formula>
    </cfRule>
  </conditionalFormatting>
  <conditionalFormatting sqref="Z57">
    <cfRule type="cellIs" dxfId="22289" priority="403" operator="lessThan">
      <formula>$C$4</formula>
    </cfRule>
  </conditionalFormatting>
  <conditionalFormatting sqref="Z58">
    <cfRule type="cellIs" dxfId="22288" priority="404" operator="lessThan">
      <formula>$C$4</formula>
    </cfRule>
  </conditionalFormatting>
  <conditionalFormatting sqref="Z59">
    <cfRule type="cellIs" dxfId="22287" priority="405" operator="lessThan">
      <formula>$C$4</formula>
    </cfRule>
  </conditionalFormatting>
  <conditionalFormatting sqref="Z60">
    <cfRule type="cellIs" dxfId="22286" priority="406" operator="lessThan">
      <formula>$C$4</formula>
    </cfRule>
  </conditionalFormatting>
  <conditionalFormatting sqref="AA11">
    <cfRule type="cellIs" dxfId="22285" priority="407" operator="lessThan">
      <formula>$C$4</formula>
    </cfRule>
  </conditionalFormatting>
  <conditionalFormatting sqref="AA12">
    <cfRule type="cellIs" dxfId="22284" priority="408" operator="lessThan">
      <formula>$C$4</formula>
    </cfRule>
  </conditionalFormatting>
  <conditionalFormatting sqref="AA13">
    <cfRule type="cellIs" dxfId="22283" priority="409" operator="lessThan">
      <formula>$C$4</formula>
    </cfRule>
  </conditionalFormatting>
  <conditionalFormatting sqref="AA14">
    <cfRule type="cellIs" dxfId="22282" priority="410" operator="lessThan">
      <formula>$C$4</formula>
    </cfRule>
  </conditionalFormatting>
  <conditionalFormatting sqref="AA15">
    <cfRule type="cellIs" dxfId="22281" priority="411" operator="lessThan">
      <formula>$C$4</formula>
    </cfRule>
  </conditionalFormatting>
  <conditionalFormatting sqref="AA16">
    <cfRule type="cellIs" dxfId="22280" priority="412" operator="lessThan">
      <formula>$C$4</formula>
    </cfRule>
  </conditionalFormatting>
  <conditionalFormatting sqref="AA17">
    <cfRule type="cellIs" dxfId="22279" priority="413" operator="lessThan">
      <formula>$C$4</formula>
    </cfRule>
  </conditionalFormatting>
  <conditionalFormatting sqref="AA18">
    <cfRule type="cellIs" dxfId="22278" priority="414" operator="lessThan">
      <formula>$C$4</formula>
    </cfRule>
  </conditionalFormatting>
  <conditionalFormatting sqref="AA19">
    <cfRule type="cellIs" dxfId="22277" priority="415" operator="lessThan">
      <formula>$C$4</formula>
    </cfRule>
  </conditionalFormatting>
  <conditionalFormatting sqref="AA20">
    <cfRule type="cellIs" dxfId="22276" priority="416" operator="lessThan">
      <formula>$C$4</formula>
    </cfRule>
  </conditionalFormatting>
  <conditionalFormatting sqref="AA21">
    <cfRule type="cellIs" dxfId="22275" priority="417" operator="lessThan">
      <formula>$C$4</formula>
    </cfRule>
  </conditionalFormatting>
  <conditionalFormatting sqref="AA22">
    <cfRule type="cellIs" dxfId="22274" priority="418" operator="lessThan">
      <formula>$C$4</formula>
    </cfRule>
  </conditionalFormatting>
  <conditionalFormatting sqref="AA23">
    <cfRule type="cellIs" dxfId="22273" priority="419" operator="lessThan">
      <formula>$C$4</formula>
    </cfRule>
  </conditionalFormatting>
  <conditionalFormatting sqref="AA24">
    <cfRule type="cellIs" dxfId="22272" priority="420" operator="lessThan">
      <formula>$C$4</formula>
    </cfRule>
  </conditionalFormatting>
  <conditionalFormatting sqref="AA25">
    <cfRule type="cellIs" dxfId="22271" priority="421" operator="lessThan">
      <formula>$C$4</formula>
    </cfRule>
  </conditionalFormatting>
  <conditionalFormatting sqref="AA26">
    <cfRule type="cellIs" dxfId="22270" priority="422" operator="lessThan">
      <formula>$C$4</formula>
    </cfRule>
  </conditionalFormatting>
  <conditionalFormatting sqref="AA27">
    <cfRule type="cellIs" dxfId="22269" priority="423" operator="lessThan">
      <formula>$C$4</formula>
    </cfRule>
  </conditionalFormatting>
  <conditionalFormatting sqref="AA28">
    <cfRule type="cellIs" dxfId="22268" priority="424" operator="lessThan">
      <formula>$C$4</formula>
    </cfRule>
  </conditionalFormatting>
  <conditionalFormatting sqref="AA29">
    <cfRule type="cellIs" dxfId="22267" priority="425" operator="lessThan">
      <formula>$C$4</formula>
    </cfRule>
  </conditionalFormatting>
  <conditionalFormatting sqref="AA30">
    <cfRule type="cellIs" dxfId="22266" priority="426" operator="lessThan">
      <formula>$C$4</formula>
    </cfRule>
  </conditionalFormatting>
  <conditionalFormatting sqref="AA31">
    <cfRule type="cellIs" dxfId="22265" priority="427" operator="lessThan">
      <formula>$C$4</formula>
    </cfRule>
  </conditionalFormatting>
  <conditionalFormatting sqref="AA32">
    <cfRule type="cellIs" dxfId="22264" priority="428" operator="lessThan">
      <formula>$C$4</formula>
    </cfRule>
  </conditionalFormatting>
  <conditionalFormatting sqref="AA33">
    <cfRule type="cellIs" dxfId="22263" priority="429" operator="lessThan">
      <formula>$C$4</formula>
    </cfRule>
  </conditionalFormatting>
  <conditionalFormatting sqref="AA34">
    <cfRule type="cellIs" dxfId="22262" priority="430" operator="lessThan">
      <formula>$C$4</formula>
    </cfRule>
  </conditionalFormatting>
  <conditionalFormatting sqref="AA35">
    <cfRule type="cellIs" dxfId="22261" priority="431" operator="lessThan">
      <formula>$C$4</formula>
    </cfRule>
  </conditionalFormatting>
  <conditionalFormatting sqref="AA36">
    <cfRule type="cellIs" dxfId="22260" priority="432" operator="lessThan">
      <formula>$C$4</formula>
    </cfRule>
  </conditionalFormatting>
  <conditionalFormatting sqref="AA37">
    <cfRule type="cellIs" dxfId="22259" priority="433" operator="lessThan">
      <formula>$C$4</formula>
    </cfRule>
  </conditionalFormatting>
  <conditionalFormatting sqref="AA38">
    <cfRule type="cellIs" dxfId="22258" priority="434" operator="lessThan">
      <formula>$C$4</formula>
    </cfRule>
  </conditionalFormatting>
  <conditionalFormatting sqref="AA39">
    <cfRule type="cellIs" dxfId="22257" priority="435" operator="lessThan">
      <formula>$C$4</formula>
    </cfRule>
  </conditionalFormatting>
  <conditionalFormatting sqref="AA40">
    <cfRule type="cellIs" dxfId="22256" priority="436" operator="lessThan">
      <formula>$C$4</formula>
    </cfRule>
  </conditionalFormatting>
  <conditionalFormatting sqref="AA41">
    <cfRule type="cellIs" dxfId="22255" priority="437" operator="lessThan">
      <formula>$C$4</formula>
    </cfRule>
  </conditionalFormatting>
  <conditionalFormatting sqref="AA42">
    <cfRule type="cellIs" dxfId="22254" priority="438" operator="lessThan">
      <formula>$C$4</formula>
    </cfRule>
  </conditionalFormatting>
  <conditionalFormatting sqref="AA43">
    <cfRule type="cellIs" dxfId="22253" priority="439" operator="lessThan">
      <formula>$C$4</formula>
    </cfRule>
  </conditionalFormatting>
  <conditionalFormatting sqref="AA44">
    <cfRule type="cellIs" dxfId="22252" priority="440" operator="lessThan">
      <formula>$C$4</formula>
    </cfRule>
  </conditionalFormatting>
  <conditionalFormatting sqref="AA45">
    <cfRule type="cellIs" dxfId="22251" priority="441" operator="lessThan">
      <formula>$C$4</formula>
    </cfRule>
  </conditionalFormatting>
  <conditionalFormatting sqref="AA46">
    <cfRule type="cellIs" dxfId="22250" priority="442" operator="lessThan">
      <formula>$C$4</formula>
    </cfRule>
  </conditionalFormatting>
  <conditionalFormatting sqref="AA47">
    <cfRule type="cellIs" dxfId="22249" priority="443" operator="lessThan">
      <formula>$C$4</formula>
    </cfRule>
  </conditionalFormatting>
  <conditionalFormatting sqref="AA48">
    <cfRule type="cellIs" dxfId="22248" priority="444" operator="lessThan">
      <formula>$C$4</formula>
    </cfRule>
  </conditionalFormatting>
  <conditionalFormatting sqref="AA49">
    <cfRule type="cellIs" dxfId="22247" priority="445" operator="lessThan">
      <formula>$C$4</formula>
    </cfRule>
  </conditionalFormatting>
  <conditionalFormatting sqref="AA50">
    <cfRule type="cellIs" dxfId="22246" priority="446" operator="lessThan">
      <formula>$C$4</formula>
    </cfRule>
  </conditionalFormatting>
  <conditionalFormatting sqref="AA51">
    <cfRule type="cellIs" dxfId="22245" priority="447" operator="lessThan">
      <formula>$C$4</formula>
    </cfRule>
  </conditionalFormatting>
  <conditionalFormatting sqref="AA52">
    <cfRule type="cellIs" dxfId="22244" priority="448" operator="lessThan">
      <formula>$C$4</formula>
    </cfRule>
  </conditionalFormatting>
  <conditionalFormatting sqref="AA53">
    <cfRule type="cellIs" dxfId="22243" priority="449" operator="lessThan">
      <formula>$C$4</formula>
    </cfRule>
  </conditionalFormatting>
  <conditionalFormatting sqref="AA54">
    <cfRule type="cellIs" dxfId="22242" priority="450" operator="lessThan">
      <formula>$C$4</formula>
    </cfRule>
  </conditionalFormatting>
  <conditionalFormatting sqref="AA55">
    <cfRule type="cellIs" dxfId="22241" priority="451" operator="lessThan">
      <formula>$C$4</formula>
    </cfRule>
  </conditionalFormatting>
  <conditionalFormatting sqref="AA56">
    <cfRule type="cellIs" dxfId="22240" priority="452" operator="lessThan">
      <formula>$C$4</formula>
    </cfRule>
  </conditionalFormatting>
  <conditionalFormatting sqref="AA57">
    <cfRule type="cellIs" dxfId="22239" priority="453" operator="lessThan">
      <formula>$C$4</formula>
    </cfRule>
  </conditionalFormatting>
  <conditionalFormatting sqref="AA58">
    <cfRule type="cellIs" dxfId="22238" priority="454" operator="lessThan">
      <formula>$C$4</formula>
    </cfRule>
  </conditionalFormatting>
  <conditionalFormatting sqref="AA59">
    <cfRule type="cellIs" dxfId="22237" priority="455" operator="lessThan">
      <formula>$C$4</formula>
    </cfRule>
  </conditionalFormatting>
  <conditionalFormatting sqref="AA60">
    <cfRule type="cellIs" dxfId="22236" priority="456" operator="lessThan">
      <formula>$C$4</formula>
    </cfRule>
  </conditionalFormatting>
  <conditionalFormatting sqref="AB11">
    <cfRule type="cellIs" dxfId="22235" priority="457" operator="lessThan">
      <formula>$C$4</formula>
    </cfRule>
  </conditionalFormatting>
  <conditionalFormatting sqref="AB12">
    <cfRule type="cellIs" dxfId="22234" priority="458" operator="lessThan">
      <formula>$C$4</formula>
    </cfRule>
  </conditionalFormatting>
  <conditionalFormatting sqref="AB13">
    <cfRule type="cellIs" dxfId="22233" priority="459" operator="lessThan">
      <formula>$C$4</formula>
    </cfRule>
  </conditionalFormatting>
  <conditionalFormatting sqref="AB14">
    <cfRule type="cellIs" dxfId="22232" priority="460" operator="lessThan">
      <formula>$C$4</formula>
    </cfRule>
  </conditionalFormatting>
  <conditionalFormatting sqref="AB15">
    <cfRule type="cellIs" dxfId="22231" priority="461" operator="lessThan">
      <formula>$C$4</formula>
    </cfRule>
  </conditionalFormatting>
  <conditionalFormatting sqref="AB16">
    <cfRule type="cellIs" dxfId="22230" priority="462" operator="lessThan">
      <formula>$C$4</formula>
    </cfRule>
  </conditionalFormatting>
  <conditionalFormatting sqref="AB17">
    <cfRule type="cellIs" dxfId="22229" priority="463" operator="lessThan">
      <formula>$C$4</formula>
    </cfRule>
  </conditionalFormatting>
  <conditionalFormatting sqref="AB18">
    <cfRule type="cellIs" dxfId="22228" priority="464" operator="lessThan">
      <formula>$C$4</formula>
    </cfRule>
  </conditionalFormatting>
  <conditionalFormatting sqref="AB19">
    <cfRule type="cellIs" dxfId="22227" priority="465" operator="lessThan">
      <formula>$C$4</formula>
    </cfRule>
  </conditionalFormatting>
  <conditionalFormatting sqref="AB20">
    <cfRule type="cellIs" dxfId="22226" priority="466" operator="lessThan">
      <formula>$C$4</formula>
    </cfRule>
  </conditionalFormatting>
  <conditionalFormatting sqref="AB21">
    <cfRule type="cellIs" dxfId="22225" priority="467" operator="lessThan">
      <formula>$C$4</formula>
    </cfRule>
  </conditionalFormatting>
  <conditionalFormatting sqref="AB22">
    <cfRule type="cellIs" dxfId="22224" priority="468" operator="lessThan">
      <formula>$C$4</formula>
    </cfRule>
  </conditionalFormatting>
  <conditionalFormatting sqref="AB23">
    <cfRule type="cellIs" dxfId="22223" priority="469" operator="lessThan">
      <formula>$C$4</formula>
    </cfRule>
  </conditionalFormatting>
  <conditionalFormatting sqref="AB24">
    <cfRule type="cellIs" dxfId="22222" priority="470" operator="lessThan">
      <formula>$C$4</formula>
    </cfRule>
  </conditionalFormatting>
  <conditionalFormatting sqref="AB25">
    <cfRule type="cellIs" dxfId="22221" priority="471" operator="lessThan">
      <formula>$C$4</formula>
    </cfRule>
  </conditionalFormatting>
  <conditionalFormatting sqref="AB26">
    <cfRule type="cellIs" dxfId="22220" priority="472" operator="lessThan">
      <formula>$C$4</formula>
    </cfRule>
  </conditionalFormatting>
  <conditionalFormatting sqref="AB27">
    <cfRule type="cellIs" dxfId="22219" priority="473" operator="lessThan">
      <formula>$C$4</formula>
    </cfRule>
  </conditionalFormatting>
  <conditionalFormatting sqref="AB28">
    <cfRule type="cellIs" dxfId="22218" priority="474" operator="lessThan">
      <formula>$C$4</formula>
    </cfRule>
  </conditionalFormatting>
  <conditionalFormatting sqref="AB29">
    <cfRule type="cellIs" dxfId="22217" priority="475" operator="lessThan">
      <formula>$C$4</formula>
    </cfRule>
  </conditionalFormatting>
  <conditionalFormatting sqref="AB30">
    <cfRule type="cellIs" dxfId="22216" priority="476" operator="lessThan">
      <formula>$C$4</formula>
    </cfRule>
  </conditionalFormatting>
  <conditionalFormatting sqref="AB31">
    <cfRule type="cellIs" dxfId="22215" priority="477" operator="lessThan">
      <formula>$C$4</formula>
    </cfRule>
  </conditionalFormatting>
  <conditionalFormatting sqref="AB32">
    <cfRule type="cellIs" dxfId="22214" priority="478" operator="lessThan">
      <formula>$C$4</formula>
    </cfRule>
  </conditionalFormatting>
  <conditionalFormatting sqref="AB33">
    <cfRule type="cellIs" dxfId="22213" priority="479" operator="lessThan">
      <formula>$C$4</formula>
    </cfRule>
  </conditionalFormatting>
  <conditionalFormatting sqref="AB34">
    <cfRule type="cellIs" dxfId="22212" priority="480" operator="lessThan">
      <formula>$C$4</formula>
    </cfRule>
  </conditionalFormatting>
  <conditionalFormatting sqref="AB35">
    <cfRule type="cellIs" dxfId="22211" priority="481" operator="lessThan">
      <formula>$C$4</formula>
    </cfRule>
  </conditionalFormatting>
  <conditionalFormatting sqref="AB36">
    <cfRule type="cellIs" dxfId="22210" priority="482" operator="lessThan">
      <formula>$C$4</formula>
    </cfRule>
  </conditionalFormatting>
  <conditionalFormatting sqref="AB37">
    <cfRule type="cellIs" dxfId="22209" priority="483" operator="lessThan">
      <formula>$C$4</formula>
    </cfRule>
  </conditionalFormatting>
  <conditionalFormatting sqref="AB38">
    <cfRule type="cellIs" dxfId="22208" priority="484" operator="lessThan">
      <formula>$C$4</formula>
    </cfRule>
  </conditionalFormatting>
  <conditionalFormatting sqref="AB39">
    <cfRule type="cellIs" dxfId="22207" priority="485" operator="lessThan">
      <formula>$C$4</formula>
    </cfRule>
  </conditionalFormatting>
  <conditionalFormatting sqref="AB40">
    <cfRule type="cellIs" dxfId="22206" priority="486" operator="lessThan">
      <formula>$C$4</formula>
    </cfRule>
  </conditionalFormatting>
  <conditionalFormatting sqref="AB41">
    <cfRule type="cellIs" dxfId="22205" priority="487" operator="lessThan">
      <formula>$C$4</formula>
    </cfRule>
  </conditionalFormatting>
  <conditionalFormatting sqref="AB42">
    <cfRule type="cellIs" dxfId="22204" priority="488" operator="lessThan">
      <formula>$C$4</formula>
    </cfRule>
  </conditionalFormatting>
  <conditionalFormatting sqref="AB43">
    <cfRule type="cellIs" dxfId="22203" priority="489" operator="lessThan">
      <formula>$C$4</formula>
    </cfRule>
  </conditionalFormatting>
  <conditionalFormatting sqref="AB44">
    <cfRule type="cellIs" dxfId="22202" priority="490" operator="lessThan">
      <formula>$C$4</formula>
    </cfRule>
  </conditionalFormatting>
  <conditionalFormatting sqref="AB45">
    <cfRule type="cellIs" dxfId="22201" priority="491" operator="lessThan">
      <formula>$C$4</formula>
    </cfRule>
  </conditionalFormatting>
  <conditionalFormatting sqref="AB46">
    <cfRule type="cellIs" dxfId="22200" priority="492" operator="lessThan">
      <formula>$C$4</formula>
    </cfRule>
  </conditionalFormatting>
  <conditionalFormatting sqref="AB47">
    <cfRule type="cellIs" dxfId="22199" priority="493" operator="lessThan">
      <formula>$C$4</formula>
    </cfRule>
  </conditionalFormatting>
  <conditionalFormatting sqref="AB48">
    <cfRule type="cellIs" dxfId="22198" priority="494" operator="lessThan">
      <formula>$C$4</formula>
    </cfRule>
  </conditionalFormatting>
  <conditionalFormatting sqref="AB49">
    <cfRule type="cellIs" dxfId="22197" priority="495" operator="lessThan">
      <formula>$C$4</formula>
    </cfRule>
  </conditionalFormatting>
  <conditionalFormatting sqref="AB50">
    <cfRule type="cellIs" dxfId="22196" priority="496" operator="lessThan">
      <formula>$C$4</formula>
    </cfRule>
  </conditionalFormatting>
  <conditionalFormatting sqref="AB51">
    <cfRule type="cellIs" dxfId="22195" priority="497" operator="lessThan">
      <formula>$C$4</formula>
    </cfRule>
  </conditionalFormatting>
  <conditionalFormatting sqref="AB52">
    <cfRule type="cellIs" dxfId="22194" priority="498" operator="lessThan">
      <formula>$C$4</formula>
    </cfRule>
  </conditionalFormatting>
  <conditionalFormatting sqref="AB53">
    <cfRule type="cellIs" dxfId="22193" priority="499" operator="lessThan">
      <formula>$C$4</formula>
    </cfRule>
  </conditionalFormatting>
  <conditionalFormatting sqref="AB54">
    <cfRule type="cellIs" dxfId="22192" priority="500" operator="lessThan">
      <formula>$C$4</formula>
    </cfRule>
  </conditionalFormatting>
  <conditionalFormatting sqref="AB55">
    <cfRule type="cellIs" dxfId="22191" priority="501" operator="lessThan">
      <formula>$C$4</formula>
    </cfRule>
  </conditionalFormatting>
  <conditionalFormatting sqref="AB56">
    <cfRule type="cellIs" dxfId="22190" priority="502" operator="lessThan">
      <formula>$C$4</formula>
    </cfRule>
  </conditionalFormatting>
  <conditionalFormatting sqref="AB57">
    <cfRule type="cellIs" dxfId="22189" priority="503" operator="lessThan">
      <formula>$C$4</formula>
    </cfRule>
  </conditionalFormatting>
  <conditionalFormatting sqref="AB58">
    <cfRule type="cellIs" dxfId="22188" priority="504" operator="lessThan">
      <formula>$C$4</formula>
    </cfRule>
  </conditionalFormatting>
  <conditionalFormatting sqref="AB59">
    <cfRule type="cellIs" dxfId="22187" priority="505" operator="lessThan">
      <formula>$C$4</formula>
    </cfRule>
  </conditionalFormatting>
  <conditionalFormatting sqref="AB60">
    <cfRule type="cellIs" dxfId="22186" priority="506" operator="lessThan">
      <formula>$C$4</formula>
    </cfRule>
  </conditionalFormatting>
  <conditionalFormatting sqref="AC11">
    <cfRule type="cellIs" dxfId="22185" priority="507" operator="lessThan">
      <formula>$C$4</formula>
    </cfRule>
  </conditionalFormatting>
  <conditionalFormatting sqref="AC12">
    <cfRule type="cellIs" dxfId="22184" priority="508" operator="lessThan">
      <formula>$C$4</formula>
    </cfRule>
  </conditionalFormatting>
  <conditionalFormatting sqref="AC13">
    <cfRule type="cellIs" dxfId="22183" priority="509" operator="lessThan">
      <formula>$C$4</formula>
    </cfRule>
  </conditionalFormatting>
  <conditionalFormatting sqref="AC14">
    <cfRule type="cellIs" dxfId="22182" priority="510" operator="lessThan">
      <formula>$C$4</formula>
    </cfRule>
  </conditionalFormatting>
  <conditionalFormatting sqref="AC15">
    <cfRule type="cellIs" dxfId="22181" priority="511" operator="lessThan">
      <formula>$C$4</formula>
    </cfRule>
  </conditionalFormatting>
  <conditionalFormatting sqref="AC16">
    <cfRule type="cellIs" dxfId="22180" priority="512" operator="lessThan">
      <formula>$C$4</formula>
    </cfRule>
  </conditionalFormatting>
  <conditionalFormatting sqref="AC17">
    <cfRule type="cellIs" dxfId="22179" priority="513" operator="lessThan">
      <formula>$C$4</formula>
    </cfRule>
  </conditionalFormatting>
  <conditionalFormatting sqref="AC18">
    <cfRule type="cellIs" dxfId="22178" priority="514" operator="lessThan">
      <formula>$C$4</formula>
    </cfRule>
  </conditionalFormatting>
  <conditionalFormatting sqref="AC19">
    <cfRule type="cellIs" dxfId="22177" priority="515" operator="lessThan">
      <formula>$C$4</formula>
    </cfRule>
  </conditionalFormatting>
  <conditionalFormatting sqref="AC20">
    <cfRule type="cellIs" dxfId="22176" priority="516" operator="lessThan">
      <formula>$C$4</formula>
    </cfRule>
  </conditionalFormatting>
  <conditionalFormatting sqref="AC21">
    <cfRule type="cellIs" dxfId="22175" priority="517" operator="lessThan">
      <formula>$C$4</formula>
    </cfRule>
  </conditionalFormatting>
  <conditionalFormatting sqref="AC22">
    <cfRule type="cellIs" dxfId="22174" priority="518" operator="lessThan">
      <formula>$C$4</formula>
    </cfRule>
  </conditionalFormatting>
  <conditionalFormatting sqref="AC23">
    <cfRule type="cellIs" dxfId="22173" priority="519" operator="lessThan">
      <formula>$C$4</formula>
    </cfRule>
  </conditionalFormatting>
  <conditionalFormatting sqref="AC24">
    <cfRule type="cellIs" dxfId="22172" priority="520" operator="lessThan">
      <formula>$C$4</formula>
    </cfRule>
  </conditionalFormatting>
  <conditionalFormatting sqref="AC25">
    <cfRule type="cellIs" dxfId="22171" priority="521" operator="lessThan">
      <formula>$C$4</formula>
    </cfRule>
  </conditionalFormatting>
  <conditionalFormatting sqref="AC26">
    <cfRule type="cellIs" dxfId="22170" priority="522" operator="lessThan">
      <formula>$C$4</formula>
    </cfRule>
  </conditionalFormatting>
  <conditionalFormatting sqref="AC27">
    <cfRule type="cellIs" dxfId="22169" priority="523" operator="lessThan">
      <formula>$C$4</formula>
    </cfRule>
  </conditionalFormatting>
  <conditionalFormatting sqref="AC28">
    <cfRule type="cellIs" dxfId="22168" priority="524" operator="lessThan">
      <formula>$C$4</formula>
    </cfRule>
  </conditionalFormatting>
  <conditionalFormatting sqref="AC29">
    <cfRule type="cellIs" dxfId="22167" priority="525" operator="lessThan">
      <formula>$C$4</formula>
    </cfRule>
  </conditionalFormatting>
  <conditionalFormatting sqref="AC30">
    <cfRule type="cellIs" dxfId="22166" priority="526" operator="lessThan">
      <formula>$C$4</formula>
    </cfRule>
  </conditionalFormatting>
  <conditionalFormatting sqref="AC31">
    <cfRule type="cellIs" dxfId="22165" priority="527" operator="lessThan">
      <formula>$C$4</formula>
    </cfRule>
  </conditionalFormatting>
  <conditionalFormatting sqref="AC32">
    <cfRule type="cellIs" dxfId="22164" priority="528" operator="lessThan">
      <formula>$C$4</formula>
    </cfRule>
  </conditionalFormatting>
  <conditionalFormatting sqref="AC33">
    <cfRule type="cellIs" dxfId="22163" priority="529" operator="lessThan">
      <formula>$C$4</formula>
    </cfRule>
  </conditionalFormatting>
  <conditionalFormatting sqref="AC34">
    <cfRule type="cellIs" dxfId="22162" priority="530" operator="lessThan">
      <formula>$C$4</formula>
    </cfRule>
  </conditionalFormatting>
  <conditionalFormatting sqref="AC35">
    <cfRule type="cellIs" dxfId="22161" priority="531" operator="lessThan">
      <formula>$C$4</formula>
    </cfRule>
  </conditionalFormatting>
  <conditionalFormatting sqref="AC36">
    <cfRule type="cellIs" dxfId="22160" priority="532" operator="lessThan">
      <formula>$C$4</formula>
    </cfRule>
  </conditionalFormatting>
  <conditionalFormatting sqref="AC37">
    <cfRule type="cellIs" dxfId="22159" priority="533" operator="lessThan">
      <formula>$C$4</formula>
    </cfRule>
  </conditionalFormatting>
  <conditionalFormatting sqref="AC38">
    <cfRule type="cellIs" dxfId="22158" priority="534" operator="lessThan">
      <formula>$C$4</formula>
    </cfRule>
  </conditionalFormatting>
  <conditionalFormatting sqref="AC39">
    <cfRule type="cellIs" dxfId="22157" priority="535" operator="lessThan">
      <formula>$C$4</formula>
    </cfRule>
  </conditionalFormatting>
  <conditionalFormatting sqref="AC40">
    <cfRule type="cellIs" dxfId="22156" priority="536" operator="lessThan">
      <formula>$C$4</formula>
    </cfRule>
  </conditionalFormatting>
  <conditionalFormatting sqref="AC41">
    <cfRule type="cellIs" dxfId="22155" priority="537" operator="lessThan">
      <formula>$C$4</formula>
    </cfRule>
  </conditionalFormatting>
  <conditionalFormatting sqref="AC42">
    <cfRule type="cellIs" dxfId="22154" priority="538" operator="lessThan">
      <formula>$C$4</formula>
    </cfRule>
  </conditionalFormatting>
  <conditionalFormatting sqref="AC43">
    <cfRule type="cellIs" dxfId="22153" priority="539" operator="lessThan">
      <formula>$C$4</formula>
    </cfRule>
  </conditionalFormatting>
  <conditionalFormatting sqref="AC44">
    <cfRule type="cellIs" dxfId="22152" priority="540" operator="lessThan">
      <formula>$C$4</formula>
    </cfRule>
  </conditionalFormatting>
  <conditionalFormatting sqref="AC45">
    <cfRule type="cellIs" dxfId="22151" priority="541" operator="lessThan">
      <formula>$C$4</formula>
    </cfRule>
  </conditionalFormatting>
  <conditionalFormatting sqref="AC46">
    <cfRule type="cellIs" dxfId="22150" priority="542" operator="lessThan">
      <formula>$C$4</formula>
    </cfRule>
  </conditionalFormatting>
  <conditionalFormatting sqref="AC47">
    <cfRule type="cellIs" dxfId="22149" priority="543" operator="lessThan">
      <formula>$C$4</formula>
    </cfRule>
  </conditionalFormatting>
  <conditionalFormatting sqref="AC48">
    <cfRule type="cellIs" dxfId="22148" priority="544" operator="lessThan">
      <formula>$C$4</formula>
    </cfRule>
  </conditionalFormatting>
  <conditionalFormatting sqref="AC49">
    <cfRule type="cellIs" dxfId="22147" priority="545" operator="lessThan">
      <formula>$C$4</formula>
    </cfRule>
  </conditionalFormatting>
  <conditionalFormatting sqref="AC50">
    <cfRule type="cellIs" dxfId="22146" priority="546" operator="lessThan">
      <formula>$C$4</formula>
    </cfRule>
  </conditionalFormatting>
  <conditionalFormatting sqref="AC51">
    <cfRule type="cellIs" dxfId="22145" priority="547" operator="lessThan">
      <formula>$C$4</formula>
    </cfRule>
  </conditionalFormatting>
  <conditionalFormatting sqref="AC52">
    <cfRule type="cellIs" dxfId="22144" priority="548" operator="lessThan">
      <formula>$C$4</formula>
    </cfRule>
  </conditionalFormatting>
  <conditionalFormatting sqref="AC53">
    <cfRule type="cellIs" dxfId="22143" priority="549" operator="lessThan">
      <formula>$C$4</formula>
    </cfRule>
  </conditionalFormatting>
  <conditionalFormatting sqref="AC54">
    <cfRule type="cellIs" dxfId="22142" priority="550" operator="lessThan">
      <formula>$C$4</formula>
    </cfRule>
  </conditionalFormatting>
  <conditionalFormatting sqref="AC55">
    <cfRule type="cellIs" dxfId="22141" priority="551" operator="lessThan">
      <formula>$C$4</formula>
    </cfRule>
  </conditionalFormatting>
  <conditionalFormatting sqref="AC56">
    <cfRule type="cellIs" dxfId="22140" priority="552" operator="lessThan">
      <formula>$C$4</formula>
    </cfRule>
  </conditionalFormatting>
  <conditionalFormatting sqref="AC57">
    <cfRule type="cellIs" dxfId="22139" priority="553" operator="lessThan">
      <formula>$C$4</formula>
    </cfRule>
  </conditionalFormatting>
  <conditionalFormatting sqref="AC58">
    <cfRule type="cellIs" dxfId="22138" priority="554" operator="lessThan">
      <formula>$C$4</formula>
    </cfRule>
  </conditionalFormatting>
  <conditionalFormatting sqref="AC59">
    <cfRule type="cellIs" dxfId="22137" priority="555" operator="lessThan">
      <formula>$C$4</formula>
    </cfRule>
  </conditionalFormatting>
  <conditionalFormatting sqref="AC60">
    <cfRule type="cellIs" dxfId="22136" priority="556" operator="lessThan">
      <formula>$C$4</formula>
    </cfRule>
  </conditionalFormatting>
  <conditionalFormatting sqref="AD11">
    <cfRule type="cellIs" dxfId="22135" priority="557" operator="lessThan">
      <formula>$C$4</formula>
    </cfRule>
  </conditionalFormatting>
  <conditionalFormatting sqref="AD12">
    <cfRule type="cellIs" dxfId="22134" priority="558" operator="lessThan">
      <formula>$C$4</formula>
    </cfRule>
  </conditionalFormatting>
  <conditionalFormatting sqref="AD13">
    <cfRule type="cellIs" dxfId="22133" priority="559" operator="lessThan">
      <formula>$C$4</formula>
    </cfRule>
  </conditionalFormatting>
  <conditionalFormatting sqref="AD14">
    <cfRule type="cellIs" dxfId="22132" priority="560" operator="lessThan">
      <formula>$C$4</formula>
    </cfRule>
  </conditionalFormatting>
  <conditionalFormatting sqref="AD15">
    <cfRule type="cellIs" dxfId="22131" priority="561" operator="lessThan">
      <formula>$C$4</formula>
    </cfRule>
  </conditionalFormatting>
  <conditionalFormatting sqref="AD16">
    <cfRule type="cellIs" dxfId="22130" priority="562" operator="lessThan">
      <formula>$C$4</formula>
    </cfRule>
  </conditionalFormatting>
  <conditionalFormatting sqref="AD17">
    <cfRule type="cellIs" dxfId="22129" priority="563" operator="lessThan">
      <formula>$C$4</formula>
    </cfRule>
  </conditionalFormatting>
  <conditionalFormatting sqref="AD18">
    <cfRule type="cellIs" dxfId="22128" priority="564" operator="lessThan">
      <formula>$C$4</formula>
    </cfRule>
  </conditionalFormatting>
  <conditionalFormatting sqref="AD19">
    <cfRule type="cellIs" dxfId="22127" priority="565" operator="lessThan">
      <formula>$C$4</formula>
    </cfRule>
  </conditionalFormatting>
  <conditionalFormatting sqref="AD20">
    <cfRule type="cellIs" dxfId="22126" priority="566" operator="lessThan">
      <formula>$C$4</formula>
    </cfRule>
  </conditionalFormatting>
  <conditionalFormatting sqref="AD21">
    <cfRule type="cellIs" dxfId="22125" priority="567" operator="lessThan">
      <formula>$C$4</formula>
    </cfRule>
  </conditionalFormatting>
  <conditionalFormatting sqref="AD22">
    <cfRule type="cellIs" dxfId="22124" priority="568" operator="lessThan">
      <formula>$C$4</formula>
    </cfRule>
  </conditionalFormatting>
  <conditionalFormatting sqref="AD23">
    <cfRule type="cellIs" dxfId="22123" priority="569" operator="lessThan">
      <formula>$C$4</formula>
    </cfRule>
  </conditionalFormatting>
  <conditionalFormatting sqref="AD24">
    <cfRule type="cellIs" dxfId="22122" priority="570" operator="lessThan">
      <formula>$C$4</formula>
    </cfRule>
  </conditionalFormatting>
  <conditionalFormatting sqref="AD25">
    <cfRule type="cellIs" dxfId="22121" priority="571" operator="lessThan">
      <formula>$C$4</formula>
    </cfRule>
  </conditionalFormatting>
  <conditionalFormatting sqref="AD26">
    <cfRule type="cellIs" dxfId="22120" priority="572" operator="lessThan">
      <formula>$C$4</formula>
    </cfRule>
  </conditionalFormatting>
  <conditionalFormatting sqref="AD27">
    <cfRule type="cellIs" dxfId="22119" priority="573" operator="lessThan">
      <formula>$C$4</formula>
    </cfRule>
  </conditionalFormatting>
  <conditionalFormatting sqref="AD28">
    <cfRule type="cellIs" dxfId="22118" priority="574" operator="lessThan">
      <formula>$C$4</formula>
    </cfRule>
  </conditionalFormatting>
  <conditionalFormatting sqref="AD29">
    <cfRule type="cellIs" dxfId="22117" priority="575" operator="lessThan">
      <formula>$C$4</formula>
    </cfRule>
  </conditionalFormatting>
  <conditionalFormatting sqref="AD30">
    <cfRule type="cellIs" dxfId="22116" priority="576" operator="lessThan">
      <formula>$C$4</formula>
    </cfRule>
  </conditionalFormatting>
  <conditionalFormatting sqref="AD31">
    <cfRule type="cellIs" dxfId="22115" priority="577" operator="lessThan">
      <formula>$C$4</formula>
    </cfRule>
  </conditionalFormatting>
  <conditionalFormatting sqref="AD32">
    <cfRule type="cellIs" dxfId="22114" priority="578" operator="lessThan">
      <formula>$C$4</formula>
    </cfRule>
  </conditionalFormatting>
  <conditionalFormatting sqref="AD33">
    <cfRule type="cellIs" dxfId="22113" priority="579" operator="lessThan">
      <formula>$C$4</formula>
    </cfRule>
  </conditionalFormatting>
  <conditionalFormatting sqref="AD34">
    <cfRule type="cellIs" dxfId="22112" priority="580" operator="lessThan">
      <formula>$C$4</formula>
    </cfRule>
  </conditionalFormatting>
  <conditionalFormatting sqref="AD35">
    <cfRule type="cellIs" dxfId="22111" priority="581" operator="lessThan">
      <formula>$C$4</formula>
    </cfRule>
  </conditionalFormatting>
  <conditionalFormatting sqref="AD36">
    <cfRule type="cellIs" dxfId="22110" priority="582" operator="lessThan">
      <formula>$C$4</formula>
    </cfRule>
  </conditionalFormatting>
  <conditionalFormatting sqref="AD37">
    <cfRule type="cellIs" dxfId="22109" priority="583" operator="lessThan">
      <formula>$C$4</formula>
    </cfRule>
  </conditionalFormatting>
  <conditionalFormatting sqref="AD38">
    <cfRule type="cellIs" dxfId="22108" priority="584" operator="lessThan">
      <formula>$C$4</formula>
    </cfRule>
  </conditionalFormatting>
  <conditionalFormatting sqref="AD39">
    <cfRule type="cellIs" dxfId="22107" priority="585" operator="lessThan">
      <formula>$C$4</formula>
    </cfRule>
  </conditionalFormatting>
  <conditionalFormatting sqref="AD40">
    <cfRule type="cellIs" dxfId="22106" priority="586" operator="lessThan">
      <formula>$C$4</formula>
    </cfRule>
  </conditionalFormatting>
  <conditionalFormatting sqref="AD41">
    <cfRule type="cellIs" dxfId="22105" priority="587" operator="lessThan">
      <formula>$C$4</formula>
    </cfRule>
  </conditionalFormatting>
  <conditionalFormatting sqref="AD42">
    <cfRule type="cellIs" dxfId="22104" priority="588" operator="lessThan">
      <formula>$C$4</formula>
    </cfRule>
  </conditionalFormatting>
  <conditionalFormatting sqref="AD43">
    <cfRule type="cellIs" dxfId="22103" priority="589" operator="lessThan">
      <formula>$C$4</formula>
    </cfRule>
  </conditionalFormatting>
  <conditionalFormatting sqref="AD44">
    <cfRule type="cellIs" dxfId="22102" priority="590" operator="lessThan">
      <formula>$C$4</formula>
    </cfRule>
  </conditionalFormatting>
  <conditionalFormatting sqref="AD45">
    <cfRule type="cellIs" dxfId="22101" priority="591" operator="lessThan">
      <formula>$C$4</formula>
    </cfRule>
  </conditionalFormatting>
  <conditionalFormatting sqref="AD46">
    <cfRule type="cellIs" dxfId="22100" priority="592" operator="lessThan">
      <formula>$C$4</formula>
    </cfRule>
  </conditionalFormatting>
  <conditionalFormatting sqref="AD47">
    <cfRule type="cellIs" dxfId="22099" priority="593" operator="lessThan">
      <formula>$C$4</formula>
    </cfRule>
  </conditionalFormatting>
  <conditionalFormatting sqref="AD48">
    <cfRule type="cellIs" dxfId="22098" priority="594" operator="lessThan">
      <formula>$C$4</formula>
    </cfRule>
  </conditionalFormatting>
  <conditionalFormatting sqref="AD49">
    <cfRule type="cellIs" dxfId="22097" priority="595" operator="lessThan">
      <formula>$C$4</formula>
    </cfRule>
  </conditionalFormatting>
  <conditionalFormatting sqref="AD50">
    <cfRule type="cellIs" dxfId="22096" priority="596" operator="lessThan">
      <formula>$C$4</formula>
    </cfRule>
  </conditionalFormatting>
  <conditionalFormatting sqref="AD51">
    <cfRule type="cellIs" dxfId="22095" priority="597" operator="lessThan">
      <formula>$C$4</formula>
    </cfRule>
  </conditionalFormatting>
  <conditionalFormatting sqref="AD52">
    <cfRule type="cellIs" dxfId="22094" priority="598" operator="lessThan">
      <formula>$C$4</formula>
    </cfRule>
  </conditionalFormatting>
  <conditionalFormatting sqref="AD53">
    <cfRule type="cellIs" dxfId="22093" priority="599" operator="lessThan">
      <formula>$C$4</formula>
    </cfRule>
  </conditionalFormatting>
  <conditionalFormatting sqref="AD54">
    <cfRule type="cellIs" dxfId="22092" priority="600" operator="lessThan">
      <formula>$C$4</formula>
    </cfRule>
  </conditionalFormatting>
  <conditionalFormatting sqref="AD55">
    <cfRule type="cellIs" dxfId="22091" priority="601" operator="lessThan">
      <formula>$C$4</formula>
    </cfRule>
  </conditionalFormatting>
  <conditionalFormatting sqref="AD56">
    <cfRule type="cellIs" dxfId="22090" priority="602" operator="lessThan">
      <formula>$C$4</formula>
    </cfRule>
  </conditionalFormatting>
  <conditionalFormatting sqref="AD57">
    <cfRule type="cellIs" dxfId="22089" priority="603" operator="lessThan">
      <formula>$C$4</formula>
    </cfRule>
  </conditionalFormatting>
  <conditionalFormatting sqref="AD58">
    <cfRule type="cellIs" dxfId="22088" priority="604" operator="lessThan">
      <formula>$C$4</formula>
    </cfRule>
  </conditionalFormatting>
  <conditionalFormatting sqref="AD59">
    <cfRule type="cellIs" dxfId="22087" priority="605" operator="lessThan">
      <formula>$C$4</formula>
    </cfRule>
  </conditionalFormatting>
  <conditionalFormatting sqref="AD60">
    <cfRule type="cellIs" dxfId="22086" priority="606" operator="lessThan">
      <formula>$C$4</formula>
    </cfRule>
  </conditionalFormatting>
  <conditionalFormatting sqref="AE11:AE46">
    <cfRule type="cellIs" dxfId="22085" priority="607" operator="lessThan">
      <formula>$C$4</formula>
    </cfRule>
  </conditionalFormatting>
  <conditionalFormatting sqref="AE12">
    <cfRule type="cellIs" dxfId="22084" priority="608" operator="lessThan">
      <formula>$C$4</formula>
    </cfRule>
  </conditionalFormatting>
  <conditionalFormatting sqref="AE13">
    <cfRule type="cellIs" dxfId="22083" priority="609" operator="lessThan">
      <formula>$C$4</formula>
    </cfRule>
  </conditionalFormatting>
  <conditionalFormatting sqref="AE14">
    <cfRule type="cellIs" dxfId="22082" priority="610" operator="lessThan">
      <formula>$C$4</formula>
    </cfRule>
  </conditionalFormatting>
  <conditionalFormatting sqref="AE15">
    <cfRule type="cellIs" dxfId="22081" priority="611" operator="lessThan">
      <formula>$C$4</formula>
    </cfRule>
  </conditionalFormatting>
  <conditionalFormatting sqref="AE16">
    <cfRule type="cellIs" dxfId="22080" priority="612" operator="lessThan">
      <formula>$C$4</formula>
    </cfRule>
  </conditionalFormatting>
  <conditionalFormatting sqref="AE17">
    <cfRule type="cellIs" dxfId="22079" priority="613" operator="lessThan">
      <formula>$C$4</formula>
    </cfRule>
  </conditionalFormatting>
  <conditionalFormatting sqref="AE18">
    <cfRule type="cellIs" dxfId="22078" priority="614" operator="lessThan">
      <formula>$C$4</formula>
    </cfRule>
  </conditionalFormatting>
  <conditionalFormatting sqref="AE19">
    <cfRule type="cellIs" dxfId="22077" priority="615" operator="lessThan">
      <formula>$C$4</formula>
    </cfRule>
  </conditionalFormatting>
  <conditionalFormatting sqref="AE20">
    <cfRule type="cellIs" dxfId="22076" priority="616" operator="lessThan">
      <formula>$C$4</formula>
    </cfRule>
  </conditionalFormatting>
  <conditionalFormatting sqref="AE21">
    <cfRule type="cellIs" dxfId="22075" priority="617" operator="lessThan">
      <formula>$C$4</formula>
    </cfRule>
  </conditionalFormatting>
  <conditionalFormatting sqref="AE22">
    <cfRule type="cellIs" dxfId="22074" priority="618" operator="lessThan">
      <formula>$C$4</formula>
    </cfRule>
  </conditionalFormatting>
  <conditionalFormatting sqref="AE23">
    <cfRule type="cellIs" dxfId="22073" priority="619" operator="lessThan">
      <formula>$C$4</formula>
    </cfRule>
  </conditionalFormatting>
  <conditionalFormatting sqref="AE24">
    <cfRule type="cellIs" dxfId="22072" priority="620" operator="lessThan">
      <formula>$C$4</formula>
    </cfRule>
  </conditionalFormatting>
  <conditionalFormatting sqref="AE25">
    <cfRule type="cellIs" dxfId="22071" priority="621" operator="lessThan">
      <formula>$C$4</formula>
    </cfRule>
  </conditionalFormatting>
  <conditionalFormatting sqref="AE26">
    <cfRule type="cellIs" dxfId="22070" priority="622" operator="lessThan">
      <formula>$C$4</formula>
    </cfRule>
  </conditionalFormatting>
  <conditionalFormatting sqref="AE27">
    <cfRule type="cellIs" dxfId="22069" priority="623" operator="lessThan">
      <formula>$C$4</formula>
    </cfRule>
  </conditionalFormatting>
  <conditionalFormatting sqref="AE28">
    <cfRule type="cellIs" dxfId="22068" priority="624" operator="lessThan">
      <formula>$C$4</formula>
    </cfRule>
  </conditionalFormatting>
  <conditionalFormatting sqref="AE29">
    <cfRule type="cellIs" dxfId="22067" priority="625" operator="lessThan">
      <formula>$C$4</formula>
    </cfRule>
  </conditionalFormatting>
  <conditionalFormatting sqref="AE30">
    <cfRule type="cellIs" dxfId="22066" priority="626" operator="lessThan">
      <formula>$C$4</formula>
    </cfRule>
  </conditionalFormatting>
  <conditionalFormatting sqref="AE31">
    <cfRule type="cellIs" dxfId="22065" priority="627" operator="lessThan">
      <formula>$C$4</formula>
    </cfRule>
  </conditionalFormatting>
  <conditionalFormatting sqref="AE32">
    <cfRule type="cellIs" dxfId="22064" priority="628" operator="lessThan">
      <formula>$C$4</formula>
    </cfRule>
  </conditionalFormatting>
  <conditionalFormatting sqref="AE33">
    <cfRule type="cellIs" dxfId="22063" priority="629" operator="lessThan">
      <formula>$C$4</formula>
    </cfRule>
  </conditionalFormatting>
  <conditionalFormatting sqref="AE34">
    <cfRule type="cellIs" dxfId="22062" priority="630" operator="lessThan">
      <formula>$C$4</formula>
    </cfRule>
  </conditionalFormatting>
  <conditionalFormatting sqref="AE35">
    <cfRule type="cellIs" dxfId="22061" priority="631" operator="lessThan">
      <formula>$C$4</formula>
    </cfRule>
  </conditionalFormatting>
  <conditionalFormatting sqref="AE36">
    <cfRule type="cellIs" dxfId="22060" priority="632" operator="lessThan">
      <formula>$C$4</formula>
    </cfRule>
  </conditionalFormatting>
  <conditionalFormatting sqref="AE37">
    <cfRule type="cellIs" dxfId="22059" priority="633" operator="lessThan">
      <formula>$C$4</formula>
    </cfRule>
  </conditionalFormatting>
  <conditionalFormatting sqref="AE38">
    <cfRule type="cellIs" dxfId="22058" priority="634" operator="lessThan">
      <formula>$C$4</formula>
    </cfRule>
  </conditionalFormatting>
  <conditionalFormatting sqref="AE39">
    <cfRule type="cellIs" dxfId="22057" priority="635" operator="lessThan">
      <formula>$C$4</formula>
    </cfRule>
  </conditionalFormatting>
  <conditionalFormatting sqref="AE40">
    <cfRule type="cellIs" dxfId="22056" priority="636" operator="lessThan">
      <formula>$C$4</formula>
    </cfRule>
  </conditionalFormatting>
  <conditionalFormatting sqref="AE41">
    <cfRule type="cellIs" dxfId="22055" priority="637" operator="lessThan">
      <formula>$C$4</formula>
    </cfRule>
  </conditionalFormatting>
  <conditionalFormatting sqref="AE42">
    <cfRule type="cellIs" dxfId="22054" priority="638" operator="lessThan">
      <formula>$C$4</formula>
    </cfRule>
  </conditionalFormatting>
  <conditionalFormatting sqref="AE43">
    <cfRule type="cellIs" dxfId="22053" priority="639" operator="lessThan">
      <formula>$C$4</formula>
    </cfRule>
  </conditionalFormatting>
  <conditionalFormatting sqref="AE44">
    <cfRule type="cellIs" dxfId="22052" priority="640" operator="lessThan">
      <formula>$C$4</formula>
    </cfRule>
  </conditionalFormatting>
  <conditionalFormatting sqref="AE45">
    <cfRule type="cellIs" dxfId="22051" priority="641" operator="lessThan">
      <formula>$C$4</formula>
    </cfRule>
  </conditionalFormatting>
  <conditionalFormatting sqref="AE46">
    <cfRule type="cellIs" dxfId="22050" priority="642" operator="lessThan">
      <formula>$C$4</formula>
    </cfRule>
  </conditionalFormatting>
  <conditionalFormatting sqref="AE47">
    <cfRule type="cellIs" dxfId="22049" priority="643" operator="lessThan">
      <formula>$C$4</formula>
    </cfRule>
  </conditionalFormatting>
  <conditionalFormatting sqref="AE48">
    <cfRule type="cellIs" dxfId="22048" priority="644" operator="lessThan">
      <formula>$C$4</formula>
    </cfRule>
  </conditionalFormatting>
  <conditionalFormatting sqref="AE49">
    <cfRule type="cellIs" dxfId="22047" priority="645" operator="lessThan">
      <formula>$C$4</formula>
    </cfRule>
  </conditionalFormatting>
  <conditionalFormatting sqref="AE50">
    <cfRule type="cellIs" dxfId="22046" priority="646" operator="lessThan">
      <formula>$C$4</formula>
    </cfRule>
  </conditionalFormatting>
  <conditionalFormatting sqref="AE51">
    <cfRule type="cellIs" dxfId="22045" priority="647" operator="lessThan">
      <formula>$C$4</formula>
    </cfRule>
  </conditionalFormatting>
  <conditionalFormatting sqref="AE52">
    <cfRule type="cellIs" dxfId="22044" priority="648" operator="lessThan">
      <formula>$C$4</formula>
    </cfRule>
  </conditionalFormatting>
  <conditionalFormatting sqref="AE53">
    <cfRule type="cellIs" dxfId="22043" priority="649" operator="lessThan">
      <formula>$C$4</formula>
    </cfRule>
  </conditionalFormatting>
  <conditionalFormatting sqref="AE54">
    <cfRule type="cellIs" dxfId="22042" priority="650" operator="lessThan">
      <formula>$C$4</formula>
    </cfRule>
  </conditionalFormatting>
  <conditionalFormatting sqref="AE55">
    <cfRule type="cellIs" dxfId="22041" priority="651" operator="lessThan">
      <formula>$C$4</formula>
    </cfRule>
  </conditionalFormatting>
  <conditionalFormatting sqref="AE56">
    <cfRule type="cellIs" dxfId="22040" priority="652" operator="lessThan">
      <formula>$C$4</formula>
    </cfRule>
  </conditionalFormatting>
  <conditionalFormatting sqref="AE57">
    <cfRule type="cellIs" dxfId="22039" priority="653" operator="lessThan">
      <formula>$C$4</formula>
    </cfRule>
  </conditionalFormatting>
  <conditionalFormatting sqref="AE58">
    <cfRule type="cellIs" dxfId="22038" priority="654" operator="lessThan">
      <formula>$C$4</formula>
    </cfRule>
  </conditionalFormatting>
  <conditionalFormatting sqref="AE59">
    <cfRule type="cellIs" dxfId="22037" priority="655" operator="lessThan">
      <formula>$C$4</formula>
    </cfRule>
  </conditionalFormatting>
  <conditionalFormatting sqref="AE60">
    <cfRule type="cellIs" dxfId="22036" priority="656" operator="lessThan">
      <formula>$C$4</formula>
    </cfRule>
  </conditionalFormatting>
  <conditionalFormatting sqref="AF11">
    <cfRule type="cellIs" dxfId="22035" priority="657" operator="lessThan">
      <formula>$C$4</formula>
    </cfRule>
  </conditionalFormatting>
  <conditionalFormatting sqref="AF12">
    <cfRule type="cellIs" dxfId="22034" priority="658" operator="lessThan">
      <formula>$C$4</formula>
    </cfRule>
  </conditionalFormatting>
  <conditionalFormatting sqref="AF13">
    <cfRule type="cellIs" dxfId="22033" priority="659" operator="lessThan">
      <formula>$C$4</formula>
    </cfRule>
  </conditionalFormatting>
  <conditionalFormatting sqref="AF14">
    <cfRule type="cellIs" dxfId="22032" priority="660" operator="lessThan">
      <formula>$C$4</formula>
    </cfRule>
  </conditionalFormatting>
  <conditionalFormatting sqref="AF15">
    <cfRule type="cellIs" dxfId="22031" priority="661" operator="lessThan">
      <formula>$C$4</formula>
    </cfRule>
  </conditionalFormatting>
  <conditionalFormatting sqref="AF16">
    <cfRule type="cellIs" dxfId="22030" priority="662" operator="lessThan">
      <formula>$C$4</formula>
    </cfRule>
  </conditionalFormatting>
  <conditionalFormatting sqref="AF17">
    <cfRule type="cellIs" dxfId="22029" priority="663" operator="lessThan">
      <formula>$C$4</formula>
    </cfRule>
  </conditionalFormatting>
  <conditionalFormatting sqref="AF18">
    <cfRule type="cellIs" dxfId="22028" priority="664" operator="lessThan">
      <formula>$C$4</formula>
    </cfRule>
  </conditionalFormatting>
  <conditionalFormatting sqref="AF19">
    <cfRule type="cellIs" dxfId="22027" priority="665" operator="lessThan">
      <formula>$C$4</formula>
    </cfRule>
  </conditionalFormatting>
  <conditionalFormatting sqref="AF20">
    <cfRule type="cellIs" dxfId="22026" priority="666" operator="lessThan">
      <formula>$C$4</formula>
    </cfRule>
  </conditionalFormatting>
  <conditionalFormatting sqref="AF21">
    <cfRule type="cellIs" dxfId="22025" priority="667" operator="lessThan">
      <formula>$C$4</formula>
    </cfRule>
  </conditionalFormatting>
  <conditionalFormatting sqref="AF22">
    <cfRule type="cellIs" dxfId="22024" priority="668" operator="lessThan">
      <formula>$C$4</formula>
    </cfRule>
  </conditionalFormatting>
  <conditionalFormatting sqref="AF23">
    <cfRule type="cellIs" dxfId="22023" priority="669" operator="lessThan">
      <formula>$C$4</formula>
    </cfRule>
  </conditionalFormatting>
  <conditionalFormatting sqref="AF24">
    <cfRule type="cellIs" dxfId="22022" priority="670" operator="lessThan">
      <formula>$C$4</formula>
    </cfRule>
  </conditionalFormatting>
  <conditionalFormatting sqref="AF25">
    <cfRule type="cellIs" dxfId="22021" priority="671" operator="lessThan">
      <formula>$C$4</formula>
    </cfRule>
  </conditionalFormatting>
  <conditionalFormatting sqref="AF26">
    <cfRule type="cellIs" dxfId="22020" priority="672" operator="lessThan">
      <formula>$C$4</formula>
    </cfRule>
  </conditionalFormatting>
  <conditionalFormatting sqref="AF27">
    <cfRule type="cellIs" dxfId="22019" priority="673" operator="lessThan">
      <formula>$C$4</formula>
    </cfRule>
  </conditionalFormatting>
  <conditionalFormatting sqref="AF28">
    <cfRule type="cellIs" dxfId="22018" priority="674" operator="lessThan">
      <formula>$C$4</formula>
    </cfRule>
  </conditionalFormatting>
  <conditionalFormatting sqref="AF29">
    <cfRule type="cellIs" dxfId="22017" priority="675" operator="lessThan">
      <formula>$C$4</formula>
    </cfRule>
  </conditionalFormatting>
  <conditionalFormatting sqref="AF30">
    <cfRule type="cellIs" dxfId="22016" priority="676" operator="lessThan">
      <formula>$C$4</formula>
    </cfRule>
  </conditionalFormatting>
  <conditionalFormatting sqref="AF31">
    <cfRule type="cellIs" dxfId="22015" priority="677" operator="lessThan">
      <formula>$C$4</formula>
    </cfRule>
  </conditionalFormatting>
  <conditionalFormatting sqref="AF32">
    <cfRule type="cellIs" dxfId="22014" priority="678" operator="lessThan">
      <formula>$C$4</formula>
    </cfRule>
  </conditionalFormatting>
  <conditionalFormatting sqref="AF33">
    <cfRule type="cellIs" dxfId="22013" priority="679" operator="lessThan">
      <formula>$C$4</formula>
    </cfRule>
  </conditionalFormatting>
  <conditionalFormatting sqref="AF34">
    <cfRule type="cellIs" dxfId="22012" priority="680" operator="lessThan">
      <formula>$C$4</formula>
    </cfRule>
  </conditionalFormatting>
  <conditionalFormatting sqref="AF35">
    <cfRule type="cellIs" dxfId="22011" priority="681" operator="lessThan">
      <formula>$C$4</formula>
    </cfRule>
  </conditionalFormatting>
  <conditionalFormatting sqref="AF36">
    <cfRule type="cellIs" dxfId="22010" priority="682" operator="lessThan">
      <formula>$C$4</formula>
    </cfRule>
  </conditionalFormatting>
  <conditionalFormatting sqref="AF37">
    <cfRule type="cellIs" dxfId="22009" priority="683" operator="lessThan">
      <formula>$C$4</formula>
    </cfRule>
  </conditionalFormatting>
  <conditionalFormatting sqref="AF38">
    <cfRule type="cellIs" dxfId="22008" priority="684" operator="lessThan">
      <formula>$C$4</formula>
    </cfRule>
  </conditionalFormatting>
  <conditionalFormatting sqref="AF39">
    <cfRule type="cellIs" dxfId="22007" priority="685" operator="lessThan">
      <formula>$C$4</formula>
    </cfRule>
  </conditionalFormatting>
  <conditionalFormatting sqref="AF40">
    <cfRule type="cellIs" dxfId="22006" priority="686" operator="lessThan">
      <formula>$C$4</formula>
    </cfRule>
  </conditionalFormatting>
  <conditionalFormatting sqref="AF41">
    <cfRule type="cellIs" dxfId="22005" priority="687" operator="lessThan">
      <formula>$C$4</formula>
    </cfRule>
  </conditionalFormatting>
  <conditionalFormatting sqref="AF42">
    <cfRule type="cellIs" dxfId="22004" priority="688" operator="lessThan">
      <formula>$C$4</formula>
    </cfRule>
  </conditionalFormatting>
  <conditionalFormatting sqref="AF43">
    <cfRule type="cellIs" dxfId="22003" priority="689" operator="lessThan">
      <formula>$C$4</formula>
    </cfRule>
  </conditionalFormatting>
  <conditionalFormatting sqref="AF44">
    <cfRule type="cellIs" dxfId="22002" priority="690" operator="lessThan">
      <formula>$C$4</formula>
    </cfRule>
  </conditionalFormatting>
  <conditionalFormatting sqref="AF45">
    <cfRule type="cellIs" dxfId="22001" priority="691" operator="lessThan">
      <formula>$C$4</formula>
    </cfRule>
  </conditionalFormatting>
  <conditionalFormatting sqref="AF46">
    <cfRule type="cellIs" dxfId="22000" priority="692" operator="lessThan">
      <formula>$C$4</formula>
    </cfRule>
  </conditionalFormatting>
  <conditionalFormatting sqref="AF47">
    <cfRule type="cellIs" dxfId="21999" priority="693" operator="lessThan">
      <formula>$C$4</formula>
    </cfRule>
  </conditionalFormatting>
  <conditionalFormatting sqref="AF48">
    <cfRule type="cellIs" dxfId="21998" priority="694" operator="lessThan">
      <formula>$C$4</formula>
    </cfRule>
  </conditionalFormatting>
  <conditionalFormatting sqref="AF49">
    <cfRule type="cellIs" dxfId="21997" priority="695" operator="lessThan">
      <formula>$C$4</formula>
    </cfRule>
  </conditionalFormatting>
  <conditionalFormatting sqref="AF50">
    <cfRule type="cellIs" dxfId="21996" priority="696" operator="lessThan">
      <formula>$C$4</formula>
    </cfRule>
  </conditionalFormatting>
  <conditionalFormatting sqref="AF51">
    <cfRule type="cellIs" dxfId="21995" priority="697" operator="lessThan">
      <formula>$C$4</formula>
    </cfRule>
  </conditionalFormatting>
  <conditionalFormatting sqref="AF52">
    <cfRule type="cellIs" dxfId="21994" priority="698" operator="lessThan">
      <formula>$C$4</formula>
    </cfRule>
  </conditionalFormatting>
  <conditionalFormatting sqref="AF53">
    <cfRule type="cellIs" dxfId="21993" priority="699" operator="lessThan">
      <formula>$C$4</formula>
    </cfRule>
  </conditionalFormatting>
  <conditionalFormatting sqref="AF54">
    <cfRule type="cellIs" dxfId="21992" priority="700" operator="lessThan">
      <formula>$C$4</formula>
    </cfRule>
  </conditionalFormatting>
  <conditionalFormatting sqref="AF55">
    <cfRule type="cellIs" dxfId="21991" priority="701" operator="lessThan">
      <formula>$C$4</formula>
    </cfRule>
  </conditionalFormatting>
  <conditionalFormatting sqref="AF56">
    <cfRule type="cellIs" dxfId="21990" priority="702" operator="lessThan">
      <formula>$C$4</formula>
    </cfRule>
  </conditionalFormatting>
  <conditionalFormatting sqref="AF57">
    <cfRule type="cellIs" dxfId="21989" priority="703" operator="lessThan">
      <formula>$C$4</formula>
    </cfRule>
  </conditionalFormatting>
  <conditionalFormatting sqref="AF58">
    <cfRule type="cellIs" dxfId="21988" priority="704" operator="lessThan">
      <formula>$C$4</formula>
    </cfRule>
  </conditionalFormatting>
  <conditionalFormatting sqref="AF59">
    <cfRule type="cellIs" dxfId="21987" priority="705" operator="lessThan">
      <formula>$C$4</formula>
    </cfRule>
  </conditionalFormatting>
  <conditionalFormatting sqref="AF60">
    <cfRule type="cellIs" dxfId="21986" priority="706" operator="lessThan">
      <formula>$C$4</formula>
    </cfRule>
  </conditionalFormatting>
  <conditionalFormatting sqref="AG11">
    <cfRule type="cellIs" dxfId="21985" priority="707" operator="lessThan">
      <formula>$C$4</formula>
    </cfRule>
  </conditionalFormatting>
  <conditionalFormatting sqref="AG12">
    <cfRule type="cellIs" dxfId="21984" priority="708" operator="lessThan">
      <formula>$C$4</formula>
    </cfRule>
  </conditionalFormatting>
  <conditionalFormatting sqref="AG13">
    <cfRule type="cellIs" dxfId="21983" priority="709" operator="lessThan">
      <formula>$C$4</formula>
    </cfRule>
  </conditionalFormatting>
  <conditionalFormatting sqref="AG14">
    <cfRule type="cellIs" dxfId="21982" priority="710" operator="lessThan">
      <formula>$C$4</formula>
    </cfRule>
  </conditionalFormatting>
  <conditionalFormatting sqref="AG15">
    <cfRule type="cellIs" dxfId="21981" priority="711" operator="lessThan">
      <formula>$C$4</formula>
    </cfRule>
  </conditionalFormatting>
  <conditionalFormatting sqref="AG16">
    <cfRule type="cellIs" dxfId="21980" priority="712" operator="lessThan">
      <formula>$C$4</formula>
    </cfRule>
  </conditionalFormatting>
  <conditionalFormatting sqref="AG17">
    <cfRule type="cellIs" dxfId="21979" priority="713" operator="lessThan">
      <formula>$C$4</formula>
    </cfRule>
  </conditionalFormatting>
  <conditionalFormatting sqref="AG18">
    <cfRule type="cellIs" dxfId="21978" priority="714" operator="lessThan">
      <formula>$C$4</formula>
    </cfRule>
  </conditionalFormatting>
  <conditionalFormatting sqref="AG19">
    <cfRule type="cellIs" dxfId="21977" priority="715" operator="lessThan">
      <formula>$C$4</formula>
    </cfRule>
  </conditionalFormatting>
  <conditionalFormatting sqref="AG20">
    <cfRule type="cellIs" dxfId="21976" priority="716" operator="lessThan">
      <formula>$C$4</formula>
    </cfRule>
  </conditionalFormatting>
  <conditionalFormatting sqref="AG21">
    <cfRule type="cellIs" dxfId="21975" priority="717" operator="lessThan">
      <formula>$C$4</formula>
    </cfRule>
  </conditionalFormatting>
  <conditionalFormatting sqref="AG22">
    <cfRule type="cellIs" dxfId="21974" priority="718" operator="lessThan">
      <formula>$C$4</formula>
    </cfRule>
  </conditionalFormatting>
  <conditionalFormatting sqref="AG23">
    <cfRule type="cellIs" dxfId="21973" priority="719" operator="lessThan">
      <formula>$C$4</formula>
    </cfRule>
  </conditionalFormatting>
  <conditionalFormatting sqref="AG24">
    <cfRule type="cellIs" dxfId="21972" priority="720" operator="lessThan">
      <formula>$C$4</formula>
    </cfRule>
  </conditionalFormatting>
  <conditionalFormatting sqref="AG25">
    <cfRule type="cellIs" dxfId="21971" priority="721" operator="lessThan">
      <formula>$C$4</formula>
    </cfRule>
  </conditionalFormatting>
  <conditionalFormatting sqref="AG26">
    <cfRule type="cellIs" dxfId="21970" priority="722" operator="lessThan">
      <formula>$C$4</formula>
    </cfRule>
  </conditionalFormatting>
  <conditionalFormatting sqref="AG27">
    <cfRule type="cellIs" dxfId="21969" priority="723" operator="lessThan">
      <formula>$C$4</formula>
    </cfRule>
  </conditionalFormatting>
  <conditionalFormatting sqref="AG28">
    <cfRule type="cellIs" dxfId="21968" priority="724" operator="lessThan">
      <formula>$C$4</formula>
    </cfRule>
  </conditionalFormatting>
  <conditionalFormatting sqref="AG29">
    <cfRule type="cellIs" dxfId="21967" priority="725" operator="lessThan">
      <formula>$C$4</formula>
    </cfRule>
  </conditionalFormatting>
  <conditionalFormatting sqref="AG30">
    <cfRule type="cellIs" dxfId="21966" priority="726" operator="lessThan">
      <formula>$C$4</formula>
    </cfRule>
  </conditionalFormatting>
  <conditionalFormatting sqref="AG31">
    <cfRule type="cellIs" dxfId="21965" priority="727" operator="lessThan">
      <formula>$C$4</formula>
    </cfRule>
  </conditionalFormatting>
  <conditionalFormatting sqref="AG32">
    <cfRule type="cellIs" dxfId="21964" priority="728" operator="lessThan">
      <formula>$C$4</formula>
    </cfRule>
  </conditionalFormatting>
  <conditionalFormatting sqref="AG33">
    <cfRule type="cellIs" dxfId="21963" priority="729" operator="lessThan">
      <formula>$C$4</formula>
    </cfRule>
  </conditionalFormatting>
  <conditionalFormatting sqref="AG34">
    <cfRule type="cellIs" dxfId="21962" priority="730" operator="lessThan">
      <formula>$C$4</formula>
    </cfRule>
  </conditionalFormatting>
  <conditionalFormatting sqref="AG35">
    <cfRule type="cellIs" dxfId="21961" priority="731" operator="lessThan">
      <formula>$C$4</formula>
    </cfRule>
  </conditionalFormatting>
  <conditionalFormatting sqref="AG36">
    <cfRule type="cellIs" dxfId="21960" priority="732" operator="lessThan">
      <formula>$C$4</formula>
    </cfRule>
  </conditionalFormatting>
  <conditionalFormatting sqref="AG37">
    <cfRule type="cellIs" dxfId="21959" priority="733" operator="lessThan">
      <formula>$C$4</formula>
    </cfRule>
  </conditionalFormatting>
  <conditionalFormatting sqref="AG38">
    <cfRule type="cellIs" dxfId="21958" priority="734" operator="lessThan">
      <formula>$C$4</formula>
    </cfRule>
  </conditionalFormatting>
  <conditionalFormatting sqref="AG39">
    <cfRule type="cellIs" dxfId="21957" priority="735" operator="lessThan">
      <formula>$C$4</formula>
    </cfRule>
  </conditionalFormatting>
  <conditionalFormatting sqref="AG40">
    <cfRule type="cellIs" dxfId="21956" priority="736" operator="lessThan">
      <formula>$C$4</formula>
    </cfRule>
  </conditionalFormatting>
  <conditionalFormatting sqref="AG41">
    <cfRule type="cellIs" dxfId="21955" priority="737" operator="lessThan">
      <formula>$C$4</formula>
    </cfRule>
  </conditionalFormatting>
  <conditionalFormatting sqref="AG42">
    <cfRule type="cellIs" dxfId="21954" priority="738" operator="lessThan">
      <formula>$C$4</formula>
    </cfRule>
  </conditionalFormatting>
  <conditionalFormatting sqref="AG43">
    <cfRule type="cellIs" dxfId="21953" priority="739" operator="lessThan">
      <formula>$C$4</formula>
    </cfRule>
  </conditionalFormatting>
  <conditionalFormatting sqref="AG44">
    <cfRule type="cellIs" dxfId="21952" priority="740" operator="lessThan">
      <formula>$C$4</formula>
    </cfRule>
  </conditionalFormatting>
  <conditionalFormatting sqref="AG45">
    <cfRule type="cellIs" dxfId="21951" priority="741" operator="lessThan">
      <formula>$C$4</formula>
    </cfRule>
  </conditionalFormatting>
  <conditionalFormatting sqref="AG46">
    <cfRule type="cellIs" dxfId="21950" priority="742" operator="lessThan">
      <formula>$C$4</formula>
    </cfRule>
  </conditionalFormatting>
  <conditionalFormatting sqref="AG47">
    <cfRule type="cellIs" dxfId="21949" priority="743" operator="lessThan">
      <formula>$C$4</formula>
    </cfRule>
  </conditionalFormatting>
  <conditionalFormatting sqref="AG48">
    <cfRule type="cellIs" dxfId="21948" priority="744" operator="lessThan">
      <formula>$C$4</formula>
    </cfRule>
  </conditionalFormatting>
  <conditionalFormatting sqref="AG49">
    <cfRule type="cellIs" dxfId="21947" priority="745" operator="lessThan">
      <formula>$C$4</formula>
    </cfRule>
  </conditionalFormatting>
  <conditionalFormatting sqref="AG50">
    <cfRule type="cellIs" dxfId="21946" priority="746" operator="lessThan">
      <formula>$C$4</formula>
    </cfRule>
  </conditionalFormatting>
  <conditionalFormatting sqref="AG51">
    <cfRule type="cellIs" dxfId="21945" priority="747" operator="lessThan">
      <formula>$C$4</formula>
    </cfRule>
  </conditionalFormatting>
  <conditionalFormatting sqref="AG52">
    <cfRule type="cellIs" dxfId="21944" priority="748" operator="lessThan">
      <formula>$C$4</formula>
    </cfRule>
  </conditionalFormatting>
  <conditionalFormatting sqref="AG53">
    <cfRule type="cellIs" dxfId="21943" priority="749" operator="lessThan">
      <formula>$C$4</formula>
    </cfRule>
  </conditionalFormatting>
  <conditionalFormatting sqref="AG54">
    <cfRule type="cellIs" dxfId="21942" priority="750" operator="lessThan">
      <formula>$C$4</formula>
    </cfRule>
  </conditionalFormatting>
  <conditionalFormatting sqref="AG55">
    <cfRule type="cellIs" dxfId="21941" priority="751" operator="lessThan">
      <formula>$C$4</formula>
    </cfRule>
  </conditionalFormatting>
  <conditionalFormatting sqref="AG56">
    <cfRule type="cellIs" dxfId="21940" priority="752" operator="lessThan">
      <formula>$C$4</formula>
    </cfRule>
  </conditionalFormatting>
  <conditionalFormatting sqref="AG57">
    <cfRule type="cellIs" dxfId="21939" priority="753" operator="lessThan">
      <formula>$C$4</formula>
    </cfRule>
  </conditionalFormatting>
  <conditionalFormatting sqref="AG58">
    <cfRule type="cellIs" dxfId="21938" priority="754" operator="lessThan">
      <formula>$C$4</formula>
    </cfRule>
  </conditionalFormatting>
  <conditionalFormatting sqref="AG59">
    <cfRule type="cellIs" dxfId="21937" priority="755" operator="lessThan">
      <formula>$C$4</formula>
    </cfRule>
  </conditionalFormatting>
  <conditionalFormatting sqref="AG60">
    <cfRule type="cellIs" dxfId="21936" priority="756" operator="lessThan">
      <formula>$C$4</formula>
    </cfRule>
  </conditionalFormatting>
  <conditionalFormatting sqref="AH11">
    <cfRule type="cellIs" dxfId="21935" priority="757" operator="lessThan">
      <formula>$C$4</formula>
    </cfRule>
  </conditionalFormatting>
  <conditionalFormatting sqref="AH12">
    <cfRule type="cellIs" dxfId="21934" priority="758" operator="lessThan">
      <formula>$C$4</formula>
    </cfRule>
  </conditionalFormatting>
  <conditionalFormatting sqref="AH13">
    <cfRule type="cellIs" dxfId="21933" priority="759" operator="lessThan">
      <formula>$C$4</formula>
    </cfRule>
  </conditionalFormatting>
  <conditionalFormatting sqref="AH14">
    <cfRule type="cellIs" dxfId="21932" priority="760" operator="lessThan">
      <formula>$C$4</formula>
    </cfRule>
  </conditionalFormatting>
  <conditionalFormatting sqref="AH15">
    <cfRule type="cellIs" dxfId="21931" priority="761" operator="lessThan">
      <formula>$C$4</formula>
    </cfRule>
  </conditionalFormatting>
  <conditionalFormatting sqref="AH16">
    <cfRule type="cellIs" dxfId="21930" priority="762" operator="lessThan">
      <formula>$C$4</formula>
    </cfRule>
  </conditionalFormatting>
  <conditionalFormatting sqref="AH17">
    <cfRule type="cellIs" dxfId="21929" priority="763" operator="lessThan">
      <formula>$C$4</formula>
    </cfRule>
  </conditionalFormatting>
  <conditionalFormatting sqref="AH18">
    <cfRule type="cellIs" dxfId="21928" priority="764" operator="lessThan">
      <formula>$C$4</formula>
    </cfRule>
  </conditionalFormatting>
  <conditionalFormatting sqref="AH19">
    <cfRule type="cellIs" dxfId="21927" priority="765" operator="lessThan">
      <formula>$C$4</formula>
    </cfRule>
  </conditionalFormatting>
  <conditionalFormatting sqref="AH20">
    <cfRule type="cellIs" dxfId="21926" priority="766" operator="lessThan">
      <formula>$C$4</formula>
    </cfRule>
  </conditionalFormatting>
  <conditionalFormatting sqref="AH21">
    <cfRule type="cellIs" dxfId="21925" priority="767" operator="lessThan">
      <formula>$C$4</formula>
    </cfRule>
  </conditionalFormatting>
  <conditionalFormatting sqref="AH22">
    <cfRule type="cellIs" dxfId="21924" priority="768" operator="lessThan">
      <formula>$C$4</formula>
    </cfRule>
  </conditionalFormatting>
  <conditionalFormatting sqref="AH23">
    <cfRule type="cellIs" dxfId="21923" priority="769" operator="lessThan">
      <formula>$C$4</formula>
    </cfRule>
  </conditionalFormatting>
  <conditionalFormatting sqref="AH24">
    <cfRule type="cellIs" dxfId="21922" priority="770" operator="lessThan">
      <formula>$C$4</formula>
    </cfRule>
  </conditionalFormatting>
  <conditionalFormatting sqref="AH25">
    <cfRule type="cellIs" dxfId="21921" priority="771" operator="lessThan">
      <formula>$C$4</formula>
    </cfRule>
  </conditionalFormatting>
  <conditionalFormatting sqref="AH26">
    <cfRule type="cellIs" dxfId="21920" priority="772" operator="lessThan">
      <formula>$C$4</formula>
    </cfRule>
  </conditionalFormatting>
  <conditionalFormatting sqref="AH27">
    <cfRule type="cellIs" dxfId="21919" priority="773" operator="lessThan">
      <formula>$C$4</formula>
    </cfRule>
  </conditionalFormatting>
  <conditionalFormatting sqref="AH28">
    <cfRule type="cellIs" dxfId="21918" priority="774" operator="lessThan">
      <formula>$C$4</formula>
    </cfRule>
  </conditionalFormatting>
  <conditionalFormatting sqref="AH29">
    <cfRule type="cellIs" dxfId="21917" priority="775" operator="lessThan">
      <formula>$C$4</formula>
    </cfRule>
  </conditionalFormatting>
  <conditionalFormatting sqref="AH30">
    <cfRule type="cellIs" dxfId="21916" priority="776" operator="lessThan">
      <formula>$C$4</formula>
    </cfRule>
  </conditionalFormatting>
  <conditionalFormatting sqref="AH31">
    <cfRule type="cellIs" dxfId="21915" priority="777" operator="lessThan">
      <formula>$C$4</formula>
    </cfRule>
  </conditionalFormatting>
  <conditionalFormatting sqref="AH32">
    <cfRule type="cellIs" dxfId="21914" priority="778" operator="lessThan">
      <formula>$C$4</formula>
    </cfRule>
  </conditionalFormatting>
  <conditionalFormatting sqref="AH33">
    <cfRule type="cellIs" dxfId="21913" priority="779" operator="lessThan">
      <formula>$C$4</formula>
    </cfRule>
  </conditionalFormatting>
  <conditionalFormatting sqref="AH34">
    <cfRule type="cellIs" dxfId="21912" priority="780" operator="lessThan">
      <formula>$C$4</formula>
    </cfRule>
  </conditionalFormatting>
  <conditionalFormatting sqref="AH35">
    <cfRule type="cellIs" dxfId="21911" priority="781" operator="lessThan">
      <formula>$C$4</formula>
    </cfRule>
  </conditionalFormatting>
  <conditionalFormatting sqref="AH36">
    <cfRule type="cellIs" dxfId="21910" priority="782" operator="lessThan">
      <formula>$C$4</formula>
    </cfRule>
  </conditionalFormatting>
  <conditionalFormatting sqref="AH37">
    <cfRule type="cellIs" dxfId="21909" priority="783" operator="lessThan">
      <formula>$C$4</formula>
    </cfRule>
  </conditionalFormatting>
  <conditionalFormatting sqref="AH38">
    <cfRule type="cellIs" dxfId="21908" priority="784" operator="lessThan">
      <formula>$C$4</formula>
    </cfRule>
  </conditionalFormatting>
  <conditionalFormatting sqref="AH39">
    <cfRule type="cellIs" dxfId="21907" priority="785" operator="lessThan">
      <formula>$C$4</formula>
    </cfRule>
  </conditionalFormatting>
  <conditionalFormatting sqref="AH40">
    <cfRule type="cellIs" dxfId="21906" priority="786" operator="lessThan">
      <formula>$C$4</formula>
    </cfRule>
  </conditionalFormatting>
  <conditionalFormatting sqref="AH41">
    <cfRule type="cellIs" dxfId="21905" priority="787" operator="lessThan">
      <formula>$C$4</formula>
    </cfRule>
  </conditionalFormatting>
  <conditionalFormatting sqref="AH42">
    <cfRule type="cellIs" dxfId="21904" priority="788" operator="lessThan">
      <formula>$C$4</formula>
    </cfRule>
  </conditionalFormatting>
  <conditionalFormatting sqref="AH43">
    <cfRule type="cellIs" dxfId="21903" priority="789" operator="lessThan">
      <formula>$C$4</formula>
    </cfRule>
  </conditionalFormatting>
  <conditionalFormatting sqref="AH44">
    <cfRule type="cellIs" dxfId="21902" priority="790" operator="lessThan">
      <formula>$C$4</formula>
    </cfRule>
  </conditionalFormatting>
  <conditionalFormatting sqref="AH45">
    <cfRule type="cellIs" dxfId="21901" priority="791" operator="lessThan">
      <formula>$C$4</formula>
    </cfRule>
  </conditionalFormatting>
  <conditionalFormatting sqref="AH46">
    <cfRule type="cellIs" dxfId="21900" priority="792" operator="lessThan">
      <formula>$C$4</formula>
    </cfRule>
  </conditionalFormatting>
  <conditionalFormatting sqref="AH47">
    <cfRule type="cellIs" dxfId="21899" priority="793" operator="lessThan">
      <formula>$C$4</formula>
    </cfRule>
  </conditionalFormatting>
  <conditionalFormatting sqref="AH48">
    <cfRule type="cellIs" dxfId="21898" priority="794" operator="lessThan">
      <formula>$C$4</formula>
    </cfRule>
  </conditionalFormatting>
  <conditionalFormatting sqref="AH49">
    <cfRule type="cellIs" dxfId="21897" priority="795" operator="lessThan">
      <formula>$C$4</formula>
    </cfRule>
  </conditionalFormatting>
  <conditionalFormatting sqref="AH50">
    <cfRule type="cellIs" dxfId="21896" priority="796" operator="lessThan">
      <formula>$C$4</formula>
    </cfRule>
  </conditionalFormatting>
  <conditionalFormatting sqref="AH51">
    <cfRule type="cellIs" dxfId="21895" priority="797" operator="lessThan">
      <formula>$C$4</formula>
    </cfRule>
  </conditionalFormatting>
  <conditionalFormatting sqref="AH52">
    <cfRule type="cellIs" dxfId="21894" priority="798" operator="lessThan">
      <formula>$C$4</formula>
    </cfRule>
  </conditionalFormatting>
  <conditionalFormatting sqref="AH53">
    <cfRule type="cellIs" dxfId="21893" priority="799" operator="lessThan">
      <formula>$C$4</formula>
    </cfRule>
  </conditionalFormatting>
  <conditionalFormatting sqref="AH54">
    <cfRule type="cellIs" dxfId="21892" priority="800" operator="lessThan">
      <formula>$C$4</formula>
    </cfRule>
  </conditionalFormatting>
  <conditionalFormatting sqref="AH55">
    <cfRule type="cellIs" dxfId="21891" priority="801" operator="lessThan">
      <formula>$C$4</formula>
    </cfRule>
  </conditionalFormatting>
  <conditionalFormatting sqref="AH56">
    <cfRule type="cellIs" dxfId="21890" priority="802" operator="lessThan">
      <formula>$C$4</formula>
    </cfRule>
  </conditionalFormatting>
  <conditionalFormatting sqref="AH57">
    <cfRule type="cellIs" dxfId="21889" priority="803" operator="lessThan">
      <formula>$C$4</formula>
    </cfRule>
  </conditionalFormatting>
  <conditionalFormatting sqref="AH58">
    <cfRule type="cellIs" dxfId="21888" priority="804" operator="lessThan">
      <formula>$C$4</formula>
    </cfRule>
  </conditionalFormatting>
  <conditionalFormatting sqref="AH59">
    <cfRule type="cellIs" dxfId="21887" priority="805" operator="lessThan">
      <formula>$C$4</formula>
    </cfRule>
  </conditionalFormatting>
  <conditionalFormatting sqref="AH60">
    <cfRule type="cellIs" dxfId="21886" priority="806" operator="lessThan">
      <formula>$C$4</formula>
    </cfRule>
  </conditionalFormatting>
  <conditionalFormatting sqref="AI11">
    <cfRule type="cellIs" dxfId="21885" priority="807" operator="lessThan">
      <formula>$C$4</formula>
    </cfRule>
  </conditionalFormatting>
  <conditionalFormatting sqref="AI12">
    <cfRule type="cellIs" dxfId="21884" priority="808" operator="lessThan">
      <formula>$C$4</formula>
    </cfRule>
  </conditionalFormatting>
  <conditionalFormatting sqref="AI13">
    <cfRule type="cellIs" dxfId="21883" priority="809" operator="lessThan">
      <formula>$C$4</formula>
    </cfRule>
  </conditionalFormatting>
  <conditionalFormatting sqref="AI14">
    <cfRule type="cellIs" dxfId="21882" priority="810" operator="lessThan">
      <formula>$C$4</formula>
    </cfRule>
  </conditionalFormatting>
  <conditionalFormatting sqref="AI15">
    <cfRule type="cellIs" dxfId="21881" priority="811" operator="lessThan">
      <formula>$C$4</formula>
    </cfRule>
  </conditionalFormatting>
  <conditionalFormatting sqref="AI16">
    <cfRule type="cellIs" dxfId="21880" priority="812" operator="lessThan">
      <formula>$C$4</formula>
    </cfRule>
  </conditionalFormatting>
  <conditionalFormatting sqref="AI17">
    <cfRule type="cellIs" dxfId="21879" priority="813" operator="lessThan">
      <formula>$C$4</formula>
    </cfRule>
  </conditionalFormatting>
  <conditionalFormatting sqref="AI18">
    <cfRule type="cellIs" dxfId="21878" priority="814" operator="lessThan">
      <formula>$C$4</formula>
    </cfRule>
  </conditionalFormatting>
  <conditionalFormatting sqref="AI19">
    <cfRule type="cellIs" dxfId="21877" priority="815" operator="lessThan">
      <formula>$C$4</formula>
    </cfRule>
  </conditionalFormatting>
  <conditionalFormatting sqref="AI20">
    <cfRule type="cellIs" dxfId="21876" priority="816" operator="lessThan">
      <formula>$C$4</formula>
    </cfRule>
  </conditionalFormatting>
  <conditionalFormatting sqref="AI21">
    <cfRule type="cellIs" dxfId="21875" priority="817" operator="lessThan">
      <formula>$C$4</formula>
    </cfRule>
  </conditionalFormatting>
  <conditionalFormatting sqref="AI22">
    <cfRule type="cellIs" dxfId="21874" priority="818" operator="lessThan">
      <formula>$C$4</formula>
    </cfRule>
  </conditionalFormatting>
  <conditionalFormatting sqref="AI23">
    <cfRule type="cellIs" dxfId="21873" priority="819" operator="lessThan">
      <formula>$C$4</formula>
    </cfRule>
  </conditionalFormatting>
  <conditionalFormatting sqref="AI24">
    <cfRule type="cellIs" dxfId="21872" priority="820" operator="lessThan">
      <formula>$C$4</formula>
    </cfRule>
  </conditionalFormatting>
  <conditionalFormatting sqref="AI25">
    <cfRule type="cellIs" dxfId="21871" priority="821" operator="lessThan">
      <formula>$C$4</formula>
    </cfRule>
  </conditionalFormatting>
  <conditionalFormatting sqref="AI26">
    <cfRule type="cellIs" dxfId="21870" priority="822" operator="lessThan">
      <formula>$C$4</formula>
    </cfRule>
  </conditionalFormatting>
  <conditionalFormatting sqref="AI27">
    <cfRule type="cellIs" dxfId="21869" priority="823" operator="lessThan">
      <formula>$C$4</formula>
    </cfRule>
  </conditionalFormatting>
  <conditionalFormatting sqref="AI28">
    <cfRule type="cellIs" dxfId="21868" priority="824" operator="lessThan">
      <formula>$C$4</formula>
    </cfRule>
  </conditionalFormatting>
  <conditionalFormatting sqref="AI29">
    <cfRule type="cellIs" dxfId="21867" priority="825" operator="lessThan">
      <formula>$C$4</formula>
    </cfRule>
  </conditionalFormatting>
  <conditionalFormatting sqref="AI30">
    <cfRule type="cellIs" dxfId="21866" priority="826" operator="lessThan">
      <formula>$C$4</formula>
    </cfRule>
  </conditionalFormatting>
  <conditionalFormatting sqref="AI31">
    <cfRule type="cellIs" dxfId="21865" priority="827" operator="lessThan">
      <formula>$C$4</formula>
    </cfRule>
  </conditionalFormatting>
  <conditionalFormatting sqref="AI32">
    <cfRule type="cellIs" dxfId="21864" priority="828" operator="lessThan">
      <formula>$C$4</formula>
    </cfRule>
  </conditionalFormatting>
  <conditionalFormatting sqref="AI33">
    <cfRule type="cellIs" dxfId="21863" priority="829" operator="lessThan">
      <formula>$C$4</formula>
    </cfRule>
  </conditionalFormatting>
  <conditionalFormatting sqref="AI34">
    <cfRule type="cellIs" dxfId="21862" priority="830" operator="lessThan">
      <formula>$C$4</formula>
    </cfRule>
  </conditionalFormatting>
  <conditionalFormatting sqref="AI35">
    <cfRule type="cellIs" dxfId="21861" priority="831" operator="lessThan">
      <formula>$C$4</formula>
    </cfRule>
  </conditionalFormatting>
  <conditionalFormatting sqref="AI36">
    <cfRule type="cellIs" dxfId="21860" priority="832" operator="lessThan">
      <formula>$C$4</formula>
    </cfRule>
  </conditionalFormatting>
  <conditionalFormatting sqref="AI37">
    <cfRule type="cellIs" dxfId="21859" priority="833" operator="lessThan">
      <formula>$C$4</formula>
    </cfRule>
  </conditionalFormatting>
  <conditionalFormatting sqref="AI38">
    <cfRule type="cellIs" dxfId="21858" priority="834" operator="lessThan">
      <formula>$C$4</formula>
    </cfRule>
  </conditionalFormatting>
  <conditionalFormatting sqref="AI39">
    <cfRule type="cellIs" dxfId="21857" priority="835" operator="lessThan">
      <formula>$C$4</formula>
    </cfRule>
  </conditionalFormatting>
  <conditionalFormatting sqref="AI40">
    <cfRule type="cellIs" dxfId="21856" priority="836" operator="lessThan">
      <formula>$C$4</formula>
    </cfRule>
  </conditionalFormatting>
  <conditionalFormatting sqref="AI41">
    <cfRule type="cellIs" dxfId="21855" priority="837" operator="lessThan">
      <formula>$C$4</formula>
    </cfRule>
  </conditionalFormatting>
  <conditionalFormatting sqref="AI42">
    <cfRule type="cellIs" dxfId="21854" priority="838" operator="lessThan">
      <formula>$C$4</formula>
    </cfRule>
  </conditionalFormatting>
  <conditionalFormatting sqref="AI43">
    <cfRule type="cellIs" dxfId="21853" priority="839" operator="lessThan">
      <formula>$C$4</formula>
    </cfRule>
  </conditionalFormatting>
  <conditionalFormatting sqref="AI44">
    <cfRule type="cellIs" dxfId="21852" priority="840" operator="lessThan">
      <formula>$C$4</formula>
    </cfRule>
  </conditionalFormatting>
  <conditionalFormatting sqref="AI45">
    <cfRule type="cellIs" dxfId="21851" priority="841" operator="lessThan">
      <formula>$C$4</formula>
    </cfRule>
  </conditionalFormatting>
  <conditionalFormatting sqref="AI46">
    <cfRule type="cellIs" dxfId="21850" priority="842" operator="lessThan">
      <formula>$C$4</formula>
    </cfRule>
  </conditionalFormatting>
  <conditionalFormatting sqref="AI47">
    <cfRule type="cellIs" dxfId="21849" priority="843" operator="lessThan">
      <formula>$C$4</formula>
    </cfRule>
  </conditionalFormatting>
  <conditionalFormatting sqref="AI48">
    <cfRule type="cellIs" dxfId="21848" priority="844" operator="lessThan">
      <formula>$C$4</formula>
    </cfRule>
  </conditionalFormatting>
  <conditionalFormatting sqref="AI49">
    <cfRule type="cellIs" dxfId="21847" priority="845" operator="lessThan">
      <formula>$C$4</formula>
    </cfRule>
  </conditionalFormatting>
  <conditionalFormatting sqref="AI50">
    <cfRule type="cellIs" dxfId="21846" priority="846" operator="lessThan">
      <formula>$C$4</formula>
    </cfRule>
  </conditionalFormatting>
  <conditionalFormatting sqref="AI51">
    <cfRule type="cellIs" dxfId="21845" priority="847" operator="lessThan">
      <formula>$C$4</formula>
    </cfRule>
  </conditionalFormatting>
  <conditionalFormatting sqref="AI52">
    <cfRule type="cellIs" dxfId="21844" priority="848" operator="lessThan">
      <formula>$C$4</formula>
    </cfRule>
  </conditionalFormatting>
  <conditionalFormatting sqref="AI53">
    <cfRule type="cellIs" dxfId="21843" priority="849" operator="lessThan">
      <formula>$C$4</formula>
    </cfRule>
  </conditionalFormatting>
  <conditionalFormatting sqref="AI54">
    <cfRule type="cellIs" dxfId="21842" priority="850" operator="lessThan">
      <formula>$C$4</formula>
    </cfRule>
  </conditionalFormatting>
  <conditionalFormatting sqref="AI55">
    <cfRule type="cellIs" dxfId="21841" priority="851" operator="lessThan">
      <formula>$C$4</formula>
    </cfRule>
  </conditionalFormatting>
  <conditionalFormatting sqref="AI56">
    <cfRule type="cellIs" dxfId="21840" priority="852" operator="lessThan">
      <formula>$C$4</formula>
    </cfRule>
  </conditionalFormatting>
  <conditionalFormatting sqref="AI57">
    <cfRule type="cellIs" dxfId="21839" priority="853" operator="lessThan">
      <formula>$C$4</formula>
    </cfRule>
  </conditionalFormatting>
  <conditionalFormatting sqref="AI58">
    <cfRule type="cellIs" dxfId="21838" priority="854" operator="lessThan">
      <formula>$C$4</formula>
    </cfRule>
  </conditionalFormatting>
  <conditionalFormatting sqref="AI59">
    <cfRule type="cellIs" dxfId="21837" priority="855" operator="lessThan">
      <formula>$C$4</formula>
    </cfRule>
  </conditionalFormatting>
  <conditionalFormatting sqref="AI60">
    <cfRule type="cellIs" dxfId="21836" priority="856" operator="lessThan">
      <formula>$C$4</formula>
    </cfRule>
  </conditionalFormatting>
  <conditionalFormatting sqref="AJ11">
    <cfRule type="cellIs" dxfId="21835" priority="857" operator="lessThan">
      <formula>$C$4</formula>
    </cfRule>
  </conditionalFormatting>
  <conditionalFormatting sqref="AJ12">
    <cfRule type="cellIs" dxfId="21834" priority="858" operator="lessThan">
      <formula>$C$4</formula>
    </cfRule>
  </conditionalFormatting>
  <conditionalFormatting sqref="AJ13">
    <cfRule type="cellIs" dxfId="21833" priority="859" operator="lessThan">
      <formula>$C$4</formula>
    </cfRule>
  </conditionalFormatting>
  <conditionalFormatting sqref="AJ14">
    <cfRule type="cellIs" dxfId="21832" priority="860" operator="lessThan">
      <formula>$C$4</formula>
    </cfRule>
  </conditionalFormatting>
  <conditionalFormatting sqref="AJ15">
    <cfRule type="cellIs" dxfId="21831" priority="861" operator="lessThan">
      <formula>$C$4</formula>
    </cfRule>
  </conditionalFormatting>
  <conditionalFormatting sqref="AJ16">
    <cfRule type="cellIs" dxfId="21830" priority="862" operator="lessThan">
      <formula>$C$4</formula>
    </cfRule>
  </conditionalFormatting>
  <conditionalFormatting sqref="AJ17">
    <cfRule type="cellIs" dxfId="21829" priority="863" operator="lessThan">
      <formula>$C$4</formula>
    </cfRule>
  </conditionalFormatting>
  <conditionalFormatting sqref="AJ18">
    <cfRule type="cellIs" dxfId="21828" priority="864" operator="lessThan">
      <formula>$C$4</formula>
    </cfRule>
  </conditionalFormatting>
  <conditionalFormatting sqref="AJ19">
    <cfRule type="cellIs" dxfId="21827" priority="865" operator="lessThan">
      <formula>$C$4</formula>
    </cfRule>
  </conditionalFormatting>
  <conditionalFormatting sqref="AJ20">
    <cfRule type="cellIs" dxfId="21826" priority="866" operator="lessThan">
      <formula>$C$4</formula>
    </cfRule>
  </conditionalFormatting>
  <conditionalFormatting sqref="AJ21">
    <cfRule type="cellIs" dxfId="21825" priority="867" operator="lessThan">
      <formula>$C$4</formula>
    </cfRule>
  </conditionalFormatting>
  <conditionalFormatting sqref="AJ22">
    <cfRule type="cellIs" dxfId="21824" priority="868" operator="lessThan">
      <formula>$C$4</formula>
    </cfRule>
  </conditionalFormatting>
  <conditionalFormatting sqref="AJ23">
    <cfRule type="cellIs" dxfId="21823" priority="869" operator="lessThan">
      <formula>$C$4</formula>
    </cfRule>
  </conditionalFormatting>
  <conditionalFormatting sqref="AJ24">
    <cfRule type="cellIs" dxfId="21822" priority="870" operator="lessThan">
      <formula>$C$4</formula>
    </cfRule>
  </conditionalFormatting>
  <conditionalFormatting sqref="AJ25">
    <cfRule type="cellIs" dxfId="21821" priority="871" operator="lessThan">
      <formula>$C$4</formula>
    </cfRule>
  </conditionalFormatting>
  <conditionalFormatting sqref="AJ26">
    <cfRule type="cellIs" dxfId="21820" priority="872" operator="lessThan">
      <formula>$C$4</formula>
    </cfRule>
  </conditionalFormatting>
  <conditionalFormatting sqref="AJ27">
    <cfRule type="cellIs" dxfId="21819" priority="873" operator="lessThan">
      <formula>$C$4</formula>
    </cfRule>
  </conditionalFormatting>
  <conditionalFormatting sqref="AJ28">
    <cfRule type="cellIs" dxfId="21818" priority="874" operator="lessThan">
      <formula>$C$4</formula>
    </cfRule>
  </conditionalFormatting>
  <conditionalFormatting sqref="AJ29">
    <cfRule type="cellIs" dxfId="21817" priority="875" operator="lessThan">
      <formula>$C$4</formula>
    </cfRule>
  </conditionalFormatting>
  <conditionalFormatting sqref="AJ30">
    <cfRule type="cellIs" dxfId="21816" priority="876" operator="lessThan">
      <formula>$C$4</formula>
    </cfRule>
  </conditionalFormatting>
  <conditionalFormatting sqref="AJ31">
    <cfRule type="cellIs" dxfId="21815" priority="877" operator="lessThan">
      <formula>$C$4</formula>
    </cfRule>
  </conditionalFormatting>
  <conditionalFormatting sqref="AJ32">
    <cfRule type="cellIs" dxfId="21814" priority="878" operator="lessThan">
      <formula>$C$4</formula>
    </cfRule>
  </conditionalFormatting>
  <conditionalFormatting sqref="AJ33">
    <cfRule type="cellIs" dxfId="21813" priority="879" operator="lessThan">
      <formula>$C$4</formula>
    </cfRule>
  </conditionalFormatting>
  <conditionalFormatting sqref="AJ34">
    <cfRule type="cellIs" dxfId="21812" priority="880" operator="lessThan">
      <formula>$C$4</formula>
    </cfRule>
  </conditionalFormatting>
  <conditionalFormatting sqref="AJ35">
    <cfRule type="cellIs" dxfId="21811" priority="881" operator="lessThan">
      <formula>$C$4</formula>
    </cfRule>
  </conditionalFormatting>
  <conditionalFormatting sqref="AJ36">
    <cfRule type="cellIs" dxfId="21810" priority="882" operator="lessThan">
      <formula>$C$4</formula>
    </cfRule>
  </conditionalFormatting>
  <conditionalFormatting sqref="AJ37">
    <cfRule type="cellIs" dxfId="21809" priority="883" operator="lessThan">
      <formula>$C$4</formula>
    </cfRule>
  </conditionalFormatting>
  <conditionalFormatting sqref="AJ38">
    <cfRule type="cellIs" dxfId="21808" priority="884" operator="lessThan">
      <formula>$C$4</formula>
    </cfRule>
  </conditionalFormatting>
  <conditionalFormatting sqref="AJ39">
    <cfRule type="cellIs" dxfId="21807" priority="885" operator="lessThan">
      <formula>$C$4</formula>
    </cfRule>
  </conditionalFormatting>
  <conditionalFormatting sqref="AJ40">
    <cfRule type="cellIs" dxfId="21806" priority="886" operator="lessThan">
      <formula>$C$4</formula>
    </cfRule>
  </conditionalFormatting>
  <conditionalFormatting sqref="AJ41">
    <cfRule type="cellIs" dxfId="21805" priority="887" operator="lessThan">
      <formula>$C$4</formula>
    </cfRule>
  </conditionalFormatting>
  <conditionalFormatting sqref="AJ42">
    <cfRule type="cellIs" dxfId="21804" priority="888" operator="lessThan">
      <formula>$C$4</formula>
    </cfRule>
  </conditionalFormatting>
  <conditionalFormatting sqref="AJ43">
    <cfRule type="cellIs" dxfId="21803" priority="889" operator="lessThan">
      <formula>$C$4</formula>
    </cfRule>
  </conditionalFormatting>
  <conditionalFormatting sqref="AJ44">
    <cfRule type="cellIs" dxfId="21802" priority="890" operator="lessThan">
      <formula>$C$4</formula>
    </cfRule>
  </conditionalFormatting>
  <conditionalFormatting sqref="AJ45">
    <cfRule type="cellIs" dxfId="21801" priority="891" operator="lessThan">
      <formula>$C$4</formula>
    </cfRule>
  </conditionalFormatting>
  <conditionalFormatting sqref="AJ46">
    <cfRule type="cellIs" dxfId="21800" priority="892" operator="lessThan">
      <formula>$C$4</formula>
    </cfRule>
  </conditionalFormatting>
  <conditionalFormatting sqref="AJ47">
    <cfRule type="cellIs" dxfId="21799" priority="893" operator="lessThan">
      <formula>$C$4</formula>
    </cfRule>
  </conditionalFormatting>
  <conditionalFormatting sqref="AJ48">
    <cfRule type="cellIs" dxfId="21798" priority="894" operator="lessThan">
      <formula>$C$4</formula>
    </cfRule>
  </conditionalFormatting>
  <conditionalFormatting sqref="AJ49">
    <cfRule type="cellIs" dxfId="21797" priority="895" operator="lessThan">
      <formula>$C$4</formula>
    </cfRule>
  </conditionalFormatting>
  <conditionalFormatting sqref="AJ50">
    <cfRule type="cellIs" dxfId="21796" priority="896" operator="lessThan">
      <formula>$C$4</formula>
    </cfRule>
  </conditionalFormatting>
  <conditionalFormatting sqref="AJ51">
    <cfRule type="cellIs" dxfId="21795" priority="897" operator="lessThan">
      <formula>$C$4</formula>
    </cfRule>
  </conditionalFormatting>
  <conditionalFormatting sqref="AJ52">
    <cfRule type="cellIs" dxfId="21794" priority="898" operator="lessThan">
      <formula>$C$4</formula>
    </cfRule>
  </conditionalFormatting>
  <conditionalFormatting sqref="AJ53">
    <cfRule type="cellIs" dxfId="21793" priority="899" operator="lessThan">
      <formula>$C$4</formula>
    </cfRule>
  </conditionalFormatting>
  <conditionalFormatting sqref="AJ54">
    <cfRule type="cellIs" dxfId="21792" priority="900" operator="lessThan">
      <formula>$C$4</formula>
    </cfRule>
  </conditionalFormatting>
  <conditionalFormatting sqref="AJ55">
    <cfRule type="cellIs" dxfId="21791" priority="901" operator="lessThan">
      <formula>$C$4</formula>
    </cfRule>
  </conditionalFormatting>
  <conditionalFormatting sqref="AJ56">
    <cfRule type="cellIs" dxfId="21790" priority="902" operator="lessThan">
      <formula>$C$4</formula>
    </cfRule>
  </conditionalFormatting>
  <conditionalFormatting sqref="AJ57">
    <cfRule type="cellIs" dxfId="21789" priority="903" operator="lessThan">
      <formula>$C$4</formula>
    </cfRule>
  </conditionalFormatting>
  <conditionalFormatting sqref="AJ58">
    <cfRule type="cellIs" dxfId="21788" priority="904" operator="lessThan">
      <formula>$C$4</formula>
    </cfRule>
  </conditionalFormatting>
  <conditionalFormatting sqref="AJ59">
    <cfRule type="cellIs" dxfId="21787" priority="905" operator="lessThan">
      <formula>$C$4</formula>
    </cfRule>
  </conditionalFormatting>
  <conditionalFormatting sqref="AJ60">
    <cfRule type="cellIs" dxfId="21786" priority="906" operator="lessThan">
      <formula>$C$4</formula>
    </cfRule>
  </conditionalFormatting>
  <conditionalFormatting sqref="AK11">
    <cfRule type="cellIs" dxfId="21785" priority="907" operator="lessThan">
      <formula>$C$4</formula>
    </cfRule>
  </conditionalFormatting>
  <conditionalFormatting sqref="AK12">
    <cfRule type="cellIs" dxfId="21784" priority="908" operator="lessThan">
      <formula>$C$4</formula>
    </cfRule>
  </conditionalFormatting>
  <conditionalFormatting sqref="AK13">
    <cfRule type="cellIs" dxfId="21783" priority="909" operator="lessThan">
      <formula>$C$4</formula>
    </cfRule>
  </conditionalFormatting>
  <conditionalFormatting sqref="AK14">
    <cfRule type="cellIs" dxfId="21782" priority="910" operator="lessThan">
      <formula>$C$4</formula>
    </cfRule>
  </conditionalFormatting>
  <conditionalFormatting sqref="AK15">
    <cfRule type="cellIs" dxfId="21781" priority="911" operator="lessThan">
      <formula>$C$4</formula>
    </cfRule>
  </conditionalFormatting>
  <conditionalFormatting sqref="AK16">
    <cfRule type="cellIs" dxfId="21780" priority="912" operator="lessThan">
      <formula>$C$4</formula>
    </cfRule>
  </conditionalFormatting>
  <conditionalFormatting sqref="AK17">
    <cfRule type="cellIs" dxfId="21779" priority="913" operator="lessThan">
      <formula>$C$4</formula>
    </cfRule>
  </conditionalFormatting>
  <conditionalFormatting sqref="AK18">
    <cfRule type="cellIs" dxfId="21778" priority="914" operator="lessThan">
      <formula>$C$4</formula>
    </cfRule>
  </conditionalFormatting>
  <conditionalFormatting sqref="AK19">
    <cfRule type="cellIs" dxfId="21777" priority="915" operator="lessThan">
      <formula>$C$4</formula>
    </cfRule>
  </conditionalFormatting>
  <conditionalFormatting sqref="AK20">
    <cfRule type="cellIs" dxfId="21776" priority="916" operator="lessThan">
      <formula>$C$4</formula>
    </cfRule>
  </conditionalFormatting>
  <conditionalFormatting sqref="AK21">
    <cfRule type="cellIs" dxfId="21775" priority="917" operator="lessThan">
      <formula>$C$4</formula>
    </cfRule>
  </conditionalFormatting>
  <conditionalFormatting sqref="AK22">
    <cfRule type="cellIs" dxfId="21774" priority="918" operator="lessThan">
      <formula>$C$4</formula>
    </cfRule>
  </conditionalFormatting>
  <conditionalFormatting sqref="AK23">
    <cfRule type="cellIs" dxfId="21773" priority="919" operator="lessThan">
      <formula>$C$4</formula>
    </cfRule>
  </conditionalFormatting>
  <conditionalFormatting sqref="AK24">
    <cfRule type="cellIs" dxfId="21772" priority="920" operator="lessThan">
      <formula>$C$4</formula>
    </cfRule>
  </conditionalFormatting>
  <conditionalFormatting sqref="AK25">
    <cfRule type="cellIs" dxfId="21771" priority="921" operator="lessThan">
      <formula>$C$4</formula>
    </cfRule>
  </conditionalFormatting>
  <conditionalFormatting sqref="AK26">
    <cfRule type="cellIs" dxfId="21770" priority="922" operator="lessThan">
      <formula>$C$4</formula>
    </cfRule>
  </conditionalFormatting>
  <conditionalFormatting sqref="AK27">
    <cfRule type="cellIs" dxfId="21769" priority="923" operator="lessThan">
      <formula>$C$4</formula>
    </cfRule>
  </conditionalFormatting>
  <conditionalFormatting sqref="AK28">
    <cfRule type="cellIs" dxfId="21768" priority="924" operator="lessThan">
      <formula>$C$4</formula>
    </cfRule>
  </conditionalFormatting>
  <conditionalFormatting sqref="AK29">
    <cfRule type="cellIs" dxfId="21767" priority="925" operator="lessThan">
      <formula>$C$4</formula>
    </cfRule>
  </conditionalFormatting>
  <conditionalFormatting sqref="AK30">
    <cfRule type="cellIs" dxfId="21766" priority="926" operator="lessThan">
      <formula>$C$4</formula>
    </cfRule>
  </conditionalFormatting>
  <conditionalFormatting sqref="AK31">
    <cfRule type="cellIs" dxfId="21765" priority="927" operator="lessThan">
      <formula>$C$4</formula>
    </cfRule>
  </conditionalFormatting>
  <conditionalFormatting sqref="AK32">
    <cfRule type="cellIs" dxfId="21764" priority="928" operator="lessThan">
      <formula>$C$4</formula>
    </cfRule>
  </conditionalFormatting>
  <conditionalFormatting sqref="AK33">
    <cfRule type="cellIs" dxfId="21763" priority="929" operator="lessThan">
      <formula>$C$4</formula>
    </cfRule>
  </conditionalFormatting>
  <conditionalFormatting sqref="AK34">
    <cfRule type="cellIs" dxfId="21762" priority="930" operator="lessThan">
      <formula>$C$4</formula>
    </cfRule>
  </conditionalFormatting>
  <conditionalFormatting sqref="AK35">
    <cfRule type="cellIs" dxfId="21761" priority="931" operator="lessThan">
      <formula>$C$4</formula>
    </cfRule>
  </conditionalFormatting>
  <conditionalFormatting sqref="AK36">
    <cfRule type="cellIs" dxfId="21760" priority="932" operator="lessThan">
      <formula>$C$4</formula>
    </cfRule>
  </conditionalFormatting>
  <conditionalFormatting sqref="AK37">
    <cfRule type="cellIs" dxfId="21759" priority="933" operator="lessThan">
      <formula>$C$4</formula>
    </cfRule>
  </conditionalFormatting>
  <conditionalFormatting sqref="AK38">
    <cfRule type="cellIs" dxfId="21758" priority="934" operator="lessThan">
      <formula>$C$4</formula>
    </cfRule>
  </conditionalFormatting>
  <conditionalFormatting sqref="AK39">
    <cfRule type="cellIs" dxfId="21757" priority="935" operator="lessThan">
      <formula>$C$4</formula>
    </cfRule>
  </conditionalFormatting>
  <conditionalFormatting sqref="AK40">
    <cfRule type="cellIs" dxfId="21756" priority="936" operator="lessThan">
      <formula>$C$4</formula>
    </cfRule>
  </conditionalFormatting>
  <conditionalFormatting sqref="AK41">
    <cfRule type="cellIs" dxfId="21755" priority="937" operator="lessThan">
      <formula>$C$4</formula>
    </cfRule>
  </conditionalFormatting>
  <conditionalFormatting sqref="AK42">
    <cfRule type="cellIs" dxfId="21754" priority="938" operator="lessThan">
      <formula>$C$4</formula>
    </cfRule>
  </conditionalFormatting>
  <conditionalFormatting sqref="AK43">
    <cfRule type="cellIs" dxfId="21753" priority="939" operator="lessThan">
      <formula>$C$4</formula>
    </cfRule>
  </conditionalFormatting>
  <conditionalFormatting sqref="AK44">
    <cfRule type="cellIs" dxfId="21752" priority="940" operator="lessThan">
      <formula>$C$4</formula>
    </cfRule>
  </conditionalFormatting>
  <conditionalFormatting sqref="AK45">
    <cfRule type="cellIs" dxfId="21751" priority="941" operator="lessThan">
      <formula>$C$4</formula>
    </cfRule>
  </conditionalFormatting>
  <conditionalFormatting sqref="AK46">
    <cfRule type="cellIs" dxfId="21750" priority="942" operator="lessThan">
      <formula>$C$4</formula>
    </cfRule>
  </conditionalFormatting>
  <conditionalFormatting sqref="AK47">
    <cfRule type="cellIs" dxfId="21749" priority="943" operator="lessThan">
      <formula>$C$4</formula>
    </cfRule>
  </conditionalFormatting>
  <conditionalFormatting sqref="AK48">
    <cfRule type="cellIs" dxfId="21748" priority="944" operator="lessThan">
      <formula>$C$4</formula>
    </cfRule>
  </conditionalFormatting>
  <conditionalFormatting sqref="AK49">
    <cfRule type="cellIs" dxfId="21747" priority="945" operator="lessThan">
      <formula>$C$4</formula>
    </cfRule>
  </conditionalFormatting>
  <conditionalFormatting sqref="AK50">
    <cfRule type="cellIs" dxfId="21746" priority="946" operator="lessThan">
      <formula>$C$4</formula>
    </cfRule>
  </conditionalFormatting>
  <conditionalFormatting sqref="AK51">
    <cfRule type="cellIs" dxfId="21745" priority="947" operator="lessThan">
      <formula>$C$4</formula>
    </cfRule>
  </conditionalFormatting>
  <conditionalFormatting sqref="AK52">
    <cfRule type="cellIs" dxfId="21744" priority="948" operator="lessThan">
      <formula>$C$4</formula>
    </cfRule>
  </conditionalFormatting>
  <conditionalFormatting sqref="AK53">
    <cfRule type="cellIs" dxfId="21743" priority="949" operator="lessThan">
      <formula>$C$4</formula>
    </cfRule>
  </conditionalFormatting>
  <conditionalFormatting sqref="AK54">
    <cfRule type="cellIs" dxfId="21742" priority="950" operator="lessThan">
      <formula>$C$4</formula>
    </cfRule>
  </conditionalFormatting>
  <conditionalFormatting sqref="AK55">
    <cfRule type="cellIs" dxfId="21741" priority="951" operator="lessThan">
      <formula>$C$4</formula>
    </cfRule>
  </conditionalFormatting>
  <conditionalFormatting sqref="AK56">
    <cfRule type="cellIs" dxfId="21740" priority="952" operator="lessThan">
      <formula>$C$4</formula>
    </cfRule>
  </conditionalFormatting>
  <conditionalFormatting sqref="AK57">
    <cfRule type="cellIs" dxfId="21739" priority="953" operator="lessThan">
      <formula>$C$4</formula>
    </cfRule>
  </conditionalFormatting>
  <conditionalFormatting sqref="AK58">
    <cfRule type="cellIs" dxfId="21738" priority="954" operator="lessThan">
      <formula>$C$4</formula>
    </cfRule>
  </conditionalFormatting>
  <conditionalFormatting sqref="AK59">
    <cfRule type="cellIs" dxfId="21737" priority="955" operator="lessThan">
      <formula>$C$4</formula>
    </cfRule>
  </conditionalFormatting>
  <conditionalFormatting sqref="AK60">
    <cfRule type="cellIs" dxfId="21736" priority="956" operator="lessThan">
      <formula>$C$4</formula>
    </cfRule>
  </conditionalFormatting>
  <conditionalFormatting sqref="AL11">
    <cfRule type="cellIs" dxfId="21735" priority="957" operator="lessThan">
      <formula>$C$4</formula>
    </cfRule>
  </conditionalFormatting>
  <conditionalFormatting sqref="AL12">
    <cfRule type="cellIs" dxfId="21734" priority="958" operator="lessThan">
      <formula>$C$4</formula>
    </cfRule>
  </conditionalFormatting>
  <conditionalFormatting sqref="AL13">
    <cfRule type="cellIs" dxfId="21733" priority="959" operator="lessThan">
      <formula>$C$4</formula>
    </cfRule>
  </conditionalFormatting>
  <conditionalFormatting sqref="AL14">
    <cfRule type="cellIs" dxfId="21732" priority="960" operator="lessThan">
      <formula>$C$4</formula>
    </cfRule>
  </conditionalFormatting>
  <conditionalFormatting sqref="AL15">
    <cfRule type="cellIs" dxfId="21731" priority="961" operator="lessThan">
      <formula>$C$4</formula>
    </cfRule>
  </conditionalFormatting>
  <conditionalFormatting sqref="AL16">
    <cfRule type="cellIs" dxfId="21730" priority="962" operator="lessThan">
      <formula>$C$4</formula>
    </cfRule>
  </conditionalFormatting>
  <conditionalFormatting sqref="AL17">
    <cfRule type="cellIs" dxfId="21729" priority="963" operator="lessThan">
      <formula>$C$4</formula>
    </cfRule>
  </conditionalFormatting>
  <conditionalFormatting sqref="AL18">
    <cfRule type="cellIs" dxfId="21728" priority="964" operator="lessThan">
      <formula>$C$4</formula>
    </cfRule>
  </conditionalFormatting>
  <conditionalFormatting sqref="AL19">
    <cfRule type="cellIs" dxfId="21727" priority="965" operator="lessThan">
      <formula>$C$4</formula>
    </cfRule>
  </conditionalFormatting>
  <conditionalFormatting sqref="AL20">
    <cfRule type="cellIs" dxfId="21726" priority="966" operator="lessThan">
      <formula>$C$4</formula>
    </cfRule>
  </conditionalFormatting>
  <conditionalFormatting sqref="AL21">
    <cfRule type="cellIs" dxfId="21725" priority="967" operator="lessThan">
      <formula>$C$4</formula>
    </cfRule>
  </conditionalFormatting>
  <conditionalFormatting sqref="AL22">
    <cfRule type="cellIs" dxfId="21724" priority="968" operator="lessThan">
      <formula>$C$4</formula>
    </cfRule>
  </conditionalFormatting>
  <conditionalFormatting sqref="AL23">
    <cfRule type="cellIs" dxfId="21723" priority="969" operator="lessThan">
      <formula>$C$4</formula>
    </cfRule>
  </conditionalFormatting>
  <conditionalFormatting sqref="AL24">
    <cfRule type="cellIs" dxfId="21722" priority="970" operator="lessThan">
      <formula>$C$4</formula>
    </cfRule>
  </conditionalFormatting>
  <conditionalFormatting sqref="AL25">
    <cfRule type="cellIs" dxfId="21721" priority="971" operator="lessThan">
      <formula>$C$4</formula>
    </cfRule>
  </conditionalFormatting>
  <conditionalFormatting sqref="AL26">
    <cfRule type="cellIs" dxfId="21720" priority="972" operator="lessThan">
      <formula>$C$4</formula>
    </cfRule>
  </conditionalFormatting>
  <conditionalFormatting sqref="AL27">
    <cfRule type="cellIs" dxfId="21719" priority="973" operator="lessThan">
      <formula>$C$4</formula>
    </cfRule>
  </conditionalFormatting>
  <conditionalFormatting sqref="AL28">
    <cfRule type="cellIs" dxfId="21718" priority="974" operator="lessThan">
      <formula>$C$4</formula>
    </cfRule>
  </conditionalFormatting>
  <conditionalFormatting sqref="AL29">
    <cfRule type="cellIs" dxfId="21717" priority="975" operator="lessThan">
      <formula>$C$4</formula>
    </cfRule>
  </conditionalFormatting>
  <conditionalFormatting sqref="AL30">
    <cfRule type="cellIs" dxfId="21716" priority="976" operator="lessThan">
      <formula>$C$4</formula>
    </cfRule>
  </conditionalFormatting>
  <conditionalFormatting sqref="AL31">
    <cfRule type="cellIs" dxfId="21715" priority="977" operator="lessThan">
      <formula>$C$4</formula>
    </cfRule>
  </conditionalFormatting>
  <conditionalFormatting sqref="AL32">
    <cfRule type="cellIs" dxfId="21714" priority="978" operator="lessThan">
      <formula>$C$4</formula>
    </cfRule>
  </conditionalFormatting>
  <conditionalFormatting sqref="AL33">
    <cfRule type="cellIs" dxfId="21713" priority="979" operator="lessThan">
      <formula>$C$4</formula>
    </cfRule>
  </conditionalFormatting>
  <conditionalFormatting sqref="AL34">
    <cfRule type="cellIs" dxfId="21712" priority="980" operator="lessThan">
      <formula>$C$4</formula>
    </cfRule>
  </conditionalFormatting>
  <conditionalFormatting sqref="AL35">
    <cfRule type="cellIs" dxfId="21711" priority="981" operator="lessThan">
      <formula>$C$4</formula>
    </cfRule>
  </conditionalFormatting>
  <conditionalFormatting sqref="AL36">
    <cfRule type="cellIs" dxfId="21710" priority="982" operator="lessThan">
      <formula>$C$4</formula>
    </cfRule>
  </conditionalFormatting>
  <conditionalFormatting sqref="AL37">
    <cfRule type="cellIs" dxfId="21709" priority="983" operator="lessThan">
      <formula>$C$4</formula>
    </cfRule>
  </conditionalFormatting>
  <conditionalFormatting sqref="AL38">
    <cfRule type="cellIs" dxfId="21708" priority="984" operator="lessThan">
      <formula>$C$4</formula>
    </cfRule>
  </conditionalFormatting>
  <conditionalFormatting sqref="AL39">
    <cfRule type="cellIs" dxfId="21707" priority="985" operator="lessThan">
      <formula>$C$4</formula>
    </cfRule>
  </conditionalFormatting>
  <conditionalFormatting sqref="AL40">
    <cfRule type="cellIs" dxfId="21706" priority="986" operator="lessThan">
      <formula>$C$4</formula>
    </cfRule>
  </conditionalFormatting>
  <conditionalFormatting sqref="AL41">
    <cfRule type="cellIs" dxfId="21705" priority="987" operator="lessThan">
      <formula>$C$4</formula>
    </cfRule>
  </conditionalFormatting>
  <conditionalFormatting sqref="AL42">
    <cfRule type="cellIs" dxfId="21704" priority="988" operator="lessThan">
      <formula>$C$4</formula>
    </cfRule>
  </conditionalFormatting>
  <conditionalFormatting sqref="AL43">
    <cfRule type="cellIs" dxfId="21703" priority="989" operator="lessThan">
      <formula>$C$4</formula>
    </cfRule>
  </conditionalFormatting>
  <conditionalFormatting sqref="AL44">
    <cfRule type="cellIs" dxfId="21702" priority="990" operator="lessThan">
      <formula>$C$4</formula>
    </cfRule>
  </conditionalFormatting>
  <conditionalFormatting sqref="AL45">
    <cfRule type="cellIs" dxfId="21701" priority="991" operator="lessThan">
      <formula>$C$4</formula>
    </cfRule>
  </conditionalFormatting>
  <conditionalFormatting sqref="AL46">
    <cfRule type="cellIs" dxfId="21700" priority="992" operator="lessThan">
      <formula>$C$4</formula>
    </cfRule>
  </conditionalFormatting>
  <conditionalFormatting sqref="AL47">
    <cfRule type="cellIs" dxfId="21699" priority="993" operator="lessThan">
      <formula>$C$4</formula>
    </cfRule>
  </conditionalFormatting>
  <conditionalFormatting sqref="AL48">
    <cfRule type="cellIs" dxfId="21698" priority="994" operator="lessThan">
      <formula>$C$4</formula>
    </cfRule>
  </conditionalFormatting>
  <conditionalFormatting sqref="AL49">
    <cfRule type="cellIs" dxfId="21697" priority="995" operator="lessThan">
      <formula>$C$4</formula>
    </cfRule>
  </conditionalFormatting>
  <conditionalFormatting sqref="AL50">
    <cfRule type="cellIs" dxfId="21696" priority="996" operator="lessThan">
      <formula>$C$4</formula>
    </cfRule>
  </conditionalFormatting>
  <conditionalFormatting sqref="AL51">
    <cfRule type="cellIs" dxfId="21695" priority="997" operator="lessThan">
      <formula>$C$4</formula>
    </cfRule>
  </conditionalFormatting>
  <conditionalFormatting sqref="AL52">
    <cfRule type="cellIs" dxfId="21694" priority="998" operator="lessThan">
      <formula>$C$4</formula>
    </cfRule>
  </conditionalFormatting>
  <conditionalFormatting sqref="AL53">
    <cfRule type="cellIs" dxfId="21693" priority="999" operator="lessThan">
      <formula>$C$4</formula>
    </cfRule>
  </conditionalFormatting>
  <conditionalFormatting sqref="AL54">
    <cfRule type="cellIs" dxfId="21692" priority="1000" operator="lessThan">
      <formula>$C$4</formula>
    </cfRule>
  </conditionalFormatting>
  <conditionalFormatting sqref="AL55">
    <cfRule type="cellIs" dxfId="21691" priority="1001" operator="lessThan">
      <formula>$C$4</formula>
    </cfRule>
  </conditionalFormatting>
  <conditionalFormatting sqref="AL56">
    <cfRule type="cellIs" dxfId="21690" priority="1002" operator="lessThan">
      <formula>$C$4</formula>
    </cfRule>
  </conditionalFormatting>
  <conditionalFormatting sqref="AL57">
    <cfRule type="cellIs" dxfId="21689" priority="1003" operator="lessThan">
      <formula>$C$4</formula>
    </cfRule>
  </conditionalFormatting>
  <conditionalFormatting sqref="AL58">
    <cfRule type="cellIs" dxfId="21688" priority="1004" operator="lessThan">
      <formula>$C$4</formula>
    </cfRule>
  </conditionalFormatting>
  <conditionalFormatting sqref="AL59">
    <cfRule type="cellIs" dxfId="21687" priority="1005" operator="lessThan">
      <formula>$C$4</formula>
    </cfRule>
  </conditionalFormatting>
  <conditionalFormatting sqref="AL60">
    <cfRule type="cellIs" dxfId="21686" priority="1006" operator="lessThan">
      <formula>$C$4</formula>
    </cfRule>
  </conditionalFormatting>
  <conditionalFormatting sqref="AM11">
    <cfRule type="cellIs" dxfId="21685" priority="1007" operator="lessThan">
      <formula>$C$4</formula>
    </cfRule>
  </conditionalFormatting>
  <conditionalFormatting sqref="AM12">
    <cfRule type="cellIs" dxfId="21684" priority="1008" operator="lessThan">
      <formula>$C$4</formula>
    </cfRule>
  </conditionalFormatting>
  <conditionalFormatting sqref="AM13">
    <cfRule type="cellIs" dxfId="21683" priority="1009" operator="lessThan">
      <formula>$C$4</formula>
    </cfRule>
  </conditionalFormatting>
  <conditionalFormatting sqref="AM14">
    <cfRule type="cellIs" dxfId="21682" priority="1010" operator="lessThan">
      <formula>$C$4</formula>
    </cfRule>
  </conditionalFormatting>
  <conditionalFormatting sqref="AM15">
    <cfRule type="cellIs" dxfId="21681" priority="1011" operator="lessThan">
      <formula>$C$4</formula>
    </cfRule>
  </conditionalFormatting>
  <conditionalFormatting sqref="AM16">
    <cfRule type="cellIs" dxfId="21680" priority="1012" operator="lessThan">
      <formula>$C$4</formula>
    </cfRule>
  </conditionalFormatting>
  <conditionalFormatting sqref="AM17">
    <cfRule type="cellIs" dxfId="21679" priority="1013" operator="lessThan">
      <formula>$C$4</formula>
    </cfRule>
  </conditionalFormatting>
  <conditionalFormatting sqref="AM18">
    <cfRule type="cellIs" dxfId="21678" priority="1014" operator="lessThan">
      <formula>$C$4</formula>
    </cfRule>
  </conditionalFormatting>
  <conditionalFormatting sqref="AM19">
    <cfRule type="cellIs" dxfId="21677" priority="1015" operator="lessThan">
      <formula>$C$4</formula>
    </cfRule>
  </conditionalFormatting>
  <conditionalFormatting sqref="AM20">
    <cfRule type="cellIs" dxfId="21676" priority="1016" operator="lessThan">
      <formula>$C$4</formula>
    </cfRule>
  </conditionalFormatting>
  <conditionalFormatting sqref="AM21">
    <cfRule type="cellIs" dxfId="21675" priority="1017" operator="lessThan">
      <formula>$C$4</formula>
    </cfRule>
  </conditionalFormatting>
  <conditionalFormatting sqref="AM22">
    <cfRule type="cellIs" dxfId="21674" priority="1018" operator="lessThan">
      <formula>$C$4</formula>
    </cfRule>
  </conditionalFormatting>
  <conditionalFormatting sqref="AM23">
    <cfRule type="cellIs" dxfId="21673" priority="1019" operator="lessThan">
      <formula>$C$4</formula>
    </cfRule>
  </conditionalFormatting>
  <conditionalFormatting sqref="AM24">
    <cfRule type="cellIs" dxfId="21672" priority="1020" operator="lessThan">
      <formula>$C$4</formula>
    </cfRule>
  </conditionalFormatting>
  <conditionalFormatting sqref="AM25">
    <cfRule type="cellIs" dxfId="21671" priority="1021" operator="lessThan">
      <formula>$C$4</formula>
    </cfRule>
  </conditionalFormatting>
  <conditionalFormatting sqref="AM26">
    <cfRule type="cellIs" dxfId="21670" priority="1022" operator="lessThan">
      <formula>$C$4</formula>
    </cfRule>
  </conditionalFormatting>
  <conditionalFormatting sqref="AM27">
    <cfRule type="cellIs" dxfId="21669" priority="1023" operator="lessThan">
      <formula>$C$4</formula>
    </cfRule>
  </conditionalFormatting>
  <conditionalFormatting sqref="AM28">
    <cfRule type="cellIs" dxfId="21668" priority="1024" operator="lessThan">
      <formula>$C$4</formula>
    </cfRule>
  </conditionalFormatting>
  <conditionalFormatting sqref="AM29">
    <cfRule type="cellIs" dxfId="21667" priority="1025" operator="lessThan">
      <formula>$C$4</formula>
    </cfRule>
  </conditionalFormatting>
  <conditionalFormatting sqref="AM30">
    <cfRule type="cellIs" dxfId="21666" priority="1026" operator="lessThan">
      <formula>$C$4</formula>
    </cfRule>
  </conditionalFormatting>
  <conditionalFormatting sqref="AM31">
    <cfRule type="cellIs" dxfId="21665" priority="1027" operator="lessThan">
      <formula>$C$4</formula>
    </cfRule>
  </conditionalFormatting>
  <conditionalFormatting sqref="AM32">
    <cfRule type="cellIs" dxfId="21664" priority="1028" operator="lessThan">
      <formula>$C$4</formula>
    </cfRule>
  </conditionalFormatting>
  <conditionalFormatting sqref="AM33">
    <cfRule type="cellIs" dxfId="21663" priority="1029" operator="lessThan">
      <formula>$C$4</formula>
    </cfRule>
  </conditionalFormatting>
  <conditionalFormatting sqref="AM34">
    <cfRule type="cellIs" dxfId="21662" priority="1030" operator="lessThan">
      <formula>$C$4</formula>
    </cfRule>
  </conditionalFormatting>
  <conditionalFormatting sqref="AM35">
    <cfRule type="cellIs" dxfId="21661" priority="1031" operator="lessThan">
      <formula>$C$4</formula>
    </cfRule>
  </conditionalFormatting>
  <conditionalFormatting sqref="AM36">
    <cfRule type="cellIs" dxfId="21660" priority="1032" operator="lessThan">
      <formula>$C$4</formula>
    </cfRule>
  </conditionalFormatting>
  <conditionalFormatting sqref="AM37">
    <cfRule type="cellIs" dxfId="21659" priority="1033" operator="lessThan">
      <formula>$C$4</formula>
    </cfRule>
  </conditionalFormatting>
  <conditionalFormatting sqref="AM38">
    <cfRule type="cellIs" dxfId="21658" priority="1034" operator="lessThan">
      <formula>$C$4</formula>
    </cfRule>
  </conditionalFormatting>
  <conditionalFormatting sqref="AM39">
    <cfRule type="cellIs" dxfId="21657" priority="1035" operator="lessThan">
      <formula>$C$4</formula>
    </cfRule>
  </conditionalFormatting>
  <conditionalFormatting sqref="AM40">
    <cfRule type="cellIs" dxfId="21656" priority="1036" operator="lessThan">
      <formula>$C$4</formula>
    </cfRule>
  </conditionalFormatting>
  <conditionalFormatting sqref="AM41">
    <cfRule type="cellIs" dxfId="21655" priority="1037" operator="lessThan">
      <formula>$C$4</formula>
    </cfRule>
  </conditionalFormatting>
  <conditionalFormatting sqref="AM42">
    <cfRule type="cellIs" dxfId="21654" priority="1038" operator="lessThan">
      <formula>$C$4</formula>
    </cfRule>
  </conditionalFormatting>
  <conditionalFormatting sqref="AM43">
    <cfRule type="cellIs" dxfId="21653" priority="1039" operator="lessThan">
      <formula>$C$4</formula>
    </cfRule>
  </conditionalFormatting>
  <conditionalFormatting sqref="AM44">
    <cfRule type="cellIs" dxfId="21652" priority="1040" operator="lessThan">
      <formula>$C$4</formula>
    </cfRule>
  </conditionalFormatting>
  <conditionalFormatting sqref="AM45">
    <cfRule type="cellIs" dxfId="21651" priority="1041" operator="lessThan">
      <formula>$C$4</formula>
    </cfRule>
  </conditionalFormatting>
  <conditionalFormatting sqref="AM46">
    <cfRule type="cellIs" dxfId="21650" priority="1042" operator="lessThan">
      <formula>$C$4</formula>
    </cfRule>
  </conditionalFormatting>
  <conditionalFormatting sqref="AM47">
    <cfRule type="cellIs" dxfId="21649" priority="1043" operator="lessThan">
      <formula>$C$4</formula>
    </cfRule>
  </conditionalFormatting>
  <conditionalFormatting sqref="AM48">
    <cfRule type="cellIs" dxfId="21648" priority="1044" operator="lessThan">
      <formula>$C$4</formula>
    </cfRule>
  </conditionalFormatting>
  <conditionalFormatting sqref="AM49">
    <cfRule type="cellIs" dxfId="21647" priority="1045" operator="lessThan">
      <formula>$C$4</formula>
    </cfRule>
  </conditionalFormatting>
  <conditionalFormatting sqref="AM50">
    <cfRule type="cellIs" dxfId="21646" priority="1046" operator="lessThan">
      <formula>$C$4</formula>
    </cfRule>
  </conditionalFormatting>
  <conditionalFormatting sqref="AM51">
    <cfRule type="cellIs" dxfId="21645" priority="1047" operator="lessThan">
      <formula>$C$4</formula>
    </cfRule>
  </conditionalFormatting>
  <conditionalFormatting sqref="AM52">
    <cfRule type="cellIs" dxfId="21644" priority="1048" operator="lessThan">
      <formula>$C$4</formula>
    </cfRule>
  </conditionalFormatting>
  <conditionalFormatting sqref="AM53">
    <cfRule type="cellIs" dxfId="21643" priority="1049" operator="lessThan">
      <formula>$C$4</formula>
    </cfRule>
  </conditionalFormatting>
  <conditionalFormatting sqref="AM54">
    <cfRule type="cellIs" dxfId="21642" priority="1050" operator="lessThan">
      <formula>$C$4</formula>
    </cfRule>
  </conditionalFormatting>
  <conditionalFormatting sqref="AM55">
    <cfRule type="cellIs" dxfId="21641" priority="1051" operator="lessThan">
      <formula>$C$4</formula>
    </cfRule>
  </conditionalFormatting>
  <conditionalFormatting sqref="AM56">
    <cfRule type="cellIs" dxfId="21640" priority="1052" operator="lessThan">
      <formula>$C$4</formula>
    </cfRule>
  </conditionalFormatting>
  <conditionalFormatting sqref="AM57">
    <cfRule type="cellIs" dxfId="21639" priority="1053" operator="lessThan">
      <formula>$C$4</formula>
    </cfRule>
  </conditionalFormatting>
  <conditionalFormatting sqref="AM58">
    <cfRule type="cellIs" dxfId="21638" priority="1054" operator="lessThan">
      <formula>$C$4</formula>
    </cfRule>
  </conditionalFormatting>
  <conditionalFormatting sqref="AM59">
    <cfRule type="cellIs" dxfId="21637" priority="1055" operator="lessThan">
      <formula>$C$4</formula>
    </cfRule>
  </conditionalFormatting>
  <conditionalFormatting sqref="AM60">
    <cfRule type="cellIs" dxfId="21636" priority="1056" operator="lessThan">
      <formula>$C$4</formula>
    </cfRule>
  </conditionalFormatting>
  <conditionalFormatting sqref="AN11">
    <cfRule type="cellIs" dxfId="21635" priority="1057" operator="lessThan">
      <formula>$C$4</formula>
    </cfRule>
  </conditionalFormatting>
  <conditionalFormatting sqref="AN12">
    <cfRule type="cellIs" dxfId="21634" priority="1058" operator="lessThan">
      <formula>$C$4</formula>
    </cfRule>
  </conditionalFormatting>
  <conditionalFormatting sqref="AN13">
    <cfRule type="cellIs" dxfId="21633" priority="1059" operator="lessThan">
      <formula>$C$4</formula>
    </cfRule>
  </conditionalFormatting>
  <conditionalFormatting sqref="AN14">
    <cfRule type="cellIs" dxfId="21632" priority="1060" operator="lessThan">
      <formula>$C$4</formula>
    </cfRule>
  </conditionalFormatting>
  <conditionalFormatting sqref="AN15">
    <cfRule type="cellIs" dxfId="21631" priority="1061" operator="lessThan">
      <formula>$C$4</formula>
    </cfRule>
  </conditionalFormatting>
  <conditionalFormatting sqref="AN16">
    <cfRule type="cellIs" dxfId="21630" priority="1062" operator="lessThan">
      <formula>$C$4</formula>
    </cfRule>
  </conditionalFormatting>
  <conditionalFormatting sqref="AN17">
    <cfRule type="cellIs" dxfId="21629" priority="1063" operator="lessThan">
      <formula>$C$4</formula>
    </cfRule>
  </conditionalFormatting>
  <conditionalFormatting sqref="AN18">
    <cfRule type="cellIs" dxfId="21628" priority="1064" operator="lessThan">
      <formula>$C$4</formula>
    </cfRule>
  </conditionalFormatting>
  <conditionalFormatting sqref="AN19">
    <cfRule type="cellIs" dxfId="21627" priority="1065" operator="lessThan">
      <formula>$C$4</formula>
    </cfRule>
  </conditionalFormatting>
  <conditionalFormatting sqref="AN20">
    <cfRule type="cellIs" dxfId="21626" priority="1066" operator="lessThan">
      <formula>$C$4</formula>
    </cfRule>
  </conditionalFormatting>
  <conditionalFormatting sqref="AN21">
    <cfRule type="cellIs" dxfId="21625" priority="1067" operator="lessThan">
      <formula>$C$4</formula>
    </cfRule>
  </conditionalFormatting>
  <conditionalFormatting sqref="AN22">
    <cfRule type="cellIs" dxfId="21624" priority="1068" operator="lessThan">
      <formula>$C$4</formula>
    </cfRule>
  </conditionalFormatting>
  <conditionalFormatting sqref="AN23">
    <cfRule type="cellIs" dxfId="21623" priority="1069" operator="lessThan">
      <formula>$C$4</formula>
    </cfRule>
  </conditionalFormatting>
  <conditionalFormatting sqref="AN24">
    <cfRule type="cellIs" dxfId="21622" priority="1070" operator="lessThan">
      <formula>$C$4</formula>
    </cfRule>
  </conditionalFormatting>
  <conditionalFormatting sqref="AN25">
    <cfRule type="cellIs" dxfId="21621" priority="1071" operator="lessThan">
      <formula>$C$4</formula>
    </cfRule>
  </conditionalFormatting>
  <conditionalFormatting sqref="AN26">
    <cfRule type="cellIs" dxfId="21620" priority="1072" operator="lessThan">
      <formula>$C$4</formula>
    </cfRule>
  </conditionalFormatting>
  <conditionalFormatting sqref="AN27">
    <cfRule type="cellIs" dxfId="21619" priority="1073" operator="lessThan">
      <formula>$C$4</formula>
    </cfRule>
  </conditionalFormatting>
  <conditionalFormatting sqref="AN28">
    <cfRule type="cellIs" dxfId="21618" priority="1074" operator="lessThan">
      <formula>$C$4</formula>
    </cfRule>
  </conditionalFormatting>
  <conditionalFormatting sqref="AN29">
    <cfRule type="cellIs" dxfId="21617" priority="1075" operator="lessThan">
      <formula>$C$4</formula>
    </cfRule>
  </conditionalFormatting>
  <conditionalFormatting sqref="AN30">
    <cfRule type="cellIs" dxfId="21616" priority="1076" operator="lessThan">
      <formula>$C$4</formula>
    </cfRule>
  </conditionalFormatting>
  <conditionalFormatting sqref="AN31">
    <cfRule type="cellIs" dxfId="21615" priority="1077" operator="lessThan">
      <formula>$C$4</formula>
    </cfRule>
  </conditionalFormatting>
  <conditionalFormatting sqref="AN32">
    <cfRule type="cellIs" dxfId="21614" priority="1078" operator="lessThan">
      <formula>$C$4</formula>
    </cfRule>
  </conditionalFormatting>
  <conditionalFormatting sqref="AN33">
    <cfRule type="cellIs" dxfId="21613" priority="1079" operator="lessThan">
      <formula>$C$4</formula>
    </cfRule>
  </conditionalFormatting>
  <conditionalFormatting sqref="AN34">
    <cfRule type="cellIs" dxfId="21612" priority="1080" operator="lessThan">
      <formula>$C$4</formula>
    </cfRule>
  </conditionalFormatting>
  <conditionalFormatting sqref="AN35">
    <cfRule type="cellIs" dxfId="21611" priority="1081" operator="lessThan">
      <formula>$C$4</formula>
    </cfRule>
  </conditionalFormatting>
  <conditionalFormatting sqref="AN36">
    <cfRule type="cellIs" dxfId="21610" priority="1082" operator="lessThan">
      <formula>$C$4</formula>
    </cfRule>
  </conditionalFormatting>
  <conditionalFormatting sqref="AN37">
    <cfRule type="cellIs" dxfId="21609" priority="1083" operator="lessThan">
      <formula>$C$4</formula>
    </cfRule>
  </conditionalFormatting>
  <conditionalFormatting sqref="AN38">
    <cfRule type="cellIs" dxfId="21608" priority="1084" operator="lessThan">
      <formula>$C$4</formula>
    </cfRule>
  </conditionalFormatting>
  <conditionalFormatting sqref="AN39">
    <cfRule type="cellIs" dxfId="21607" priority="1085" operator="lessThan">
      <formula>$C$4</formula>
    </cfRule>
  </conditionalFormatting>
  <conditionalFormatting sqref="AN40">
    <cfRule type="cellIs" dxfId="21606" priority="1086" operator="lessThan">
      <formula>$C$4</formula>
    </cfRule>
  </conditionalFormatting>
  <conditionalFormatting sqref="AN41">
    <cfRule type="cellIs" dxfId="21605" priority="1087" operator="lessThan">
      <formula>$C$4</formula>
    </cfRule>
  </conditionalFormatting>
  <conditionalFormatting sqref="AN42">
    <cfRule type="cellIs" dxfId="21604" priority="1088" operator="lessThan">
      <formula>$C$4</formula>
    </cfRule>
  </conditionalFormatting>
  <conditionalFormatting sqref="AN43">
    <cfRule type="cellIs" dxfId="21603" priority="1089" operator="lessThan">
      <formula>$C$4</formula>
    </cfRule>
  </conditionalFormatting>
  <conditionalFormatting sqref="AN44">
    <cfRule type="cellIs" dxfId="21602" priority="1090" operator="lessThan">
      <formula>$C$4</formula>
    </cfRule>
  </conditionalFormatting>
  <conditionalFormatting sqref="AN45">
    <cfRule type="cellIs" dxfId="21601" priority="1091" operator="lessThan">
      <formula>$C$4</formula>
    </cfRule>
  </conditionalFormatting>
  <conditionalFormatting sqref="AN46">
    <cfRule type="cellIs" dxfId="21600" priority="1092" operator="lessThan">
      <formula>$C$4</formula>
    </cfRule>
  </conditionalFormatting>
  <conditionalFormatting sqref="AN47">
    <cfRule type="cellIs" dxfId="21599" priority="1093" operator="lessThan">
      <formula>$C$4</formula>
    </cfRule>
  </conditionalFormatting>
  <conditionalFormatting sqref="AN48">
    <cfRule type="cellIs" dxfId="21598" priority="1094" operator="lessThan">
      <formula>$C$4</formula>
    </cfRule>
  </conditionalFormatting>
  <conditionalFormatting sqref="AN49">
    <cfRule type="cellIs" dxfId="21597" priority="1095" operator="lessThan">
      <formula>$C$4</formula>
    </cfRule>
  </conditionalFormatting>
  <conditionalFormatting sqref="AN50">
    <cfRule type="cellIs" dxfId="21596" priority="1096" operator="lessThan">
      <formula>$C$4</formula>
    </cfRule>
  </conditionalFormatting>
  <conditionalFormatting sqref="AN51">
    <cfRule type="cellIs" dxfId="21595" priority="1097" operator="lessThan">
      <formula>$C$4</formula>
    </cfRule>
  </conditionalFormatting>
  <conditionalFormatting sqref="AN52">
    <cfRule type="cellIs" dxfId="21594" priority="1098" operator="lessThan">
      <formula>$C$4</formula>
    </cfRule>
  </conditionalFormatting>
  <conditionalFormatting sqref="AN53">
    <cfRule type="cellIs" dxfId="21593" priority="1099" operator="lessThan">
      <formula>$C$4</formula>
    </cfRule>
  </conditionalFormatting>
  <conditionalFormatting sqref="AN54">
    <cfRule type="cellIs" dxfId="21592" priority="1100" operator="lessThan">
      <formula>$C$4</formula>
    </cfRule>
  </conditionalFormatting>
  <conditionalFormatting sqref="AN55">
    <cfRule type="cellIs" dxfId="21591" priority="1101" operator="lessThan">
      <formula>$C$4</formula>
    </cfRule>
  </conditionalFormatting>
  <conditionalFormatting sqref="AN56">
    <cfRule type="cellIs" dxfId="21590" priority="1102" operator="lessThan">
      <formula>$C$4</formula>
    </cfRule>
  </conditionalFormatting>
  <conditionalFormatting sqref="AN57">
    <cfRule type="cellIs" dxfId="21589" priority="1103" operator="lessThan">
      <formula>$C$4</formula>
    </cfRule>
  </conditionalFormatting>
  <conditionalFormatting sqref="AN58">
    <cfRule type="cellIs" dxfId="21588" priority="1104" operator="lessThan">
      <formula>$C$4</formula>
    </cfRule>
  </conditionalFormatting>
  <conditionalFormatting sqref="AN59">
    <cfRule type="cellIs" dxfId="21587" priority="1105" operator="lessThan">
      <formula>$C$4</formula>
    </cfRule>
  </conditionalFormatting>
  <conditionalFormatting sqref="AN60">
    <cfRule type="cellIs" dxfId="21586" priority="1106" operator="lessThan">
      <formula>$C$4</formula>
    </cfRule>
  </conditionalFormatting>
  <conditionalFormatting sqref="AO11">
    <cfRule type="cellIs" dxfId="21585" priority="1107" operator="lessThan">
      <formula>$C$4</formula>
    </cfRule>
  </conditionalFormatting>
  <conditionalFormatting sqref="AO12">
    <cfRule type="cellIs" dxfId="21584" priority="1108" operator="lessThan">
      <formula>$C$4</formula>
    </cfRule>
  </conditionalFormatting>
  <conditionalFormatting sqref="AO13">
    <cfRule type="cellIs" dxfId="21583" priority="1109" operator="lessThan">
      <formula>$C$4</formula>
    </cfRule>
  </conditionalFormatting>
  <conditionalFormatting sqref="AO14">
    <cfRule type="cellIs" dxfId="21582" priority="1110" operator="lessThan">
      <formula>$C$4</formula>
    </cfRule>
  </conditionalFormatting>
  <conditionalFormatting sqref="AO15">
    <cfRule type="cellIs" dxfId="21581" priority="1111" operator="lessThan">
      <formula>$C$4</formula>
    </cfRule>
  </conditionalFormatting>
  <conditionalFormatting sqref="AO16">
    <cfRule type="cellIs" dxfId="21580" priority="1112" operator="lessThan">
      <formula>$C$4</formula>
    </cfRule>
  </conditionalFormatting>
  <conditionalFormatting sqref="AO17">
    <cfRule type="cellIs" dxfId="21579" priority="1113" operator="lessThan">
      <formula>$C$4</formula>
    </cfRule>
  </conditionalFormatting>
  <conditionalFormatting sqref="AO18">
    <cfRule type="cellIs" dxfId="21578" priority="1114" operator="lessThan">
      <formula>$C$4</formula>
    </cfRule>
  </conditionalFormatting>
  <conditionalFormatting sqref="AO19">
    <cfRule type="cellIs" dxfId="21577" priority="1115" operator="lessThan">
      <formula>$C$4</formula>
    </cfRule>
  </conditionalFormatting>
  <conditionalFormatting sqref="AO20">
    <cfRule type="cellIs" dxfId="21576" priority="1116" operator="lessThan">
      <formula>$C$4</formula>
    </cfRule>
  </conditionalFormatting>
  <conditionalFormatting sqref="AO21">
    <cfRule type="cellIs" dxfId="21575" priority="1117" operator="lessThan">
      <formula>$C$4</formula>
    </cfRule>
  </conditionalFormatting>
  <conditionalFormatting sqref="AO22">
    <cfRule type="cellIs" dxfId="21574" priority="1118" operator="lessThan">
      <formula>$C$4</formula>
    </cfRule>
  </conditionalFormatting>
  <conditionalFormatting sqref="AO23">
    <cfRule type="cellIs" dxfId="21573" priority="1119" operator="lessThan">
      <formula>$C$4</formula>
    </cfRule>
  </conditionalFormatting>
  <conditionalFormatting sqref="AO24">
    <cfRule type="cellIs" dxfId="21572" priority="1120" operator="lessThan">
      <formula>$C$4</formula>
    </cfRule>
  </conditionalFormatting>
  <conditionalFormatting sqref="AO25">
    <cfRule type="cellIs" dxfId="21571" priority="1121" operator="lessThan">
      <formula>$C$4</formula>
    </cfRule>
  </conditionalFormatting>
  <conditionalFormatting sqref="AO26">
    <cfRule type="cellIs" dxfId="21570" priority="1122" operator="lessThan">
      <formula>$C$4</formula>
    </cfRule>
  </conditionalFormatting>
  <conditionalFormatting sqref="AO27">
    <cfRule type="cellIs" dxfId="21569" priority="1123" operator="lessThan">
      <formula>$C$4</formula>
    </cfRule>
  </conditionalFormatting>
  <conditionalFormatting sqref="AO28">
    <cfRule type="cellIs" dxfId="21568" priority="1124" operator="lessThan">
      <formula>$C$4</formula>
    </cfRule>
  </conditionalFormatting>
  <conditionalFormatting sqref="AO29">
    <cfRule type="cellIs" dxfId="21567" priority="1125" operator="lessThan">
      <formula>$C$4</formula>
    </cfRule>
  </conditionalFormatting>
  <conditionalFormatting sqref="AO30">
    <cfRule type="cellIs" dxfId="21566" priority="1126" operator="lessThan">
      <formula>$C$4</formula>
    </cfRule>
  </conditionalFormatting>
  <conditionalFormatting sqref="AO31">
    <cfRule type="cellIs" dxfId="21565" priority="1127" operator="lessThan">
      <formula>$C$4</formula>
    </cfRule>
  </conditionalFormatting>
  <conditionalFormatting sqref="AO32">
    <cfRule type="cellIs" dxfId="21564" priority="1128" operator="lessThan">
      <formula>$C$4</formula>
    </cfRule>
  </conditionalFormatting>
  <conditionalFormatting sqref="AO33">
    <cfRule type="cellIs" dxfId="21563" priority="1129" operator="lessThan">
      <formula>$C$4</formula>
    </cfRule>
  </conditionalFormatting>
  <conditionalFormatting sqref="AO34">
    <cfRule type="cellIs" dxfId="21562" priority="1130" operator="lessThan">
      <formula>$C$4</formula>
    </cfRule>
  </conditionalFormatting>
  <conditionalFormatting sqref="AO35">
    <cfRule type="cellIs" dxfId="21561" priority="1131" operator="lessThan">
      <formula>$C$4</formula>
    </cfRule>
  </conditionalFormatting>
  <conditionalFormatting sqref="AO36">
    <cfRule type="cellIs" dxfId="21560" priority="1132" operator="lessThan">
      <formula>$C$4</formula>
    </cfRule>
  </conditionalFormatting>
  <conditionalFormatting sqref="AO37">
    <cfRule type="cellIs" dxfId="21559" priority="1133" operator="lessThan">
      <formula>$C$4</formula>
    </cfRule>
  </conditionalFormatting>
  <conditionalFormatting sqref="AO38">
    <cfRule type="cellIs" dxfId="21558" priority="1134" operator="lessThan">
      <formula>$C$4</formula>
    </cfRule>
  </conditionalFormatting>
  <conditionalFormatting sqref="AO39">
    <cfRule type="cellIs" dxfId="21557" priority="1135" operator="lessThan">
      <formula>$C$4</formula>
    </cfRule>
  </conditionalFormatting>
  <conditionalFormatting sqref="AO40">
    <cfRule type="cellIs" dxfId="21556" priority="1136" operator="lessThan">
      <formula>$C$4</formula>
    </cfRule>
  </conditionalFormatting>
  <conditionalFormatting sqref="AO41">
    <cfRule type="cellIs" dxfId="21555" priority="1137" operator="lessThan">
      <formula>$C$4</formula>
    </cfRule>
  </conditionalFormatting>
  <conditionalFormatting sqref="AO42">
    <cfRule type="cellIs" dxfId="21554" priority="1138" operator="lessThan">
      <formula>$C$4</formula>
    </cfRule>
  </conditionalFormatting>
  <conditionalFormatting sqref="AO43">
    <cfRule type="cellIs" dxfId="21553" priority="1139" operator="lessThan">
      <formula>$C$4</formula>
    </cfRule>
  </conditionalFormatting>
  <conditionalFormatting sqref="AO44">
    <cfRule type="cellIs" dxfId="21552" priority="1140" operator="lessThan">
      <formula>$C$4</formula>
    </cfRule>
  </conditionalFormatting>
  <conditionalFormatting sqref="AO45">
    <cfRule type="cellIs" dxfId="21551" priority="1141" operator="lessThan">
      <formula>$C$4</formula>
    </cfRule>
  </conditionalFormatting>
  <conditionalFormatting sqref="AO46">
    <cfRule type="cellIs" dxfId="21550" priority="1142" operator="lessThan">
      <formula>$C$4</formula>
    </cfRule>
  </conditionalFormatting>
  <conditionalFormatting sqref="AO47">
    <cfRule type="cellIs" dxfId="21549" priority="1143" operator="lessThan">
      <formula>$C$4</formula>
    </cfRule>
  </conditionalFormatting>
  <conditionalFormatting sqref="AO48">
    <cfRule type="cellIs" dxfId="21548" priority="1144" operator="lessThan">
      <formula>$C$4</formula>
    </cfRule>
  </conditionalFormatting>
  <conditionalFormatting sqref="AO49">
    <cfRule type="cellIs" dxfId="21547" priority="1145" operator="lessThan">
      <formula>$C$4</formula>
    </cfRule>
  </conditionalFormatting>
  <conditionalFormatting sqref="AO50">
    <cfRule type="cellIs" dxfId="21546" priority="1146" operator="lessThan">
      <formula>$C$4</formula>
    </cfRule>
  </conditionalFormatting>
  <conditionalFormatting sqref="AO51">
    <cfRule type="cellIs" dxfId="21545" priority="1147" operator="lessThan">
      <formula>$C$4</formula>
    </cfRule>
  </conditionalFormatting>
  <conditionalFormatting sqref="AO52">
    <cfRule type="cellIs" dxfId="21544" priority="1148" operator="lessThan">
      <formula>$C$4</formula>
    </cfRule>
  </conditionalFormatting>
  <conditionalFormatting sqref="AO53">
    <cfRule type="cellIs" dxfId="21543" priority="1149" operator="lessThan">
      <formula>$C$4</formula>
    </cfRule>
  </conditionalFormatting>
  <conditionalFormatting sqref="AO54">
    <cfRule type="cellIs" dxfId="21542" priority="1150" operator="lessThan">
      <formula>$C$4</formula>
    </cfRule>
  </conditionalFormatting>
  <conditionalFormatting sqref="AO55">
    <cfRule type="cellIs" dxfId="21541" priority="1151" operator="lessThan">
      <formula>$C$4</formula>
    </cfRule>
  </conditionalFormatting>
  <conditionalFormatting sqref="AO56">
    <cfRule type="cellIs" dxfId="21540" priority="1152" operator="lessThan">
      <formula>$C$4</formula>
    </cfRule>
  </conditionalFormatting>
  <conditionalFormatting sqref="AO57">
    <cfRule type="cellIs" dxfId="21539" priority="1153" operator="lessThan">
      <formula>$C$4</formula>
    </cfRule>
  </conditionalFormatting>
  <conditionalFormatting sqref="AO58">
    <cfRule type="cellIs" dxfId="21538" priority="1154" operator="lessThan">
      <formula>$C$4</formula>
    </cfRule>
  </conditionalFormatting>
  <conditionalFormatting sqref="AO59">
    <cfRule type="cellIs" dxfId="21537" priority="1155" operator="lessThan">
      <formula>$C$4</formula>
    </cfRule>
  </conditionalFormatting>
  <conditionalFormatting sqref="AO60">
    <cfRule type="cellIs" dxfId="21536" priority="1156" operator="lessThan">
      <formula>$C$4</formula>
    </cfRule>
  </conditionalFormatting>
  <conditionalFormatting sqref="AP11">
    <cfRule type="cellIs" dxfId="21535" priority="1157" operator="lessThan">
      <formula>$C$4</formula>
    </cfRule>
  </conditionalFormatting>
  <conditionalFormatting sqref="AP12">
    <cfRule type="cellIs" dxfId="21534" priority="1158" operator="lessThan">
      <formula>$C$4</formula>
    </cfRule>
  </conditionalFormatting>
  <conditionalFormatting sqref="AP13">
    <cfRule type="cellIs" dxfId="21533" priority="1159" operator="lessThan">
      <formula>$C$4</formula>
    </cfRule>
  </conditionalFormatting>
  <conditionalFormatting sqref="AP14">
    <cfRule type="cellIs" dxfId="21532" priority="1160" operator="lessThan">
      <formula>$C$4</formula>
    </cfRule>
  </conditionalFormatting>
  <conditionalFormatting sqref="AP15">
    <cfRule type="cellIs" dxfId="21531" priority="1161" operator="lessThan">
      <formula>$C$4</formula>
    </cfRule>
  </conditionalFormatting>
  <conditionalFormatting sqref="AP16">
    <cfRule type="cellIs" dxfId="21530" priority="1162" operator="lessThan">
      <formula>$C$4</formula>
    </cfRule>
  </conditionalFormatting>
  <conditionalFormatting sqref="AP17">
    <cfRule type="cellIs" dxfId="21529" priority="1163" operator="lessThan">
      <formula>$C$4</formula>
    </cfRule>
  </conditionalFormatting>
  <conditionalFormatting sqref="AP18">
    <cfRule type="cellIs" dxfId="21528" priority="1164" operator="lessThan">
      <formula>$C$4</formula>
    </cfRule>
  </conditionalFormatting>
  <conditionalFormatting sqref="AP19">
    <cfRule type="cellIs" dxfId="21527" priority="1165" operator="lessThan">
      <formula>$C$4</formula>
    </cfRule>
  </conditionalFormatting>
  <conditionalFormatting sqref="AP20">
    <cfRule type="cellIs" dxfId="21526" priority="1166" operator="lessThan">
      <formula>$C$4</formula>
    </cfRule>
  </conditionalFormatting>
  <conditionalFormatting sqref="AP21">
    <cfRule type="cellIs" dxfId="21525" priority="1167" operator="lessThan">
      <formula>$C$4</formula>
    </cfRule>
  </conditionalFormatting>
  <conditionalFormatting sqref="AP22">
    <cfRule type="cellIs" dxfId="21524" priority="1168" operator="lessThan">
      <formula>$C$4</formula>
    </cfRule>
  </conditionalFormatting>
  <conditionalFormatting sqref="AP23">
    <cfRule type="cellIs" dxfId="21523" priority="1169" operator="lessThan">
      <formula>$C$4</formula>
    </cfRule>
  </conditionalFormatting>
  <conditionalFormatting sqref="AP24">
    <cfRule type="cellIs" dxfId="21522" priority="1170" operator="lessThan">
      <formula>$C$4</formula>
    </cfRule>
  </conditionalFormatting>
  <conditionalFormatting sqref="AP25">
    <cfRule type="cellIs" dxfId="21521" priority="1171" operator="lessThan">
      <formula>$C$4</formula>
    </cfRule>
  </conditionalFormatting>
  <conditionalFormatting sqref="AP26">
    <cfRule type="cellIs" dxfId="21520" priority="1172" operator="lessThan">
      <formula>$C$4</formula>
    </cfRule>
  </conditionalFormatting>
  <conditionalFormatting sqref="AP27">
    <cfRule type="cellIs" dxfId="21519" priority="1173" operator="lessThan">
      <formula>$C$4</formula>
    </cfRule>
  </conditionalFormatting>
  <conditionalFormatting sqref="AP28">
    <cfRule type="cellIs" dxfId="21518" priority="1174" operator="lessThan">
      <formula>$C$4</formula>
    </cfRule>
  </conditionalFormatting>
  <conditionalFormatting sqref="AP29">
    <cfRule type="cellIs" dxfId="21517" priority="1175" operator="lessThan">
      <formula>$C$4</formula>
    </cfRule>
  </conditionalFormatting>
  <conditionalFormatting sqref="AP30">
    <cfRule type="cellIs" dxfId="21516" priority="1176" operator="lessThan">
      <formula>$C$4</formula>
    </cfRule>
  </conditionalFormatting>
  <conditionalFormatting sqref="AP31">
    <cfRule type="cellIs" dxfId="21515" priority="1177" operator="lessThan">
      <formula>$C$4</formula>
    </cfRule>
  </conditionalFormatting>
  <conditionalFormatting sqref="AP32">
    <cfRule type="cellIs" dxfId="21514" priority="1178" operator="lessThan">
      <formula>$C$4</formula>
    </cfRule>
  </conditionalFormatting>
  <conditionalFormatting sqref="AP33">
    <cfRule type="cellIs" dxfId="21513" priority="1179" operator="lessThan">
      <formula>$C$4</formula>
    </cfRule>
  </conditionalFormatting>
  <conditionalFormatting sqref="AP34">
    <cfRule type="cellIs" dxfId="21512" priority="1180" operator="lessThan">
      <formula>$C$4</formula>
    </cfRule>
  </conditionalFormatting>
  <conditionalFormatting sqref="AP35">
    <cfRule type="cellIs" dxfId="21511" priority="1181" operator="lessThan">
      <formula>$C$4</formula>
    </cfRule>
  </conditionalFormatting>
  <conditionalFormatting sqref="AP36">
    <cfRule type="cellIs" dxfId="21510" priority="1182" operator="lessThan">
      <formula>$C$4</formula>
    </cfRule>
  </conditionalFormatting>
  <conditionalFormatting sqref="AP37">
    <cfRule type="cellIs" dxfId="21509" priority="1183" operator="lessThan">
      <formula>$C$4</formula>
    </cfRule>
  </conditionalFormatting>
  <conditionalFormatting sqref="AP38">
    <cfRule type="cellIs" dxfId="21508" priority="1184" operator="lessThan">
      <formula>$C$4</formula>
    </cfRule>
  </conditionalFormatting>
  <conditionalFormatting sqref="AP39">
    <cfRule type="cellIs" dxfId="21507" priority="1185" operator="lessThan">
      <formula>$C$4</formula>
    </cfRule>
  </conditionalFormatting>
  <conditionalFormatting sqref="AP40">
    <cfRule type="cellIs" dxfId="21506" priority="1186" operator="lessThan">
      <formula>$C$4</formula>
    </cfRule>
  </conditionalFormatting>
  <conditionalFormatting sqref="AP41">
    <cfRule type="cellIs" dxfId="21505" priority="1187" operator="lessThan">
      <formula>$C$4</formula>
    </cfRule>
  </conditionalFormatting>
  <conditionalFormatting sqref="AP42">
    <cfRule type="cellIs" dxfId="21504" priority="1188" operator="lessThan">
      <formula>$C$4</formula>
    </cfRule>
  </conditionalFormatting>
  <conditionalFormatting sqref="AP43">
    <cfRule type="cellIs" dxfId="21503" priority="1189" operator="lessThan">
      <formula>$C$4</formula>
    </cfRule>
  </conditionalFormatting>
  <conditionalFormatting sqref="AP44">
    <cfRule type="cellIs" dxfId="21502" priority="1190" operator="lessThan">
      <formula>$C$4</formula>
    </cfRule>
  </conditionalFormatting>
  <conditionalFormatting sqref="AP45">
    <cfRule type="cellIs" dxfId="21501" priority="1191" operator="lessThan">
      <formula>$C$4</formula>
    </cfRule>
  </conditionalFormatting>
  <conditionalFormatting sqref="AP46">
    <cfRule type="cellIs" dxfId="21500" priority="1192" operator="lessThan">
      <formula>$C$4</formula>
    </cfRule>
  </conditionalFormatting>
  <conditionalFormatting sqref="AP47">
    <cfRule type="cellIs" dxfId="21499" priority="1193" operator="lessThan">
      <formula>$C$4</formula>
    </cfRule>
  </conditionalFormatting>
  <conditionalFormatting sqref="AP48">
    <cfRule type="cellIs" dxfId="21498" priority="1194" operator="lessThan">
      <formula>$C$4</formula>
    </cfRule>
  </conditionalFormatting>
  <conditionalFormatting sqref="AP49">
    <cfRule type="cellIs" dxfId="21497" priority="1195" operator="lessThan">
      <formula>$C$4</formula>
    </cfRule>
  </conditionalFormatting>
  <conditionalFormatting sqref="AP50">
    <cfRule type="cellIs" dxfId="21496" priority="1196" operator="lessThan">
      <formula>$C$4</formula>
    </cfRule>
  </conditionalFormatting>
  <conditionalFormatting sqref="AP51">
    <cfRule type="cellIs" dxfId="21495" priority="1197" operator="lessThan">
      <formula>$C$4</formula>
    </cfRule>
  </conditionalFormatting>
  <conditionalFormatting sqref="AP52">
    <cfRule type="cellIs" dxfId="21494" priority="1198" operator="lessThan">
      <formula>$C$4</formula>
    </cfRule>
  </conditionalFormatting>
  <conditionalFormatting sqref="AP53">
    <cfRule type="cellIs" dxfId="21493" priority="1199" operator="lessThan">
      <formula>$C$4</formula>
    </cfRule>
  </conditionalFormatting>
  <conditionalFormatting sqref="AP54">
    <cfRule type="cellIs" dxfId="21492" priority="1200" operator="lessThan">
      <formula>$C$4</formula>
    </cfRule>
  </conditionalFormatting>
  <conditionalFormatting sqref="AP55">
    <cfRule type="cellIs" dxfId="21491" priority="1201" operator="lessThan">
      <formula>$C$4</formula>
    </cfRule>
  </conditionalFormatting>
  <conditionalFormatting sqref="AP56">
    <cfRule type="cellIs" dxfId="21490" priority="1202" operator="lessThan">
      <formula>$C$4</formula>
    </cfRule>
  </conditionalFormatting>
  <conditionalFormatting sqref="AP57">
    <cfRule type="cellIs" dxfId="21489" priority="1203" operator="lessThan">
      <formula>$C$4</formula>
    </cfRule>
  </conditionalFormatting>
  <conditionalFormatting sqref="AP58">
    <cfRule type="cellIs" dxfId="21488" priority="1204" operator="lessThan">
      <formula>$C$4</formula>
    </cfRule>
  </conditionalFormatting>
  <conditionalFormatting sqref="AP59">
    <cfRule type="cellIs" dxfId="21487" priority="1205" operator="lessThan">
      <formula>$C$4</formula>
    </cfRule>
  </conditionalFormatting>
  <conditionalFormatting sqref="AP60">
    <cfRule type="cellIs" dxfId="21486" priority="1206" operator="lessThan">
      <formula>$C$4</formula>
    </cfRule>
  </conditionalFormatting>
  <conditionalFormatting sqref="AQ11">
    <cfRule type="cellIs" dxfId="21485" priority="1207" operator="lessThan">
      <formula>$C$4</formula>
    </cfRule>
  </conditionalFormatting>
  <conditionalFormatting sqref="AQ12">
    <cfRule type="cellIs" dxfId="21484" priority="1208" operator="lessThan">
      <formula>$C$4</formula>
    </cfRule>
  </conditionalFormatting>
  <conditionalFormatting sqref="AQ13">
    <cfRule type="cellIs" dxfId="21483" priority="1209" operator="lessThan">
      <formula>$C$4</formula>
    </cfRule>
  </conditionalFormatting>
  <conditionalFormatting sqref="AQ14">
    <cfRule type="cellIs" dxfId="21482" priority="1210" operator="lessThan">
      <formula>$C$4</formula>
    </cfRule>
  </conditionalFormatting>
  <conditionalFormatting sqref="AQ15">
    <cfRule type="cellIs" dxfId="21481" priority="1211" operator="lessThan">
      <formula>$C$4</formula>
    </cfRule>
  </conditionalFormatting>
  <conditionalFormatting sqref="AQ16">
    <cfRule type="cellIs" dxfId="21480" priority="1212" operator="lessThan">
      <formula>$C$4</formula>
    </cfRule>
  </conditionalFormatting>
  <conditionalFormatting sqref="AQ17">
    <cfRule type="cellIs" dxfId="21479" priority="1213" operator="lessThan">
      <formula>$C$4</formula>
    </cfRule>
  </conditionalFormatting>
  <conditionalFormatting sqref="AQ18">
    <cfRule type="cellIs" dxfId="21478" priority="1214" operator="lessThan">
      <formula>$C$4</formula>
    </cfRule>
  </conditionalFormatting>
  <conditionalFormatting sqref="AQ19">
    <cfRule type="cellIs" dxfId="21477" priority="1215" operator="lessThan">
      <formula>$C$4</formula>
    </cfRule>
  </conditionalFormatting>
  <conditionalFormatting sqref="AQ20">
    <cfRule type="cellIs" dxfId="21476" priority="1216" operator="lessThan">
      <formula>$C$4</formula>
    </cfRule>
  </conditionalFormatting>
  <conditionalFormatting sqref="AQ21">
    <cfRule type="cellIs" dxfId="21475" priority="1217" operator="lessThan">
      <formula>$C$4</formula>
    </cfRule>
  </conditionalFormatting>
  <conditionalFormatting sqref="AQ22">
    <cfRule type="cellIs" dxfId="21474" priority="1218" operator="lessThan">
      <formula>$C$4</formula>
    </cfRule>
  </conditionalFormatting>
  <conditionalFormatting sqref="AQ23">
    <cfRule type="cellIs" dxfId="21473" priority="1219" operator="lessThan">
      <formula>$C$4</formula>
    </cfRule>
  </conditionalFormatting>
  <conditionalFormatting sqref="AQ24">
    <cfRule type="cellIs" dxfId="21472" priority="1220" operator="lessThan">
      <formula>$C$4</formula>
    </cfRule>
  </conditionalFormatting>
  <conditionalFormatting sqref="AQ25">
    <cfRule type="cellIs" dxfId="21471" priority="1221" operator="lessThan">
      <formula>$C$4</formula>
    </cfRule>
  </conditionalFormatting>
  <conditionalFormatting sqref="AQ26">
    <cfRule type="cellIs" dxfId="21470" priority="1222" operator="lessThan">
      <formula>$C$4</formula>
    </cfRule>
  </conditionalFormatting>
  <conditionalFormatting sqref="AQ27">
    <cfRule type="cellIs" dxfId="21469" priority="1223" operator="lessThan">
      <formula>$C$4</formula>
    </cfRule>
  </conditionalFormatting>
  <conditionalFormatting sqref="AQ28">
    <cfRule type="cellIs" dxfId="21468" priority="1224" operator="lessThan">
      <formula>$C$4</formula>
    </cfRule>
  </conditionalFormatting>
  <conditionalFormatting sqref="AQ29">
    <cfRule type="cellIs" dxfId="21467" priority="1225" operator="lessThan">
      <formula>$C$4</formula>
    </cfRule>
  </conditionalFormatting>
  <conditionalFormatting sqref="AQ30">
    <cfRule type="cellIs" dxfId="21466" priority="1226" operator="lessThan">
      <formula>$C$4</formula>
    </cfRule>
  </conditionalFormatting>
  <conditionalFormatting sqref="AQ31">
    <cfRule type="cellIs" dxfId="21465" priority="1227" operator="lessThan">
      <formula>$C$4</formula>
    </cfRule>
  </conditionalFormatting>
  <conditionalFormatting sqref="AQ32">
    <cfRule type="cellIs" dxfId="21464" priority="1228" operator="lessThan">
      <formula>$C$4</formula>
    </cfRule>
  </conditionalFormatting>
  <conditionalFormatting sqref="AQ33">
    <cfRule type="cellIs" dxfId="21463" priority="1229" operator="lessThan">
      <formula>$C$4</formula>
    </cfRule>
  </conditionalFormatting>
  <conditionalFormatting sqref="AQ34">
    <cfRule type="cellIs" dxfId="21462" priority="1230" operator="lessThan">
      <formula>$C$4</formula>
    </cfRule>
  </conditionalFormatting>
  <conditionalFormatting sqref="AQ35">
    <cfRule type="cellIs" dxfId="21461" priority="1231" operator="lessThan">
      <formula>$C$4</formula>
    </cfRule>
  </conditionalFormatting>
  <conditionalFormatting sqref="AQ36">
    <cfRule type="cellIs" dxfId="21460" priority="1232" operator="lessThan">
      <formula>$C$4</formula>
    </cfRule>
  </conditionalFormatting>
  <conditionalFormatting sqref="AQ37">
    <cfRule type="cellIs" dxfId="21459" priority="1233" operator="lessThan">
      <formula>$C$4</formula>
    </cfRule>
  </conditionalFormatting>
  <conditionalFormatting sqref="AQ38">
    <cfRule type="cellIs" dxfId="21458" priority="1234" operator="lessThan">
      <formula>$C$4</formula>
    </cfRule>
  </conditionalFormatting>
  <conditionalFormatting sqref="AQ39">
    <cfRule type="cellIs" dxfId="21457" priority="1235" operator="lessThan">
      <formula>$C$4</formula>
    </cfRule>
  </conditionalFormatting>
  <conditionalFormatting sqref="AQ40">
    <cfRule type="cellIs" dxfId="21456" priority="1236" operator="lessThan">
      <formula>$C$4</formula>
    </cfRule>
  </conditionalFormatting>
  <conditionalFormatting sqref="AQ41">
    <cfRule type="cellIs" dxfId="21455" priority="1237" operator="lessThan">
      <formula>$C$4</formula>
    </cfRule>
  </conditionalFormatting>
  <conditionalFormatting sqref="AQ42">
    <cfRule type="cellIs" dxfId="21454" priority="1238" operator="lessThan">
      <formula>$C$4</formula>
    </cfRule>
  </conditionalFormatting>
  <conditionalFormatting sqref="AQ43">
    <cfRule type="cellIs" dxfId="21453" priority="1239" operator="lessThan">
      <formula>$C$4</formula>
    </cfRule>
  </conditionalFormatting>
  <conditionalFormatting sqref="AQ44">
    <cfRule type="cellIs" dxfId="21452" priority="1240" operator="lessThan">
      <formula>$C$4</formula>
    </cfRule>
  </conditionalFormatting>
  <conditionalFormatting sqref="AQ45">
    <cfRule type="cellIs" dxfId="21451" priority="1241" operator="lessThan">
      <formula>$C$4</formula>
    </cfRule>
  </conditionalFormatting>
  <conditionalFormatting sqref="AQ46">
    <cfRule type="cellIs" dxfId="21450" priority="1242" operator="lessThan">
      <formula>$C$4</formula>
    </cfRule>
  </conditionalFormatting>
  <conditionalFormatting sqref="AQ47">
    <cfRule type="cellIs" dxfId="21449" priority="1243" operator="lessThan">
      <formula>$C$4</formula>
    </cfRule>
  </conditionalFormatting>
  <conditionalFormatting sqref="AQ48">
    <cfRule type="cellIs" dxfId="21448" priority="1244" operator="lessThan">
      <formula>$C$4</formula>
    </cfRule>
  </conditionalFormatting>
  <conditionalFormatting sqref="AQ49">
    <cfRule type="cellIs" dxfId="21447" priority="1245" operator="lessThan">
      <formula>$C$4</formula>
    </cfRule>
  </conditionalFormatting>
  <conditionalFormatting sqref="AQ50">
    <cfRule type="cellIs" dxfId="21446" priority="1246" operator="lessThan">
      <formula>$C$4</formula>
    </cfRule>
  </conditionalFormatting>
  <conditionalFormatting sqref="AQ51">
    <cfRule type="cellIs" dxfId="21445" priority="1247" operator="lessThan">
      <formula>$C$4</formula>
    </cfRule>
  </conditionalFormatting>
  <conditionalFormatting sqref="AQ52">
    <cfRule type="cellIs" dxfId="21444" priority="1248" operator="lessThan">
      <formula>$C$4</formula>
    </cfRule>
  </conditionalFormatting>
  <conditionalFormatting sqref="AQ53">
    <cfRule type="cellIs" dxfId="21443" priority="1249" operator="lessThan">
      <formula>$C$4</formula>
    </cfRule>
  </conditionalFormatting>
  <conditionalFormatting sqref="AQ54">
    <cfRule type="cellIs" dxfId="21442" priority="1250" operator="lessThan">
      <formula>$C$4</formula>
    </cfRule>
  </conditionalFormatting>
  <conditionalFormatting sqref="AQ55">
    <cfRule type="cellIs" dxfId="21441" priority="1251" operator="lessThan">
      <formula>$C$4</formula>
    </cfRule>
  </conditionalFormatting>
  <conditionalFormatting sqref="AQ56">
    <cfRule type="cellIs" dxfId="21440" priority="1252" operator="lessThan">
      <formula>$C$4</formula>
    </cfRule>
  </conditionalFormatting>
  <conditionalFormatting sqref="AQ57">
    <cfRule type="cellIs" dxfId="21439" priority="1253" operator="lessThan">
      <formula>$C$4</formula>
    </cfRule>
  </conditionalFormatting>
  <conditionalFormatting sqref="AQ58">
    <cfRule type="cellIs" dxfId="21438" priority="1254" operator="lessThan">
      <formula>$C$4</formula>
    </cfRule>
  </conditionalFormatting>
  <conditionalFormatting sqref="AQ59">
    <cfRule type="cellIs" dxfId="21437" priority="1255" operator="lessThan">
      <formula>$C$4</formula>
    </cfRule>
  </conditionalFormatting>
  <conditionalFormatting sqref="AQ60">
    <cfRule type="cellIs" dxfId="21436" priority="1256" operator="lessThan">
      <formula>$C$4</formula>
    </cfRule>
  </conditionalFormatting>
  <conditionalFormatting sqref="AR11">
    <cfRule type="cellIs" dxfId="21435" priority="1257" operator="lessThan">
      <formula>$C$4</formula>
    </cfRule>
  </conditionalFormatting>
  <conditionalFormatting sqref="AR12">
    <cfRule type="cellIs" dxfId="21434" priority="1258" operator="lessThan">
      <formula>$C$4</formula>
    </cfRule>
  </conditionalFormatting>
  <conditionalFormatting sqref="AR13">
    <cfRule type="cellIs" dxfId="21433" priority="1259" operator="lessThan">
      <formula>$C$4</formula>
    </cfRule>
  </conditionalFormatting>
  <conditionalFormatting sqref="AR14">
    <cfRule type="cellIs" dxfId="21432" priority="1260" operator="lessThan">
      <formula>$C$4</formula>
    </cfRule>
  </conditionalFormatting>
  <conditionalFormatting sqref="AR15">
    <cfRule type="cellIs" dxfId="21431" priority="1261" operator="lessThan">
      <formula>$C$4</formula>
    </cfRule>
  </conditionalFormatting>
  <conditionalFormatting sqref="AR16">
    <cfRule type="cellIs" dxfId="21430" priority="1262" operator="lessThan">
      <formula>$C$4</formula>
    </cfRule>
  </conditionalFormatting>
  <conditionalFormatting sqref="AR17">
    <cfRule type="cellIs" dxfId="21429" priority="1263" operator="lessThan">
      <formula>$C$4</formula>
    </cfRule>
  </conditionalFormatting>
  <conditionalFormatting sqref="AR18">
    <cfRule type="cellIs" dxfId="21428" priority="1264" operator="lessThan">
      <formula>$C$4</formula>
    </cfRule>
  </conditionalFormatting>
  <conditionalFormatting sqref="AR19">
    <cfRule type="cellIs" dxfId="21427" priority="1265" operator="lessThan">
      <formula>$C$4</formula>
    </cfRule>
  </conditionalFormatting>
  <conditionalFormatting sqref="AR20">
    <cfRule type="cellIs" dxfId="21426" priority="1266" operator="lessThan">
      <formula>$C$4</formula>
    </cfRule>
  </conditionalFormatting>
  <conditionalFormatting sqref="AR21">
    <cfRule type="cellIs" dxfId="21425" priority="1267" operator="lessThan">
      <formula>$C$4</formula>
    </cfRule>
  </conditionalFormatting>
  <conditionalFormatting sqref="AR22">
    <cfRule type="cellIs" dxfId="21424" priority="1268" operator="lessThan">
      <formula>$C$4</formula>
    </cfRule>
  </conditionalFormatting>
  <conditionalFormatting sqref="AR23">
    <cfRule type="cellIs" dxfId="21423" priority="1269" operator="lessThan">
      <formula>$C$4</formula>
    </cfRule>
  </conditionalFormatting>
  <conditionalFormatting sqref="AR24">
    <cfRule type="cellIs" dxfId="21422" priority="1270" operator="lessThan">
      <formula>$C$4</formula>
    </cfRule>
  </conditionalFormatting>
  <conditionalFormatting sqref="AR25">
    <cfRule type="cellIs" dxfId="21421" priority="1271" operator="lessThan">
      <formula>$C$4</formula>
    </cfRule>
  </conditionalFormatting>
  <conditionalFormatting sqref="AR26">
    <cfRule type="cellIs" dxfId="21420" priority="1272" operator="lessThan">
      <formula>$C$4</formula>
    </cfRule>
  </conditionalFormatting>
  <conditionalFormatting sqref="AR27">
    <cfRule type="cellIs" dxfId="21419" priority="1273" operator="lessThan">
      <formula>$C$4</formula>
    </cfRule>
  </conditionalFormatting>
  <conditionalFormatting sqref="AR28">
    <cfRule type="cellIs" dxfId="21418" priority="1274" operator="lessThan">
      <formula>$C$4</formula>
    </cfRule>
  </conditionalFormatting>
  <conditionalFormatting sqref="AR29">
    <cfRule type="cellIs" dxfId="21417" priority="1275" operator="lessThan">
      <formula>$C$4</formula>
    </cfRule>
  </conditionalFormatting>
  <conditionalFormatting sqref="AR30">
    <cfRule type="cellIs" dxfId="21416" priority="1276" operator="lessThan">
      <formula>$C$4</formula>
    </cfRule>
  </conditionalFormatting>
  <conditionalFormatting sqref="AR31">
    <cfRule type="cellIs" dxfId="21415" priority="1277" operator="lessThan">
      <formula>$C$4</formula>
    </cfRule>
  </conditionalFormatting>
  <conditionalFormatting sqref="AR32">
    <cfRule type="cellIs" dxfId="21414" priority="1278" operator="lessThan">
      <formula>$C$4</formula>
    </cfRule>
  </conditionalFormatting>
  <conditionalFormatting sqref="AR33">
    <cfRule type="cellIs" dxfId="21413" priority="1279" operator="lessThan">
      <formula>$C$4</formula>
    </cfRule>
  </conditionalFormatting>
  <conditionalFormatting sqref="AR34">
    <cfRule type="cellIs" dxfId="21412" priority="1280" operator="lessThan">
      <formula>$C$4</formula>
    </cfRule>
  </conditionalFormatting>
  <conditionalFormatting sqref="AR35">
    <cfRule type="cellIs" dxfId="21411" priority="1281" operator="lessThan">
      <formula>$C$4</formula>
    </cfRule>
  </conditionalFormatting>
  <conditionalFormatting sqref="AR36">
    <cfRule type="cellIs" dxfId="21410" priority="1282" operator="lessThan">
      <formula>$C$4</formula>
    </cfRule>
  </conditionalFormatting>
  <conditionalFormatting sqref="AR37">
    <cfRule type="cellIs" dxfId="21409" priority="1283" operator="lessThan">
      <formula>$C$4</formula>
    </cfRule>
  </conditionalFormatting>
  <conditionalFormatting sqref="AR38">
    <cfRule type="cellIs" dxfId="21408" priority="1284" operator="lessThan">
      <formula>$C$4</formula>
    </cfRule>
  </conditionalFormatting>
  <conditionalFormatting sqref="AR39">
    <cfRule type="cellIs" dxfId="21407" priority="1285" operator="lessThan">
      <formula>$C$4</formula>
    </cfRule>
  </conditionalFormatting>
  <conditionalFormatting sqref="AR40">
    <cfRule type="cellIs" dxfId="21406" priority="1286" operator="lessThan">
      <formula>$C$4</formula>
    </cfRule>
  </conditionalFormatting>
  <conditionalFormatting sqref="AR41">
    <cfRule type="cellIs" dxfId="21405" priority="1287" operator="lessThan">
      <formula>$C$4</formula>
    </cfRule>
  </conditionalFormatting>
  <conditionalFormatting sqref="AR42">
    <cfRule type="cellIs" dxfId="21404" priority="1288" operator="lessThan">
      <formula>$C$4</formula>
    </cfRule>
  </conditionalFormatting>
  <conditionalFormatting sqref="AR43">
    <cfRule type="cellIs" dxfId="21403" priority="1289" operator="lessThan">
      <formula>$C$4</formula>
    </cfRule>
  </conditionalFormatting>
  <conditionalFormatting sqref="AR44">
    <cfRule type="cellIs" dxfId="21402" priority="1290" operator="lessThan">
      <formula>$C$4</formula>
    </cfRule>
  </conditionalFormatting>
  <conditionalFormatting sqref="AR45">
    <cfRule type="cellIs" dxfId="21401" priority="1291" operator="lessThan">
      <formula>$C$4</formula>
    </cfRule>
  </conditionalFormatting>
  <conditionalFormatting sqref="AR46">
    <cfRule type="cellIs" dxfId="21400" priority="1292" operator="lessThan">
      <formula>$C$4</formula>
    </cfRule>
  </conditionalFormatting>
  <conditionalFormatting sqref="AR47">
    <cfRule type="cellIs" dxfId="21399" priority="1293" operator="lessThan">
      <formula>$C$4</formula>
    </cfRule>
  </conditionalFormatting>
  <conditionalFormatting sqref="AR48">
    <cfRule type="cellIs" dxfId="21398" priority="1294" operator="lessThan">
      <formula>$C$4</formula>
    </cfRule>
  </conditionalFormatting>
  <conditionalFormatting sqref="AR49">
    <cfRule type="cellIs" dxfId="21397" priority="1295" operator="lessThan">
      <formula>$C$4</formula>
    </cfRule>
  </conditionalFormatting>
  <conditionalFormatting sqref="AR50">
    <cfRule type="cellIs" dxfId="21396" priority="1296" operator="lessThan">
      <formula>$C$4</formula>
    </cfRule>
  </conditionalFormatting>
  <conditionalFormatting sqref="AR51">
    <cfRule type="cellIs" dxfId="21395" priority="1297" operator="lessThan">
      <formula>$C$4</formula>
    </cfRule>
  </conditionalFormatting>
  <conditionalFormatting sqref="AR52">
    <cfRule type="cellIs" dxfId="21394" priority="1298" operator="lessThan">
      <formula>$C$4</formula>
    </cfRule>
  </conditionalFormatting>
  <conditionalFormatting sqref="AR53">
    <cfRule type="cellIs" dxfId="21393" priority="1299" operator="lessThan">
      <formula>$C$4</formula>
    </cfRule>
  </conditionalFormatting>
  <conditionalFormatting sqref="AR54">
    <cfRule type="cellIs" dxfId="21392" priority="1300" operator="lessThan">
      <formula>$C$4</formula>
    </cfRule>
  </conditionalFormatting>
  <conditionalFormatting sqref="AR55">
    <cfRule type="cellIs" dxfId="21391" priority="1301" operator="lessThan">
      <formula>$C$4</formula>
    </cfRule>
  </conditionalFormatting>
  <conditionalFormatting sqref="AR56">
    <cfRule type="cellIs" dxfId="21390" priority="1302" operator="lessThan">
      <formula>$C$4</formula>
    </cfRule>
  </conditionalFormatting>
  <conditionalFormatting sqref="AR57">
    <cfRule type="cellIs" dxfId="21389" priority="1303" operator="lessThan">
      <formula>$C$4</formula>
    </cfRule>
  </conditionalFormatting>
  <conditionalFormatting sqref="AR58">
    <cfRule type="cellIs" dxfId="21388" priority="1304" operator="lessThan">
      <formula>$C$4</formula>
    </cfRule>
  </conditionalFormatting>
  <conditionalFormatting sqref="AR59">
    <cfRule type="cellIs" dxfId="21387" priority="1305" operator="lessThan">
      <formula>$C$4</formula>
    </cfRule>
  </conditionalFormatting>
  <conditionalFormatting sqref="AR60">
    <cfRule type="cellIs" dxfId="21386" priority="1306" operator="lessThan">
      <formula>$C$4</formula>
    </cfRule>
  </conditionalFormatting>
  <conditionalFormatting sqref="AS11">
    <cfRule type="cellIs" dxfId="21385" priority="1307" operator="lessThan">
      <formula>$C$4</formula>
    </cfRule>
  </conditionalFormatting>
  <conditionalFormatting sqref="AS12">
    <cfRule type="cellIs" dxfId="21384" priority="1308" operator="lessThan">
      <formula>$C$4</formula>
    </cfRule>
  </conditionalFormatting>
  <conditionalFormatting sqref="AS13">
    <cfRule type="cellIs" dxfId="21383" priority="1309" operator="lessThan">
      <formula>$C$4</formula>
    </cfRule>
  </conditionalFormatting>
  <conditionalFormatting sqref="AS14">
    <cfRule type="cellIs" dxfId="21382" priority="1310" operator="lessThan">
      <formula>$C$4</formula>
    </cfRule>
  </conditionalFormatting>
  <conditionalFormatting sqref="AS15">
    <cfRule type="cellIs" dxfId="21381" priority="1311" operator="lessThan">
      <formula>$C$4</formula>
    </cfRule>
  </conditionalFormatting>
  <conditionalFormatting sqref="AS16">
    <cfRule type="cellIs" dxfId="21380" priority="1312" operator="lessThan">
      <formula>$C$4</formula>
    </cfRule>
  </conditionalFormatting>
  <conditionalFormatting sqref="AS17">
    <cfRule type="cellIs" dxfId="21379" priority="1313" operator="lessThan">
      <formula>$C$4</formula>
    </cfRule>
  </conditionalFormatting>
  <conditionalFormatting sqref="AS18">
    <cfRule type="cellIs" dxfId="21378" priority="1314" operator="lessThan">
      <formula>$C$4</formula>
    </cfRule>
  </conditionalFormatting>
  <conditionalFormatting sqref="AS19">
    <cfRule type="cellIs" dxfId="21377" priority="1315" operator="lessThan">
      <formula>$C$4</formula>
    </cfRule>
  </conditionalFormatting>
  <conditionalFormatting sqref="AS20">
    <cfRule type="cellIs" dxfId="21376" priority="1316" operator="lessThan">
      <formula>$C$4</formula>
    </cfRule>
  </conditionalFormatting>
  <conditionalFormatting sqref="AS21">
    <cfRule type="cellIs" dxfId="21375" priority="1317" operator="lessThan">
      <formula>$C$4</formula>
    </cfRule>
  </conditionalFormatting>
  <conditionalFormatting sqref="AS22">
    <cfRule type="cellIs" dxfId="21374" priority="1318" operator="lessThan">
      <formula>$C$4</formula>
    </cfRule>
  </conditionalFormatting>
  <conditionalFormatting sqref="AS23">
    <cfRule type="cellIs" dxfId="21373" priority="1319" operator="lessThan">
      <formula>$C$4</formula>
    </cfRule>
  </conditionalFormatting>
  <conditionalFormatting sqref="AS24">
    <cfRule type="cellIs" dxfId="21372" priority="1320" operator="lessThan">
      <formula>$C$4</formula>
    </cfRule>
  </conditionalFormatting>
  <conditionalFormatting sqref="AS25">
    <cfRule type="cellIs" dxfId="21371" priority="1321" operator="lessThan">
      <formula>$C$4</formula>
    </cfRule>
  </conditionalFormatting>
  <conditionalFormatting sqref="AS26">
    <cfRule type="cellIs" dxfId="21370" priority="1322" operator="lessThan">
      <formula>$C$4</formula>
    </cfRule>
  </conditionalFormatting>
  <conditionalFormatting sqref="AS27">
    <cfRule type="cellIs" dxfId="21369" priority="1323" operator="lessThan">
      <formula>$C$4</formula>
    </cfRule>
  </conditionalFormatting>
  <conditionalFormatting sqref="AS28">
    <cfRule type="cellIs" dxfId="21368" priority="1324" operator="lessThan">
      <formula>$C$4</formula>
    </cfRule>
  </conditionalFormatting>
  <conditionalFormatting sqref="AS29">
    <cfRule type="cellIs" dxfId="21367" priority="1325" operator="lessThan">
      <formula>$C$4</formula>
    </cfRule>
  </conditionalFormatting>
  <conditionalFormatting sqref="AS30">
    <cfRule type="cellIs" dxfId="21366" priority="1326" operator="lessThan">
      <formula>$C$4</formula>
    </cfRule>
  </conditionalFormatting>
  <conditionalFormatting sqref="AS31">
    <cfRule type="cellIs" dxfId="21365" priority="1327" operator="lessThan">
      <formula>$C$4</formula>
    </cfRule>
  </conditionalFormatting>
  <conditionalFormatting sqref="AS32">
    <cfRule type="cellIs" dxfId="21364" priority="1328" operator="lessThan">
      <formula>$C$4</formula>
    </cfRule>
  </conditionalFormatting>
  <conditionalFormatting sqref="AS33">
    <cfRule type="cellIs" dxfId="21363" priority="1329" operator="lessThan">
      <formula>$C$4</formula>
    </cfRule>
  </conditionalFormatting>
  <conditionalFormatting sqref="AS34">
    <cfRule type="cellIs" dxfId="21362" priority="1330" operator="lessThan">
      <formula>$C$4</formula>
    </cfRule>
  </conditionalFormatting>
  <conditionalFormatting sqref="AS35">
    <cfRule type="cellIs" dxfId="21361" priority="1331" operator="lessThan">
      <formula>$C$4</formula>
    </cfRule>
  </conditionalFormatting>
  <conditionalFormatting sqref="AS36">
    <cfRule type="cellIs" dxfId="21360" priority="1332" operator="lessThan">
      <formula>$C$4</formula>
    </cfRule>
  </conditionalFormatting>
  <conditionalFormatting sqref="AS37">
    <cfRule type="cellIs" dxfId="21359" priority="1333" operator="lessThan">
      <formula>$C$4</formula>
    </cfRule>
  </conditionalFormatting>
  <conditionalFormatting sqref="AS38">
    <cfRule type="cellIs" dxfId="21358" priority="1334" operator="lessThan">
      <formula>$C$4</formula>
    </cfRule>
  </conditionalFormatting>
  <conditionalFormatting sqref="AS39">
    <cfRule type="cellIs" dxfId="21357" priority="1335" operator="lessThan">
      <formula>$C$4</formula>
    </cfRule>
  </conditionalFormatting>
  <conditionalFormatting sqref="AS40">
    <cfRule type="cellIs" dxfId="21356" priority="1336" operator="lessThan">
      <formula>$C$4</formula>
    </cfRule>
  </conditionalFormatting>
  <conditionalFormatting sqref="AS41">
    <cfRule type="cellIs" dxfId="21355" priority="1337" operator="lessThan">
      <formula>$C$4</formula>
    </cfRule>
  </conditionalFormatting>
  <conditionalFormatting sqref="AS42">
    <cfRule type="cellIs" dxfId="21354" priority="1338" operator="lessThan">
      <formula>$C$4</formula>
    </cfRule>
  </conditionalFormatting>
  <conditionalFormatting sqref="AS43">
    <cfRule type="cellIs" dxfId="21353" priority="1339" operator="lessThan">
      <formula>$C$4</formula>
    </cfRule>
  </conditionalFormatting>
  <conditionalFormatting sqref="AS44">
    <cfRule type="cellIs" dxfId="21352" priority="1340" operator="lessThan">
      <formula>$C$4</formula>
    </cfRule>
  </conditionalFormatting>
  <conditionalFormatting sqref="AS45">
    <cfRule type="cellIs" dxfId="21351" priority="1341" operator="lessThan">
      <formula>$C$4</formula>
    </cfRule>
  </conditionalFormatting>
  <conditionalFormatting sqref="AS46">
    <cfRule type="cellIs" dxfId="21350" priority="1342" operator="lessThan">
      <formula>$C$4</formula>
    </cfRule>
  </conditionalFormatting>
  <conditionalFormatting sqref="AS47">
    <cfRule type="cellIs" dxfId="21349" priority="1343" operator="lessThan">
      <formula>$C$4</formula>
    </cfRule>
  </conditionalFormatting>
  <conditionalFormatting sqref="AS48">
    <cfRule type="cellIs" dxfId="21348" priority="1344" operator="lessThan">
      <formula>$C$4</formula>
    </cfRule>
  </conditionalFormatting>
  <conditionalFormatting sqref="AS49">
    <cfRule type="cellIs" dxfId="21347" priority="1345" operator="lessThan">
      <formula>$C$4</formula>
    </cfRule>
  </conditionalFormatting>
  <conditionalFormatting sqref="AS50">
    <cfRule type="cellIs" dxfId="21346" priority="1346" operator="lessThan">
      <formula>$C$4</formula>
    </cfRule>
  </conditionalFormatting>
  <conditionalFormatting sqref="AS51">
    <cfRule type="cellIs" dxfId="21345" priority="1347" operator="lessThan">
      <formula>$C$4</formula>
    </cfRule>
  </conditionalFormatting>
  <conditionalFormatting sqref="AS52">
    <cfRule type="cellIs" dxfId="21344" priority="1348" operator="lessThan">
      <formula>$C$4</formula>
    </cfRule>
  </conditionalFormatting>
  <conditionalFormatting sqref="AS53">
    <cfRule type="cellIs" dxfId="21343" priority="1349" operator="lessThan">
      <formula>$C$4</formula>
    </cfRule>
  </conditionalFormatting>
  <conditionalFormatting sqref="AS54">
    <cfRule type="cellIs" dxfId="21342" priority="1350" operator="lessThan">
      <formula>$C$4</formula>
    </cfRule>
  </conditionalFormatting>
  <conditionalFormatting sqref="AS55">
    <cfRule type="cellIs" dxfId="21341" priority="1351" operator="lessThan">
      <formula>$C$4</formula>
    </cfRule>
  </conditionalFormatting>
  <conditionalFormatting sqref="AS56">
    <cfRule type="cellIs" dxfId="21340" priority="1352" operator="lessThan">
      <formula>$C$4</formula>
    </cfRule>
  </conditionalFormatting>
  <conditionalFormatting sqref="AS57">
    <cfRule type="cellIs" dxfId="21339" priority="1353" operator="lessThan">
      <formula>$C$4</formula>
    </cfRule>
  </conditionalFormatting>
  <conditionalFormatting sqref="AS58">
    <cfRule type="cellIs" dxfId="21338" priority="1354" operator="lessThan">
      <formula>$C$4</formula>
    </cfRule>
  </conditionalFormatting>
  <conditionalFormatting sqref="AS59">
    <cfRule type="cellIs" dxfId="21337" priority="1355" operator="lessThan">
      <formula>$C$4</formula>
    </cfRule>
  </conditionalFormatting>
  <conditionalFormatting sqref="AS60">
    <cfRule type="cellIs" dxfId="21336" priority="1356" operator="lessThan">
      <formula>$C$4</formula>
    </cfRule>
  </conditionalFormatting>
  <conditionalFormatting sqref="AT11">
    <cfRule type="cellIs" dxfId="21335" priority="1357" operator="lessThan">
      <formula>$C$4</formula>
    </cfRule>
  </conditionalFormatting>
  <conditionalFormatting sqref="AT12">
    <cfRule type="cellIs" dxfId="21334" priority="1358" operator="lessThan">
      <formula>$C$4</formula>
    </cfRule>
  </conditionalFormatting>
  <conditionalFormatting sqref="AT13">
    <cfRule type="cellIs" dxfId="21333" priority="1359" operator="lessThan">
      <formula>$C$4</formula>
    </cfRule>
  </conditionalFormatting>
  <conditionalFormatting sqref="AT14">
    <cfRule type="cellIs" dxfId="21332" priority="1360" operator="lessThan">
      <formula>$C$4</formula>
    </cfRule>
  </conditionalFormatting>
  <conditionalFormatting sqref="AT15">
    <cfRule type="cellIs" dxfId="21331" priority="1361" operator="lessThan">
      <formula>$C$4</formula>
    </cfRule>
  </conditionalFormatting>
  <conditionalFormatting sqref="AT16">
    <cfRule type="cellIs" dxfId="21330" priority="1362" operator="lessThan">
      <formula>$C$4</formula>
    </cfRule>
  </conditionalFormatting>
  <conditionalFormatting sqref="AT17">
    <cfRule type="cellIs" dxfId="21329" priority="1363" operator="lessThan">
      <formula>$C$4</formula>
    </cfRule>
  </conditionalFormatting>
  <conditionalFormatting sqref="AT18">
    <cfRule type="cellIs" dxfId="21328" priority="1364" operator="lessThan">
      <formula>$C$4</formula>
    </cfRule>
  </conditionalFormatting>
  <conditionalFormatting sqref="AT19">
    <cfRule type="cellIs" dxfId="21327" priority="1365" operator="lessThan">
      <formula>$C$4</formula>
    </cfRule>
  </conditionalFormatting>
  <conditionalFormatting sqref="AT20">
    <cfRule type="cellIs" dxfId="21326" priority="1366" operator="lessThan">
      <formula>$C$4</formula>
    </cfRule>
  </conditionalFormatting>
  <conditionalFormatting sqref="AT21">
    <cfRule type="cellIs" dxfId="21325" priority="1367" operator="lessThan">
      <formula>$C$4</formula>
    </cfRule>
  </conditionalFormatting>
  <conditionalFormatting sqref="AT22">
    <cfRule type="cellIs" dxfId="21324" priority="1368" operator="lessThan">
      <formula>$C$4</formula>
    </cfRule>
  </conditionalFormatting>
  <conditionalFormatting sqref="AT23">
    <cfRule type="cellIs" dxfId="21323" priority="1369" operator="lessThan">
      <formula>$C$4</formula>
    </cfRule>
  </conditionalFormatting>
  <conditionalFormatting sqref="AT24">
    <cfRule type="cellIs" dxfId="21322" priority="1370" operator="lessThan">
      <formula>$C$4</formula>
    </cfRule>
  </conditionalFormatting>
  <conditionalFormatting sqref="AT25">
    <cfRule type="cellIs" dxfId="21321" priority="1371" operator="lessThan">
      <formula>$C$4</formula>
    </cfRule>
  </conditionalFormatting>
  <conditionalFormatting sqref="AT26">
    <cfRule type="cellIs" dxfId="21320" priority="1372" operator="lessThan">
      <formula>$C$4</formula>
    </cfRule>
  </conditionalFormatting>
  <conditionalFormatting sqref="AT27">
    <cfRule type="cellIs" dxfId="21319" priority="1373" operator="lessThan">
      <formula>$C$4</formula>
    </cfRule>
  </conditionalFormatting>
  <conditionalFormatting sqref="AT28">
    <cfRule type="cellIs" dxfId="21318" priority="1374" operator="lessThan">
      <formula>$C$4</formula>
    </cfRule>
  </conditionalFormatting>
  <conditionalFormatting sqref="AT29">
    <cfRule type="cellIs" dxfId="21317" priority="1375" operator="lessThan">
      <formula>$C$4</formula>
    </cfRule>
  </conditionalFormatting>
  <conditionalFormatting sqref="AT30">
    <cfRule type="cellIs" dxfId="21316" priority="1376" operator="lessThan">
      <formula>$C$4</formula>
    </cfRule>
  </conditionalFormatting>
  <conditionalFormatting sqref="AT31">
    <cfRule type="cellIs" dxfId="21315" priority="1377" operator="lessThan">
      <formula>$C$4</formula>
    </cfRule>
  </conditionalFormatting>
  <conditionalFormatting sqref="AT32">
    <cfRule type="cellIs" dxfId="21314" priority="1378" operator="lessThan">
      <formula>$C$4</formula>
    </cfRule>
  </conditionalFormatting>
  <conditionalFormatting sqref="AT33">
    <cfRule type="cellIs" dxfId="21313" priority="1379" operator="lessThan">
      <formula>$C$4</formula>
    </cfRule>
  </conditionalFormatting>
  <conditionalFormatting sqref="AT34">
    <cfRule type="cellIs" dxfId="21312" priority="1380" operator="lessThan">
      <formula>$C$4</formula>
    </cfRule>
  </conditionalFormatting>
  <conditionalFormatting sqref="AT35">
    <cfRule type="cellIs" dxfId="21311" priority="1381" operator="lessThan">
      <formula>$C$4</formula>
    </cfRule>
  </conditionalFormatting>
  <conditionalFormatting sqref="AT36">
    <cfRule type="cellIs" dxfId="21310" priority="1382" operator="lessThan">
      <formula>$C$4</formula>
    </cfRule>
  </conditionalFormatting>
  <conditionalFormatting sqref="AT37">
    <cfRule type="cellIs" dxfId="21309" priority="1383" operator="lessThan">
      <formula>$C$4</formula>
    </cfRule>
  </conditionalFormatting>
  <conditionalFormatting sqref="AT38">
    <cfRule type="cellIs" dxfId="21308" priority="1384" operator="lessThan">
      <formula>$C$4</formula>
    </cfRule>
  </conditionalFormatting>
  <conditionalFormatting sqref="AT39">
    <cfRule type="cellIs" dxfId="21307" priority="1385" operator="lessThan">
      <formula>$C$4</formula>
    </cfRule>
  </conditionalFormatting>
  <conditionalFormatting sqref="AT40">
    <cfRule type="cellIs" dxfId="21306" priority="1386" operator="lessThan">
      <formula>$C$4</formula>
    </cfRule>
  </conditionalFormatting>
  <conditionalFormatting sqref="AT41">
    <cfRule type="cellIs" dxfId="21305" priority="1387" operator="lessThan">
      <formula>$C$4</formula>
    </cfRule>
  </conditionalFormatting>
  <conditionalFormatting sqref="AT42">
    <cfRule type="cellIs" dxfId="21304" priority="1388" operator="lessThan">
      <formula>$C$4</formula>
    </cfRule>
  </conditionalFormatting>
  <conditionalFormatting sqref="AT43">
    <cfRule type="cellIs" dxfId="21303" priority="1389" operator="lessThan">
      <formula>$C$4</formula>
    </cfRule>
  </conditionalFormatting>
  <conditionalFormatting sqref="AT44">
    <cfRule type="cellIs" dxfId="21302" priority="1390" operator="lessThan">
      <formula>$C$4</formula>
    </cfRule>
  </conditionalFormatting>
  <conditionalFormatting sqref="AT45">
    <cfRule type="cellIs" dxfId="21301" priority="1391" operator="lessThan">
      <formula>$C$4</formula>
    </cfRule>
  </conditionalFormatting>
  <conditionalFormatting sqref="AT46">
    <cfRule type="cellIs" dxfId="21300" priority="1392" operator="lessThan">
      <formula>$C$4</formula>
    </cfRule>
  </conditionalFormatting>
  <conditionalFormatting sqref="AT47">
    <cfRule type="cellIs" dxfId="21299" priority="1393" operator="lessThan">
      <formula>$C$4</formula>
    </cfRule>
  </conditionalFormatting>
  <conditionalFormatting sqref="AT48">
    <cfRule type="cellIs" dxfId="21298" priority="1394" operator="lessThan">
      <formula>$C$4</formula>
    </cfRule>
  </conditionalFormatting>
  <conditionalFormatting sqref="AT49">
    <cfRule type="cellIs" dxfId="21297" priority="1395" operator="lessThan">
      <formula>$C$4</formula>
    </cfRule>
  </conditionalFormatting>
  <conditionalFormatting sqref="AT50">
    <cfRule type="cellIs" dxfId="21296" priority="1396" operator="lessThan">
      <formula>$C$4</formula>
    </cfRule>
  </conditionalFormatting>
  <conditionalFormatting sqref="AT51">
    <cfRule type="cellIs" dxfId="21295" priority="1397" operator="lessThan">
      <formula>$C$4</formula>
    </cfRule>
  </conditionalFormatting>
  <conditionalFormatting sqref="AT52">
    <cfRule type="cellIs" dxfId="21294" priority="1398" operator="lessThan">
      <formula>$C$4</formula>
    </cfRule>
  </conditionalFormatting>
  <conditionalFormatting sqref="AT53">
    <cfRule type="cellIs" dxfId="21293" priority="1399" operator="lessThan">
      <formula>$C$4</formula>
    </cfRule>
  </conditionalFormatting>
  <conditionalFormatting sqref="AT54">
    <cfRule type="cellIs" dxfId="21292" priority="1400" operator="lessThan">
      <formula>$C$4</formula>
    </cfRule>
  </conditionalFormatting>
  <conditionalFormatting sqref="AT55">
    <cfRule type="cellIs" dxfId="21291" priority="1401" operator="lessThan">
      <formula>$C$4</formula>
    </cfRule>
  </conditionalFormatting>
  <conditionalFormatting sqref="AT56">
    <cfRule type="cellIs" dxfId="21290" priority="1402" operator="lessThan">
      <formula>$C$4</formula>
    </cfRule>
  </conditionalFormatting>
  <conditionalFormatting sqref="AT57">
    <cfRule type="cellIs" dxfId="21289" priority="1403" operator="lessThan">
      <formula>$C$4</formula>
    </cfRule>
  </conditionalFormatting>
  <conditionalFormatting sqref="AT58">
    <cfRule type="cellIs" dxfId="21288" priority="1404" operator="lessThan">
      <formula>$C$4</formula>
    </cfRule>
  </conditionalFormatting>
  <conditionalFormatting sqref="AT59">
    <cfRule type="cellIs" dxfId="21287" priority="1405" operator="lessThan">
      <formula>$C$4</formula>
    </cfRule>
  </conditionalFormatting>
  <conditionalFormatting sqref="AT60">
    <cfRule type="cellIs" dxfId="21286" priority="1406" operator="lessThan">
      <formula>$C$4</formula>
    </cfRule>
  </conditionalFormatting>
  <conditionalFormatting sqref="AU11">
    <cfRule type="cellIs" dxfId="21285" priority="1407" operator="lessThan">
      <formula>$C$4</formula>
    </cfRule>
  </conditionalFormatting>
  <conditionalFormatting sqref="AU12">
    <cfRule type="cellIs" dxfId="21284" priority="1408" operator="lessThan">
      <formula>$C$4</formula>
    </cfRule>
  </conditionalFormatting>
  <conditionalFormatting sqref="AU13">
    <cfRule type="cellIs" dxfId="21283" priority="1409" operator="lessThan">
      <formula>$C$4</formula>
    </cfRule>
  </conditionalFormatting>
  <conditionalFormatting sqref="AU14">
    <cfRule type="cellIs" dxfId="21282" priority="1410" operator="lessThan">
      <formula>$C$4</formula>
    </cfRule>
  </conditionalFormatting>
  <conditionalFormatting sqref="AU15">
    <cfRule type="cellIs" dxfId="21281" priority="1411" operator="lessThan">
      <formula>$C$4</formula>
    </cfRule>
  </conditionalFormatting>
  <conditionalFormatting sqref="AU16">
    <cfRule type="cellIs" dxfId="21280" priority="1412" operator="lessThan">
      <formula>$C$4</formula>
    </cfRule>
  </conditionalFormatting>
  <conditionalFormatting sqref="AU17">
    <cfRule type="cellIs" dxfId="21279" priority="1413" operator="lessThan">
      <formula>$C$4</formula>
    </cfRule>
  </conditionalFormatting>
  <conditionalFormatting sqref="AU18">
    <cfRule type="cellIs" dxfId="21278" priority="1414" operator="lessThan">
      <formula>$C$4</formula>
    </cfRule>
  </conditionalFormatting>
  <conditionalFormatting sqref="AU19">
    <cfRule type="cellIs" dxfId="21277" priority="1415" operator="lessThan">
      <formula>$C$4</formula>
    </cfRule>
  </conditionalFormatting>
  <conditionalFormatting sqref="AU20">
    <cfRule type="cellIs" dxfId="21276" priority="1416" operator="lessThan">
      <formula>$C$4</formula>
    </cfRule>
  </conditionalFormatting>
  <conditionalFormatting sqref="AU21">
    <cfRule type="cellIs" dxfId="21275" priority="1417" operator="lessThan">
      <formula>$C$4</formula>
    </cfRule>
  </conditionalFormatting>
  <conditionalFormatting sqref="AU22">
    <cfRule type="cellIs" dxfId="21274" priority="1418" operator="lessThan">
      <formula>$C$4</formula>
    </cfRule>
  </conditionalFormatting>
  <conditionalFormatting sqref="AU23">
    <cfRule type="cellIs" dxfId="21273" priority="1419" operator="lessThan">
      <formula>$C$4</formula>
    </cfRule>
  </conditionalFormatting>
  <conditionalFormatting sqref="AU24">
    <cfRule type="cellIs" dxfId="21272" priority="1420" operator="lessThan">
      <formula>$C$4</formula>
    </cfRule>
  </conditionalFormatting>
  <conditionalFormatting sqref="AU25">
    <cfRule type="cellIs" dxfId="21271" priority="1421" operator="lessThan">
      <formula>$C$4</formula>
    </cfRule>
  </conditionalFormatting>
  <conditionalFormatting sqref="AU26">
    <cfRule type="cellIs" dxfId="21270" priority="1422" operator="lessThan">
      <formula>$C$4</formula>
    </cfRule>
  </conditionalFormatting>
  <conditionalFormatting sqref="AU27">
    <cfRule type="cellIs" dxfId="21269" priority="1423" operator="lessThan">
      <formula>$C$4</formula>
    </cfRule>
  </conditionalFormatting>
  <conditionalFormatting sqref="AU28">
    <cfRule type="cellIs" dxfId="21268" priority="1424" operator="lessThan">
      <formula>$C$4</formula>
    </cfRule>
  </conditionalFormatting>
  <conditionalFormatting sqref="AU29">
    <cfRule type="cellIs" dxfId="21267" priority="1425" operator="lessThan">
      <formula>$C$4</formula>
    </cfRule>
  </conditionalFormatting>
  <conditionalFormatting sqref="AU30">
    <cfRule type="cellIs" dxfId="21266" priority="1426" operator="lessThan">
      <formula>$C$4</formula>
    </cfRule>
  </conditionalFormatting>
  <conditionalFormatting sqref="AU31">
    <cfRule type="cellIs" dxfId="21265" priority="1427" operator="lessThan">
      <formula>$C$4</formula>
    </cfRule>
  </conditionalFormatting>
  <conditionalFormatting sqref="AU32">
    <cfRule type="cellIs" dxfId="21264" priority="1428" operator="lessThan">
      <formula>$C$4</formula>
    </cfRule>
  </conditionalFormatting>
  <conditionalFormatting sqref="AU33">
    <cfRule type="cellIs" dxfId="21263" priority="1429" operator="lessThan">
      <formula>$C$4</formula>
    </cfRule>
  </conditionalFormatting>
  <conditionalFormatting sqref="AU34">
    <cfRule type="cellIs" dxfId="21262" priority="1430" operator="lessThan">
      <formula>$C$4</formula>
    </cfRule>
  </conditionalFormatting>
  <conditionalFormatting sqref="AU35">
    <cfRule type="cellIs" dxfId="21261" priority="1431" operator="lessThan">
      <formula>$C$4</formula>
    </cfRule>
  </conditionalFormatting>
  <conditionalFormatting sqref="AU36">
    <cfRule type="cellIs" dxfId="21260" priority="1432" operator="lessThan">
      <formula>$C$4</formula>
    </cfRule>
  </conditionalFormatting>
  <conditionalFormatting sqref="AU37">
    <cfRule type="cellIs" dxfId="21259" priority="1433" operator="lessThan">
      <formula>$C$4</formula>
    </cfRule>
  </conditionalFormatting>
  <conditionalFormatting sqref="AU38">
    <cfRule type="cellIs" dxfId="21258" priority="1434" operator="lessThan">
      <formula>$C$4</formula>
    </cfRule>
  </conditionalFormatting>
  <conditionalFormatting sqref="AU39">
    <cfRule type="cellIs" dxfId="21257" priority="1435" operator="lessThan">
      <formula>$C$4</formula>
    </cfRule>
  </conditionalFormatting>
  <conditionalFormatting sqref="AU40">
    <cfRule type="cellIs" dxfId="21256" priority="1436" operator="lessThan">
      <formula>$C$4</formula>
    </cfRule>
  </conditionalFormatting>
  <conditionalFormatting sqref="AU41">
    <cfRule type="cellIs" dxfId="21255" priority="1437" operator="lessThan">
      <formula>$C$4</formula>
    </cfRule>
  </conditionalFormatting>
  <conditionalFormatting sqref="AU42">
    <cfRule type="cellIs" dxfId="21254" priority="1438" operator="lessThan">
      <formula>$C$4</formula>
    </cfRule>
  </conditionalFormatting>
  <conditionalFormatting sqref="AU43">
    <cfRule type="cellIs" dxfId="21253" priority="1439" operator="lessThan">
      <formula>$C$4</formula>
    </cfRule>
  </conditionalFormatting>
  <conditionalFormatting sqref="AU44">
    <cfRule type="cellIs" dxfId="21252" priority="1440" operator="lessThan">
      <formula>$C$4</formula>
    </cfRule>
  </conditionalFormatting>
  <conditionalFormatting sqref="AU45">
    <cfRule type="cellIs" dxfId="21251" priority="1441" operator="lessThan">
      <formula>$C$4</formula>
    </cfRule>
  </conditionalFormatting>
  <conditionalFormatting sqref="AU46">
    <cfRule type="cellIs" dxfId="21250" priority="1442" operator="lessThan">
      <formula>$C$4</formula>
    </cfRule>
  </conditionalFormatting>
  <conditionalFormatting sqref="AU47">
    <cfRule type="cellIs" dxfId="21249" priority="1443" operator="lessThan">
      <formula>$C$4</formula>
    </cfRule>
  </conditionalFormatting>
  <conditionalFormatting sqref="AU48">
    <cfRule type="cellIs" dxfId="21248" priority="1444" operator="lessThan">
      <formula>$C$4</formula>
    </cfRule>
  </conditionalFormatting>
  <conditionalFormatting sqref="AU49">
    <cfRule type="cellIs" dxfId="21247" priority="1445" operator="lessThan">
      <formula>$C$4</formula>
    </cfRule>
  </conditionalFormatting>
  <conditionalFormatting sqref="AU50">
    <cfRule type="cellIs" dxfId="21246" priority="1446" operator="lessThan">
      <formula>$C$4</formula>
    </cfRule>
  </conditionalFormatting>
  <conditionalFormatting sqref="AU51">
    <cfRule type="cellIs" dxfId="21245" priority="1447" operator="lessThan">
      <formula>$C$4</formula>
    </cfRule>
  </conditionalFormatting>
  <conditionalFormatting sqref="AU52">
    <cfRule type="cellIs" dxfId="21244" priority="1448" operator="lessThan">
      <formula>$C$4</formula>
    </cfRule>
  </conditionalFormatting>
  <conditionalFormatting sqref="AU53">
    <cfRule type="cellIs" dxfId="21243" priority="1449" operator="lessThan">
      <formula>$C$4</formula>
    </cfRule>
  </conditionalFormatting>
  <conditionalFormatting sqref="AU54">
    <cfRule type="cellIs" dxfId="21242" priority="1450" operator="lessThan">
      <formula>$C$4</formula>
    </cfRule>
  </conditionalFormatting>
  <conditionalFormatting sqref="AU55">
    <cfRule type="cellIs" dxfId="21241" priority="1451" operator="lessThan">
      <formula>$C$4</formula>
    </cfRule>
  </conditionalFormatting>
  <conditionalFormatting sqref="AU56">
    <cfRule type="cellIs" dxfId="21240" priority="1452" operator="lessThan">
      <formula>$C$4</formula>
    </cfRule>
  </conditionalFormatting>
  <conditionalFormatting sqref="AU57">
    <cfRule type="cellIs" dxfId="21239" priority="1453" operator="lessThan">
      <formula>$C$4</formula>
    </cfRule>
  </conditionalFormatting>
  <conditionalFormatting sqref="AU58">
    <cfRule type="cellIs" dxfId="21238" priority="1454" operator="lessThan">
      <formula>$C$4</formula>
    </cfRule>
  </conditionalFormatting>
  <conditionalFormatting sqref="AU59">
    <cfRule type="cellIs" dxfId="21237" priority="1455" operator="lessThan">
      <formula>$C$4</formula>
    </cfRule>
  </conditionalFormatting>
  <conditionalFormatting sqref="AU60">
    <cfRule type="cellIs" dxfId="21236" priority="1456" operator="lessThan">
      <formula>$C$4</formula>
    </cfRule>
  </conditionalFormatting>
  <conditionalFormatting sqref="AV11">
    <cfRule type="cellIs" dxfId="21235" priority="1457" operator="lessThan">
      <formula>$C$4</formula>
    </cfRule>
  </conditionalFormatting>
  <conditionalFormatting sqref="AV12">
    <cfRule type="cellIs" dxfId="21234" priority="1458" operator="lessThan">
      <formula>$C$4</formula>
    </cfRule>
  </conditionalFormatting>
  <conditionalFormatting sqref="AV13">
    <cfRule type="cellIs" dxfId="21233" priority="1459" operator="lessThan">
      <formula>$C$4</formula>
    </cfRule>
  </conditionalFormatting>
  <conditionalFormatting sqref="AV14">
    <cfRule type="cellIs" dxfId="21232" priority="1460" operator="lessThan">
      <formula>$C$4</formula>
    </cfRule>
  </conditionalFormatting>
  <conditionalFormatting sqref="AV15">
    <cfRule type="cellIs" dxfId="21231" priority="1461" operator="lessThan">
      <formula>$C$4</formula>
    </cfRule>
  </conditionalFormatting>
  <conditionalFormatting sqref="AV16">
    <cfRule type="cellIs" dxfId="21230" priority="1462" operator="lessThan">
      <formula>$C$4</formula>
    </cfRule>
  </conditionalFormatting>
  <conditionalFormatting sqref="AV17">
    <cfRule type="cellIs" dxfId="21229" priority="1463" operator="lessThan">
      <formula>$C$4</formula>
    </cfRule>
  </conditionalFormatting>
  <conditionalFormatting sqref="AV18">
    <cfRule type="cellIs" dxfId="21228" priority="1464" operator="lessThan">
      <formula>$C$4</formula>
    </cfRule>
  </conditionalFormatting>
  <conditionalFormatting sqref="AV19">
    <cfRule type="cellIs" dxfId="21227" priority="1465" operator="lessThan">
      <formula>$C$4</formula>
    </cfRule>
  </conditionalFormatting>
  <conditionalFormatting sqref="AV20">
    <cfRule type="cellIs" dxfId="21226" priority="1466" operator="lessThan">
      <formula>$C$4</formula>
    </cfRule>
  </conditionalFormatting>
  <conditionalFormatting sqref="AV21">
    <cfRule type="cellIs" dxfId="21225" priority="1467" operator="lessThan">
      <formula>$C$4</formula>
    </cfRule>
  </conditionalFormatting>
  <conditionalFormatting sqref="AV22">
    <cfRule type="cellIs" dxfId="21224" priority="1468" operator="lessThan">
      <formula>$C$4</formula>
    </cfRule>
  </conditionalFormatting>
  <conditionalFormatting sqref="AV23">
    <cfRule type="cellIs" dxfId="21223" priority="1469" operator="lessThan">
      <formula>$C$4</formula>
    </cfRule>
  </conditionalFormatting>
  <conditionalFormatting sqref="AV24">
    <cfRule type="cellIs" dxfId="21222" priority="1470" operator="lessThan">
      <formula>$C$4</formula>
    </cfRule>
  </conditionalFormatting>
  <conditionalFormatting sqref="AV25">
    <cfRule type="cellIs" dxfId="21221" priority="1471" operator="lessThan">
      <formula>$C$4</formula>
    </cfRule>
  </conditionalFormatting>
  <conditionalFormatting sqref="AV26">
    <cfRule type="cellIs" dxfId="21220" priority="1472" operator="lessThan">
      <formula>$C$4</formula>
    </cfRule>
  </conditionalFormatting>
  <conditionalFormatting sqref="AV27">
    <cfRule type="cellIs" dxfId="21219" priority="1473" operator="lessThan">
      <formula>$C$4</formula>
    </cfRule>
  </conditionalFormatting>
  <conditionalFormatting sqref="AV28">
    <cfRule type="cellIs" dxfId="21218" priority="1474" operator="lessThan">
      <formula>$C$4</formula>
    </cfRule>
  </conditionalFormatting>
  <conditionalFormatting sqref="AV29">
    <cfRule type="cellIs" dxfId="21217" priority="1475" operator="lessThan">
      <formula>$C$4</formula>
    </cfRule>
  </conditionalFormatting>
  <conditionalFormatting sqref="AV30">
    <cfRule type="cellIs" dxfId="21216" priority="1476" operator="lessThan">
      <formula>$C$4</formula>
    </cfRule>
  </conditionalFormatting>
  <conditionalFormatting sqref="AV31">
    <cfRule type="cellIs" dxfId="21215" priority="1477" operator="lessThan">
      <formula>$C$4</formula>
    </cfRule>
  </conditionalFormatting>
  <conditionalFormatting sqref="AV32">
    <cfRule type="cellIs" dxfId="21214" priority="1478" operator="lessThan">
      <formula>$C$4</formula>
    </cfRule>
  </conditionalFormatting>
  <conditionalFormatting sqref="AV33">
    <cfRule type="cellIs" dxfId="21213" priority="1479" operator="lessThan">
      <formula>$C$4</formula>
    </cfRule>
  </conditionalFormatting>
  <conditionalFormatting sqref="AV34">
    <cfRule type="cellIs" dxfId="21212" priority="1480" operator="lessThan">
      <formula>$C$4</formula>
    </cfRule>
  </conditionalFormatting>
  <conditionalFormatting sqref="AV35">
    <cfRule type="cellIs" dxfId="21211" priority="1481" operator="lessThan">
      <formula>$C$4</formula>
    </cfRule>
  </conditionalFormatting>
  <conditionalFormatting sqref="AV36">
    <cfRule type="cellIs" dxfId="21210" priority="1482" operator="lessThan">
      <formula>$C$4</formula>
    </cfRule>
  </conditionalFormatting>
  <conditionalFormatting sqref="AV37">
    <cfRule type="cellIs" dxfId="21209" priority="1483" operator="lessThan">
      <formula>$C$4</formula>
    </cfRule>
  </conditionalFormatting>
  <conditionalFormatting sqref="AV38">
    <cfRule type="cellIs" dxfId="21208" priority="1484" operator="lessThan">
      <formula>$C$4</formula>
    </cfRule>
  </conditionalFormatting>
  <conditionalFormatting sqref="AV39">
    <cfRule type="cellIs" dxfId="21207" priority="1485" operator="lessThan">
      <formula>$C$4</formula>
    </cfRule>
  </conditionalFormatting>
  <conditionalFormatting sqref="AV40">
    <cfRule type="cellIs" dxfId="21206" priority="1486" operator="lessThan">
      <formula>$C$4</formula>
    </cfRule>
  </conditionalFormatting>
  <conditionalFormatting sqref="AV41">
    <cfRule type="cellIs" dxfId="21205" priority="1487" operator="lessThan">
      <formula>$C$4</formula>
    </cfRule>
  </conditionalFormatting>
  <conditionalFormatting sqref="AV42">
    <cfRule type="cellIs" dxfId="21204" priority="1488" operator="lessThan">
      <formula>$C$4</formula>
    </cfRule>
  </conditionalFormatting>
  <conditionalFormatting sqref="AV43">
    <cfRule type="cellIs" dxfId="21203" priority="1489" operator="lessThan">
      <formula>$C$4</formula>
    </cfRule>
  </conditionalFormatting>
  <conditionalFormatting sqref="AV44">
    <cfRule type="cellIs" dxfId="21202" priority="1490" operator="lessThan">
      <formula>$C$4</formula>
    </cfRule>
  </conditionalFormatting>
  <conditionalFormatting sqref="AV45">
    <cfRule type="cellIs" dxfId="21201" priority="1491" operator="lessThan">
      <formula>$C$4</formula>
    </cfRule>
  </conditionalFormatting>
  <conditionalFormatting sqref="AV46">
    <cfRule type="cellIs" dxfId="21200" priority="1492" operator="lessThan">
      <formula>$C$4</formula>
    </cfRule>
  </conditionalFormatting>
  <conditionalFormatting sqref="AV47">
    <cfRule type="cellIs" dxfId="21199" priority="1493" operator="lessThan">
      <formula>$C$4</formula>
    </cfRule>
  </conditionalFormatting>
  <conditionalFormatting sqref="AV48">
    <cfRule type="cellIs" dxfId="21198" priority="1494" operator="lessThan">
      <formula>$C$4</formula>
    </cfRule>
  </conditionalFormatting>
  <conditionalFormatting sqref="AV49">
    <cfRule type="cellIs" dxfId="21197" priority="1495" operator="lessThan">
      <formula>$C$4</formula>
    </cfRule>
  </conditionalFormatting>
  <conditionalFormatting sqref="AV50">
    <cfRule type="cellIs" dxfId="21196" priority="1496" operator="lessThan">
      <formula>$C$4</formula>
    </cfRule>
  </conditionalFormatting>
  <conditionalFormatting sqref="AV51">
    <cfRule type="cellIs" dxfId="21195" priority="1497" operator="lessThan">
      <formula>$C$4</formula>
    </cfRule>
  </conditionalFormatting>
  <conditionalFormatting sqref="AV52">
    <cfRule type="cellIs" dxfId="21194" priority="1498" operator="lessThan">
      <formula>$C$4</formula>
    </cfRule>
  </conditionalFormatting>
  <conditionalFormatting sqref="AV53">
    <cfRule type="cellIs" dxfId="21193" priority="1499" operator="lessThan">
      <formula>$C$4</formula>
    </cfRule>
  </conditionalFormatting>
  <conditionalFormatting sqref="AV54">
    <cfRule type="cellIs" dxfId="21192" priority="1500" operator="lessThan">
      <formula>$C$4</formula>
    </cfRule>
  </conditionalFormatting>
  <conditionalFormatting sqref="AV55">
    <cfRule type="cellIs" dxfId="21191" priority="1501" operator="lessThan">
      <formula>$C$4</formula>
    </cfRule>
  </conditionalFormatting>
  <conditionalFormatting sqref="AV56">
    <cfRule type="cellIs" dxfId="21190" priority="1502" operator="lessThan">
      <formula>$C$4</formula>
    </cfRule>
  </conditionalFormatting>
  <conditionalFormatting sqref="AV57">
    <cfRule type="cellIs" dxfId="21189" priority="1503" operator="lessThan">
      <formula>$C$4</formula>
    </cfRule>
  </conditionalFormatting>
  <conditionalFormatting sqref="AV58">
    <cfRule type="cellIs" dxfId="21188" priority="1504" operator="lessThan">
      <formula>$C$4</formula>
    </cfRule>
  </conditionalFormatting>
  <conditionalFormatting sqref="AV59">
    <cfRule type="cellIs" dxfId="21187" priority="1505" operator="lessThan">
      <formula>$C$4</formula>
    </cfRule>
  </conditionalFormatting>
  <conditionalFormatting sqref="AV60">
    <cfRule type="cellIs" dxfId="21186" priority="1506" operator="lessThan">
      <formula>$C$4</formula>
    </cfRule>
  </conditionalFormatting>
  <conditionalFormatting sqref="AW11">
    <cfRule type="cellIs" dxfId="21185" priority="1507" operator="lessThan">
      <formula>$C$4</formula>
    </cfRule>
  </conditionalFormatting>
  <conditionalFormatting sqref="AW12">
    <cfRule type="cellIs" dxfId="21184" priority="1508" operator="lessThan">
      <formula>$C$4</formula>
    </cfRule>
  </conditionalFormatting>
  <conditionalFormatting sqref="AW13">
    <cfRule type="cellIs" dxfId="21183" priority="1509" operator="lessThan">
      <formula>$C$4</formula>
    </cfRule>
  </conditionalFormatting>
  <conditionalFormatting sqref="AW14">
    <cfRule type="cellIs" dxfId="21182" priority="1510" operator="lessThan">
      <formula>$C$4</formula>
    </cfRule>
  </conditionalFormatting>
  <conditionalFormatting sqref="AW15">
    <cfRule type="cellIs" dxfId="21181" priority="1511" operator="lessThan">
      <formula>$C$4</formula>
    </cfRule>
  </conditionalFormatting>
  <conditionalFormatting sqref="AW16">
    <cfRule type="cellIs" dxfId="21180" priority="1512" operator="lessThan">
      <formula>$C$4</formula>
    </cfRule>
  </conditionalFormatting>
  <conditionalFormatting sqref="AW17">
    <cfRule type="cellIs" dxfId="21179" priority="1513" operator="lessThan">
      <formula>$C$4</formula>
    </cfRule>
  </conditionalFormatting>
  <conditionalFormatting sqref="AW18">
    <cfRule type="cellIs" dxfId="21178" priority="1514" operator="lessThan">
      <formula>$C$4</formula>
    </cfRule>
  </conditionalFormatting>
  <conditionalFormatting sqref="AW19">
    <cfRule type="cellIs" dxfId="21177" priority="1515" operator="lessThan">
      <formula>$C$4</formula>
    </cfRule>
  </conditionalFormatting>
  <conditionalFormatting sqref="AW20">
    <cfRule type="cellIs" dxfId="21176" priority="1516" operator="lessThan">
      <formula>$C$4</formula>
    </cfRule>
  </conditionalFormatting>
  <conditionalFormatting sqref="AW21">
    <cfRule type="cellIs" dxfId="21175" priority="1517" operator="lessThan">
      <formula>$C$4</formula>
    </cfRule>
  </conditionalFormatting>
  <conditionalFormatting sqref="AW22">
    <cfRule type="cellIs" dxfId="21174" priority="1518" operator="lessThan">
      <formula>$C$4</formula>
    </cfRule>
  </conditionalFormatting>
  <conditionalFormatting sqref="AW23">
    <cfRule type="cellIs" dxfId="21173" priority="1519" operator="lessThan">
      <formula>$C$4</formula>
    </cfRule>
  </conditionalFormatting>
  <conditionalFormatting sqref="AW24">
    <cfRule type="cellIs" dxfId="21172" priority="1520" operator="lessThan">
      <formula>$C$4</formula>
    </cfRule>
  </conditionalFormatting>
  <conditionalFormatting sqref="AW25">
    <cfRule type="cellIs" dxfId="21171" priority="1521" operator="lessThan">
      <formula>$C$4</formula>
    </cfRule>
  </conditionalFormatting>
  <conditionalFormatting sqref="AW26">
    <cfRule type="cellIs" dxfId="21170" priority="1522" operator="lessThan">
      <formula>$C$4</formula>
    </cfRule>
  </conditionalFormatting>
  <conditionalFormatting sqref="AW27">
    <cfRule type="cellIs" dxfId="21169" priority="1523" operator="lessThan">
      <formula>$C$4</formula>
    </cfRule>
  </conditionalFormatting>
  <conditionalFormatting sqref="AW28">
    <cfRule type="cellIs" dxfId="21168" priority="1524" operator="lessThan">
      <formula>$C$4</formula>
    </cfRule>
  </conditionalFormatting>
  <conditionalFormatting sqref="AW29">
    <cfRule type="cellIs" dxfId="21167" priority="1525" operator="lessThan">
      <formula>$C$4</formula>
    </cfRule>
  </conditionalFormatting>
  <conditionalFormatting sqref="AW30">
    <cfRule type="cellIs" dxfId="21166" priority="1526" operator="lessThan">
      <formula>$C$4</formula>
    </cfRule>
  </conditionalFormatting>
  <conditionalFormatting sqref="AW31">
    <cfRule type="cellIs" dxfId="21165" priority="1527" operator="lessThan">
      <formula>$C$4</formula>
    </cfRule>
  </conditionalFormatting>
  <conditionalFormatting sqref="AW32">
    <cfRule type="cellIs" dxfId="21164" priority="1528" operator="lessThan">
      <formula>$C$4</formula>
    </cfRule>
  </conditionalFormatting>
  <conditionalFormatting sqref="AW33">
    <cfRule type="cellIs" dxfId="21163" priority="1529" operator="lessThan">
      <formula>$C$4</formula>
    </cfRule>
  </conditionalFormatting>
  <conditionalFormatting sqref="AW34">
    <cfRule type="cellIs" dxfId="21162" priority="1530" operator="lessThan">
      <formula>$C$4</formula>
    </cfRule>
  </conditionalFormatting>
  <conditionalFormatting sqref="AW35">
    <cfRule type="cellIs" dxfId="21161" priority="1531" operator="lessThan">
      <formula>$C$4</formula>
    </cfRule>
  </conditionalFormatting>
  <conditionalFormatting sqref="AW36">
    <cfRule type="cellIs" dxfId="21160" priority="1532" operator="lessThan">
      <formula>$C$4</formula>
    </cfRule>
  </conditionalFormatting>
  <conditionalFormatting sqref="AW37">
    <cfRule type="cellIs" dxfId="21159" priority="1533" operator="lessThan">
      <formula>$C$4</formula>
    </cfRule>
  </conditionalFormatting>
  <conditionalFormatting sqref="AW38">
    <cfRule type="cellIs" dxfId="21158" priority="1534" operator="lessThan">
      <formula>$C$4</formula>
    </cfRule>
  </conditionalFormatting>
  <conditionalFormatting sqref="AW39">
    <cfRule type="cellIs" dxfId="21157" priority="1535" operator="lessThan">
      <formula>$C$4</formula>
    </cfRule>
  </conditionalFormatting>
  <conditionalFormatting sqref="AW40">
    <cfRule type="cellIs" dxfId="21156" priority="1536" operator="lessThan">
      <formula>$C$4</formula>
    </cfRule>
  </conditionalFormatting>
  <conditionalFormatting sqref="AW41">
    <cfRule type="cellIs" dxfId="21155" priority="1537" operator="lessThan">
      <formula>$C$4</formula>
    </cfRule>
  </conditionalFormatting>
  <conditionalFormatting sqref="AW42">
    <cfRule type="cellIs" dxfId="21154" priority="1538" operator="lessThan">
      <formula>$C$4</formula>
    </cfRule>
  </conditionalFormatting>
  <conditionalFormatting sqref="AW43">
    <cfRule type="cellIs" dxfId="21153" priority="1539" operator="lessThan">
      <formula>$C$4</formula>
    </cfRule>
  </conditionalFormatting>
  <conditionalFormatting sqref="AW44">
    <cfRule type="cellIs" dxfId="21152" priority="1540" operator="lessThan">
      <formula>$C$4</formula>
    </cfRule>
  </conditionalFormatting>
  <conditionalFormatting sqref="AW45">
    <cfRule type="cellIs" dxfId="21151" priority="1541" operator="lessThan">
      <formula>$C$4</formula>
    </cfRule>
  </conditionalFormatting>
  <conditionalFormatting sqref="AW46">
    <cfRule type="cellIs" dxfId="21150" priority="1542" operator="lessThan">
      <formula>$C$4</formula>
    </cfRule>
  </conditionalFormatting>
  <conditionalFormatting sqref="AW47">
    <cfRule type="cellIs" dxfId="21149" priority="1543" operator="lessThan">
      <formula>$C$4</formula>
    </cfRule>
  </conditionalFormatting>
  <conditionalFormatting sqref="AW48">
    <cfRule type="cellIs" dxfId="21148" priority="1544" operator="lessThan">
      <formula>$C$4</formula>
    </cfRule>
  </conditionalFormatting>
  <conditionalFormatting sqref="AW49">
    <cfRule type="cellIs" dxfId="21147" priority="1545" operator="lessThan">
      <formula>$C$4</formula>
    </cfRule>
  </conditionalFormatting>
  <conditionalFormatting sqref="AW50">
    <cfRule type="cellIs" dxfId="21146" priority="1546" operator="lessThan">
      <formula>$C$4</formula>
    </cfRule>
  </conditionalFormatting>
  <conditionalFormatting sqref="AW51">
    <cfRule type="cellIs" dxfId="21145" priority="1547" operator="lessThan">
      <formula>$C$4</formula>
    </cfRule>
  </conditionalFormatting>
  <conditionalFormatting sqref="AW52">
    <cfRule type="cellIs" dxfId="21144" priority="1548" operator="lessThan">
      <formula>$C$4</formula>
    </cfRule>
  </conditionalFormatting>
  <conditionalFormatting sqref="AW53">
    <cfRule type="cellIs" dxfId="21143" priority="1549" operator="lessThan">
      <formula>$C$4</formula>
    </cfRule>
  </conditionalFormatting>
  <conditionalFormatting sqref="AW54">
    <cfRule type="cellIs" dxfId="21142" priority="1550" operator="lessThan">
      <formula>$C$4</formula>
    </cfRule>
  </conditionalFormatting>
  <conditionalFormatting sqref="AW55">
    <cfRule type="cellIs" dxfId="21141" priority="1551" operator="lessThan">
      <formula>$C$4</formula>
    </cfRule>
  </conditionalFormatting>
  <conditionalFormatting sqref="AW56">
    <cfRule type="cellIs" dxfId="21140" priority="1552" operator="lessThan">
      <formula>$C$4</formula>
    </cfRule>
  </conditionalFormatting>
  <conditionalFormatting sqref="AW57">
    <cfRule type="cellIs" dxfId="21139" priority="1553" operator="lessThan">
      <formula>$C$4</formula>
    </cfRule>
  </conditionalFormatting>
  <conditionalFormatting sqref="AW58">
    <cfRule type="cellIs" dxfId="21138" priority="1554" operator="lessThan">
      <formula>$C$4</formula>
    </cfRule>
  </conditionalFormatting>
  <conditionalFormatting sqref="AW59">
    <cfRule type="cellIs" dxfId="21137" priority="1555" operator="lessThan">
      <formula>$C$4</formula>
    </cfRule>
  </conditionalFormatting>
  <conditionalFormatting sqref="AW60">
    <cfRule type="cellIs" dxfId="21136" priority="1556" operator="lessThan">
      <formula>$C$4</formula>
    </cfRule>
  </conditionalFormatting>
  <conditionalFormatting sqref="BR11">
    <cfRule type="cellIs" dxfId="21135" priority="1557" operator="lessThan">
      <formula>$C$4</formula>
    </cfRule>
  </conditionalFormatting>
  <conditionalFormatting sqref="BR12">
    <cfRule type="cellIs" dxfId="21134" priority="1558" operator="lessThan">
      <formula>$C$4</formula>
    </cfRule>
  </conditionalFormatting>
  <conditionalFormatting sqref="BR13">
    <cfRule type="cellIs" dxfId="21133" priority="1559" operator="lessThan">
      <formula>$C$4</formula>
    </cfRule>
  </conditionalFormatting>
  <conditionalFormatting sqref="BR14">
    <cfRule type="cellIs" dxfId="21132" priority="1560" operator="lessThan">
      <formula>$C$4</formula>
    </cfRule>
  </conditionalFormatting>
  <conditionalFormatting sqref="BR15">
    <cfRule type="cellIs" dxfId="21131" priority="1561" operator="lessThan">
      <formula>$C$4</formula>
    </cfRule>
  </conditionalFormatting>
  <conditionalFormatting sqref="BR16">
    <cfRule type="cellIs" dxfId="21130" priority="1562" operator="lessThan">
      <formula>$C$4</formula>
    </cfRule>
  </conditionalFormatting>
  <conditionalFormatting sqref="BR17">
    <cfRule type="cellIs" dxfId="21129" priority="1563" operator="lessThan">
      <formula>$C$4</formula>
    </cfRule>
  </conditionalFormatting>
  <conditionalFormatting sqref="BR18">
    <cfRule type="cellIs" dxfId="21128" priority="1564" operator="lessThan">
      <formula>$C$4</formula>
    </cfRule>
  </conditionalFormatting>
  <conditionalFormatting sqref="BR19">
    <cfRule type="cellIs" dxfId="21127" priority="1565" operator="lessThan">
      <formula>$C$4</formula>
    </cfRule>
  </conditionalFormatting>
  <conditionalFormatting sqref="BR20">
    <cfRule type="cellIs" dxfId="21126" priority="1566" operator="lessThan">
      <formula>$C$4</formula>
    </cfRule>
  </conditionalFormatting>
  <conditionalFormatting sqref="BR21">
    <cfRule type="cellIs" dxfId="21125" priority="1567" operator="lessThan">
      <formula>$C$4</formula>
    </cfRule>
  </conditionalFormatting>
  <conditionalFormatting sqref="BR22">
    <cfRule type="cellIs" dxfId="21124" priority="1568" operator="lessThan">
      <formula>$C$4</formula>
    </cfRule>
  </conditionalFormatting>
  <conditionalFormatting sqref="BR23">
    <cfRule type="cellIs" dxfId="21123" priority="1569" operator="lessThan">
      <formula>$C$4</formula>
    </cfRule>
  </conditionalFormatting>
  <conditionalFormatting sqref="BR24">
    <cfRule type="cellIs" dxfId="21122" priority="1570" operator="lessThan">
      <formula>$C$4</formula>
    </cfRule>
  </conditionalFormatting>
  <conditionalFormatting sqref="BR25">
    <cfRule type="cellIs" dxfId="21121" priority="1571" operator="lessThan">
      <formula>$C$4</formula>
    </cfRule>
  </conditionalFormatting>
  <conditionalFormatting sqref="BR26">
    <cfRule type="cellIs" dxfId="21120" priority="1572" operator="lessThan">
      <formula>$C$4</formula>
    </cfRule>
  </conditionalFormatting>
  <conditionalFormatting sqref="BR27">
    <cfRule type="cellIs" dxfId="21119" priority="1573" operator="lessThan">
      <formula>$C$4</formula>
    </cfRule>
  </conditionalFormatting>
  <conditionalFormatting sqref="BR28">
    <cfRule type="cellIs" dxfId="21118" priority="1574" operator="lessThan">
      <formula>$C$4</formula>
    </cfRule>
  </conditionalFormatting>
  <conditionalFormatting sqref="BR29">
    <cfRule type="cellIs" dxfId="21117" priority="1575" operator="lessThan">
      <formula>$C$4</formula>
    </cfRule>
  </conditionalFormatting>
  <conditionalFormatting sqref="BR30">
    <cfRule type="cellIs" dxfId="21116" priority="1576" operator="lessThan">
      <formula>$C$4</formula>
    </cfRule>
  </conditionalFormatting>
  <conditionalFormatting sqref="BR31">
    <cfRule type="cellIs" dxfId="21115" priority="1577" operator="lessThan">
      <formula>$C$4</formula>
    </cfRule>
  </conditionalFormatting>
  <conditionalFormatting sqref="BR32">
    <cfRule type="cellIs" dxfId="21114" priority="1578" operator="lessThan">
      <formula>$C$4</formula>
    </cfRule>
  </conditionalFormatting>
  <conditionalFormatting sqref="BR33">
    <cfRule type="cellIs" dxfId="21113" priority="1579" operator="lessThan">
      <formula>$C$4</formula>
    </cfRule>
  </conditionalFormatting>
  <conditionalFormatting sqref="BR34">
    <cfRule type="cellIs" dxfId="21112" priority="1580" operator="lessThan">
      <formula>$C$4</formula>
    </cfRule>
  </conditionalFormatting>
  <conditionalFormatting sqref="BR35">
    <cfRule type="cellIs" dxfId="21111" priority="1581" operator="lessThan">
      <formula>$C$4</formula>
    </cfRule>
  </conditionalFormatting>
  <conditionalFormatting sqref="BR36">
    <cfRule type="cellIs" dxfId="21110" priority="1582" operator="lessThan">
      <formula>$C$4</formula>
    </cfRule>
  </conditionalFormatting>
  <conditionalFormatting sqref="BR37">
    <cfRule type="cellIs" dxfId="21109" priority="1583" operator="lessThan">
      <formula>$C$4</formula>
    </cfRule>
  </conditionalFormatting>
  <conditionalFormatting sqref="BR38">
    <cfRule type="cellIs" dxfId="21108" priority="1584" operator="lessThan">
      <formula>$C$4</formula>
    </cfRule>
  </conditionalFormatting>
  <conditionalFormatting sqref="BR39">
    <cfRule type="cellIs" dxfId="21107" priority="1585" operator="lessThan">
      <formula>$C$4</formula>
    </cfRule>
  </conditionalFormatting>
  <conditionalFormatting sqref="BR40">
    <cfRule type="cellIs" dxfId="21106" priority="1586" operator="lessThan">
      <formula>$C$4</formula>
    </cfRule>
  </conditionalFormatting>
  <conditionalFormatting sqref="BR41">
    <cfRule type="cellIs" dxfId="21105" priority="1587" operator="lessThan">
      <formula>$C$4</formula>
    </cfRule>
  </conditionalFormatting>
  <conditionalFormatting sqref="BR42">
    <cfRule type="cellIs" dxfId="21104" priority="1588" operator="lessThan">
      <formula>$C$4</formula>
    </cfRule>
  </conditionalFormatting>
  <conditionalFormatting sqref="BR43">
    <cfRule type="cellIs" dxfId="21103" priority="1589" operator="lessThan">
      <formula>$C$4</formula>
    </cfRule>
  </conditionalFormatting>
  <conditionalFormatting sqref="BR44">
    <cfRule type="cellIs" dxfId="21102" priority="1590" operator="lessThan">
      <formula>$C$4</formula>
    </cfRule>
  </conditionalFormatting>
  <conditionalFormatting sqref="BR45">
    <cfRule type="cellIs" dxfId="21101" priority="1591" operator="lessThan">
      <formula>$C$4</formula>
    </cfRule>
  </conditionalFormatting>
  <conditionalFormatting sqref="BR46">
    <cfRule type="cellIs" dxfId="21100" priority="1592" operator="lessThan">
      <formula>$C$4</formula>
    </cfRule>
  </conditionalFormatting>
  <conditionalFormatting sqref="BR47">
    <cfRule type="cellIs" dxfId="21099" priority="1593" operator="lessThan">
      <formula>$C$4</formula>
    </cfRule>
  </conditionalFormatting>
  <conditionalFormatting sqref="BR48">
    <cfRule type="cellIs" dxfId="21098" priority="1594" operator="lessThan">
      <formula>$C$4</formula>
    </cfRule>
  </conditionalFormatting>
  <conditionalFormatting sqref="BR49">
    <cfRule type="cellIs" dxfId="21097" priority="1595" operator="lessThan">
      <formula>$C$4</formula>
    </cfRule>
  </conditionalFormatting>
  <conditionalFormatting sqref="BR50">
    <cfRule type="cellIs" dxfId="21096" priority="1596" operator="lessThan">
      <formula>$C$4</formula>
    </cfRule>
  </conditionalFormatting>
  <conditionalFormatting sqref="BR51">
    <cfRule type="cellIs" dxfId="21095" priority="1597" operator="lessThan">
      <formula>$C$4</formula>
    </cfRule>
  </conditionalFormatting>
  <conditionalFormatting sqref="BR52">
    <cfRule type="cellIs" dxfId="21094" priority="1598" operator="lessThan">
      <formula>$C$4</formula>
    </cfRule>
  </conditionalFormatting>
  <conditionalFormatting sqref="BR53">
    <cfRule type="cellIs" dxfId="21093" priority="1599" operator="lessThan">
      <formula>$C$4</formula>
    </cfRule>
  </conditionalFormatting>
  <conditionalFormatting sqref="BR54">
    <cfRule type="cellIs" dxfId="21092" priority="1600" operator="lessThan">
      <formula>$C$4</formula>
    </cfRule>
  </conditionalFormatting>
  <conditionalFormatting sqref="BR55">
    <cfRule type="cellIs" dxfId="21091" priority="1601" operator="lessThan">
      <formula>$C$4</formula>
    </cfRule>
  </conditionalFormatting>
  <conditionalFormatting sqref="BR56">
    <cfRule type="cellIs" dxfId="21090" priority="1602" operator="lessThan">
      <formula>$C$4</formula>
    </cfRule>
  </conditionalFormatting>
  <conditionalFormatting sqref="BR57">
    <cfRule type="cellIs" dxfId="21089" priority="1603" operator="lessThan">
      <formula>$C$4</formula>
    </cfRule>
  </conditionalFormatting>
  <conditionalFormatting sqref="BR58">
    <cfRule type="cellIs" dxfId="21088" priority="1604" operator="lessThan">
      <formula>$C$4</formula>
    </cfRule>
  </conditionalFormatting>
  <conditionalFormatting sqref="BR59">
    <cfRule type="cellIs" dxfId="21087" priority="1605" operator="lessThan">
      <formula>$C$4</formula>
    </cfRule>
  </conditionalFormatting>
  <conditionalFormatting sqref="BR60">
    <cfRule type="cellIs" dxfId="21086" priority="1606" operator="lessThan">
      <formula>$C$4</formula>
    </cfRule>
  </conditionalFormatting>
  <conditionalFormatting sqref="BS11:BS46">
    <cfRule type="cellIs" dxfId="21085" priority="1607" operator="lessThan">
      <formula>$C$4</formula>
    </cfRule>
  </conditionalFormatting>
  <conditionalFormatting sqref="BS47">
    <cfRule type="cellIs" dxfId="21084" priority="1643" operator="lessThan">
      <formula>$C$4</formula>
    </cfRule>
  </conditionalFormatting>
  <conditionalFormatting sqref="BS48">
    <cfRule type="cellIs" dxfId="21083" priority="1644" operator="lessThan">
      <formula>$C$4</formula>
    </cfRule>
  </conditionalFormatting>
  <conditionalFormatting sqref="BS49">
    <cfRule type="cellIs" dxfId="21082" priority="1645" operator="lessThan">
      <formula>$C$4</formula>
    </cfRule>
  </conditionalFormatting>
  <conditionalFormatting sqref="BS50">
    <cfRule type="cellIs" dxfId="21081" priority="1646" operator="lessThan">
      <formula>$C$4</formula>
    </cfRule>
  </conditionalFormatting>
  <conditionalFormatting sqref="BS51">
    <cfRule type="cellIs" dxfId="21080" priority="1647" operator="lessThan">
      <formula>$C$4</formula>
    </cfRule>
  </conditionalFormatting>
  <conditionalFormatting sqref="BS52">
    <cfRule type="cellIs" dxfId="21079" priority="1648" operator="lessThan">
      <formula>$C$4</formula>
    </cfRule>
  </conditionalFormatting>
  <conditionalFormatting sqref="BS53">
    <cfRule type="cellIs" dxfId="21078" priority="1649" operator="lessThan">
      <formula>$C$4</formula>
    </cfRule>
  </conditionalFormatting>
  <conditionalFormatting sqref="BS54">
    <cfRule type="cellIs" dxfId="21077" priority="1650" operator="lessThan">
      <formula>$C$4</formula>
    </cfRule>
  </conditionalFormatting>
  <conditionalFormatting sqref="BS55">
    <cfRule type="cellIs" dxfId="21076" priority="1651" operator="lessThan">
      <formula>$C$4</formula>
    </cfRule>
  </conditionalFormatting>
  <conditionalFormatting sqref="BS56">
    <cfRule type="cellIs" dxfId="21075" priority="1652" operator="lessThan">
      <formula>$C$4</formula>
    </cfRule>
  </conditionalFormatting>
  <conditionalFormatting sqref="BS57">
    <cfRule type="cellIs" dxfId="21074" priority="1653" operator="lessThan">
      <formula>$C$4</formula>
    </cfRule>
  </conditionalFormatting>
  <conditionalFormatting sqref="BS58">
    <cfRule type="cellIs" dxfId="21073" priority="1654" operator="lessThan">
      <formula>$C$4</formula>
    </cfRule>
  </conditionalFormatting>
  <conditionalFormatting sqref="BS59">
    <cfRule type="cellIs" dxfId="21072" priority="1655" operator="lessThan">
      <formula>$C$4</formula>
    </cfRule>
  </conditionalFormatting>
  <conditionalFormatting sqref="BS60">
    <cfRule type="cellIs" dxfId="21071" priority="1656" operator="lessThan">
      <formula>$C$4</formula>
    </cfRule>
  </conditionalFormatting>
  <conditionalFormatting sqref="BT11">
    <cfRule type="cellIs" dxfId="21070" priority="1657" operator="lessThan">
      <formula>$C$4</formula>
    </cfRule>
  </conditionalFormatting>
  <conditionalFormatting sqref="BT12">
    <cfRule type="cellIs" dxfId="21069" priority="1658" operator="lessThan">
      <formula>$C$4</formula>
    </cfRule>
  </conditionalFormatting>
  <conditionalFormatting sqref="BT13">
    <cfRule type="cellIs" dxfId="21068" priority="1659" operator="lessThan">
      <formula>$C$4</formula>
    </cfRule>
  </conditionalFormatting>
  <conditionalFormatting sqref="BT14">
    <cfRule type="cellIs" dxfId="21067" priority="1660" operator="lessThan">
      <formula>$C$4</formula>
    </cfRule>
  </conditionalFormatting>
  <conditionalFormatting sqref="BT15">
    <cfRule type="cellIs" dxfId="21066" priority="1661" operator="lessThan">
      <formula>$C$4</formula>
    </cfRule>
  </conditionalFormatting>
  <conditionalFormatting sqref="BT16">
    <cfRule type="cellIs" dxfId="21065" priority="1662" operator="lessThan">
      <formula>$C$4</formula>
    </cfRule>
  </conditionalFormatting>
  <conditionalFormatting sqref="BT17">
    <cfRule type="cellIs" dxfId="21064" priority="1663" operator="lessThan">
      <formula>$C$4</formula>
    </cfRule>
  </conditionalFormatting>
  <conditionalFormatting sqref="BT18">
    <cfRule type="cellIs" dxfId="21063" priority="1664" operator="lessThan">
      <formula>$C$4</formula>
    </cfRule>
  </conditionalFormatting>
  <conditionalFormatting sqref="BT19">
    <cfRule type="cellIs" dxfId="21062" priority="1665" operator="lessThan">
      <formula>$C$4</formula>
    </cfRule>
  </conditionalFormatting>
  <conditionalFormatting sqref="BT20">
    <cfRule type="cellIs" dxfId="21061" priority="1666" operator="lessThan">
      <formula>$C$4</formula>
    </cfRule>
  </conditionalFormatting>
  <conditionalFormatting sqref="BT21">
    <cfRule type="cellIs" dxfId="21060" priority="1667" operator="lessThan">
      <formula>$C$4</formula>
    </cfRule>
  </conditionalFormatting>
  <conditionalFormatting sqref="BT22">
    <cfRule type="cellIs" dxfId="21059" priority="1668" operator="lessThan">
      <formula>$C$4</formula>
    </cfRule>
  </conditionalFormatting>
  <conditionalFormatting sqref="BT23">
    <cfRule type="cellIs" dxfId="21058" priority="1669" operator="lessThan">
      <formula>$C$4</formula>
    </cfRule>
  </conditionalFormatting>
  <conditionalFormatting sqref="BT24">
    <cfRule type="cellIs" dxfId="21057" priority="1670" operator="lessThan">
      <formula>$C$4</formula>
    </cfRule>
  </conditionalFormatting>
  <conditionalFormatting sqref="BT25">
    <cfRule type="cellIs" dxfId="21056" priority="1671" operator="lessThan">
      <formula>$C$4</formula>
    </cfRule>
  </conditionalFormatting>
  <conditionalFormatting sqref="BT26">
    <cfRule type="cellIs" dxfId="21055" priority="1672" operator="lessThan">
      <formula>$C$4</formula>
    </cfRule>
  </conditionalFormatting>
  <conditionalFormatting sqref="BT27">
    <cfRule type="cellIs" dxfId="21054" priority="1673" operator="lessThan">
      <formula>$C$4</formula>
    </cfRule>
  </conditionalFormatting>
  <conditionalFormatting sqref="BT28">
    <cfRule type="cellIs" dxfId="21053" priority="1674" operator="lessThan">
      <formula>$C$4</formula>
    </cfRule>
  </conditionalFormatting>
  <conditionalFormatting sqref="BT29">
    <cfRule type="cellIs" dxfId="21052" priority="1675" operator="lessThan">
      <formula>$C$4</formula>
    </cfRule>
  </conditionalFormatting>
  <conditionalFormatting sqref="BT30">
    <cfRule type="cellIs" dxfId="21051" priority="1676" operator="lessThan">
      <formula>$C$4</formula>
    </cfRule>
  </conditionalFormatting>
  <conditionalFormatting sqref="BT31">
    <cfRule type="cellIs" dxfId="21050" priority="1677" operator="lessThan">
      <formula>$C$4</formula>
    </cfRule>
  </conditionalFormatting>
  <conditionalFormatting sqref="BT32">
    <cfRule type="cellIs" dxfId="21049" priority="1678" operator="lessThan">
      <formula>$C$4</formula>
    </cfRule>
  </conditionalFormatting>
  <conditionalFormatting sqref="BT33">
    <cfRule type="cellIs" dxfId="21048" priority="1679" operator="lessThan">
      <formula>$C$4</formula>
    </cfRule>
  </conditionalFormatting>
  <conditionalFormatting sqref="BT34">
    <cfRule type="cellIs" dxfId="21047" priority="1680" operator="lessThan">
      <formula>$C$4</formula>
    </cfRule>
  </conditionalFormatting>
  <conditionalFormatting sqref="BT35">
    <cfRule type="cellIs" dxfId="21046" priority="1681" operator="lessThan">
      <formula>$C$4</formula>
    </cfRule>
  </conditionalFormatting>
  <conditionalFormatting sqref="BT36">
    <cfRule type="cellIs" dxfId="21045" priority="1682" operator="lessThan">
      <formula>$C$4</formula>
    </cfRule>
  </conditionalFormatting>
  <conditionalFormatting sqref="BT37">
    <cfRule type="cellIs" dxfId="21044" priority="1683" operator="lessThan">
      <formula>$C$4</formula>
    </cfRule>
  </conditionalFormatting>
  <conditionalFormatting sqref="BT38">
    <cfRule type="cellIs" dxfId="21043" priority="1684" operator="lessThan">
      <formula>$C$4</formula>
    </cfRule>
  </conditionalFormatting>
  <conditionalFormatting sqref="BT39">
    <cfRule type="cellIs" dxfId="21042" priority="1685" operator="lessThan">
      <formula>$C$4</formula>
    </cfRule>
  </conditionalFormatting>
  <conditionalFormatting sqref="BT40">
    <cfRule type="cellIs" dxfId="21041" priority="1686" operator="lessThan">
      <formula>$C$4</formula>
    </cfRule>
  </conditionalFormatting>
  <conditionalFormatting sqref="BT41">
    <cfRule type="cellIs" dxfId="21040" priority="1687" operator="lessThan">
      <formula>$C$4</formula>
    </cfRule>
  </conditionalFormatting>
  <conditionalFormatting sqref="BT42">
    <cfRule type="cellIs" dxfId="21039" priority="1688" operator="lessThan">
      <formula>$C$4</formula>
    </cfRule>
  </conditionalFormatting>
  <conditionalFormatting sqref="BT43">
    <cfRule type="cellIs" dxfId="21038" priority="1689" operator="lessThan">
      <formula>$C$4</formula>
    </cfRule>
  </conditionalFormatting>
  <conditionalFormatting sqref="BT44">
    <cfRule type="cellIs" dxfId="21037" priority="1690" operator="lessThan">
      <formula>$C$4</formula>
    </cfRule>
  </conditionalFormatting>
  <conditionalFormatting sqref="BT45">
    <cfRule type="cellIs" dxfId="21036" priority="1691" operator="lessThan">
      <formula>$C$4</formula>
    </cfRule>
  </conditionalFormatting>
  <conditionalFormatting sqref="BT46">
    <cfRule type="cellIs" dxfId="21035" priority="1692" operator="lessThan">
      <formula>$C$4</formula>
    </cfRule>
  </conditionalFormatting>
  <conditionalFormatting sqref="BT47">
    <cfRule type="cellIs" dxfId="21034" priority="1693" operator="lessThan">
      <formula>$C$4</formula>
    </cfRule>
  </conditionalFormatting>
  <conditionalFormatting sqref="BT48">
    <cfRule type="cellIs" dxfId="21033" priority="1694" operator="lessThan">
      <formula>$C$4</formula>
    </cfRule>
  </conditionalFormatting>
  <conditionalFormatting sqref="BT49">
    <cfRule type="cellIs" dxfId="21032" priority="1695" operator="lessThan">
      <formula>$C$4</formula>
    </cfRule>
  </conditionalFormatting>
  <conditionalFormatting sqref="BT50">
    <cfRule type="cellIs" dxfId="21031" priority="1696" operator="lessThan">
      <formula>$C$4</formula>
    </cfRule>
  </conditionalFormatting>
  <conditionalFormatting sqref="BT51">
    <cfRule type="cellIs" dxfId="21030" priority="1697" operator="lessThan">
      <formula>$C$4</formula>
    </cfRule>
  </conditionalFormatting>
  <conditionalFormatting sqref="BT52">
    <cfRule type="cellIs" dxfId="21029" priority="1698" operator="lessThan">
      <formula>$C$4</formula>
    </cfRule>
  </conditionalFormatting>
  <conditionalFormatting sqref="BT53">
    <cfRule type="cellIs" dxfId="21028" priority="1699" operator="lessThan">
      <formula>$C$4</formula>
    </cfRule>
  </conditionalFormatting>
  <conditionalFormatting sqref="BT54">
    <cfRule type="cellIs" dxfId="21027" priority="1700" operator="lessThan">
      <formula>$C$4</formula>
    </cfRule>
  </conditionalFormatting>
  <conditionalFormatting sqref="BT55">
    <cfRule type="cellIs" dxfId="21026" priority="1701" operator="lessThan">
      <formula>$C$4</formula>
    </cfRule>
  </conditionalFormatting>
  <conditionalFormatting sqref="BT56">
    <cfRule type="cellIs" dxfId="21025" priority="1702" operator="lessThan">
      <formula>$C$4</formula>
    </cfRule>
  </conditionalFormatting>
  <conditionalFormatting sqref="BT57">
    <cfRule type="cellIs" dxfId="21024" priority="1703" operator="lessThan">
      <formula>$C$4</formula>
    </cfRule>
  </conditionalFormatting>
  <conditionalFormatting sqref="BT58">
    <cfRule type="cellIs" dxfId="21023" priority="1704" operator="lessThan">
      <formula>$C$4</formula>
    </cfRule>
  </conditionalFormatting>
  <conditionalFormatting sqref="BT59">
    <cfRule type="cellIs" dxfId="21022" priority="1705" operator="lessThan">
      <formula>$C$4</formula>
    </cfRule>
  </conditionalFormatting>
  <conditionalFormatting sqref="BT60">
    <cfRule type="cellIs" dxfId="21021" priority="1706" operator="lessThan">
      <formula>$C$4</formula>
    </cfRule>
  </conditionalFormatting>
  <conditionalFormatting sqref="BU11">
    <cfRule type="cellIs" dxfId="21020" priority="1707" operator="lessThan">
      <formula>$C$4</formula>
    </cfRule>
  </conditionalFormatting>
  <conditionalFormatting sqref="BU12">
    <cfRule type="cellIs" dxfId="21019" priority="1708" operator="lessThan">
      <formula>$C$4</formula>
    </cfRule>
  </conditionalFormatting>
  <conditionalFormatting sqref="BU13">
    <cfRule type="cellIs" dxfId="21018" priority="1709" operator="lessThan">
      <formula>$C$4</formula>
    </cfRule>
  </conditionalFormatting>
  <conditionalFormatting sqref="BU14">
    <cfRule type="cellIs" dxfId="21017" priority="1710" operator="lessThan">
      <formula>$C$4</formula>
    </cfRule>
  </conditionalFormatting>
  <conditionalFormatting sqref="BU15">
    <cfRule type="cellIs" dxfId="21016" priority="1711" operator="lessThan">
      <formula>$C$4</formula>
    </cfRule>
  </conditionalFormatting>
  <conditionalFormatting sqref="BU16">
    <cfRule type="cellIs" dxfId="21015" priority="1712" operator="lessThan">
      <formula>$C$4</formula>
    </cfRule>
  </conditionalFormatting>
  <conditionalFormatting sqref="BU17">
    <cfRule type="cellIs" dxfId="21014" priority="1713" operator="lessThan">
      <formula>$C$4</formula>
    </cfRule>
  </conditionalFormatting>
  <conditionalFormatting sqref="BU18">
    <cfRule type="cellIs" dxfId="21013" priority="1714" operator="lessThan">
      <formula>$C$4</formula>
    </cfRule>
  </conditionalFormatting>
  <conditionalFormatting sqref="BU19">
    <cfRule type="cellIs" dxfId="21012" priority="1715" operator="lessThan">
      <formula>$C$4</formula>
    </cfRule>
  </conditionalFormatting>
  <conditionalFormatting sqref="BU20">
    <cfRule type="cellIs" dxfId="21011" priority="1716" operator="lessThan">
      <formula>$C$4</formula>
    </cfRule>
  </conditionalFormatting>
  <conditionalFormatting sqref="BU21">
    <cfRule type="cellIs" dxfId="21010" priority="1717" operator="lessThan">
      <formula>$C$4</formula>
    </cfRule>
  </conditionalFormatting>
  <conditionalFormatting sqref="BU22">
    <cfRule type="cellIs" dxfId="21009" priority="1718" operator="lessThan">
      <formula>$C$4</formula>
    </cfRule>
  </conditionalFormatting>
  <conditionalFormatting sqref="BU23">
    <cfRule type="cellIs" dxfId="21008" priority="1719" operator="lessThan">
      <formula>$C$4</formula>
    </cfRule>
  </conditionalFormatting>
  <conditionalFormatting sqref="BU24">
    <cfRule type="cellIs" dxfId="21007" priority="1720" operator="lessThan">
      <formula>$C$4</formula>
    </cfRule>
  </conditionalFormatting>
  <conditionalFormatting sqref="BU25">
    <cfRule type="cellIs" dxfId="21006" priority="1721" operator="lessThan">
      <formula>$C$4</formula>
    </cfRule>
  </conditionalFormatting>
  <conditionalFormatting sqref="BU26">
    <cfRule type="cellIs" dxfId="21005" priority="1722" operator="lessThan">
      <formula>$C$4</formula>
    </cfRule>
  </conditionalFormatting>
  <conditionalFormatting sqref="BU27">
    <cfRule type="cellIs" dxfId="21004" priority="1723" operator="lessThan">
      <formula>$C$4</formula>
    </cfRule>
  </conditionalFormatting>
  <conditionalFormatting sqref="BU28">
    <cfRule type="cellIs" dxfId="21003" priority="1724" operator="lessThan">
      <formula>$C$4</formula>
    </cfRule>
  </conditionalFormatting>
  <conditionalFormatting sqref="BU29">
    <cfRule type="cellIs" dxfId="21002" priority="1725" operator="lessThan">
      <formula>$C$4</formula>
    </cfRule>
  </conditionalFormatting>
  <conditionalFormatting sqref="BU30">
    <cfRule type="cellIs" dxfId="21001" priority="1726" operator="lessThan">
      <formula>$C$4</formula>
    </cfRule>
  </conditionalFormatting>
  <conditionalFormatting sqref="BU31">
    <cfRule type="cellIs" dxfId="21000" priority="1727" operator="lessThan">
      <formula>$C$4</formula>
    </cfRule>
  </conditionalFormatting>
  <conditionalFormatting sqref="BU32">
    <cfRule type="cellIs" dxfId="20999" priority="1728" operator="lessThan">
      <formula>$C$4</formula>
    </cfRule>
  </conditionalFormatting>
  <conditionalFormatting sqref="BU33">
    <cfRule type="cellIs" dxfId="20998" priority="1729" operator="lessThan">
      <formula>$C$4</formula>
    </cfRule>
  </conditionalFormatting>
  <conditionalFormatting sqref="BU34">
    <cfRule type="cellIs" dxfId="20997" priority="1730" operator="lessThan">
      <formula>$C$4</formula>
    </cfRule>
  </conditionalFormatting>
  <conditionalFormatting sqref="BU35">
    <cfRule type="cellIs" dxfId="20996" priority="1731" operator="lessThan">
      <formula>$C$4</formula>
    </cfRule>
  </conditionalFormatting>
  <conditionalFormatting sqref="BU36">
    <cfRule type="cellIs" dxfId="20995" priority="1732" operator="lessThan">
      <formula>$C$4</formula>
    </cfRule>
  </conditionalFormatting>
  <conditionalFormatting sqref="BU37">
    <cfRule type="cellIs" dxfId="20994" priority="1733" operator="lessThan">
      <formula>$C$4</formula>
    </cfRule>
  </conditionalFormatting>
  <conditionalFormatting sqref="BU38">
    <cfRule type="cellIs" dxfId="20993" priority="1734" operator="lessThan">
      <formula>$C$4</formula>
    </cfRule>
  </conditionalFormatting>
  <conditionalFormatting sqref="BU39">
    <cfRule type="cellIs" dxfId="20992" priority="1735" operator="lessThan">
      <formula>$C$4</formula>
    </cfRule>
  </conditionalFormatting>
  <conditionalFormatting sqref="BU40">
    <cfRule type="cellIs" dxfId="20991" priority="1736" operator="lessThan">
      <formula>$C$4</formula>
    </cfRule>
  </conditionalFormatting>
  <conditionalFormatting sqref="BU41">
    <cfRule type="cellIs" dxfId="20990" priority="1737" operator="lessThan">
      <formula>$C$4</formula>
    </cfRule>
  </conditionalFormatting>
  <conditionalFormatting sqref="BU42">
    <cfRule type="cellIs" dxfId="20989" priority="1738" operator="lessThan">
      <formula>$C$4</formula>
    </cfRule>
  </conditionalFormatting>
  <conditionalFormatting sqref="BU43">
    <cfRule type="cellIs" dxfId="20988" priority="1739" operator="lessThan">
      <formula>$C$4</formula>
    </cfRule>
  </conditionalFormatting>
  <conditionalFormatting sqref="BU44">
    <cfRule type="cellIs" dxfId="20987" priority="1740" operator="lessThan">
      <formula>$C$4</formula>
    </cfRule>
  </conditionalFormatting>
  <conditionalFormatting sqref="BU45">
    <cfRule type="cellIs" dxfId="20986" priority="1741" operator="lessThan">
      <formula>$C$4</formula>
    </cfRule>
  </conditionalFormatting>
  <conditionalFormatting sqref="BU46">
    <cfRule type="cellIs" dxfId="20985" priority="1742" operator="lessThan">
      <formula>$C$4</formula>
    </cfRule>
  </conditionalFormatting>
  <conditionalFormatting sqref="BU47">
    <cfRule type="cellIs" dxfId="20984" priority="1743" operator="lessThan">
      <formula>$C$4</formula>
    </cfRule>
  </conditionalFormatting>
  <conditionalFormatting sqref="BU48">
    <cfRule type="cellIs" dxfId="20983" priority="1744" operator="lessThan">
      <formula>$C$4</formula>
    </cfRule>
  </conditionalFormatting>
  <conditionalFormatting sqref="BU49">
    <cfRule type="cellIs" dxfId="20982" priority="1745" operator="lessThan">
      <formula>$C$4</formula>
    </cfRule>
  </conditionalFormatting>
  <conditionalFormatting sqref="BU50">
    <cfRule type="cellIs" dxfId="20981" priority="1746" operator="lessThan">
      <formula>$C$4</formula>
    </cfRule>
  </conditionalFormatting>
  <conditionalFormatting sqref="BU51">
    <cfRule type="cellIs" dxfId="20980" priority="1747" operator="lessThan">
      <formula>$C$4</formula>
    </cfRule>
  </conditionalFormatting>
  <conditionalFormatting sqref="BU52">
    <cfRule type="cellIs" dxfId="20979" priority="1748" operator="lessThan">
      <formula>$C$4</formula>
    </cfRule>
  </conditionalFormatting>
  <conditionalFormatting sqref="BU53">
    <cfRule type="cellIs" dxfId="20978" priority="1749" operator="lessThan">
      <formula>$C$4</formula>
    </cfRule>
  </conditionalFormatting>
  <conditionalFormatting sqref="BU54">
    <cfRule type="cellIs" dxfId="20977" priority="1750" operator="lessThan">
      <formula>$C$4</formula>
    </cfRule>
  </conditionalFormatting>
  <conditionalFormatting sqref="BU55">
    <cfRule type="cellIs" dxfId="20976" priority="1751" operator="lessThan">
      <formula>$C$4</formula>
    </cfRule>
  </conditionalFormatting>
  <conditionalFormatting sqref="BU56">
    <cfRule type="cellIs" dxfId="20975" priority="1752" operator="lessThan">
      <formula>$C$4</formula>
    </cfRule>
  </conditionalFormatting>
  <conditionalFormatting sqref="BU57">
    <cfRule type="cellIs" dxfId="20974" priority="1753" operator="lessThan">
      <formula>$C$4</formula>
    </cfRule>
  </conditionalFormatting>
  <conditionalFormatting sqref="BU58">
    <cfRule type="cellIs" dxfId="20973" priority="1754" operator="lessThan">
      <formula>$C$4</formula>
    </cfRule>
  </conditionalFormatting>
  <conditionalFormatting sqref="BU59">
    <cfRule type="cellIs" dxfId="20972" priority="1755" operator="lessThan">
      <formula>$C$4</formula>
    </cfRule>
  </conditionalFormatting>
  <conditionalFormatting sqref="BU60">
    <cfRule type="cellIs" dxfId="20971" priority="1756" operator="lessThan">
      <formula>$C$4</formula>
    </cfRule>
  </conditionalFormatting>
  <conditionalFormatting sqref="BV11">
    <cfRule type="cellIs" dxfId="20970" priority="1757" operator="lessThan">
      <formula>$C$4</formula>
    </cfRule>
  </conditionalFormatting>
  <conditionalFormatting sqref="BV12">
    <cfRule type="cellIs" dxfId="20969" priority="1758" operator="lessThan">
      <formula>$C$4</formula>
    </cfRule>
  </conditionalFormatting>
  <conditionalFormatting sqref="BV13">
    <cfRule type="cellIs" dxfId="20968" priority="1759" operator="lessThan">
      <formula>$C$4</formula>
    </cfRule>
  </conditionalFormatting>
  <conditionalFormatting sqref="BV14">
    <cfRule type="cellIs" dxfId="20967" priority="1760" operator="lessThan">
      <formula>$C$4</formula>
    </cfRule>
  </conditionalFormatting>
  <conditionalFormatting sqref="BV15">
    <cfRule type="cellIs" dxfId="20966" priority="1761" operator="lessThan">
      <formula>$C$4</formula>
    </cfRule>
  </conditionalFormatting>
  <conditionalFormatting sqref="BV16">
    <cfRule type="cellIs" dxfId="20965" priority="1762" operator="lessThan">
      <formula>$C$4</formula>
    </cfRule>
  </conditionalFormatting>
  <conditionalFormatting sqref="BV17">
    <cfRule type="cellIs" dxfId="20964" priority="1763" operator="lessThan">
      <formula>$C$4</formula>
    </cfRule>
  </conditionalFormatting>
  <conditionalFormatting sqref="BV18">
    <cfRule type="cellIs" dxfId="20963" priority="1764" operator="lessThan">
      <formula>$C$4</formula>
    </cfRule>
  </conditionalFormatting>
  <conditionalFormatting sqref="BV19">
    <cfRule type="cellIs" dxfId="20962" priority="1765" operator="lessThan">
      <formula>$C$4</formula>
    </cfRule>
  </conditionalFormatting>
  <conditionalFormatting sqref="BV20">
    <cfRule type="cellIs" dxfId="20961" priority="1766" operator="lessThan">
      <formula>$C$4</formula>
    </cfRule>
  </conditionalFormatting>
  <conditionalFormatting sqref="BV21">
    <cfRule type="cellIs" dxfId="20960" priority="1767" operator="lessThan">
      <formula>$C$4</formula>
    </cfRule>
  </conditionalFormatting>
  <conditionalFormatting sqref="BV22">
    <cfRule type="cellIs" dxfId="20959" priority="1768" operator="lessThan">
      <formula>$C$4</formula>
    </cfRule>
  </conditionalFormatting>
  <conditionalFormatting sqref="BV23">
    <cfRule type="cellIs" dxfId="20958" priority="1769" operator="lessThan">
      <formula>$C$4</formula>
    </cfRule>
  </conditionalFormatting>
  <conditionalFormatting sqref="BV24">
    <cfRule type="cellIs" dxfId="20957" priority="1770" operator="lessThan">
      <formula>$C$4</formula>
    </cfRule>
  </conditionalFormatting>
  <conditionalFormatting sqref="BV25">
    <cfRule type="cellIs" dxfId="20956" priority="1771" operator="lessThan">
      <formula>$C$4</formula>
    </cfRule>
  </conditionalFormatting>
  <conditionalFormatting sqref="BV26">
    <cfRule type="cellIs" dxfId="20955" priority="1772" operator="lessThan">
      <formula>$C$4</formula>
    </cfRule>
  </conditionalFormatting>
  <conditionalFormatting sqref="BV27">
    <cfRule type="cellIs" dxfId="20954" priority="1773" operator="lessThan">
      <formula>$C$4</formula>
    </cfRule>
  </conditionalFormatting>
  <conditionalFormatting sqref="BV28">
    <cfRule type="cellIs" dxfId="20953" priority="1774" operator="lessThan">
      <formula>$C$4</formula>
    </cfRule>
  </conditionalFormatting>
  <conditionalFormatting sqref="BV29">
    <cfRule type="cellIs" dxfId="20952" priority="1775" operator="lessThan">
      <formula>$C$4</formula>
    </cfRule>
  </conditionalFormatting>
  <conditionalFormatting sqref="BV30">
    <cfRule type="cellIs" dxfId="20951" priority="1776" operator="lessThan">
      <formula>$C$4</formula>
    </cfRule>
  </conditionalFormatting>
  <conditionalFormatting sqref="BV31">
    <cfRule type="cellIs" dxfId="20950" priority="1777" operator="lessThan">
      <formula>$C$4</formula>
    </cfRule>
  </conditionalFormatting>
  <conditionalFormatting sqref="BV32">
    <cfRule type="cellIs" dxfId="20949" priority="1778" operator="lessThan">
      <formula>$C$4</formula>
    </cfRule>
  </conditionalFormatting>
  <conditionalFormatting sqref="BV33">
    <cfRule type="cellIs" dxfId="20948" priority="1779" operator="lessThan">
      <formula>$C$4</formula>
    </cfRule>
  </conditionalFormatting>
  <conditionalFormatting sqref="BV34">
    <cfRule type="cellIs" dxfId="20947" priority="1780" operator="lessThan">
      <formula>$C$4</formula>
    </cfRule>
  </conditionalFormatting>
  <conditionalFormatting sqref="BV35">
    <cfRule type="cellIs" dxfId="20946" priority="1781" operator="lessThan">
      <formula>$C$4</formula>
    </cfRule>
  </conditionalFormatting>
  <conditionalFormatting sqref="BV36">
    <cfRule type="cellIs" dxfId="20945" priority="1782" operator="lessThan">
      <formula>$C$4</formula>
    </cfRule>
  </conditionalFormatting>
  <conditionalFormatting sqref="BV37">
    <cfRule type="cellIs" dxfId="20944" priority="1783" operator="lessThan">
      <formula>$C$4</formula>
    </cfRule>
  </conditionalFormatting>
  <conditionalFormatting sqref="BV38">
    <cfRule type="cellIs" dxfId="20943" priority="1784" operator="lessThan">
      <formula>$C$4</formula>
    </cfRule>
  </conditionalFormatting>
  <conditionalFormatting sqref="BV39">
    <cfRule type="cellIs" dxfId="20942" priority="1785" operator="lessThan">
      <formula>$C$4</formula>
    </cfRule>
  </conditionalFormatting>
  <conditionalFormatting sqref="BV40">
    <cfRule type="cellIs" dxfId="20941" priority="1786" operator="lessThan">
      <formula>$C$4</formula>
    </cfRule>
  </conditionalFormatting>
  <conditionalFormatting sqref="BV41">
    <cfRule type="cellIs" dxfId="20940" priority="1787" operator="lessThan">
      <formula>$C$4</formula>
    </cfRule>
  </conditionalFormatting>
  <conditionalFormatting sqref="BV42">
    <cfRule type="cellIs" dxfId="20939" priority="1788" operator="lessThan">
      <formula>$C$4</formula>
    </cfRule>
  </conditionalFormatting>
  <conditionalFormatting sqref="BV43">
    <cfRule type="cellIs" dxfId="20938" priority="1789" operator="lessThan">
      <formula>$C$4</formula>
    </cfRule>
  </conditionalFormatting>
  <conditionalFormatting sqref="BV44">
    <cfRule type="cellIs" dxfId="20937" priority="1790" operator="lessThan">
      <formula>$C$4</formula>
    </cfRule>
  </conditionalFormatting>
  <conditionalFormatting sqref="BV45">
    <cfRule type="cellIs" dxfId="20936" priority="1791" operator="lessThan">
      <formula>$C$4</formula>
    </cfRule>
  </conditionalFormatting>
  <conditionalFormatting sqref="BV46">
    <cfRule type="cellIs" dxfId="20935" priority="1792" operator="lessThan">
      <formula>$C$4</formula>
    </cfRule>
  </conditionalFormatting>
  <conditionalFormatting sqref="BV47">
    <cfRule type="cellIs" dxfId="20934" priority="1793" operator="lessThan">
      <formula>$C$4</formula>
    </cfRule>
  </conditionalFormatting>
  <conditionalFormatting sqref="BV48">
    <cfRule type="cellIs" dxfId="20933" priority="1794" operator="lessThan">
      <formula>$C$4</formula>
    </cfRule>
  </conditionalFormatting>
  <conditionalFormatting sqref="BV49">
    <cfRule type="cellIs" dxfId="20932" priority="1795" operator="lessThan">
      <formula>$C$4</formula>
    </cfRule>
  </conditionalFormatting>
  <conditionalFormatting sqref="BV50">
    <cfRule type="cellIs" dxfId="20931" priority="1796" operator="lessThan">
      <formula>$C$4</formula>
    </cfRule>
  </conditionalFormatting>
  <conditionalFormatting sqref="BV51">
    <cfRule type="cellIs" dxfId="20930" priority="1797" operator="lessThan">
      <formula>$C$4</formula>
    </cfRule>
  </conditionalFormatting>
  <conditionalFormatting sqref="BV52">
    <cfRule type="cellIs" dxfId="20929" priority="1798" operator="lessThan">
      <formula>$C$4</formula>
    </cfRule>
  </conditionalFormatting>
  <conditionalFormatting sqref="BV53">
    <cfRule type="cellIs" dxfId="20928" priority="1799" operator="lessThan">
      <formula>$C$4</formula>
    </cfRule>
  </conditionalFormatting>
  <conditionalFormatting sqref="BV54">
    <cfRule type="cellIs" dxfId="20927" priority="1800" operator="lessThan">
      <formula>$C$4</formula>
    </cfRule>
  </conditionalFormatting>
  <conditionalFormatting sqref="BV55">
    <cfRule type="cellIs" dxfId="20926" priority="1801" operator="lessThan">
      <formula>$C$4</formula>
    </cfRule>
  </conditionalFormatting>
  <conditionalFormatting sqref="BV56">
    <cfRule type="cellIs" dxfId="20925" priority="1802" operator="lessThan">
      <formula>$C$4</formula>
    </cfRule>
  </conditionalFormatting>
  <conditionalFormatting sqref="BV57">
    <cfRule type="cellIs" dxfId="20924" priority="1803" operator="lessThan">
      <formula>$C$4</formula>
    </cfRule>
  </conditionalFormatting>
  <conditionalFormatting sqref="BV58">
    <cfRule type="cellIs" dxfId="20923" priority="1804" operator="lessThan">
      <formula>$C$4</formula>
    </cfRule>
  </conditionalFormatting>
  <conditionalFormatting sqref="BV59">
    <cfRule type="cellIs" dxfId="20922" priority="1805" operator="lessThan">
      <formula>$C$4</formula>
    </cfRule>
  </conditionalFormatting>
  <conditionalFormatting sqref="BV60">
    <cfRule type="cellIs" dxfId="20921" priority="1806" operator="lessThan">
      <formula>$C$4</formula>
    </cfRule>
  </conditionalFormatting>
  <conditionalFormatting sqref="BW11">
    <cfRule type="cellIs" dxfId="20920" priority="1807" operator="lessThan">
      <formula>$C$4</formula>
    </cfRule>
  </conditionalFormatting>
  <conditionalFormatting sqref="BW12">
    <cfRule type="cellIs" dxfId="20919" priority="1808" operator="lessThan">
      <formula>$C$4</formula>
    </cfRule>
  </conditionalFormatting>
  <conditionalFormatting sqref="BW13">
    <cfRule type="cellIs" dxfId="20918" priority="1809" operator="lessThan">
      <formula>$C$4</formula>
    </cfRule>
  </conditionalFormatting>
  <conditionalFormatting sqref="BW14">
    <cfRule type="cellIs" dxfId="20917" priority="1810" operator="lessThan">
      <formula>$C$4</formula>
    </cfRule>
  </conditionalFormatting>
  <conditionalFormatting sqref="BW15">
    <cfRule type="cellIs" dxfId="20916" priority="1811" operator="lessThan">
      <formula>$C$4</formula>
    </cfRule>
  </conditionalFormatting>
  <conditionalFormatting sqref="BW16">
    <cfRule type="cellIs" dxfId="20915" priority="1812" operator="lessThan">
      <formula>$C$4</formula>
    </cfRule>
  </conditionalFormatting>
  <conditionalFormatting sqref="BW17">
    <cfRule type="cellIs" dxfId="20914" priority="1813" operator="lessThan">
      <formula>$C$4</formula>
    </cfRule>
  </conditionalFormatting>
  <conditionalFormatting sqref="BW18">
    <cfRule type="cellIs" dxfId="20913" priority="1814" operator="lessThan">
      <formula>$C$4</formula>
    </cfRule>
  </conditionalFormatting>
  <conditionalFormatting sqref="BW19">
    <cfRule type="cellIs" dxfId="20912" priority="1815" operator="lessThan">
      <formula>$C$4</formula>
    </cfRule>
  </conditionalFormatting>
  <conditionalFormatting sqref="BW20">
    <cfRule type="cellIs" dxfId="20911" priority="1816" operator="lessThan">
      <formula>$C$4</formula>
    </cfRule>
  </conditionalFormatting>
  <conditionalFormatting sqref="BW21">
    <cfRule type="cellIs" dxfId="20910" priority="1817" operator="lessThan">
      <formula>$C$4</formula>
    </cfRule>
  </conditionalFormatting>
  <conditionalFormatting sqref="BW22">
    <cfRule type="cellIs" dxfId="20909" priority="1818" operator="lessThan">
      <formula>$C$4</formula>
    </cfRule>
  </conditionalFormatting>
  <conditionalFormatting sqref="BW23">
    <cfRule type="cellIs" dxfId="20908" priority="1819" operator="lessThan">
      <formula>$C$4</formula>
    </cfRule>
  </conditionalFormatting>
  <conditionalFormatting sqref="BW24">
    <cfRule type="cellIs" dxfId="20907" priority="1820" operator="lessThan">
      <formula>$C$4</formula>
    </cfRule>
  </conditionalFormatting>
  <conditionalFormatting sqref="BW25">
    <cfRule type="cellIs" dxfId="20906" priority="1821" operator="lessThan">
      <formula>$C$4</formula>
    </cfRule>
  </conditionalFormatting>
  <conditionalFormatting sqref="BW26">
    <cfRule type="cellIs" dxfId="20905" priority="1822" operator="lessThan">
      <formula>$C$4</formula>
    </cfRule>
  </conditionalFormatting>
  <conditionalFormatting sqref="BW27">
    <cfRule type="cellIs" dxfId="20904" priority="1823" operator="lessThan">
      <formula>$C$4</formula>
    </cfRule>
  </conditionalFormatting>
  <conditionalFormatting sqref="BW28">
    <cfRule type="cellIs" dxfId="20903" priority="1824" operator="lessThan">
      <formula>$C$4</formula>
    </cfRule>
  </conditionalFormatting>
  <conditionalFormatting sqref="BW29">
    <cfRule type="cellIs" dxfId="20902" priority="1825" operator="lessThan">
      <formula>$C$4</formula>
    </cfRule>
  </conditionalFormatting>
  <conditionalFormatting sqref="BW30">
    <cfRule type="cellIs" dxfId="20901" priority="1826" operator="lessThan">
      <formula>$C$4</formula>
    </cfRule>
  </conditionalFormatting>
  <conditionalFormatting sqref="BW31">
    <cfRule type="cellIs" dxfId="20900" priority="1827" operator="lessThan">
      <formula>$C$4</formula>
    </cfRule>
  </conditionalFormatting>
  <conditionalFormatting sqref="BW32">
    <cfRule type="cellIs" dxfId="20899" priority="1828" operator="lessThan">
      <formula>$C$4</formula>
    </cfRule>
  </conditionalFormatting>
  <conditionalFormatting sqref="BW33">
    <cfRule type="cellIs" dxfId="20898" priority="1829" operator="lessThan">
      <formula>$C$4</formula>
    </cfRule>
  </conditionalFormatting>
  <conditionalFormatting sqref="BW34">
    <cfRule type="cellIs" dxfId="20897" priority="1830" operator="lessThan">
      <formula>$C$4</formula>
    </cfRule>
  </conditionalFormatting>
  <conditionalFormatting sqref="BW35">
    <cfRule type="cellIs" dxfId="20896" priority="1831" operator="lessThan">
      <formula>$C$4</formula>
    </cfRule>
  </conditionalFormatting>
  <conditionalFormatting sqref="BW36">
    <cfRule type="cellIs" dxfId="20895" priority="1832" operator="lessThan">
      <formula>$C$4</formula>
    </cfRule>
  </conditionalFormatting>
  <conditionalFormatting sqref="BW37">
    <cfRule type="cellIs" dxfId="20894" priority="1833" operator="lessThan">
      <formula>$C$4</formula>
    </cfRule>
  </conditionalFormatting>
  <conditionalFormatting sqref="BW38">
    <cfRule type="cellIs" dxfId="20893" priority="1834" operator="lessThan">
      <formula>$C$4</formula>
    </cfRule>
  </conditionalFormatting>
  <conditionalFormatting sqref="BW39">
    <cfRule type="cellIs" dxfId="20892" priority="1835" operator="lessThan">
      <formula>$C$4</formula>
    </cfRule>
  </conditionalFormatting>
  <conditionalFormatting sqref="BW40">
    <cfRule type="cellIs" dxfId="20891" priority="1836" operator="lessThan">
      <formula>$C$4</formula>
    </cfRule>
  </conditionalFormatting>
  <conditionalFormatting sqref="BW41">
    <cfRule type="cellIs" dxfId="20890" priority="1837" operator="lessThan">
      <formula>$C$4</formula>
    </cfRule>
  </conditionalFormatting>
  <conditionalFormatting sqref="BW42">
    <cfRule type="cellIs" dxfId="20889" priority="1838" operator="lessThan">
      <formula>$C$4</formula>
    </cfRule>
  </conditionalFormatting>
  <conditionalFormatting sqref="BW43">
    <cfRule type="cellIs" dxfId="20888" priority="1839" operator="lessThan">
      <formula>$C$4</formula>
    </cfRule>
  </conditionalFormatting>
  <conditionalFormatting sqref="BW44">
    <cfRule type="cellIs" dxfId="20887" priority="1840" operator="lessThan">
      <formula>$C$4</formula>
    </cfRule>
  </conditionalFormatting>
  <conditionalFormatting sqref="BW45">
    <cfRule type="cellIs" dxfId="20886" priority="1841" operator="lessThan">
      <formula>$C$4</formula>
    </cfRule>
  </conditionalFormatting>
  <conditionalFormatting sqref="BW46">
    <cfRule type="cellIs" dxfId="20885" priority="1842" operator="lessThan">
      <formula>$C$4</formula>
    </cfRule>
  </conditionalFormatting>
  <conditionalFormatting sqref="BW47">
    <cfRule type="cellIs" dxfId="20884" priority="1843" operator="lessThan">
      <formula>$C$4</formula>
    </cfRule>
  </conditionalFormatting>
  <conditionalFormatting sqref="BW48">
    <cfRule type="cellIs" dxfId="20883" priority="1844" operator="lessThan">
      <formula>$C$4</formula>
    </cfRule>
  </conditionalFormatting>
  <conditionalFormatting sqref="BW49">
    <cfRule type="cellIs" dxfId="20882" priority="1845" operator="lessThan">
      <formula>$C$4</formula>
    </cfRule>
  </conditionalFormatting>
  <conditionalFormatting sqref="BW50">
    <cfRule type="cellIs" dxfId="20881" priority="1846" operator="lessThan">
      <formula>$C$4</formula>
    </cfRule>
  </conditionalFormatting>
  <conditionalFormatting sqref="BW51">
    <cfRule type="cellIs" dxfId="20880" priority="1847" operator="lessThan">
      <formula>$C$4</formula>
    </cfRule>
  </conditionalFormatting>
  <conditionalFormatting sqref="BW52">
    <cfRule type="cellIs" dxfId="20879" priority="1848" operator="lessThan">
      <formula>$C$4</formula>
    </cfRule>
  </conditionalFormatting>
  <conditionalFormatting sqref="BW53">
    <cfRule type="cellIs" dxfId="20878" priority="1849" operator="lessThan">
      <formula>$C$4</formula>
    </cfRule>
  </conditionalFormatting>
  <conditionalFormatting sqref="BW54">
    <cfRule type="cellIs" dxfId="20877" priority="1850" operator="lessThan">
      <formula>$C$4</formula>
    </cfRule>
  </conditionalFormatting>
  <conditionalFormatting sqref="BW55">
    <cfRule type="cellIs" dxfId="20876" priority="1851" operator="lessThan">
      <formula>$C$4</formula>
    </cfRule>
  </conditionalFormatting>
  <conditionalFormatting sqref="BW56">
    <cfRule type="cellIs" dxfId="20875" priority="1852" operator="lessThan">
      <formula>$C$4</formula>
    </cfRule>
  </conditionalFormatting>
  <conditionalFormatting sqref="BW57">
    <cfRule type="cellIs" dxfId="20874" priority="1853" operator="lessThan">
      <formula>$C$4</formula>
    </cfRule>
  </conditionalFormatting>
  <conditionalFormatting sqref="BW58">
    <cfRule type="cellIs" dxfId="20873" priority="1854" operator="lessThan">
      <formula>$C$4</formula>
    </cfRule>
  </conditionalFormatting>
  <conditionalFormatting sqref="BW59">
    <cfRule type="cellIs" dxfId="20872" priority="1855" operator="lessThan">
      <formula>$C$4</formula>
    </cfRule>
  </conditionalFormatting>
  <conditionalFormatting sqref="BW60">
    <cfRule type="cellIs" dxfId="20871" priority="1856" operator="lessThan">
      <formula>$C$4</formula>
    </cfRule>
  </conditionalFormatting>
  <conditionalFormatting sqref="BX11">
    <cfRule type="cellIs" dxfId="20870" priority="1857" operator="lessThan">
      <formula>$C$4</formula>
    </cfRule>
  </conditionalFormatting>
  <conditionalFormatting sqref="BX12">
    <cfRule type="cellIs" dxfId="20869" priority="1858" operator="lessThan">
      <formula>$C$4</formula>
    </cfRule>
  </conditionalFormatting>
  <conditionalFormatting sqref="BX13">
    <cfRule type="cellIs" dxfId="20868" priority="1859" operator="lessThan">
      <formula>$C$4</formula>
    </cfRule>
  </conditionalFormatting>
  <conditionalFormatting sqref="BX14">
    <cfRule type="cellIs" dxfId="20867" priority="1860" operator="lessThan">
      <formula>$C$4</formula>
    </cfRule>
  </conditionalFormatting>
  <conditionalFormatting sqref="BX15">
    <cfRule type="cellIs" dxfId="20866" priority="1861" operator="lessThan">
      <formula>$C$4</formula>
    </cfRule>
  </conditionalFormatting>
  <conditionalFormatting sqref="BX16">
    <cfRule type="cellIs" dxfId="20865" priority="1862" operator="lessThan">
      <formula>$C$4</formula>
    </cfRule>
  </conditionalFormatting>
  <conditionalFormatting sqref="BX17">
    <cfRule type="cellIs" dxfId="20864" priority="1863" operator="lessThan">
      <formula>$C$4</formula>
    </cfRule>
  </conditionalFormatting>
  <conditionalFormatting sqref="BX18">
    <cfRule type="cellIs" dxfId="20863" priority="1864" operator="lessThan">
      <formula>$C$4</formula>
    </cfRule>
  </conditionalFormatting>
  <conditionalFormatting sqref="BX19">
    <cfRule type="cellIs" dxfId="20862" priority="1865" operator="lessThan">
      <formula>$C$4</formula>
    </cfRule>
  </conditionalFormatting>
  <conditionalFormatting sqref="BX20">
    <cfRule type="cellIs" dxfId="20861" priority="1866" operator="lessThan">
      <formula>$C$4</formula>
    </cfRule>
  </conditionalFormatting>
  <conditionalFormatting sqref="BX21">
    <cfRule type="cellIs" dxfId="20860" priority="1867" operator="lessThan">
      <formula>$C$4</formula>
    </cfRule>
  </conditionalFormatting>
  <conditionalFormatting sqref="BX22">
    <cfRule type="cellIs" dxfId="20859" priority="1868" operator="lessThan">
      <formula>$C$4</formula>
    </cfRule>
  </conditionalFormatting>
  <conditionalFormatting sqref="BX23">
    <cfRule type="cellIs" dxfId="20858" priority="1869" operator="lessThan">
      <formula>$C$4</formula>
    </cfRule>
  </conditionalFormatting>
  <conditionalFormatting sqref="BX24">
    <cfRule type="cellIs" dxfId="20857" priority="1870" operator="lessThan">
      <formula>$C$4</formula>
    </cfRule>
  </conditionalFormatting>
  <conditionalFormatting sqref="BX25">
    <cfRule type="cellIs" dxfId="20856" priority="1871" operator="lessThan">
      <formula>$C$4</formula>
    </cfRule>
  </conditionalFormatting>
  <conditionalFormatting sqref="BX26">
    <cfRule type="cellIs" dxfId="20855" priority="1872" operator="lessThan">
      <formula>$C$4</formula>
    </cfRule>
  </conditionalFormatting>
  <conditionalFormatting sqref="BX27">
    <cfRule type="cellIs" dxfId="20854" priority="1873" operator="lessThan">
      <formula>$C$4</formula>
    </cfRule>
  </conditionalFormatting>
  <conditionalFormatting sqref="BX28">
    <cfRule type="cellIs" dxfId="20853" priority="1874" operator="lessThan">
      <formula>$C$4</formula>
    </cfRule>
  </conditionalFormatting>
  <conditionalFormatting sqref="BX29">
    <cfRule type="cellIs" dxfId="20852" priority="1875" operator="lessThan">
      <formula>$C$4</formula>
    </cfRule>
  </conditionalFormatting>
  <conditionalFormatting sqref="BX30">
    <cfRule type="cellIs" dxfId="20851" priority="1876" operator="lessThan">
      <formula>$C$4</formula>
    </cfRule>
  </conditionalFormatting>
  <conditionalFormatting sqref="BX31">
    <cfRule type="cellIs" dxfId="20850" priority="1877" operator="lessThan">
      <formula>$C$4</formula>
    </cfRule>
  </conditionalFormatting>
  <conditionalFormatting sqref="BX32">
    <cfRule type="cellIs" dxfId="20849" priority="1878" operator="lessThan">
      <formula>$C$4</formula>
    </cfRule>
  </conditionalFormatting>
  <conditionalFormatting sqref="BX33">
    <cfRule type="cellIs" dxfId="20848" priority="1879" operator="lessThan">
      <formula>$C$4</formula>
    </cfRule>
  </conditionalFormatting>
  <conditionalFormatting sqref="BX34">
    <cfRule type="cellIs" dxfId="20847" priority="1880" operator="lessThan">
      <formula>$C$4</formula>
    </cfRule>
  </conditionalFormatting>
  <conditionalFormatting sqref="BX35">
    <cfRule type="cellIs" dxfId="20846" priority="1881" operator="lessThan">
      <formula>$C$4</formula>
    </cfRule>
  </conditionalFormatting>
  <conditionalFormatting sqref="BX36">
    <cfRule type="cellIs" dxfId="20845" priority="1882" operator="lessThan">
      <formula>$C$4</formula>
    </cfRule>
  </conditionalFormatting>
  <conditionalFormatting sqref="BX37">
    <cfRule type="cellIs" dxfId="20844" priority="1883" operator="lessThan">
      <formula>$C$4</formula>
    </cfRule>
  </conditionalFormatting>
  <conditionalFormatting sqref="BX38">
    <cfRule type="cellIs" dxfId="20843" priority="1884" operator="lessThan">
      <formula>$C$4</formula>
    </cfRule>
  </conditionalFormatting>
  <conditionalFormatting sqref="BX39">
    <cfRule type="cellIs" dxfId="20842" priority="1885" operator="lessThan">
      <formula>$C$4</formula>
    </cfRule>
  </conditionalFormatting>
  <conditionalFormatting sqref="BX40">
    <cfRule type="cellIs" dxfId="20841" priority="1886" operator="lessThan">
      <formula>$C$4</formula>
    </cfRule>
  </conditionalFormatting>
  <conditionalFormatting sqref="BX41">
    <cfRule type="cellIs" dxfId="20840" priority="1887" operator="lessThan">
      <formula>$C$4</formula>
    </cfRule>
  </conditionalFormatting>
  <conditionalFormatting sqref="BX42">
    <cfRule type="cellIs" dxfId="20839" priority="1888" operator="lessThan">
      <formula>$C$4</formula>
    </cfRule>
  </conditionalFormatting>
  <conditionalFormatting sqref="BX43">
    <cfRule type="cellIs" dxfId="20838" priority="1889" operator="lessThan">
      <formula>$C$4</formula>
    </cfRule>
  </conditionalFormatting>
  <conditionalFormatting sqref="BX44">
    <cfRule type="cellIs" dxfId="20837" priority="1890" operator="lessThan">
      <formula>$C$4</formula>
    </cfRule>
  </conditionalFormatting>
  <conditionalFormatting sqref="BX45">
    <cfRule type="cellIs" dxfId="20836" priority="1891" operator="lessThan">
      <formula>$C$4</formula>
    </cfRule>
  </conditionalFormatting>
  <conditionalFormatting sqref="BX46">
    <cfRule type="cellIs" dxfId="20835" priority="1892" operator="lessThan">
      <formula>$C$4</formula>
    </cfRule>
  </conditionalFormatting>
  <conditionalFormatting sqref="BX47">
    <cfRule type="cellIs" dxfId="20834" priority="1893" operator="lessThan">
      <formula>$C$4</formula>
    </cfRule>
  </conditionalFormatting>
  <conditionalFormatting sqref="BX48">
    <cfRule type="cellIs" dxfId="20833" priority="1894" operator="lessThan">
      <formula>$C$4</formula>
    </cfRule>
  </conditionalFormatting>
  <conditionalFormatting sqref="BX49">
    <cfRule type="cellIs" dxfId="20832" priority="1895" operator="lessThan">
      <formula>$C$4</formula>
    </cfRule>
  </conditionalFormatting>
  <conditionalFormatting sqref="BX50">
    <cfRule type="cellIs" dxfId="20831" priority="1896" operator="lessThan">
      <formula>$C$4</formula>
    </cfRule>
  </conditionalFormatting>
  <conditionalFormatting sqref="BX51">
    <cfRule type="cellIs" dxfId="20830" priority="1897" operator="lessThan">
      <formula>$C$4</formula>
    </cfRule>
  </conditionalFormatting>
  <conditionalFormatting sqref="BX52">
    <cfRule type="cellIs" dxfId="20829" priority="1898" operator="lessThan">
      <formula>$C$4</formula>
    </cfRule>
  </conditionalFormatting>
  <conditionalFormatting sqref="BX53">
    <cfRule type="cellIs" dxfId="20828" priority="1899" operator="lessThan">
      <formula>$C$4</formula>
    </cfRule>
  </conditionalFormatting>
  <conditionalFormatting sqref="BX54">
    <cfRule type="cellIs" dxfId="20827" priority="1900" operator="lessThan">
      <formula>$C$4</formula>
    </cfRule>
  </conditionalFormatting>
  <conditionalFormatting sqref="BX55">
    <cfRule type="cellIs" dxfId="20826" priority="1901" operator="lessThan">
      <formula>$C$4</formula>
    </cfRule>
  </conditionalFormatting>
  <conditionalFormatting sqref="BX56">
    <cfRule type="cellIs" dxfId="20825" priority="1902" operator="lessThan">
      <formula>$C$4</formula>
    </cfRule>
  </conditionalFormatting>
  <conditionalFormatting sqref="BX57">
    <cfRule type="cellIs" dxfId="20824" priority="1903" operator="lessThan">
      <formula>$C$4</formula>
    </cfRule>
  </conditionalFormatting>
  <conditionalFormatting sqref="BX58">
    <cfRule type="cellIs" dxfId="20823" priority="1904" operator="lessThan">
      <formula>$C$4</formula>
    </cfRule>
  </conditionalFormatting>
  <conditionalFormatting sqref="BX59">
    <cfRule type="cellIs" dxfId="20822" priority="1905" operator="lessThan">
      <formula>$C$4</formula>
    </cfRule>
  </conditionalFormatting>
  <conditionalFormatting sqref="BX60">
    <cfRule type="cellIs" dxfId="20821" priority="1906" operator="lessThan">
      <formula>$C$4</formula>
    </cfRule>
  </conditionalFormatting>
  <conditionalFormatting sqref="BY11">
    <cfRule type="cellIs" dxfId="20820" priority="1907" operator="lessThan">
      <formula>$C$4</formula>
    </cfRule>
  </conditionalFormatting>
  <conditionalFormatting sqref="BY12">
    <cfRule type="cellIs" dxfId="20819" priority="1908" operator="lessThan">
      <formula>$C$4</formula>
    </cfRule>
  </conditionalFormatting>
  <conditionalFormatting sqref="BY13">
    <cfRule type="cellIs" dxfId="20818" priority="1909" operator="lessThan">
      <formula>$C$4</formula>
    </cfRule>
  </conditionalFormatting>
  <conditionalFormatting sqref="BY14">
    <cfRule type="cellIs" dxfId="20817" priority="1910" operator="lessThan">
      <formula>$C$4</formula>
    </cfRule>
  </conditionalFormatting>
  <conditionalFormatting sqref="BY15">
    <cfRule type="cellIs" dxfId="20816" priority="1911" operator="lessThan">
      <formula>$C$4</formula>
    </cfRule>
  </conditionalFormatting>
  <conditionalFormatting sqref="BY16">
    <cfRule type="cellIs" dxfId="20815" priority="1912" operator="lessThan">
      <formula>$C$4</formula>
    </cfRule>
  </conditionalFormatting>
  <conditionalFormatting sqref="BY17">
    <cfRule type="cellIs" dxfId="20814" priority="1913" operator="lessThan">
      <formula>$C$4</formula>
    </cfRule>
  </conditionalFormatting>
  <conditionalFormatting sqref="BY18">
    <cfRule type="cellIs" dxfId="20813" priority="1914" operator="lessThan">
      <formula>$C$4</formula>
    </cfRule>
  </conditionalFormatting>
  <conditionalFormatting sqref="BY19">
    <cfRule type="cellIs" dxfId="20812" priority="1915" operator="lessThan">
      <formula>$C$4</formula>
    </cfRule>
  </conditionalFormatting>
  <conditionalFormatting sqref="BY20">
    <cfRule type="cellIs" dxfId="20811" priority="1916" operator="lessThan">
      <formula>$C$4</formula>
    </cfRule>
  </conditionalFormatting>
  <conditionalFormatting sqref="BY21">
    <cfRule type="cellIs" dxfId="20810" priority="1917" operator="lessThan">
      <formula>$C$4</formula>
    </cfRule>
  </conditionalFormatting>
  <conditionalFormatting sqref="BY22">
    <cfRule type="cellIs" dxfId="20809" priority="1918" operator="lessThan">
      <formula>$C$4</formula>
    </cfRule>
  </conditionalFormatting>
  <conditionalFormatting sqref="BY23">
    <cfRule type="cellIs" dxfId="20808" priority="1919" operator="lessThan">
      <formula>$C$4</formula>
    </cfRule>
  </conditionalFormatting>
  <conditionalFormatting sqref="BY24">
    <cfRule type="cellIs" dxfId="20807" priority="1920" operator="lessThan">
      <formula>$C$4</formula>
    </cfRule>
  </conditionalFormatting>
  <conditionalFormatting sqref="BY25">
    <cfRule type="cellIs" dxfId="20806" priority="1921" operator="lessThan">
      <formula>$C$4</formula>
    </cfRule>
  </conditionalFormatting>
  <conditionalFormatting sqref="BY26">
    <cfRule type="cellIs" dxfId="20805" priority="1922" operator="lessThan">
      <formula>$C$4</formula>
    </cfRule>
  </conditionalFormatting>
  <conditionalFormatting sqref="BY27">
    <cfRule type="cellIs" dxfId="20804" priority="1923" operator="lessThan">
      <formula>$C$4</formula>
    </cfRule>
  </conditionalFormatting>
  <conditionalFormatting sqref="BY28">
    <cfRule type="cellIs" dxfId="20803" priority="1924" operator="lessThan">
      <formula>$C$4</formula>
    </cfRule>
  </conditionalFormatting>
  <conditionalFormatting sqref="BY29">
    <cfRule type="cellIs" dxfId="20802" priority="1925" operator="lessThan">
      <formula>$C$4</formula>
    </cfRule>
  </conditionalFormatting>
  <conditionalFormatting sqref="BY30">
    <cfRule type="cellIs" dxfId="20801" priority="1926" operator="lessThan">
      <formula>$C$4</formula>
    </cfRule>
  </conditionalFormatting>
  <conditionalFormatting sqref="BY31">
    <cfRule type="cellIs" dxfId="20800" priority="1927" operator="lessThan">
      <formula>$C$4</formula>
    </cfRule>
  </conditionalFormatting>
  <conditionalFormatting sqref="BY32">
    <cfRule type="cellIs" dxfId="20799" priority="1928" operator="lessThan">
      <formula>$C$4</formula>
    </cfRule>
  </conditionalFormatting>
  <conditionalFormatting sqref="BY33">
    <cfRule type="cellIs" dxfId="20798" priority="1929" operator="lessThan">
      <formula>$C$4</formula>
    </cfRule>
  </conditionalFormatting>
  <conditionalFormatting sqref="BY34">
    <cfRule type="cellIs" dxfId="20797" priority="1930" operator="lessThan">
      <formula>$C$4</formula>
    </cfRule>
  </conditionalFormatting>
  <conditionalFormatting sqref="BY35">
    <cfRule type="cellIs" dxfId="20796" priority="1931" operator="lessThan">
      <formula>$C$4</formula>
    </cfRule>
  </conditionalFormatting>
  <conditionalFormatting sqref="BY36">
    <cfRule type="cellIs" dxfId="20795" priority="1932" operator="lessThan">
      <formula>$C$4</formula>
    </cfRule>
  </conditionalFormatting>
  <conditionalFormatting sqref="BY37">
    <cfRule type="cellIs" dxfId="20794" priority="1933" operator="lessThan">
      <formula>$C$4</formula>
    </cfRule>
  </conditionalFormatting>
  <conditionalFormatting sqref="BY38">
    <cfRule type="cellIs" dxfId="20793" priority="1934" operator="lessThan">
      <formula>$C$4</formula>
    </cfRule>
  </conditionalFormatting>
  <conditionalFormatting sqref="BY39">
    <cfRule type="cellIs" dxfId="20792" priority="1935" operator="lessThan">
      <formula>$C$4</formula>
    </cfRule>
  </conditionalFormatting>
  <conditionalFormatting sqref="BY40">
    <cfRule type="cellIs" dxfId="20791" priority="1936" operator="lessThan">
      <formula>$C$4</formula>
    </cfRule>
  </conditionalFormatting>
  <conditionalFormatting sqref="BY41">
    <cfRule type="cellIs" dxfId="20790" priority="1937" operator="lessThan">
      <formula>$C$4</formula>
    </cfRule>
  </conditionalFormatting>
  <conditionalFormatting sqref="BY42">
    <cfRule type="cellIs" dxfId="20789" priority="1938" operator="lessThan">
      <formula>$C$4</formula>
    </cfRule>
  </conditionalFormatting>
  <conditionalFormatting sqref="BY43">
    <cfRule type="cellIs" dxfId="20788" priority="1939" operator="lessThan">
      <formula>$C$4</formula>
    </cfRule>
  </conditionalFormatting>
  <conditionalFormatting sqref="BY44">
    <cfRule type="cellIs" dxfId="20787" priority="1940" operator="lessThan">
      <formula>$C$4</formula>
    </cfRule>
  </conditionalFormatting>
  <conditionalFormatting sqref="BY45">
    <cfRule type="cellIs" dxfId="20786" priority="1941" operator="lessThan">
      <formula>$C$4</formula>
    </cfRule>
  </conditionalFormatting>
  <conditionalFormatting sqref="BY46">
    <cfRule type="cellIs" dxfId="20785" priority="1942" operator="lessThan">
      <formula>$C$4</formula>
    </cfRule>
  </conditionalFormatting>
  <conditionalFormatting sqref="BY47">
    <cfRule type="cellIs" dxfId="20784" priority="1943" operator="lessThan">
      <formula>$C$4</formula>
    </cfRule>
  </conditionalFormatting>
  <conditionalFormatting sqref="BY48">
    <cfRule type="cellIs" dxfId="20783" priority="1944" operator="lessThan">
      <formula>$C$4</formula>
    </cfRule>
  </conditionalFormatting>
  <conditionalFormatting sqref="BY49">
    <cfRule type="cellIs" dxfId="20782" priority="1945" operator="lessThan">
      <formula>$C$4</formula>
    </cfRule>
  </conditionalFormatting>
  <conditionalFormatting sqref="BY50">
    <cfRule type="cellIs" dxfId="20781" priority="1946" operator="lessThan">
      <formula>$C$4</formula>
    </cfRule>
  </conditionalFormatting>
  <conditionalFormatting sqref="BY51">
    <cfRule type="cellIs" dxfId="20780" priority="1947" operator="lessThan">
      <formula>$C$4</formula>
    </cfRule>
  </conditionalFormatting>
  <conditionalFormatting sqref="BY52">
    <cfRule type="cellIs" dxfId="20779" priority="1948" operator="lessThan">
      <formula>$C$4</formula>
    </cfRule>
  </conditionalFormatting>
  <conditionalFormatting sqref="BY53">
    <cfRule type="cellIs" dxfId="20778" priority="1949" operator="lessThan">
      <formula>$C$4</formula>
    </cfRule>
  </conditionalFormatting>
  <conditionalFormatting sqref="BY54">
    <cfRule type="cellIs" dxfId="20777" priority="1950" operator="lessThan">
      <formula>$C$4</formula>
    </cfRule>
  </conditionalFormatting>
  <conditionalFormatting sqref="BY55">
    <cfRule type="cellIs" dxfId="20776" priority="1951" operator="lessThan">
      <formula>$C$4</formula>
    </cfRule>
  </conditionalFormatting>
  <conditionalFormatting sqref="BY56">
    <cfRule type="cellIs" dxfId="20775" priority="1952" operator="lessThan">
      <formula>$C$4</formula>
    </cfRule>
  </conditionalFormatting>
  <conditionalFormatting sqref="BY57">
    <cfRule type="cellIs" dxfId="20774" priority="1953" operator="lessThan">
      <formula>$C$4</formula>
    </cfRule>
  </conditionalFormatting>
  <conditionalFormatting sqref="BY58">
    <cfRule type="cellIs" dxfId="20773" priority="1954" operator="lessThan">
      <formula>$C$4</formula>
    </cfRule>
  </conditionalFormatting>
  <conditionalFormatting sqref="BY59">
    <cfRule type="cellIs" dxfId="20772" priority="1955" operator="lessThan">
      <formula>$C$4</formula>
    </cfRule>
  </conditionalFormatting>
  <conditionalFormatting sqref="BY60">
    <cfRule type="cellIs" dxfId="20771" priority="1956" operator="lessThan">
      <formula>$C$4</formula>
    </cfRule>
  </conditionalFormatting>
  <conditionalFormatting sqref="BZ11">
    <cfRule type="cellIs" dxfId="20770" priority="1957" operator="lessThan">
      <formula>$C$4</formula>
    </cfRule>
  </conditionalFormatting>
  <conditionalFormatting sqref="BZ12">
    <cfRule type="cellIs" dxfId="20769" priority="1958" operator="lessThan">
      <formula>$C$4</formula>
    </cfRule>
  </conditionalFormatting>
  <conditionalFormatting sqref="BZ13">
    <cfRule type="cellIs" dxfId="20768" priority="1959" operator="lessThan">
      <formula>$C$4</formula>
    </cfRule>
  </conditionalFormatting>
  <conditionalFormatting sqref="BZ14">
    <cfRule type="cellIs" dxfId="20767" priority="1960" operator="lessThan">
      <formula>$C$4</formula>
    </cfRule>
  </conditionalFormatting>
  <conditionalFormatting sqref="BZ15">
    <cfRule type="cellIs" dxfId="20766" priority="1961" operator="lessThan">
      <formula>$C$4</formula>
    </cfRule>
  </conditionalFormatting>
  <conditionalFormatting sqref="BZ16">
    <cfRule type="cellIs" dxfId="20765" priority="1962" operator="lessThan">
      <formula>$C$4</formula>
    </cfRule>
  </conditionalFormatting>
  <conditionalFormatting sqref="BZ17">
    <cfRule type="cellIs" dxfId="20764" priority="1963" operator="lessThan">
      <formula>$C$4</formula>
    </cfRule>
  </conditionalFormatting>
  <conditionalFormatting sqref="BZ18">
    <cfRule type="cellIs" dxfId="20763" priority="1964" operator="lessThan">
      <formula>$C$4</formula>
    </cfRule>
  </conditionalFormatting>
  <conditionalFormatting sqref="BZ19">
    <cfRule type="cellIs" dxfId="20762" priority="1965" operator="lessThan">
      <formula>$C$4</formula>
    </cfRule>
  </conditionalFormatting>
  <conditionalFormatting sqref="BZ20">
    <cfRule type="cellIs" dxfId="20761" priority="1966" operator="lessThan">
      <formula>$C$4</formula>
    </cfRule>
  </conditionalFormatting>
  <conditionalFormatting sqref="BZ21">
    <cfRule type="cellIs" dxfId="20760" priority="1967" operator="lessThan">
      <formula>$C$4</formula>
    </cfRule>
  </conditionalFormatting>
  <conditionalFormatting sqref="BZ22">
    <cfRule type="cellIs" dxfId="20759" priority="1968" operator="lessThan">
      <formula>$C$4</formula>
    </cfRule>
  </conditionalFormatting>
  <conditionalFormatting sqref="BZ23">
    <cfRule type="cellIs" dxfId="20758" priority="1969" operator="lessThan">
      <formula>$C$4</formula>
    </cfRule>
  </conditionalFormatting>
  <conditionalFormatting sqref="BZ24">
    <cfRule type="cellIs" dxfId="20757" priority="1970" operator="lessThan">
      <formula>$C$4</formula>
    </cfRule>
  </conditionalFormatting>
  <conditionalFormatting sqref="BZ25">
    <cfRule type="cellIs" dxfId="20756" priority="1971" operator="lessThan">
      <formula>$C$4</formula>
    </cfRule>
  </conditionalFormatting>
  <conditionalFormatting sqref="BZ26">
    <cfRule type="cellIs" dxfId="20755" priority="1972" operator="lessThan">
      <formula>$C$4</formula>
    </cfRule>
  </conditionalFormatting>
  <conditionalFormatting sqref="BZ27">
    <cfRule type="cellIs" dxfId="20754" priority="1973" operator="lessThan">
      <formula>$C$4</formula>
    </cfRule>
  </conditionalFormatting>
  <conditionalFormatting sqref="BZ28">
    <cfRule type="cellIs" dxfId="20753" priority="1974" operator="lessThan">
      <formula>$C$4</formula>
    </cfRule>
  </conditionalFormatting>
  <conditionalFormatting sqref="BZ29">
    <cfRule type="cellIs" dxfId="20752" priority="1975" operator="lessThan">
      <formula>$C$4</formula>
    </cfRule>
  </conditionalFormatting>
  <conditionalFormatting sqref="BZ30">
    <cfRule type="cellIs" dxfId="20751" priority="1976" operator="lessThan">
      <formula>$C$4</formula>
    </cfRule>
  </conditionalFormatting>
  <conditionalFormatting sqref="BZ31">
    <cfRule type="cellIs" dxfId="20750" priority="1977" operator="lessThan">
      <formula>$C$4</formula>
    </cfRule>
  </conditionalFormatting>
  <conditionalFormatting sqref="BZ32">
    <cfRule type="cellIs" dxfId="20749" priority="1978" operator="lessThan">
      <formula>$C$4</formula>
    </cfRule>
  </conditionalFormatting>
  <conditionalFormatting sqref="BZ33">
    <cfRule type="cellIs" dxfId="20748" priority="1979" operator="lessThan">
      <formula>$C$4</formula>
    </cfRule>
  </conditionalFormatting>
  <conditionalFormatting sqref="BZ34">
    <cfRule type="cellIs" dxfId="20747" priority="1980" operator="lessThan">
      <formula>$C$4</formula>
    </cfRule>
  </conditionalFormatting>
  <conditionalFormatting sqref="BZ35">
    <cfRule type="cellIs" dxfId="20746" priority="1981" operator="lessThan">
      <formula>$C$4</formula>
    </cfRule>
  </conditionalFormatting>
  <conditionalFormatting sqref="BZ36">
    <cfRule type="cellIs" dxfId="20745" priority="1982" operator="lessThan">
      <formula>$C$4</formula>
    </cfRule>
  </conditionalFormatting>
  <conditionalFormatting sqref="BZ37">
    <cfRule type="cellIs" dxfId="20744" priority="1983" operator="lessThan">
      <formula>$C$4</formula>
    </cfRule>
  </conditionalFormatting>
  <conditionalFormatting sqref="BZ38">
    <cfRule type="cellIs" dxfId="20743" priority="1984" operator="lessThan">
      <formula>$C$4</formula>
    </cfRule>
  </conditionalFormatting>
  <conditionalFormatting sqref="BZ39">
    <cfRule type="cellIs" dxfId="20742" priority="1985" operator="lessThan">
      <formula>$C$4</formula>
    </cfRule>
  </conditionalFormatting>
  <conditionalFormatting sqref="BZ40">
    <cfRule type="cellIs" dxfId="20741" priority="1986" operator="lessThan">
      <formula>$C$4</formula>
    </cfRule>
  </conditionalFormatting>
  <conditionalFormatting sqref="BZ41">
    <cfRule type="cellIs" dxfId="20740" priority="1987" operator="lessThan">
      <formula>$C$4</formula>
    </cfRule>
  </conditionalFormatting>
  <conditionalFormatting sqref="BZ42">
    <cfRule type="cellIs" dxfId="20739" priority="1988" operator="lessThan">
      <formula>$C$4</formula>
    </cfRule>
  </conditionalFormatting>
  <conditionalFormatting sqref="BZ43">
    <cfRule type="cellIs" dxfId="20738" priority="1989" operator="lessThan">
      <formula>$C$4</formula>
    </cfRule>
  </conditionalFormatting>
  <conditionalFormatting sqref="BZ44">
    <cfRule type="cellIs" dxfId="20737" priority="1990" operator="lessThan">
      <formula>$C$4</formula>
    </cfRule>
  </conditionalFormatting>
  <conditionalFormatting sqref="BZ45">
    <cfRule type="cellIs" dxfId="20736" priority="1991" operator="lessThan">
      <formula>$C$4</formula>
    </cfRule>
  </conditionalFormatting>
  <conditionalFormatting sqref="BZ46">
    <cfRule type="cellIs" dxfId="20735" priority="1992" operator="lessThan">
      <formula>$C$4</formula>
    </cfRule>
  </conditionalFormatting>
  <conditionalFormatting sqref="BZ47">
    <cfRule type="cellIs" dxfId="20734" priority="1993" operator="lessThan">
      <formula>$C$4</formula>
    </cfRule>
  </conditionalFormatting>
  <conditionalFormatting sqref="BZ48">
    <cfRule type="cellIs" dxfId="20733" priority="1994" operator="lessThan">
      <formula>$C$4</formula>
    </cfRule>
  </conditionalFormatting>
  <conditionalFormatting sqref="BZ49">
    <cfRule type="cellIs" dxfId="20732" priority="1995" operator="lessThan">
      <formula>$C$4</formula>
    </cfRule>
  </conditionalFormatting>
  <conditionalFormatting sqref="BZ50">
    <cfRule type="cellIs" dxfId="20731" priority="1996" operator="lessThan">
      <formula>$C$4</formula>
    </cfRule>
  </conditionalFormatting>
  <conditionalFormatting sqref="BZ51">
    <cfRule type="cellIs" dxfId="20730" priority="1997" operator="lessThan">
      <formula>$C$4</formula>
    </cfRule>
  </conditionalFormatting>
  <conditionalFormatting sqref="BZ52">
    <cfRule type="cellIs" dxfId="20729" priority="1998" operator="lessThan">
      <formula>$C$4</formula>
    </cfRule>
  </conditionalFormatting>
  <conditionalFormatting sqref="BZ53">
    <cfRule type="cellIs" dxfId="20728" priority="1999" operator="lessThan">
      <formula>$C$4</formula>
    </cfRule>
  </conditionalFormatting>
  <conditionalFormatting sqref="BZ54">
    <cfRule type="cellIs" dxfId="20727" priority="2000" operator="lessThan">
      <formula>$C$4</formula>
    </cfRule>
  </conditionalFormatting>
  <conditionalFormatting sqref="BZ55">
    <cfRule type="cellIs" dxfId="20726" priority="2001" operator="lessThan">
      <formula>$C$4</formula>
    </cfRule>
  </conditionalFormatting>
  <conditionalFormatting sqref="BZ56">
    <cfRule type="cellIs" dxfId="20725" priority="2002" operator="lessThan">
      <formula>$C$4</formula>
    </cfRule>
  </conditionalFormatting>
  <conditionalFormatting sqref="BZ57">
    <cfRule type="cellIs" dxfId="20724" priority="2003" operator="lessThan">
      <formula>$C$4</formula>
    </cfRule>
  </conditionalFormatting>
  <conditionalFormatting sqref="BZ58">
    <cfRule type="cellIs" dxfId="20723" priority="2004" operator="lessThan">
      <formula>$C$4</formula>
    </cfRule>
  </conditionalFormatting>
  <conditionalFormatting sqref="BZ59">
    <cfRule type="cellIs" dxfId="20722" priority="2005" operator="lessThan">
      <formula>$C$4</formula>
    </cfRule>
  </conditionalFormatting>
  <conditionalFormatting sqref="BZ60">
    <cfRule type="cellIs" dxfId="20721" priority="2006" operator="lessThan">
      <formula>$C$4</formula>
    </cfRule>
  </conditionalFormatting>
  <conditionalFormatting sqref="CA11">
    <cfRule type="cellIs" dxfId="20720" priority="2007" operator="lessThan">
      <formula>$C$4</formula>
    </cfRule>
  </conditionalFormatting>
  <conditionalFormatting sqref="CA12">
    <cfRule type="cellIs" dxfId="20719" priority="2008" operator="lessThan">
      <formula>$C$4</formula>
    </cfRule>
  </conditionalFormatting>
  <conditionalFormatting sqref="CA13">
    <cfRule type="cellIs" dxfId="20718" priority="2009" operator="lessThan">
      <formula>$C$4</formula>
    </cfRule>
  </conditionalFormatting>
  <conditionalFormatting sqref="CA14">
    <cfRule type="cellIs" dxfId="20717" priority="2010" operator="lessThan">
      <formula>$C$4</formula>
    </cfRule>
  </conditionalFormatting>
  <conditionalFormatting sqref="CA15">
    <cfRule type="cellIs" dxfId="20716" priority="2011" operator="lessThan">
      <formula>$C$4</formula>
    </cfRule>
  </conditionalFormatting>
  <conditionalFormatting sqref="CA16">
    <cfRule type="cellIs" dxfId="20715" priority="2012" operator="lessThan">
      <formula>$C$4</formula>
    </cfRule>
  </conditionalFormatting>
  <conditionalFormatting sqref="CA17">
    <cfRule type="cellIs" dxfId="20714" priority="2013" operator="lessThan">
      <formula>$C$4</formula>
    </cfRule>
  </conditionalFormatting>
  <conditionalFormatting sqref="CA18">
    <cfRule type="cellIs" dxfId="20713" priority="2014" operator="lessThan">
      <formula>$C$4</formula>
    </cfRule>
  </conditionalFormatting>
  <conditionalFormatting sqref="CA19">
    <cfRule type="cellIs" dxfId="20712" priority="2015" operator="lessThan">
      <formula>$C$4</formula>
    </cfRule>
  </conditionalFormatting>
  <conditionalFormatting sqref="CA20">
    <cfRule type="cellIs" dxfId="20711" priority="2016" operator="lessThan">
      <formula>$C$4</formula>
    </cfRule>
  </conditionalFormatting>
  <conditionalFormatting sqref="CA21">
    <cfRule type="cellIs" dxfId="20710" priority="2017" operator="lessThan">
      <formula>$C$4</formula>
    </cfRule>
  </conditionalFormatting>
  <conditionalFormatting sqref="CA22">
    <cfRule type="cellIs" dxfId="20709" priority="2018" operator="lessThan">
      <formula>$C$4</formula>
    </cfRule>
  </conditionalFormatting>
  <conditionalFormatting sqref="CA23">
    <cfRule type="cellIs" dxfId="20708" priority="2019" operator="lessThan">
      <formula>$C$4</formula>
    </cfRule>
  </conditionalFormatting>
  <conditionalFormatting sqref="CA24">
    <cfRule type="cellIs" dxfId="20707" priority="2020" operator="lessThan">
      <formula>$C$4</formula>
    </cfRule>
  </conditionalFormatting>
  <conditionalFormatting sqref="CA25">
    <cfRule type="cellIs" dxfId="20706" priority="2021" operator="lessThan">
      <formula>$C$4</formula>
    </cfRule>
  </conditionalFormatting>
  <conditionalFormatting sqref="CA26">
    <cfRule type="cellIs" dxfId="20705" priority="2022" operator="lessThan">
      <formula>$C$4</formula>
    </cfRule>
  </conditionalFormatting>
  <conditionalFormatting sqref="CA27">
    <cfRule type="cellIs" dxfId="20704" priority="2023" operator="lessThan">
      <formula>$C$4</formula>
    </cfRule>
  </conditionalFormatting>
  <conditionalFormatting sqref="CA28">
    <cfRule type="cellIs" dxfId="20703" priority="2024" operator="lessThan">
      <formula>$C$4</formula>
    </cfRule>
  </conditionalFormatting>
  <conditionalFormatting sqref="CA29">
    <cfRule type="cellIs" dxfId="20702" priority="2025" operator="lessThan">
      <formula>$C$4</formula>
    </cfRule>
  </conditionalFormatting>
  <conditionalFormatting sqref="CA30">
    <cfRule type="cellIs" dxfId="20701" priority="2026" operator="lessThan">
      <formula>$C$4</formula>
    </cfRule>
  </conditionalFormatting>
  <conditionalFormatting sqref="CA31">
    <cfRule type="cellIs" dxfId="20700" priority="2027" operator="lessThan">
      <formula>$C$4</formula>
    </cfRule>
  </conditionalFormatting>
  <conditionalFormatting sqref="CA32">
    <cfRule type="cellIs" dxfId="20699" priority="2028" operator="lessThan">
      <formula>$C$4</formula>
    </cfRule>
  </conditionalFormatting>
  <conditionalFormatting sqref="CA33">
    <cfRule type="cellIs" dxfId="20698" priority="2029" operator="lessThan">
      <formula>$C$4</formula>
    </cfRule>
  </conditionalFormatting>
  <conditionalFormatting sqref="CA34">
    <cfRule type="cellIs" dxfId="20697" priority="2030" operator="lessThan">
      <formula>$C$4</formula>
    </cfRule>
  </conditionalFormatting>
  <conditionalFormatting sqref="CA35">
    <cfRule type="cellIs" dxfId="20696" priority="2031" operator="lessThan">
      <formula>$C$4</formula>
    </cfRule>
  </conditionalFormatting>
  <conditionalFormatting sqref="CA36">
    <cfRule type="cellIs" dxfId="20695" priority="2032" operator="lessThan">
      <formula>$C$4</formula>
    </cfRule>
  </conditionalFormatting>
  <conditionalFormatting sqref="CA37">
    <cfRule type="cellIs" dxfId="20694" priority="2033" operator="lessThan">
      <formula>$C$4</formula>
    </cfRule>
  </conditionalFormatting>
  <conditionalFormatting sqref="CA38">
    <cfRule type="cellIs" dxfId="20693" priority="2034" operator="lessThan">
      <formula>$C$4</formula>
    </cfRule>
  </conditionalFormatting>
  <conditionalFormatting sqref="CA39">
    <cfRule type="cellIs" dxfId="20692" priority="2035" operator="lessThan">
      <formula>$C$4</formula>
    </cfRule>
  </conditionalFormatting>
  <conditionalFormatting sqref="CA40">
    <cfRule type="cellIs" dxfId="20691" priority="2036" operator="lessThan">
      <formula>$C$4</formula>
    </cfRule>
  </conditionalFormatting>
  <conditionalFormatting sqref="CA41">
    <cfRule type="cellIs" dxfId="20690" priority="2037" operator="lessThan">
      <formula>$C$4</formula>
    </cfRule>
  </conditionalFormatting>
  <conditionalFormatting sqref="CA42">
    <cfRule type="cellIs" dxfId="20689" priority="2038" operator="lessThan">
      <formula>$C$4</formula>
    </cfRule>
  </conditionalFormatting>
  <conditionalFormatting sqref="CA43">
    <cfRule type="cellIs" dxfId="20688" priority="2039" operator="lessThan">
      <formula>$C$4</formula>
    </cfRule>
  </conditionalFormatting>
  <conditionalFormatting sqref="CA44">
    <cfRule type="cellIs" dxfId="20687" priority="2040" operator="lessThan">
      <formula>$C$4</formula>
    </cfRule>
  </conditionalFormatting>
  <conditionalFormatting sqref="CA45">
    <cfRule type="cellIs" dxfId="20686" priority="2041" operator="lessThan">
      <formula>$C$4</formula>
    </cfRule>
  </conditionalFormatting>
  <conditionalFormatting sqref="CA46">
    <cfRule type="cellIs" dxfId="20685" priority="2042" operator="lessThan">
      <formula>$C$4</formula>
    </cfRule>
  </conditionalFormatting>
  <conditionalFormatting sqref="CA47">
    <cfRule type="cellIs" dxfId="20684" priority="2043" operator="lessThan">
      <formula>$C$4</formula>
    </cfRule>
  </conditionalFormatting>
  <conditionalFormatting sqref="CA48">
    <cfRule type="cellIs" dxfId="20683" priority="2044" operator="lessThan">
      <formula>$C$4</formula>
    </cfRule>
  </conditionalFormatting>
  <conditionalFormatting sqref="CA49">
    <cfRule type="cellIs" dxfId="20682" priority="2045" operator="lessThan">
      <formula>$C$4</formula>
    </cfRule>
  </conditionalFormatting>
  <conditionalFormatting sqref="CA50">
    <cfRule type="cellIs" dxfId="20681" priority="2046" operator="lessThan">
      <formula>$C$4</formula>
    </cfRule>
  </conditionalFormatting>
  <conditionalFormatting sqref="CA51">
    <cfRule type="cellIs" dxfId="20680" priority="2047" operator="lessThan">
      <formula>$C$4</formula>
    </cfRule>
  </conditionalFormatting>
  <conditionalFormatting sqref="CA52">
    <cfRule type="cellIs" dxfId="20679" priority="2048" operator="lessThan">
      <formula>$C$4</formula>
    </cfRule>
  </conditionalFormatting>
  <conditionalFormatting sqref="CA53">
    <cfRule type="cellIs" dxfId="20678" priority="2049" operator="lessThan">
      <formula>$C$4</formula>
    </cfRule>
  </conditionalFormatting>
  <conditionalFormatting sqref="CA54">
    <cfRule type="cellIs" dxfId="20677" priority="2050" operator="lessThan">
      <formula>$C$4</formula>
    </cfRule>
  </conditionalFormatting>
  <conditionalFormatting sqref="CA55">
    <cfRule type="cellIs" dxfId="20676" priority="2051" operator="lessThan">
      <formula>$C$4</formula>
    </cfRule>
  </conditionalFormatting>
  <conditionalFormatting sqref="CA56">
    <cfRule type="cellIs" dxfId="20675" priority="2052" operator="lessThan">
      <formula>$C$4</formula>
    </cfRule>
  </conditionalFormatting>
  <conditionalFormatting sqref="CA57">
    <cfRule type="cellIs" dxfId="20674" priority="2053" operator="lessThan">
      <formula>$C$4</formula>
    </cfRule>
  </conditionalFormatting>
  <conditionalFormatting sqref="CA58">
    <cfRule type="cellIs" dxfId="20673" priority="2054" operator="lessThan">
      <formula>$C$4</formula>
    </cfRule>
  </conditionalFormatting>
  <conditionalFormatting sqref="CA59">
    <cfRule type="cellIs" dxfId="20672" priority="2055" operator="lessThan">
      <formula>$C$4</formula>
    </cfRule>
  </conditionalFormatting>
  <conditionalFormatting sqref="CA60">
    <cfRule type="cellIs" dxfId="20671" priority="2056" operator="lessThan">
      <formula>$C$4</formula>
    </cfRule>
  </conditionalFormatting>
  <conditionalFormatting sqref="CB11">
    <cfRule type="cellIs" dxfId="20670" priority="2057" operator="lessThan">
      <formula>$C$4</formula>
    </cfRule>
  </conditionalFormatting>
  <conditionalFormatting sqref="CB12">
    <cfRule type="cellIs" dxfId="20669" priority="2058" operator="lessThan">
      <formula>$C$4</formula>
    </cfRule>
  </conditionalFormatting>
  <conditionalFormatting sqref="CB13">
    <cfRule type="cellIs" dxfId="20668" priority="2059" operator="lessThan">
      <formula>$C$4</formula>
    </cfRule>
  </conditionalFormatting>
  <conditionalFormatting sqref="CB14">
    <cfRule type="cellIs" dxfId="20667" priority="2060" operator="lessThan">
      <formula>$C$4</formula>
    </cfRule>
  </conditionalFormatting>
  <conditionalFormatting sqref="CB15">
    <cfRule type="cellIs" dxfId="20666" priority="2061" operator="lessThan">
      <formula>$C$4</formula>
    </cfRule>
  </conditionalFormatting>
  <conditionalFormatting sqref="CB16">
    <cfRule type="cellIs" dxfId="20665" priority="2062" operator="lessThan">
      <formula>$C$4</formula>
    </cfRule>
  </conditionalFormatting>
  <conditionalFormatting sqref="CB17">
    <cfRule type="cellIs" dxfId="20664" priority="2063" operator="lessThan">
      <formula>$C$4</formula>
    </cfRule>
  </conditionalFormatting>
  <conditionalFormatting sqref="CB18">
    <cfRule type="cellIs" dxfId="20663" priority="2064" operator="lessThan">
      <formula>$C$4</formula>
    </cfRule>
  </conditionalFormatting>
  <conditionalFormatting sqref="CB19">
    <cfRule type="cellIs" dxfId="20662" priority="2065" operator="lessThan">
      <formula>$C$4</formula>
    </cfRule>
  </conditionalFormatting>
  <conditionalFormatting sqref="CB20">
    <cfRule type="cellIs" dxfId="20661" priority="2066" operator="lessThan">
      <formula>$C$4</formula>
    </cfRule>
  </conditionalFormatting>
  <conditionalFormatting sqref="CB21">
    <cfRule type="cellIs" dxfId="20660" priority="2067" operator="lessThan">
      <formula>$C$4</formula>
    </cfRule>
  </conditionalFormatting>
  <conditionalFormatting sqref="CB22">
    <cfRule type="cellIs" dxfId="20659" priority="2068" operator="lessThan">
      <formula>$C$4</formula>
    </cfRule>
  </conditionalFormatting>
  <conditionalFormatting sqref="CB23">
    <cfRule type="cellIs" dxfId="20658" priority="2069" operator="lessThan">
      <formula>$C$4</formula>
    </cfRule>
  </conditionalFormatting>
  <conditionalFormatting sqref="CB24">
    <cfRule type="cellIs" dxfId="20657" priority="2070" operator="lessThan">
      <formula>$C$4</formula>
    </cfRule>
  </conditionalFormatting>
  <conditionalFormatting sqref="CB25">
    <cfRule type="cellIs" dxfId="20656" priority="2071" operator="lessThan">
      <formula>$C$4</formula>
    </cfRule>
  </conditionalFormatting>
  <conditionalFormatting sqref="CB26">
    <cfRule type="cellIs" dxfId="20655" priority="2072" operator="lessThan">
      <formula>$C$4</formula>
    </cfRule>
  </conditionalFormatting>
  <conditionalFormatting sqref="CB27">
    <cfRule type="cellIs" dxfId="20654" priority="2073" operator="lessThan">
      <formula>$C$4</formula>
    </cfRule>
  </conditionalFormatting>
  <conditionalFormatting sqref="CB28">
    <cfRule type="cellIs" dxfId="20653" priority="2074" operator="lessThan">
      <formula>$C$4</formula>
    </cfRule>
  </conditionalFormatting>
  <conditionalFormatting sqref="CB29">
    <cfRule type="cellIs" dxfId="20652" priority="2075" operator="lessThan">
      <formula>$C$4</formula>
    </cfRule>
  </conditionalFormatting>
  <conditionalFormatting sqref="CB30">
    <cfRule type="cellIs" dxfId="20651" priority="2076" operator="lessThan">
      <formula>$C$4</formula>
    </cfRule>
  </conditionalFormatting>
  <conditionalFormatting sqref="CB31">
    <cfRule type="cellIs" dxfId="20650" priority="2077" operator="lessThan">
      <formula>$C$4</formula>
    </cfRule>
  </conditionalFormatting>
  <conditionalFormatting sqref="CB32">
    <cfRule type="cellIs" dxfId="20649" priority="2078" operator="lessThan">
      <formula>$C$4</formula>
    </cfRule>
  </conditionalFormatting>
  <conditionalFormatting sqref="CB33">
    <cfRule type="cellIs" dxfId="20648" priority="2079" operator="lessThan">
      <formula>$C$4</formula>
    </cfRule>
  </conditionalFormatting>
  <conditionalFormatting sqref="CB34">
    <cfRule type="cellIs" dxfId="20647" priority="2080" operator="lessThan">
      <formula>$C$4</formula>
    </cfRule>
  </conditionalFormatting>
  <conditionalFormatting sqref="CB35">
    <cfRule type="cellIs" dxfId="20646" priority="2081" operator="lessThan">
      <formula>$C$4</formula>
    </cfRule>
  </conditionalFormatting>
  <conditionalFormatting sqref="CB36">
    <cfRule type="cellIs" dxfId="20645" priority="2082" operator="lessThan">
      <formula>$C$4</formula>
    </cfRule>
  </conditionalFormatting>
  <conditionalFormatting sqref="CB37">
    <cfRule type="cellIs" dxfId="20644" priority="2083" operator="lessThan">
      <formula>$C$4</formula>
    </cfRule>
  </conditionalFormatting>
  <conditionalFormatting sqref="CB38">
    <cfRule type="cellIs" dxfId="20643" priority="2084" operator="lessThan">
      <formula>$C$4</formula>
    </cfRule>
  </conditionalFormatting>
  <conditionalFormatting sqref="CB39">
    <cfRule type="cellIs" dxfId="20642" priority="2085" operator="lessThan">
      <formula>$C$4</formula>
    </cfRule>
  </conditionalFormatting>
  <conditionalFormatting sqref="CB40">
    <cfRule type="cellIs" dxfId="20641" priority="2086" operator="lessThan">
      <formula>$C$4</formula>
    </cfRule>
  </conditionalFormatting>
  <conditionalFormatting sqref="CB41">
    <cfRule type="cellIs" dxfId="20640" priority="2087" operator="lessThan">
      <formula>$C$4</formula>
    </cfRule>
  </conditionalFormatting>
  <conditionalFormatting sqref="CB42">
    <cfRule type="cellIs" dxfId="20639" priority="2088" operator="lessThan">
      <formula>$C$4</formula>
    </cfRule>
  </conditionalFormatting>
  <conditionalFormatting sqref="CB43">
    <cfRule type="cellIs" dxfId="20638" priority="2089" operator="lessThan">
      <formula>$C$4</formula>
    </cfRule>
  </conditionalFormatting>
  <conditionalFormatting sqref="CB44">
    <cfRule type="cellIs" dxfId="20637" priority="2090" operator="lessThan">
      <formula>$C$4</formula>
    </cfRule>
  </conditionalFormatting>
  <conditionalFormatting sqref="CB45">
    <cfRule type="cellIs" dxfId="20636" priority="2091" operator="lessThan">
      <formula>$C$4</formula>
    </cfRule>
  </conditionalFormatting>
  <conditionalFormatting sqref="CB46">
    <cfRule type="cellIs" dxfId="20635" priority="2092" operator="lessThan">
      <formula>$C$4</formula>
    </cfRule>
  </conditionalFormatting>
  <conditionalFormatting sqref="CB47">
    <cfRule type="cellIs" dxfId="20634" priority="2093" operator="lessThan">
      <formula>$C$4</formula>
    </cfRule>
  </conditionalFormatting>
  <conditionalFormatting sqref="CB48">
    <cfRule type="cellIs" dxfId="20633" priority="2094" operator="lessThan">
      <formula>$C$4</formula>
    </cfRule>
  </conditionalFormatting>
  <conditionalFormatting sqref="CB49">
    <cfRule type="cellIs" dxfId="20632" priority="2095" operator="lessThan">
      <formula>$C$4</formula>
    </cfRule>
  </conditionalFormatting>
  <conditionalFormatting sqref="CB50">
    <cfRule type="cellIs" dxfId="20631" priority="2096" operator="lessThan">
      <formula>$C$4</formula>
    </cfRule>
  </conditionalFormatting>
  <conditionalFormatting sqref="CB51">
    <cfRule type="cellIs" dxfId="20630" priority="2097" operator="lessThan">
      <formula>$C$4</formula>
    </cfRule>
  </conditionalFormatting>
  <conditionalFormatting sqref="CB52">
    <cfRule type="cellIs" dxfId="20629" priority="2098" operator="lessThan">
      <formula>$C$4</formula>
    </cfRule>
  </conditionalFormatting>
  <conditionalFormatting sqref="CB53">
    <cfRule type="cellIs" dxfId="20628" priority="2099" operator="lessThan">
      <formula>$C$4</formula>
    </cfRule>
  </conditionalFormatting>
  <conditionalFormatting sqref="CB54">
    <cfRule type="cellIs" dxfId="20627" priority="2100" operator="lessThan">
      <formula>$C$4</formula>
    </cfRule>
  </conditionalFormatting>
  <conditionalFormatting sqref="CB55">
    <cfRule type="cellIs" dxfId="20626" priority="2101" operator="lessThan">
      <formula>$C$4</formula>
    </cfRule>
  </conditionalFormatting>
  <conditionalFormatting sqref="CB56">
    <cfRule type="cellIs" dxfId="20625" priority="2102" operator="lessThan">
      <formula>$C$4</formula>
    </cfRule>
  </conditionalFormatting>
  <conditionalFormatting sqref="CB57">
    <cfRule type="cellIs" dxfId="20624" priority="2103" operator="lessThan">
      <formula>$C$4</formula>
    </cfRule>
  </conditionalFormatting>
  <conditionalFormatting sqref="CB58">
    <cfRule type="cellIs" dxfId="20623" priority="2104" operator="lessThan">
      <formula>$C$4</formula>
    </cfRule>
  </conditionalFormatting>
  <conditionalFormatting sqref="CB59">
    <cfRule type="cellIs" dxfId="20622" priority="2105" operator="lessThan">
      <formula>$C$4</formula>
    </cfRule>
  </conditionalFormatting>
  <conditionalFormatting sqref="CB60">
    <cfRule type="cellIs" dxfId="20621" priority="2106" operator="lessThan">
      <formula>$C$4</formula>
    </cfRule>
  </conditionalFormatting>
  <conditionalFormatting sqref="CC11">
    <cfRule type="cellIs" dxfId="20620" priority="2107" operator="lessThan">
      <formula>$C$4</formula>
    </cfRule>
  </conditionalFormatting>
  <conditionalFormatting sqref="CC12">
    <cfRule type="cellIs" dxfId="20619" priority="2108" operator="lessThan">
      <formula>$C$4</formula>
    </cfRule>
  </conditionalFormatting>
  <conditionalFormatting sqref="CC13">
    <cfRule type="cellIs" dxfId="20618" priority="2109" operator="lessThan">
      <formula>$C$4</formula>
    </cfRule>
  </conditionalFormatting>
  <conditionalFormatting sqref="CC14">
    <cfRule type="cellIs" dxfId="20617" priority="2110" operator="lessThan">
      <formula>$C$4</formula>
    </cfRule>
  </conditionalFormatting>
  <conditionalFormatting sqref="CC15">
    <cfRule type="cellIs" dxfId="20616" priority="2111" operator="lessThan">
      <formula>$C$4</formula>
    </cfRule>
  </conditionalFormatting>
  <conditionalFormatting sqref="CC16">
    <cfRule type="cellIs" dxfId="20615" priority="2112" operator="lessThan">
      <formula>$C$4</formula>
    </cfRule>
  </conditionalFormatting>
  <conditionalFormatting sqref="CC17">
    <cfRule type="cellIs" dxfId="20614" priority="2113" operator="lessThan">
      <formula>$C$4</formula>
    </cfRule>
  </conditionalFormatting>
  <conditionalFormatting sqref="CC18">
    <cfRule type="cellIs" dxfId="20613" priority="2114" operator="lessThan">
      <formula>$C$4</formula>
    </cfRule>
  </conditionalFormatting>
  <conditionalFormatting sqref="CC19">
    <cfRule type="cellIs" dxfId="20612" priority="2115" operator="lessThan">
      <formula>$C$4</formula>
    </cfRule>
  </conditionalFormatting>
  <conditionalFormatting sqref="CC20">
    <cfRule type="cellIs" dxfId="20611" priority="2116" operator="lessThan">
      <formula>$C$4</formula>
    </cfRule>
  </conditionalFormatting>
  <conditionalFormatting sqref="CC21">
    <cfRule type="cellIs" dxfId="20610" priority="2117" operator="lessThan">
      <formula>$C$4</formula>
    </cfRule>
  </conditionalFormatting>
  <conditionalFormatting sqref="CC22">
    <cfRule type="cellIs" dxfId="20609" priority="2118" operator="lessThan">
      <formula>$C$4</formula>
    </cfRule>
  </conditionalFormatting>
  <conditionalFormatting sqref="CC23">
    <cfRule type="cellIs" dxfId="20608" priority="2119" operator="lessThan">
      <formula>$C$4</formula>
    </cfRule>
  </conditionalFormatting>
  <conditionalFormatting sqref="CC24">
    <cfRule type="cellIs" dxfId="20607" priority="2120" operator="lessThan">
      <formula>$C$4</formula>
    </cfRule>
  </conditionalFormatting>
  <conditionalFormatting sqref="CC25">
    <cfRule type="cellIs" dxfId="20606" priority="2121" operator="lessThan">
      <formula>$C$4</formula>
    </cfRule>
  </conditionalFormatting>
  <conditionalFormatting sqref="CC26">
    <cfRule type="cellIs" dxfId="20605" priority="2122" operator="lessThan">
      <formula>$C$4</formula>
    </cfRule>
  </conditionalFormatting>
  <conditionalFormatting sqref="CC27">
    <cfRule type="cellIs" dxfId="20604" priority="2123" operator="lessThan">
      <formula>$C$4</formula>
    </cfRule>
  </conditionalFormatting>
  <conditionalFormatting sqref="CC28">
    <cfRule type="cellIs" dxfId="20603" priority="2124" operator="lessThan">
      <formula>$C$4</formula>
    </cfRule>
  </conditionalFormatting>
  <conditionalFormatting sqref="CC29">
    <cfRule type="cellIs" dxfId="20602" priority="2125" operator="lessThan">
      <formula>$C$4</formula>
    </cfRule>
  </conditionalFormatting>
  <conditionalFormatting sqref="CC30">
    <cfRule type="cellIs" dxfId="20601" priority="2126" operator="lessThan">
      <formula>$C$4</formula>
    </cfRule>
  </conditionalFormatting>
  <conditionalFormatting sqref="CC31">
    <cfRule type="cellIs" dxfId="20600" priority="2127" operator="lessThan">
      <formula>$C$4</formula>
    </cfRule>
  </conditionalFormatting>
  <conditionalFormatting sqref="CC32">
    <cfRule type="cellIs" dxfId="20599" priority="2128" operator="lessThan">
      <formula>$C$4</formula>
    </cfRule>
  </conditionalFormatting>
  <conditionalFormatting sqref="CC33">
    <cfRule type="cellIs" dxfId="20598" priority="2129" operator="lessThan">
      <formula>$C$4</formula>
    </cfRule>
  </conditionalFormatting>
  <conditionalFormatting sqref="CC34">
    <cfRule type="cellIs" dxfId="20597" priority="2130" operator="lessThan">
      <formula>$C$4</formula>
    </cfRule>
  </conditionalFormatting>
  <conditionalFormatting sqref="CC35">
    <cfRule type="cellIs" dxfId="20596" priority="2131" operator="lessThan">
      <formula>$C$4</formula>
    </cfRule>
  </conditionalFormatting>
  <conditionalFormatting sqref="CC36">
    <cfRule type="cellIs" dxfId="20595" priority="2132" operator="lessThan">
      <formula>$C$4</formula>
    </cfRule>
  </conditionalFormatting>
  <conditionalFormatting sqref="CC37">
    <cfRule type="cellIs" dxfId="20594" priority="2133" operator="lessThan">
      <formula>$C$4</formula>
    </cfRule>
  </conditionalFormatting>
  <conditionalFormatting sqref="CC38">
    <cfRule type="cellIs" dxfId="20593" priority="2134" operator="lessThan">
      <formula>$C$4</formula>
    </cfRule>
  </conditionalFormatting>
  <conditionalFormatting sqref="CC39">
    <cfRule type="cellIs" dxfId="20592" priority="2135" operator="lessThan">
      <formula>$C$4</formula>
    </cfRule>
  </conditionalFormatting>
  <conditionalFormatting sqref="CC40">
    <cfRule type="cellIs" dxfId="20591" priority="2136" operator="lessThan">
      <formula>$C$4</formula>
    </cfRule>
  </conditionalFormatting>
  <conditionalFormatting sqref="CC41">
    <cfRule type="cellIs" dxfId="20590" priority="2137" operator="lessThan">
      <formula>$C$4</formula>
    </cfRule>
  </conditionalFormatting>
  <conditionalFormatting sqref="CC42">
    <cfRule type="cellIs" dxfId="20589" priority="2138" operator="lessThan">
      <formula>$C$4</formula>
    </cfRule>
  </conditionalFormatting>
  <conditionalFormatting sqref="CC43">
    <cfRule type="cellIs" dxfId="20588" priority="2139" operator="lessThan">
      <formula>$C$4</formula>
    </cfRule>
  </conditionalFormatting>
  <conditionalFormatting sqref="CC44">
    <cfRule type="cellIs" dxfId="20587" priority="2140" operator="lessThan">
      <formula>$C$4</formula>
    </cfRule>
  </conditionalFormatting>
  <conditionalFormatting sqref="CC45">
    <cfRule type="cellIs" dxfId="20586" priority="2141" operator="lessThan">
      <formula>$C$4</formula>
    </cfRule>
  </conditionalFormatting>
  <conditionalFormatting sqref="CC46">
    <cfRule type="cellIs" dxfId="20585" priority="2142" operator="lessThan">
      <formula>$C$4</formula>
    </cfRule>
  </conditionalFormatting>
  <conditionalFormatting sqref="CC47">
    <cfRule type="cellIs" dxfId="20584" priority="2143" operator="lessThan">
      <formula>$C$4</formula>
    </cfRule>
  </conditionalFormatting>
  <conditionalFormatting sqref="CC48">
    <cfRule type="cellIs" dxfId="20583" priority="2144" operator="lessThan">
      <formula>$C$4</formula>
    </cfRule>
  </conditionalFormatting>
  <conditionalFormatting sqref="CC49">
    <cfRule type="cellIs" dxfId="20582" priority="2145" operator="lessThan">
      <formula>$C$4</formula>
    </cfRule>
  </conditionalFormatting>
  <conditionalFormatting sqref="CC50">
    <cfRule type="cellIs" dxfId="20581" priority="2146" operator="lessThan">
      <formula>$C$4</formula>
    </cfRule>
  </conditionalFormatting>
  <conditionalFormatting sqref="CC51">
    <cfRule type="cellIs" dxfId="20580" priority="2147" operator="lessThan">
      <formula>$C$4</formula>
    </cfRule>
  </conditionalFormatting>
  <conditionalFormatting sqref="CC52">
    <cfRule type="cellIs" dxfId="20579" priority="2148" operator="lessThan">
      <formula>$C$4</formula>
    </cfRule>
  </conditionalFormatting>
  <conditionalFormatting sqref="CC53">
    <cfRule type="cellIs" dxfId="20578" priority="2149" operator="lessThan">
      <formula>$C$4</formula>
    </cfRule>
  </conditionalFormatting>
  <conditionalFormatting sqref="CC54">
    <cfRule type="cellIs" dxfId="20577" priority="2150" operator="lessThan">
      <formula>$C$4</formula>
    </cfRule>
  </conditionalFormatting>
  <conditionalFormatting sqref="CC55">
    <cfRule type="cellIs" dxfId="20576" priority="2151" operator="lessThan">
      <formula>$C$4</formula>
    </cfRule>
  </conditionalFormatting>
  <conditionalFormatting sqref="CC56">
    <cfRule type="cellIs" dxfId="20575" priority="2152" operator="lessThan">
      <formula>$C$4</formula>
    </cfRule>
  </conditionalFormatting>
  <conditionalFormatting sqref="CC57">
    <cfRule type="cellIs" dxfId="20574" priority="2153" operator="lessThan">
      <formula>$C$4</formula>
    </cfRule>
  </conditionalFormatting>
  <conditionalFormatting sqref="CC58">
    <cfRule type="cellIs" dxfId="20573" priority="2154" operator="lessThan">
      <formula>$C$4</formula>
    </cfRule>
  </conditionalFormatting>
  <conditionalFormatting sqref="CC59">
    <cfRule type="cellIs" dxfId="20572" priority="2155" operator="lessThan">
      <formula>$C$4</formula>
    </cfRule>
  </conditionalFormatting>
  <conditionalFormatting sqref="CC60">
    <cfRule type="cellIs" dxfId="20571" priority="2156" operator="lessThan">
      <formula>$C$4</formula>
    </cfRule>
  </conditionalFormatting>
  <conditionalFormatting sqref="CD11">
    <cfRule type="cellIs" dxfId="20570" priority="2157" operator="lessThan">
      <formula>$C$4</formula>
    </cfRule>
  </conditionalFormatting>
  <conditionalFormatting sqref="CD12">
    <cfRule type="cellIs" dxfId="20569" priority="2158" operator="lessThan">
      <formula>$C$4</formula>
    </cfRule>
  </conditionalFormatting>
  <conditionalFormatting sqref="CD13">
    <cfRule type="cellIs" dxfId="20568" priority="2159" operator="lessThan">
      <formula>$C$4</formula>
    </cfRule>
  </conditionalFormatting>
  <conditionalFormatting sqref="CD14">
    <cfRule type="cellIs" dxfId="20567" priority="2160" operator="lessThan">
      <formula>$C$4</formula>
    </cfRule>
  </conditionalFormatting>
  <conditionalFormatting sqref="CD15">
    <cfRule type="cellIs" dxfId="20566" priority="2161" operator="lessThan">
      <formula>$C$4</formula>
    </cfRule>
  </conditionalFormatting>
  <conditionalFormatting sqref="CD16">
    <cfRule type="cellIs" dxfId="20565" priority="2162" operator="lessThan">
      <formula>$C$4</formula>
    </cfRule>
  </conditionalFormatting>
  <conditionalFormatting sqref="CD17">
    <cfRule type="cellIs" dxfId="20564" priority="2163" operator="lessThan">
      <formula>$C$4</formula>
    </cfRule>
  </conditionalFormatting>
  <conditionalFormatting sqref="CD18">
    <cfRule type="cellIs" dxfId="20563" priority="2164" operator="lessThan">
      <formula>$C$4</formula>
    </cfRule>
  </conditionalFormatting>
  <conditionalFormatting sqref="CD19">
    <cfRule type="cellIs" dxfId="20562" priority="2165" operator="lessThan">
      <formula>$C$4</formula>
    </cfRule>
  </conditionalFormatting>
  <conditionalFormatting sqref="CD20">
    <cfRule type="cellIs" dxfId="20561" priority="2166" operator="lessThan">
      <formula>$C$4</formula>
    </cfRule>
  </conditionalFormatting>
  <conditionalFormatting sqref="CD21">
    <cfRule type="cellIs" dxfId="20560" priority="2167" operator="lessThan">
      <formula>$C$4</formula>
    </cfRule>
  </conditionalFormatting>
  <conditionalFormatting sqref="CD22">
    <cfRule type="cellIs" dxfId="20559" priority="2168" operator="lessThan">
      <formula>$C$4</formula>
    </cfRule>
  </conditionalFormatting>
  <conditionalFormatting sqref="CD23">
    <cfRule type="cellIs" dxfId="20558" priority="2169" operator="lessThan">
      <formula>$C$4</formula>
    </cfRule>
  </conditionalFormatting>
  <conditionalFormatting sqref="CD24">
    <cfRule type="cellIs" dxfId="20557" priority="2170" operator="lessThan">
      <formula>$C$4</formula>
    </cfRule>
  </conditionalFormatting>
  <conditionalFormatting sqref="CD25">
    <cfRule type="cellIs" dxfId="20556" priority="2171" operator="lessThan">
      <formula>$C$4</formula>
    </cfRule>
  </conditionalFormatting>
  <conditionalFormatting sqref="CD26">
    <cfRule type="cellIs" dxfId="20555" priority="2172" operator="lessThan">
      <formula>$C$4</formula>
    </cfRule>
  </conditionalFormatting>
  <conditionalFormatting sqref="CD27">
    <cfRule type="cellIs" dxfId="20554" priority="2173" operator="lessThan">
      <formula>$C$4</formula>
    </cfRule>
  </conditionalFormatting>
  <conditionalFormatting sqref="CD28">
    <cfRule type="cellIs" dxfId="20553" priority="2174" operator="lessThan">
      <formula>$C$4</formula>
    </cfRule>
  </conditionalFormatting>
  <conditionalFormatting sqref="CD29">
    <cfRule type="cellIs" dxfId="20552" priority="2175" operator="lessThan">
      <formula>$C$4</formula>
    </cfRule>
  </conditionalFormatting>
  <conditionalFormatting sqref="CD30">
    <cfRule type="cellIs" dxfId="20551" priority="2176" operator="lessThan">
      <formula>$C$4</formula>
    </cfRule>
  </conditionalFormatting>
  <conditionalFormatting sqref="CD31">
    <cfRule type="cellIs" dxfId="20550" priority="2177" operator="lessThan">
      <formula>$C$4</formula>
    </cfRule>
  </conditionalFormatting>
  <conditionalFormatting sqref="CD32">
    <cfRule type="cellIs" dxfId="20549" priority="2178" operator="lessThan">
      <formula>$C$4</formula>
    </cfRule>
  </conditionalFormatting>
  <conditionalFormatting sqref="CD33">
    <cfRule type="cellIs" dxfId="20548" priority="2179" operator="lessThan">
      <formula>$C$4</formula>
    </cfRule>
  </conditionalFormatting>
  <conditionalFormatting sqref="CD34">
    <cfRule type="cellIs" dxfId="20547" priority="2180" operator="lessThan">
      <formula>$C$4</formula>
    </cfRule>
  </conditionalFormatting>
  <conditionalFormatting sqref="CD35">
    <cfRule type="cellIs" dxfId="20546" priority="2181" operator="lessThan">
      <formula>$C$4</formula>
    </cfRule>
  </conditionalFormatting>
  <conditionalFormatting sqref="CD36">
    <cfRule type="cellIs" dxfId="20545" priority="2182" operator="lessThan">
      <formula>$C$4</formula>
    </cfRule>
  </conditionalFormatting>
  <conditionalFormatting sqref="CD37">
    <cfRule type="cellIs" dxfId="20544" priority="2183" operator="lessThan">
      <formula>$C$4</formula>
    </cfRule>
  </conditionalFormatting>
  <conditionalFormatting sqref="CD38">
    <cfRule type="cellIs" dxfId="20543" priority="2184" operator="lessThan">
      <formula>$C$4</formula>
    </cfRule>
  </conditionalFormatting>
  <conditionalFormatting sqref="CD39">
    <cfRule type="cellIs" dxfId="20542" priority="2185" operator="lessThan">
      <formula>$C$4</formula>
    </cfRule>
  </conditionalFormatting>
  <conditionalFormatting sqref="CD40">
    <cfRule type="cellIs" dxfId="20541" priority="2186" operator="lessThan">
      <formula>$C$4</formula>
    </cfRule>
  </conditionalFormatting>
  <conditionalFormatting sqref="CD41">
    <cfRule type="cellIs" dxfId="20540" priority="2187" operator="lessThan">
      <formula>$C$4</formula>
    </cfRule>
  </conditionalFormatting>
  <conditionalFormatting sqref="CD42">
    <cfRule type="cellIs" dxfId="20539" priority="2188" operator="lessThan">
      <formula>$C$4</formula>
    </cfRule>
  </conditionalFormatting>
  <conditionalFormatting sqref="CD43">
    <cfRule type="cellIs" dxfId="20538" priority="2189" operator="lessThan">
      <formula>$C$4</formula>
    </cfRule>
  </conditionalFormatting>
  <conditionalFormatting sqref="CD44">
    <cfRule type="cellIs" dxfId="20537" priority="2190" operator="lessThan">
      <formula>$C$4</formula>
    </cfRule>
  </conditionalFormatting>
  <conditionalFormatting sqref="CD45">
    <cfRule type="cellIs" dxfId="20536" priority="2191" operator="lessThan">
      <formula>$C$4</formula>
    </cfRule>
  </conditionalFormatting>
  <conditionalFormatting sqref="CD46">
    <cfRule type="cellIs" dxfId="20535" priority="2192" operator="lessThan">
      <formula>$C$4</formula>
    </cfRule>
  </conditionalFormatting>
  <conditionalFormatting sqref="CD47">
    <cfRule type="cellIs" dxfId="20534" priority="2193" operator="lessThan">
      <formula>$C$4</formula>
    </cfRule>
  </conditionalFormatting>
  <conditionalFormatting sqref="CD48">
    <cfRule type="cellIs" dxfId="20533" priority="2194" operator="lessThan">
      <formula>$C$4</formula>
    </cfRule>
  </conditionalFormatting>
  <conditionalFormatting sqref="CD49">
    <cfRule type="cellIs" dxfId="20532" priority="2195" operator="lessThan">
      <formula>$C$4</formula>
    </cfRule>
  </conditionalFormatting>
  <conditionalFormatting sqref="CD50">
    <cfRule type="cellIs" dxfId="20531" priority="2196" operator="lessThan">
      <formula>$C$4</formula>
    </cfRule>
  </conditionalFormatting>
  <conditionalFormatting sqref="CD51">
    <cfRule type="cellIs" dxfId="20530" priority="2197" operator="lessThan">
      <formula>$C$4</formula>
    </cfRule>
  </conditionalFormatting>
  <conditionalFormatting sqref="CD52">
    <cfRule type="cellIs" dxfId="20529" priority="2198" operator="lessThan">
      <formula>$C$4</formula>
    </cfRule>
  </conditionalFormatting>
  <conditionalFormatting sqref="CD53">
    <cfRule type="cellIs" dxfId="20528" priority="2199" operator="lessThan">
      <formula>$C$4</formula>
    </cfRule>
  </conditionalFormatting>
  <conditionalFormatting sqref="CD54">
    <cfRule type="cellIs" dxfId="20527" priority="2200" operator="lessThan">
      <formula>$C$4</formula>
    </cfRule>
  </conditionalFormatting>
  <conditionalFormatting sqref="CD55">
    <cfRule type="cellIs" dxfId="20526" priority="2201" operator="lessThan">
      <formula>$C$4</formula>
    </cfRule>
  </conditionalFormatting>
  <conditionalFormatting sqref="CD56">
    <cfRule type="cellIs" dxfId="20525" priority="2202" operator="lessThan">
      <formula>$C$4</formula>
    </cfRule>
  </conditionalFormatting>
  <conditionalFormatting sqref="CD57">
    <cfRule type="cellIs" dxfId="20524" priority="2203" operator="lessThan">
      <formula>$C$4</formula>
    </cfRule>
  </conditionalFormatting>
  <conditionalFormatting sqref="CD58">
    <cfRule type="cellIs" dxfId="20523" priority="2204" operator="lessThan">
      <formula>$C$4</formula>
    </cfRule>
  </conditionalFormatting>
  <conditionalFormatting sqref="CD59">
    <cfRule type="cellIs" dxfId="20522" priority="2205" operator="lessThan">
      <formula>$C$4</formula>
    </cfRule>
  </conditionalFormatting>
  <conditionalFormatting sqref="CD60">
    <cfRule type="cellIs" dxfId="20521" priority="2206" operator="lessThan">
      <formula>$C$4</formula>
    </cfRule>
  </conditionalFormatting>
  <conditionalFormatting sqref="CE11">
    <cfRule type="cellIs" dxfId="20520" priority="2207" operator="lessThan">
      <formula>$C$4</formula>
    </cfRule>
  </conditionalFormatting>
  <conditionalFormatting sqref="CE12">
    <cfRule type="cellIs" dxfId="20519" priority="2208" operator="lessThan">
      <formula>$C$4</formula>
    </cfRule>
  </conditionalFormatting>
  <conditionalFormatting sqref="CE13">
    <cfRule type="cellIs" dxfId="20518" priority="2209" operator="lessThan">
      <formula>$C$4</formula>
    </cfRule>
  </conditionalFormatting>
  <conditionalFormatting sqref="CE14">
    <cfRule type="cellIs" dxfId="20517" priority="2210" operator="lessThan">
      <formula>$C$4</formula>
    </cfRule>
  </conditionalFormatting>
  <conditionalFormatting sqref="CE15">
    <cfRule type="cellIs" dxfId="20516" priority="2211" operator="lessThan">
      <formula>$C$4</formula>
    </cfRule>
  </conditionalFormatting>
  <conditionalFormatting sqref="CE16">
    <cfRule type="cellIs" dxfId="20515" priority="2212" operator="lessThan">
      <formula>$C$4</formula>
    </cfRule>
  </conditionalFormatting>
  <conditionalFormatting sqref="CE17">
    <cfRule type="cellIs" dxfId="20514" priority="2213" operator="lessThan">
      <formula>$C$4</formula>
    </cfRule>
  </conditionalFormatting>
  <conditionalFormatting sqref="CE18">
    <cfRule type="cellIs" dxfId="20513" priority="2214" operator="lessThan">
      <formula>$C$4</formula>
    </cfRule>
  </conditionalFormatting>
  <conditionalFormatting sqref="CE19">
    <cfRule type="cellIs" dxfId="20512" priority="2215" operator="lessThan">
      <formula>$C$4</formula>
    </cfRule>
  </conditionalFormatting>
  <conditionalFormatting sqref="CE20">
    <cfRule type="cellIs" dxfId="20511" priority="2216" operator="lessThan">
      <formula>$C$4</formula>
    </cfRule>
  </conditionalFormatting>
  <conditionalFormatting sqref="CE21">
    <cfRule type="cellIs" dxfId="20510" priority="2217" operator="lessThan">
      <formula>$C$4</formula>
    </cfRule>
  </conditionalFormatting>
  <conditionalFormatting sqref="CE22">
    <cfRule type="cellIs" dxfId="20509" priority="2218" operator="lessThan">
      <formula>$C$4</formula>
    </cfRule>
  </conditionalFormatting>
  <conditionalFormatting sqref="CE23">
    <cfRule type="cellIs" dxfId="20508" priority="2219" operator="lessThan">
      <formula>$C$4</formula>
    </cfRule>
  </conditionalFormatting>
  <conditionalFormatting sqref="CE24">
    <cfRule type="cellIs" dxfId="20507" priority="2220" operator="lessThan">
      <formula>$C$4</formula>
    </cfRule>
  </conditionalFormatting>
  <conditionalFormatting sqref="CE25">
    <cfRule type="cellIs" dxfId="20506" priority="2221" operator="lessThan">
      <formula>$C$4</formula>
    </cfRule>
  </conditionalFormatting>
  <conditionalFormatting sqref="CE26">
    <cfRule type="cellIs" dxfId="20505" priority="2222" operator="lessThan">
      <formula>$C$4</formula>
    </cfRule>
  </conditionalFormatting>
  <conditionalFormatting sqref="CE27">
    <cfRule type="cellIs" dxfId="20504" priority="2223" operator="lessThan">
      <formula>$C$4</formula>
    </cfRule>
  </conditionalFormatting>
  <conditionalFormatting sqref="CE28">
    <cfRule type="cellIs" dxfId="20503" priority="2224" operator="lessThan">
      <formula>$C$4</formula>
    </cfRule>
  </conditionalFormatting>
  <conditionalFormatting sqref="CE29">
    <cfRule type="cellIs" dxfId="20502" priority="2225" operator="lessThan">
      <formula>$C$4</formula>
    </cfRule>
  </conditionalFormatting>
  <conditionalFormatting sqref="CE30">
    <cfRule type="cellIs" dxfId="20501" priority="2226" operator="lessThan">
      <formula>$C$4</formula>
    </cfRule>
  </conditionalFormatting>
  <conditionalFormatting sqref="CE31">
    <cfRule type="cellIs" dxfId="20500" priority="2227" operator="lessThan">
      <formula>$C$4</formula>
    </cfRule>
  </conditionalFormatting>
  <conditionalFormatting sqref="CE32">
    <cfRule type="cellIs" dxfId="20499" priority="2228" operator="lessThan">
      <formula>$C$4</formula>
    </cfRule>
  </conditionalFormatting>
  <conditionalFormatting sqref="CE33">
    <cfRule type="cellIs" dxfId="20498" priority="2229" operator="lessThan">
      <formula>$C$4</formula>
    </cfRule>
  </conditionalFormatting>
  <conditionalFormatting sqref="CE34">
    <cfRule type="cellIs" dxfId="20497" priority="2230" operator="lessThan">
      <formula>$C$4</formula>
    </cfRule>
  </conditionalFormatting>
  <conditionalFormatting sqref="CE35">
    <cfRule type="cellIs" dxfId="20496" priority="2231" operator="lessThan">
      <formula>$C$4</formula>
    </cfRule>
  </conditionalFormatting>
  <conditionalFormatting sqref="CE36">
    <cfRule type="cellIs" dxfId="20495" priority="2232" operator="lessThan">
      <formula>$C$4</formula>
    </cfRule>
  </conditionalFormatting>
  <conditionalFormatting sqref="CE37">
    <cfRule type="cellIs" dxfId="20494" priority="2233" operator="lessThan">
      <formula>$C$4</formula>
    </cfRule>
  </conditionalFormatting>
  <conditionalFormatting sqref="CE38">
    <cfRule type="cellIs" dxfId="20493" priority="2234" operator="lessThan">
      <formula>$C$4</formula>
    </cfRule>
  </conditionalFormatting>
  <conditionalFormatting sqref="CE39">
    <cfRule type="cellIs" dxfId="20492" priority="2235" operator="lessThan">
      <formula>$C$4</formula>
    </cfRule>
  </conditionalFormatting>
  <conditionalFormatting sqref="CE40">
    <cfRule type="cellIs" dxfId="20491" priority="2236" operator="lessThan">
      <formula>$C$4</formula>
    </cfRule>
  </conditionalFormatting>
  <conditionalFormatting sqref="CE41">
    <cfRule type="cellIs" dxfId="20490" priority="2237" operator="lessThan">
      <formula>$C$4</formula>
    </cfRule>
  </conditionalFormatting>
  <conditionalFormatting sqref="CE42">
    <cfRule type="cellIs" dxfId="20489" priority="2238" operator="lessThan">
      <formula>$C$4</formula>
    </cfRule>
  </conditionalFormatting>
  <conditionalFormatting sqref="CE43">
    <cfRule type="cellIs" dxfId="20488" priority="2239" operator="lessThan">
      <formula>$C$4</formula>
    </cfRule>
  </conditionalFormatting>
  <conditionalFormatting sqref="CE44">
    <cfRule type="cellIs" dxfId="20487" priority="2240" operator="lessThan">
      <formula>$C$4</formula>
    </cfRule>
  </conditionalFormatting>
  <conditionalFormatting sqref="CE45">
    <cfRule type="cellIs" dxfId="20486" priority="2241" operator="lessThan">
      <formula>$C$4</formula>
    </cfRule>
  </conditionalFormatting>
  <conditionalFormatting sqref="CE46">
    <cfRule type="cellIs" dxfId="20485" priority="2242" operator="lessThan">
      <formula>$C$4</formula>
    </cfRule>
  </conditionalFormatting>
  <conditionalFormatting sqref="CE47">
    <cfRule type="cellIs" dxfId="20484" priority="2243" operator="lessThan">
      <formula>$C$4</formula>
    </cfRule>
  </conditionalFormatting>
  <conditionalFormatting sqref="CE48">
    <cfRule type="cellIs" dxfId="20483" priority="2244" operator="lessThan">
      <formula>$C$4</formula>
    </cfRule>
  </conditionalFormatting>
  <conditionalFormatting sqref="CE49">
    <cfRule type="cellIs" dxfId="20482" priority="2245" operator="lessThan">
      <formula>$C$4</formula>
    </cfRule>
  </conditionalFormatting>
  <conditionalFormatting sqref="CE50">
    <cfRule type="cellIs" dxfId="20481" priority="2246" operator="lessThan">
      <formula>$C$4</formula>
    </cfRule>
  </conditionalFormatting>
  <conditionalFormatting sqref="CE51">
    <cfRule type="cellIs" dxfId="20480" priority="2247" operator="lessThan">
      <formula>$C$4</formula>
    </cfRule>
  </conditionalFormatting>
  <conditionalFormatting sqref="CE52">
    <cfRule type="cellIs" dxfId="20479" priority="2248" operator="lessThan">
      <formula>$C$4</formula>
    </cfRule>
  </conditionalFormatting>
  <conditionalFormatting sqref="CE53">
    <cfRule type="cellIs" dxfId="20478" priority="2249" operator="lessThan">
      <formula>$C$4</formula>
    </cfRule>
  </conditionalFormatting>
  <conditionalFormatting sqref="CE54">
    <cfRule type="cellIs" dxfId="20477" priority="2250" operator="lessThan">
      <formula>$C$4</formula>
    </cfRule>
  </conditionalFormatting>
  <conditionalFormatting sqref="CE55">
    <cfRule type="cellIs" dxfId="20476" priority="2251" operator="lessThan">
      <formula>$C$4</formula>
    </cfRule>
  </conditionalFormatting>
  <conditionalFormatting sqref="CE56">
    <cfRule type="cellIs" dxfId="20475" priority="2252" operator="lessThan">
      <formula>$C$4</formula>
    </cfRule>
  </conditionalFormatting>
  <conditionalFormatting sqref="CE57">
    <cfRule type="cellIs" dxfId="20474" priority="2253" operator="lessThan">
      <formula>$C$4</formula>
    </cfRule>
  </conditionalFormatting>
  <conditionalFormatting sqref="CE58">
    <cfRule type="cellIs" dxfId="20473" priority="2254" operator="lessThan">
      <formula>$C$4</formula>
    </cfRule>
  </conditionalFormatting>
  <conditionalFormatting sqref="CE59">
    <cfRule type="cellIs" dxfId="20472" priority="2255" operator="lessThan">
      <formula>$C$4</formula>
    </cfRule>
  </conditionalFormatting>
  <conditionalFormatting sqref="CE60">
    <cfRule type="cellIs" dxfId="20471" priority="2256" operator="lessThan">
      <formula>$C$4</formula>
    </cfRule>
  </conditionalFormatting>
  <conditionalFormatting sqref="CF11">
    <cfRule type="cellIs" dxfId="20470" priority="2257" operator="lessThan">
      <formula>$C$4</formula>
    </cfRule>
  </conditionalFormatting>
  <conditionalFormatting sqref="CF12">
    <cfRule type="cellIs" dxfId="20469" priority="2258" operator="lessThan">
      <formula>$C$4</formula>
    </cfRule>
  </conditionalFormatting>
  <conditionalFormatting sqref="CF13">
    <cfRule type="cellIs" dxfId="20468" priority="2259" operator="lessThan">
      <formula>$C$4</formula>
    </cfRule>
  </conditionalFormatting>
  <conditionalFormatting sqref="CF14">
    <cfRule type="cellIs" dxfId="20467" priority="2260" operator="lessThan">
      <formula>$C$4</formula>
    </cfRule>
  </conditionalFormatting>
  <conditionalFormatting sqref="CF15">
    <cfRule type="cellIs" dxfId="20466" priority="2261" operator="lessThan">
      <formula>$C$4</formula>
    </cfRule>
  </conditionalFormatting>
  <conditionalFormatting sqref="CF16">
    <cfRule type="cellIs" dxfId="20465" priority="2262" operator="lessThan">
      <formula>$C$4</formula>
    </cfRule>
  </conditionalFormatting>
  <conditionalFormatting sqref="CF17">
    <cfRule type="cellIs" dxfId="20464" priority="2263" operator="lessThan">
      <formula>$C$4</formula>
    </cfRule>
  </conditionalFormatting>
  <conditionalFormatting sqref="CF18">
    <cfRule type="cellIs" dxfId="20463" priority="2264" operator="lessThan">
      <formula>$C$4</formula>
    </cfRule>
  </conditionalFormatting>
  <conditionalFormatting sqref="CF19">
    <cfRule type="cellIs" dxfId="20462" priority="2265" operator="lessThan">
      <formula>$C$4</formula>
    </cfRule>
  </conditionalFormatting>
  <conditionalFormatting sqref="CF20">
    <cfRule type="cellIs" dxfId="20461" priority="2266" operator="lessThan">
      <formula>$C$4</formula>
    </cfRule>
  </conditionalFormatting>
  <conditionalFormatting sqref="CF21">
    <cfRule type="cellIs" dxfId="20460" priority="2267" operator="lessThan">
      <formula>$C$4</formula>
    </cfRule>
  </conditionalFormatting>
  <conditionalFormatting sqref="CF22">
    <cfRule type="cellIs" dxfId="20459" priority="2268" operator="lessThan">
      <formula>$C$4</formula>
    </cfRule>
  </conditionalFormatting>
  <conditionalFormatting sqref="CF23">
    <cfRule type="cellIs" dxfId="20458" priority="2269" operator="lessThan">
      <formula>$C$4</formula>
    </cfRule>
  </conditionalFormatting>
  <conditionalFormatting sqref="CF24">
    <cfRule type="cellIs" dxfId="20457" priority="2270" operator="lessThan">
      <formula>$C$4</formula>
    </cfRule>
  </conditionalFormatting>
  <conditionalFormatting sqref="CF25">
    <cfRule type="cellIs" dxfId="20456" priority="2271" operator="lessThan">
      <formula>$C$4</formula>
    </cfRule>
  </conditionalFormatting>
  <conditionalFormatting sqref="CF26">
    <cfRule type="cellIs" dxfId="20455" priority="2272" operator="lessThan">
      <formula>$C$4</formula>
    </cfRule>
  </conditionalFormatting>
  <conditionalFormatting sqref="CF27">
    <cfRule type="cellIs" dxfId="20454" priority="2273" operator="lessThan">
      <formula>$C$4</formula>
    </cfRule>
  </conditionalFormatting>
  <conditionalFormatting sqref="CF28">
    <cfRule type="cellIs" dxfId="20453" priority="2274" operator="lessThan">
      <formula>$C$4</formula>
    </cfRule>
  </conditionalFormatting>
  <conditionalFormatting sqref="CF29">
    <cfRule type="cellIs" dxfId="20452" priority="2275" operator="lessThan">
      <formula>$C$4</formula>
    </cfRule>
  </conditionalFormatting>
  <conditionalFormatting sqref="CF30">
    <cfRule type="cellIs" dxfId="20451" priority="2276" operator="lessThan">
      <formula>$C$4</formula>
    </cfRule>
  </conditionalFormatting>
  <conditionalFormatting sqref="CF31">
    <cfRule type="cellIs" dxfId="20450" priority="2277" operator="lessThan">
      <formula>$C$4</formula>
    </cfRule>
  </conditionalFormatting>
  <conditionalFormatting sqref="CF32">
    <cfRule type="cellIs" dxfId="20449" priority="2278" operator="lessThan">
      <formula>$C$4</formula>
    </cfRule>
  </conditionalFormatting>
  <conditionalFormatting sqref="CF33">
    <cfRule type="cellIs" dxfId="20448" priority="2279" operator="lessThan">
      <formula>$C$4</formula>
    </cfRule>
  </conditionalFormatting>
  <conditionalFormatting sqref="CF34">
    <cfRule type="cellIs" dxfId="20447" priority="2280" operator="lessThan">
      <formula>$C$4</formula>
    </cfRule>
  </conditionalFormatting>
  <conditionalFormatting sqref="CF35">
    <cfRule type="cellIs" dxfId="20446" priority="2281" operator="lessThan">
      <formula>$C$4</formula>
    </cfRule>
  </conditionalFormatting>
  <conditionalFormatting sqref="CF36">
    <cfRule type="cellIs" dxfId="20445" priority="2282" operator="lessThan">
      <formula>$C$4</formula>
    </cfRule>
  </conditionalFormatting>
  <conditionalFormatting sqref="CF37">
    <cfRule type="cellIs" dxfId="20444" priority="2283" operator="lessThan">
      <formula>$C$4</formula>
    </cfRule>
  </conditionalFormatting>
  <conditionalFormatting sqref="CF38">
    <cfRule type="cellIs" dxfId="20443" priority="2284" operator="lessThan">
      <formula>$C$4</formula>
    </cfRule>
  </conditionalFormatting>
  <conditionalFormatting sqref="CF39">
    <cfRule type="cellIs" dxfId="20442" priority="2285" operator="lessThan">
      <formula>$C$4</formula>
    </cfRule>
  </conditionalFormatting>
  <conditionalFormatting sqref="CF40">
    <cfRule type="cellIs" dxfId="20441" priority="2286" operator="lessThan">
      <formula>$C$4</formula>
    </cfRule>
  </conditionalFormatting>
  <conditionalFormatting sqref="CF41">
    <cfRule type="cellIs" dxfId="20440" priority="2287" operator="lessThan">
      <formula>$C$4</formula>
    </cfRule>
  </conditionalFormatting>
  <conditionalFormatting sqref="CF42">
    <cfRule type="cellIs" dxfId="20439" priority="2288" operator="lessThan">
      <formula>$C$4</formula>
    </cfRule>
  </conditionalFormatting>
  <conditionalFormatting sqref="CF43">
    <cfRule type="cellIs" dxfId="20438" priority="2289" operator="lessThan">
      <formula>$C$4</formula>
    </cfRule>
  </conditionalFormatting>
  <conditionalFormatting sqref="CF44">
    <cfRule type="cellIs" dxfId="20437" priority="2290" operator="lessThan">
      <formula>$C$4</formula>
    </cfRule>
  </conditionalFormatting>
  <conditionalFormatting sqref="CF45">
    <cfRule type="cellIs" dxfId="20436" priority="2291" operator="lessThan">
      <formula>$C$4</formula>
    </cfRule>
  </conditionalFormatting>
  <conditionalFormatting sqref="CF46">
    <cfRule type="cellIs" dxfId="20435" priority="2292" operator="lessThan">
      <formula>$C$4</formula>
    </cfRule>
  </conditionalFormatting>
  <conditionalFormatting sqref="CF47">
    <cfRule type="cellIs" dxfId="20434" priority="2293" operator="lessThan">
      <formula>$C$4</formula>
    </cfRule>
  </conditionalFormatting>
  <conditionalFormatting sqref="CF48">
    <cfRule type="cellIs" dxfId="20433" priority="2294" operator="lessThan">
      <formula>$C$4</formula>
    </cfRule>
  </conditionalFormatting>
  <conditionalFormatting sqref="CF49">
    <cfRule type="cellIs" dxfId="20432" priority="2295" operator="lessThan">
      <formula>$C$4</formula>
    </cfRule>
  </conditionalFormatting>
  <conditionalFormatting sqref="CF50">
    <cfRule type="cellIs" dxfId="20431" priority="2296" operator="lessThan">
      <formula>$C$4</formula>
    </cfRule>
  </conditionalFormatting>
  <conditionalFormatting sqref="CF51">
    <cfRule type="cellIs" dxfId="20430" priority="2297" operator="lessThan">
      <formula>$C$4</formula>
    </cfRule>
  </conditionalFormatting>
  <conditionalFormatting sqref="CF52">
    <cfRule type="cellIs" dxfId="20429" priority="2298" operator="lessThan">
      <formula>$C$4</formula>
    </cfRule>
  </conditionalFormatting>
  <conditionalFormatting sqref="CF53">
    <cfRule type="cellIs" dxfId="20428" priority="2299" operator="lessThan">
      <formula>$C$4</formula>
    </cfRule>
  </conditionalFormatting>
  <conditionalFormatting sqref="CF54">
    <cfRule type="cellIs" dxfId="20427" priority="2300" operator="lessThan">
      <formula>$C$4</formula>
    </cfRule>
  </conditionalFormatting>
  <conditionalFormatting sqref="CF55">
    <cfRule type="cellIs" dxfId="20426" priority="2301" operator="lessThan">
      <formula>$C$4</formula>
    </cfRule>
  </conditionalFormatting>
  <conditionalFormatting sqref="CF56">
    <cfRule type="cellIs" dxfId="20425" priority="2302" operator="lessThan">
      <formula>$C$4</formula>
    </cfRule>
  </conditionalFormatting>
  <conditionalFormatting sqref="CF57">
    <cfRule type="cellIs" dxfId="20424" priority="2303" operator="lessThan">
      <formula>$C$4</formula>
    </cfRule>
  </conditionalFormatting>
  <conditionalFormatting sqref="CF58">
    <cfRule type="cellIs" dxfId="20423" priority="2304" operator="lessThan">
      <formula>$C$4</formula>
    </cfRule>
  </conditionalFormatting>
  <conditionalFormatting sqref="CF59">
    <cfRule type="cellIs" dxfId="20422" priority="2305" operator="lessThan">
      <formula>$C$4</formula>
    </cfRule>
  </conditionalFormatting>
  <conditionalFormatting sqref="CF60">
    <cfRule type="cellIs" dxfId="20421" priority="2306" operator="lessThan">
      <formula>$C$4</formula>
    </cfRule>
  </conditionalFormatting>
  <conditionalFormatting sqref="CG11">
    <cfRule type="cellIs" dxfId="20420" priority="2307" operator="lessThan">
      <formula>$C$4</formula>
    </cfRule>
  </conditionalFormatting>
  <conditionalFormatting sqref="CG12">
    <cfRule type="cellIs" dxfId="20419" priority="2308" operator="lessThan">
      <formula>$C$4</formula>
    </cfRule>
  </conditionalFormatting>
  <conditionalFormatting sqref="CG13">
    <cfRule type="cellIs" dxfId="20418" priority="2309" operator="lessThan">
      <formula>$C$4</formula>
    </cfRule>
  </conditionalFormatting>
  <conditionalFormatting sqref="CG14">
    <cfRule type="cellIs" dxfId="20417" priority="2310" operator="lessThan">
      <formula>$C$4</formula>
    </cfRule>
  </conditionalFormatting>
  <conditionalFormatting sqref="CG15">
    <cfRule type="cellIs" dxfId="20416" priority="2311" operator="lessThan">
      <formula>$C$4</formula>
    </cfRule>
  </conditionalFormatting>
  <conditionalFormatting sqref="CG16">
    <cfRule type="cellIs" dxfId="20415" priority="2312" operator="lessThan">
      <formula>$C$4</formula>
    </cfRule>
  </conditionalFormatting>
  <conditionalFormatting sqref="CG17">
    <cfRule type="cellIs" dxfId="20414" priority="2313" operator="lessThan">
      <formula>$C$4</formula>
    </cfRule>
  </conditionalFormatting>
  <conditionalFormatting sqref="CG18">
    <cfRule type="cellIs" dxfId="20413" priority="2314" operator="lessThan">
      <formula>$C$4</formula>
    </cfRule>
  </conditionalFormatting>
  <conditionalFormatting sqref="CG19">
    <cfRule type="cellIs" dxfId="20412" priority="2315" operator="lessThan">
      <formula>$C$4</formula>
    </cfRule>
  </conditionalFormatting>
  <conditionalFormatting sqref="CG20">
    <cfRule type="cellIs" dxfId="20411" priority="2316" operator="lessThan">
      <formula>$C$4</formula>
    </cfRule>
  </conditionalFormatting>
  <conditionalFormatting sqref="CG21">
    <cfRule type="cellIs" dxfId="20410" priority="2317" operator="lessThan">
      <formula>$C$4</formula>
    </cfRule>
  </conditionalFormatting>
  <conditionalFormatting sqref="CG22">
    <cfRule type="cellIs" dxfId="20409" priority="2318" operator="lessThan">
      <formula>$C$4</formula>
    </cfRule>
  </conditionalFormatting>
  <conditionalFormatting sqref="CG23">
    <cfRule type="cellIs" dxfId="20408" priority="2319" operator="lessThan">
      <formula>$C$4</formula>
    </cfRule>
  </conditionalFormatting>
  <conditionalFormatting sqref="CG24">
    <cfRule type="cellIs" dxfId="20407" priority="2320" operator="lessThan">
      <formula>$C$4</formula>
    </cfRule>
  </conditionalFormatting>
  <conditionalFormatting sqref="CG25">
    <cfRule type="cellIs" dxfId="20406" priority="2321" operator="lessThan">
      <formula>$C$4</formula>
    </cfRule>
  </conditionalFormatting>
  <conditionalFormatting sqref="CG26">
    <cfRule type="cellIs" dxfId="20405" priority="2322" operator="lessThan">
      <formula>$C$4</formula>
    </cfRule>
  </conditionalFormatting>
  <conditionalFormatting sqref="CG27">
    <cfRule type="cellIs" dxfId="20404" priority="2323" operator="lessThan">
      <formula>$C$4</formula>
    </cfRule>
  </conditionalFormatting>
  <conditionalFormatting sqref="CG28">
    <cfRule type="cellIs" dxfId="20403" priority="2324" operator="lessThan">
      <formula>$C$4</formula>
    </cfRule>
  </conditionalFormatting>
  <conditionalFormatting sqref="CG29">
    <cfRule type="cellIs" dxfId="20402" priority="2325" operator="lessThan">
      <formula>$C$4</formula>
    </cfRule>
  </conditionalFormatting>
  <conditionalFormatting sqref="CG30">
    <cfRule type="cellIs" dxfId="20401" priority="2326" operator="lessThan">
      <formula>$C$4</formula>
    </cfRule>
  </conditionalFormatting>
  <conditionalFormatting sqref="CG31">
    <cfRule type="cellIs" dxfId="20400" priority="2327" operator="lessThan">
      <formula>$C$4</formula>
    </cfRule>
  </conditionalFormatting>
  <conditionalFormatting sqref="CG32">
    <cfRule type="cellIs" dxfId="20399" priority="2328" operator="lessThan">
      <formula>$C$4</formula>
    </cfRule>
  </conditionalFormatting>
  <conditionalFormatting sqref="CG33">
    <cfRule type="cellIs" dxfId="20398" priority="2329" operator="lessThan">
      <formula>$C$4</formula>
    </cfRule>
  </conditionalFormatting>
  <conditionalFormatting sqref="CG34">
    <cfRule type="cellIs" dxfId="20397" priority="2330" operator="lessThan">
      <formula>$C$4</formula>
    </cfRule>
  </conditionalFormatting>
  <conditionalFormatting sqref="CG35">
    <cfRule type="cellIs" dxfId="20396" priority="2331" operator="lessThan">
      <formula>$C$4</formula>
    </cfRule>
  </conditionalFormatting>
  <conditionalFormatting sqref="CG36">
    <cfRule type="cellIs" dxfId="20395" priority="2332" operator="lessThan">
      <formula>$C$4</formula>
    </cfRule>
  </conditionalFormatting>
  <conditionalFormatting sqref="CG37">
    <cfRule type="cellIs" dxfId="20394" priority="2333" operator="lessThan">
      <formula>$C$4</formula>
    </cfRule>
  </conditionalFormatting>
  <conditionalFormatting sqref="CG38">
    <cfRule type="cellIs" dxfId="20393" priority="2334" operator="lessThan">
      <formula>$C$4</formula>
    </cfRule>
  </conditionalFormatting>
  <conditionalFormatting sqref="CG39">
    <cfRule type="cellIs" dxfId="20392" priority="2335" operator="lessThan">
      <formula>$C$4</formula>
    </cfRule>
  </conditionalFormatting>
  <conditionalFormatting sqref="CG40">
    <cfRule type="cellIs" dxfId="20391" priority="2336" operator="lessThan">
      <formula>$C$4</formula>
    </cfRule>
  </conditionalFormatting>
  <conditionalFormatting sqref="CG41">
    <cfRule type="cellIs" dxfId="20390" priority="2337" operator="lessThan">
      <formula>$C$4</formula>
    </cfRule>
  </conditionalFormatting>
  <conditionalFormatting sqref="CG42">
    <cfRule type="cellIs" dxfId="20389" priority="2338" operator="lessThan">
      <formula>$C$4</formula>
    </cfRule>
  </conditionalFormatting>
  <conditionalFormatting sqref="CG43">
    <cfRule type="cellIs" dxfId="20388" priority="2339" operator="lessThan">
      <formula>$C$4</formula>
    </cfRule>
  </conditionalFormatting>
  <conditionalFormatting sqref="CG44">
    <cfRule type="cellIs" dxfId="20387" priority="2340" operator="lessThan">
      <formula>$C$4</formula>
    </cfRule>
  </conditionalFormatting>
  <conditionalFormatting sqref="CG45">
    <cfRule type="cellIs" dxfId="20386" priority="2341" operator="lessThan">
      <formula>$C$4</formula>
    </cfRule>
  </conditionalFormatting>
  <conditionalFormatting sqref="CG46">
    <cfRule type="cellIs" dxfId="20385" priority="2342" operator="lessThan">
      <formula>$C$4</formula>
    </cfRule>
  </conditionalFormatting>
  <conditionalFormatting sqref="CG47">
    <cfRule type="cellIs" dxfId="20384" priority="2343" operator="lessThan">
      <formula>$C$4</formula>
    </cfRule>
  </conditionalFormatting>
  <conditionalFormatting sqref="CG48">
    <cfRule type="cellIs" dxfId="20383" priority="2344" operator="lessThan">
      <formula>$C$4</formula>
    </cfRule>
  </conditionalFormatting>
  <conditionalFormatting sqref="CG49">
    <cfRule type="cellIs" dxfId="20382" priority="2345" operator="lessThan">
      <formula>$C$4</formula>
    </cfRule>
  </conditionalFormatting>
  <conditionalFormatting sqref="CG50">
    <cfRule type="cellIs" dxfId="20381" priority="2346" operator="lessThan">
      <formula>$C$4</formula>
    </cfRule>
  </conditionalFormatting>
  <conditionalFormatting sqref="CG51">
    <cfRule type="cellIs" dxfId="20380" priority="2347" operator="lessThan">
      <formula>$C$4</formula>
    </cfRule>
  </conditionalFormatting>
  <conditionalFormatting sqref="CG52">
    <cfRule type="cellIs" dxfId="20379" priority="2348" operator="lessThan">
      <formula>$C$4</formula>
    </cfRule>
  </conditionalFormatting>
  <conditionalFormatting sqref="CG53">
    <cfRule type="cellIs" dxfId="20378" priority="2349" operator="lessThan">
      <formula>$C$4</formula>
    </cfRule>
  </conditionalFormatting>
  <conditionalFormatting sqref="CG54">
    <cfRule type="cellIs" dxfId="20377" priority="2350" operator="lessThan">
      <formula>$C$4</formula>
    </cfRule>
  </conditionalFormatting>
  <conditionalFormatting sqref="CG55">
    <cfRule type="cellIs" dxfId="20376" priority="2351" operator="lessThan">
      <formula>$C$4</formula>
    </cfRule>
  </conditionalFormatting>
  <conditionalFormatting sqref="CG56">
    <cfRule type="cellIs" dxfId="20375" priority="2352" operator="lessThan">
      <formula>$C$4</formula>
    </cfRule>
  </conditionalFormatting>
  <conditionalFormatting sqref="CG57">
    <cfRule type="cellIs" dxfId="20374" priority="2353" operator="lessThan">
      <formula>$C$4</formula>
    </cfRule>
  </conditionalFormatting>
  <conditionalFormatting sqref="CG58">
    <cfRule type="cellIs" dxfId="20373" priority="2354" operator="lessThan">
      <formula>$C$4</formula>
    </cfRule>
  </conditionalFormatting>
  <conditionalFormatting sqref="CG59">
    <cfRule type="cellIs" dxfId="20372" priority="2355" operator="lessThan">
      <formula>$C$4</formula>
    </cfRule>
  </conditionalFormatting>
  <conditionalFormatting sqref="CG60">
    <cfRule type="cellIs" dxfId="20371" priority="2356" operator="lessThan">
      <formula>$C$4</formula>
    </cfRule>
  </conditionalFormatting>
  <conditionalFormatting sqref="CM11">
    <cfRule type="cellIs" dxfId="20370" priority="2357" operator="lessThan">
      <formula>$C$4</formula>
    </cfRule>
  </conditionalFormatting>
  <conditionalFormatting sqref="CM12">
    <cfRule type="cellIs" dxfId="20369" priority="2358" operator="lessThan">
      <formula>$C$4</formula>
    </cfRule>
  </conditionalFormatting>
  <conditionalFormatting sqref="CM13">
    <cfRule type="cellIs" dxfId="20368" priority="2359" operator="lessThan">
      <formula>$C$4</formula>
    </cfRule>
  </conditionalFormatting>
  <conditionalFormatting sqref="CM14">
    <cfRule type="cellIs" dxfId="20367" priority="2360" operator="lessThan">
      <formula>$C$4</formula>
    </cfRule>
  </conditionalFormatting>
  <conditionalFormatting sqref="CM15">
    <cfRule type="cellIs" dxfId="20366" priority="2361" operator="lessThan">
      <formula>$C$4</formula>
    </cfRule>
  </conditionalFormatting>
  <conditionalFormatting sqref="CM16">
    <cfRule type="cellIs" dxfId="20365" priority="2362" operator="lessThan">
      <formula>$C$4</formula>
    </cfRule>
  </conditionalFormatting>
  <conditionalFormatting sqref="CM17">
    <cfRule type="cellIs" dxfId="20364" priority="2363" operator="lessThan">
      <formula>$C$4</formula>
    </cfRule>
  </conditionalFormatting>
  <conditionalFormatting sqref="CM18">
    <cfRule type="cellIs" dxfId="20363" priority="2364" operator="lessThan">
      <formula>$C$4</formula>
    </cfRule>
  </conditionalFormatting>
  <conditionalFormatting sqref="CM19">
    <cfRule type="cellIs" dxfId="20362" priority="2365" operator="lessThan">
      <formula>$C$4</formula>
    </cfRule>
  </conditionalFormatting>
  <conditionalFormatting sqref="CM20">
    <cfRule type="cellIs" dxfId="20361" priority="2366" operator="lessThan">
      <formula>$C$4</formula>
    </cfRule>
  </conditionalFormatting>
  <conditionalFormatting sqref="CM21">
    <cfRule type="cellIs" dxfId="20360" priority="2367" operator="lessThan">
      <formula>$C$4</formula>
    </cfRule>
  </conditionalFormatting>
  <conditionalFormatting sqref="CM22">
    <cfRule type="cellIs" dxfId="20359" priority="2368" operator="lessThan">
      <formula>$C$4</formula>
    </cfRule>
  </conditionalFormatting>
  <conditionalFormatting sqref="CM23">
    <cfRule type="cellIs" dxfId="20358" priority="2369" operator="lessThan">
      <formula>$C$4</formula>
    </cfRule>
  </conditionalFormatting>
  <conditionalFormatting sqref="CM24">
    <cfRule type="cellIs" dxfId="20357" priority="2370" operator="lessThan">
      <formula>$C$4</formula>
    </cfRule>
  </conditionalFormatting>
  <conditionalFormatting sqref="CM25">
    <cfRule type="cellIs" dxfId="20356" priority="2371" operator="lessThan">
      <formula>$C$4</formula>
    </cfRule>
  </conditionalFormatting>
  <conditionalFormatting sqref="CM26">
    <cfRule type="cellIs" dxfId="20355" priority="2372" operator="lessThan">
      <formula>$C$4</formula>
    </cfRule>
  </conditionalFormatting>
  <conditionalFormatting sqref="CM27">
    <cfRule type="cellIs" dxfId="20354" priority="2373" operator="lessThan">
      <formula>$C$4</formula>
    </cfRule>
  </conditionalFormatting>
  <conditionalFormatting sqref="CM28">
    <cfRule type="cellIs" dxfId="20353" priority="2374" operator="lessThan">
      <formula>$C$4</formula>
    </cfRule>
  </conditionalFormatting>
  <conditionalFormatting sqref="CM29">
    <cfRule type="cellIs" dxfId="20352" priority="2375" operator="lessThan">
      <formula>$C$4</formula>
    </cfRule>
  </conditionalFormatting>
  <conditionalFormatting sqref="CM30">
    <cfRule type="cellIs" dxfId="20351" priority="2376" operator="lessThan">
      <formula>$C$4</formula>
    </cfRule>
  </conditionalFormatting>
  <conditionalFormatting sqref="CM31">
    <cfRule type="cellIs" dxfId="20350" priority="2377" operator="lessThan">
      <formula>$C$4</formula>
    </cfRule>
  </conditionalFormatting>
  <conditionalFormatting sqref="CM32">
    <cfRule type="cellIs" dxfId="20349" priority="2378" operator="lessThan">
      <formula>$C$4</formula>
    </cfRule>
  </conditionalFormatting>
  <conditionalFormatting sqref="CM33">
    <cfRule type="cellIs" dxfId="20348" priority="2379" operator="lessThan">
      <formula>$C$4</formula>
    </cfRule>
  </conditionalFormatting>
  <conditionalFormatting sqref="CM34">
    <cfRule type="cellIs" dxfId="20347" priority="2380" operator="lessThan">
      <formula>$C$4</formula>
    </cfRule>
  </conditionalFormatting>
  <conditionalFormatting sqref="CM35">
    <cfRule type="cellIs" dxfId="20346" priority="2381" operator="lessThan">
      <formula>$C$4</formula>
    </cfRule>
  </conditionalFormatting>
  <conditionalFormatting sqref="CM36">
    <cfRule type="cellIs" dxfId="20345" priority="2382" operator="lessThan">
      <formula>$C$4</formula>
    </cfRule>
  </conditionalFormatting>
  <conditionalFormatting sqref="CM37">
    <cfRule type="cellIs" dxfId="20344" priority="2383" operator="lessThan">
      <formula>$C$4</formula>
    </cfRule>
  </conditionalFormatting>
  <conditionalFormatting sqref="CM38">
    <cfRule type="cellIs" dxfId="20343" priority="2384" operator="lessThan">
      <formula>$C$4</formula>
    </cfRule>
  </conditionalFormatting>
  <conditionalFormatting sqref="CM39">
    <cfRule type="cellIs" dxfId="20342" priority="2385" operator="lessThan">
      <formula>$C$4</formula>
    </cfRule>
  </conditionalFormatting>
  <conditionalFormatting sqref="CM40">
    <cfRule type="cellIs" dxfId="20341" priority="2386" operator="lessThan">
      <formula>$C$4</formula>
    </cfRule>
  </conditionalFormatting>
  <conditionalFormatting sqref="CM41">
    <cfRule type="cellIs" dxfId="20340" priority="2387" operator="lessThan">
      <formula>$C$4</formula>
    </cfRule>
  </conditionalFormatting>
  <conditionalFormatting sqref="CM42">
    <cfRule type="cellIs" dxfId="20339" priority="2388" operator="lessThan">
      <formula>$C$4</formula>
    </cfRule>
  </conditionalFormatting>
  <conditionalFormatting sqref="CM43">
    <cfRule type="cellIs" dxfId="20338" priority="2389" operator="lessThan">
      <formula>$C$4</formula>
    </cfRule>
  </conditionalFormatting>
  <conditionalFormatting sqref="CM44">
    <cfRule type="cellIs" dxfId="20337" priority="2390" operator="lessThan">
      <formula>$C$4</formula>
    </cfRule>
  </conditionalFormatting>
  <conditionalFormatting sqref="CM45">
    <cfRule type="cellIs" dxfId="20336" priority="2391" operator="lessThan">
      <formula>$C$4</formula>
    </cfRule>
  </conditionalFormatting>
  <conditionalFormatting sqref="CM46">
    <cfRule type="cellIs" dxfId="20335" priority="2392" operator="lessThan">
      <formula>$C$4</formula>
    </cfRule>
  </conditionalFormatting>
  <conditionalFormatting sqref="CM47">
    <cfRule type="cellIs" dxfId="20334" priority="2393" operator="lessThan">
      <formula>$C$4</formula>
    </cfRule>
  </conditionalFormatting>
  <conditionalFormatting sqref="CM48">
    <cfRule type="cellIs" dxfId="20333" priority="2394" operator="lessThan">
      <formula>$C$4</formula>
    </cfRule>
  </conditionalFormatting>
  <conditionalFormatting sqref="CM49">
    <cfRule type="cellIs" dxfId="20332" priority="2395" operator="lessThan">
      <formula>$C$4</formula>
    </cfRule>
  </conditionalFormatting>
  <conditionalFormatting sqref="CM50">
    <cfRule type="cellIs" dxfId="20331" priority="2396" operator="lessThan">
      <formula>$C$4</formula>
    </cfRule>
  </conditionalFormatting>
  <conditionalFormatting sqref="CM51">
    <cfRule type="cellIs" dxfId="20330" priority="2397" operator="lessThan">
      <formula>$C$4</formula>
    </cfRule>
  </conditionalFormatting>
  <conditionalFormatting sqref="CM52">
    <cfRule type="cellIs" dxfId="20329" priority="2398" operator="lessThan">
      <formula>$C$4</formula>
    </cfRule>
  </conditionalFormatting>
  <conditionalFormatting sqref="CM53">
    <cfRule type="cellIs" dxfId="20328" priority="2399" operator="lessThan">
      <formula>$C$4</formula>
    </cfRule>
  </conditionalFormatting>
  <conditionalFormatting sqref="CM54">
    <cfRule type="cellIs" dxfId="20327" priority="2400" operator="lessThan">
      <formula>$C$4</formula>
    </cfRule>
  </conditionalFormatting>
  <conditionalFormatting sqref="CM55">
    <cfRule type="cellIs" dxfId="20326" priority="2401" operator="lessThan">
      <formula>$C$4</formula>
    </cfRule>
  </conditionalFormatting>
  <conditionalFormatting sqref="CM56">
    <cfRule type="cellIs" dxfId="20325" priority="2402" operator="lessThan">
      <formula>$C$4</formula>
    </cfRule>
  </conditionalFormatting>
  <conditionalFormatting sqref="CM57">
    <cfRule type="cellIs" dxfId="20324" priority="2403" operator="lessThan">
      <formula>$C$4</formula>
    </cfRule>
  </conditionalFormatting>
  <conditionalFormatting sqref="CM58">
    <cfRule type="cellIs" dxfId="20323" priority="2404" operator="lessThan">
      <formula>$C$4</formula>
    </cfRule>
  </conditionalFormatting>
  <conditionalFormatting sqref="CM59">
    <cfRule type="cellIs" dxfId="20322" priority="2405" operator="lessThan">
      <formula>$C$4</formula>
    </cfRule>
  </conditionalFormatting>
  <conditionalFormatting sqref="CM60">
    <cfRule type="cellIs" dxfId="20321" priority="2406" operator="lessThan">
      <formula>$C$4</formula>
    </cfRule>
  </conditionalFormatting>
  <conditionalFormatting sqref="CN11">
    <cfRule type="cellIs" dxfId="20320" priority="2407" operator="lessThan">
      <formula>$C$4</formula>
    </cfRule>
  </conditionalFormatting>
  <conditionalFormatting sqref="CN12">
    <cfRule type="cellIs" dxfId="20319" priority="2408" operator="lessThan">
      <formula>$C$4</formula>
    </cfRule>
  </conditionalFormatting>
  <conditionalFormatting sqref="CN13">
    <cfRule type="cellIs" dxfId="20318" priority="2409" operator="lessThan">
      <formula>$C$4</formula>
    </cfRule>
  </conditionalFormatting>
  <conditionalFormatting sqref="CN14">
    <cfRule type="cellIs" dxfId="20317" priority="2410" operator="lessThan">
      <formula>$C$4</formula>
    </cfRule>
  </conditionalFormatting>
  <conditionalFormatting sqref="CN15">
    <cfRule type="cellIs" dxfId="20316" priority="2411" operator="lessThan">
      <formula>$C$4</formula>
    </cfRule>
  </conditionalFormatting>
  <conditionalFormatting sqref="CN16">
    <cfRule type="cellIs" dxfId="20315" priority="2412" operator="lessThan">
      <formula>$C$4</formula>
    </cfRule>
  </conditionalFormatting>
  <conditionalFormatting sqref="CN17">
    <cfRule type="cellIs" dxfId="20314" priority="2413" operator="lessThan">
      <formula>$C$4</formula>
    </cfRule>
  </conditionalFormatting>
  <conditionalFormatting sqref="CN18">
    <cfRule type="cellIs" dxfId="20313" priority="2414" operator="lessThan">
      <formula>$C$4</formula>
    </cfRule>
  </conditionalFormatting>
  <conditionalFormatting sqref="CN19">
    <cfRule type="cellIs" dxfId="20312" priority="2415" operator="lessThan">
      <formula>$C$4</formula>
    </cfRule>
  </conditionalFormatting>
  <conditionalFormatting sqref="CN20">
    <cfRule type="cellIs" dxfId="20311" priority="2416" operator="lessThan">
      <formula>$C$4</formula>
    </cfRule>
  </conditionalFormatting>
  <conditionalFormatting sqref="CN21">
    <cfRule type="cellIs" dxfId="20310" priority="2417" operator="lessThan">
      <formula>$C$4</formula>
    </cfRule>
  </conditionalFormatting>
  <conditionalFormatting sqref="CN22">
    <cfRule type="cellIs" dxfId="20309" priority="2418" operator="lessThan">
      <formula>$C$4</formula>
    </cfRule>
  </conditionalFormatting>
  <conditionalFormatting sqref="CN23">
    <cfRule type="cellIs" dxfId="20308" priority="2419" operator="lessThan">
      <formula>$C$4</formula>
    </cfRule>
  </conditionalFormatting>
  <conditionalFormatting sqref="CN24">
    <cfRule type="cellIs" dxfId="20307" priority="2420" operator="lessThan">
      <formula>$C$4</formula>
    </cfRule>
  </conditionalFormatting>
  <conditionalFormatting sqref="CN25">
    <cfRule type="cellIs" dxfId="20306" priority="2421" operator="lessThan">
      <formula>$C$4</formula>
    </cfRule>
  </conditionalFormatting>
  <conditionalFormatting sqref="CN26">
    <cfRule type="cellIs" dxfId="20305" priority="2422" operator="lessThan">
      <formula>$C$4</formula>
    </cfRule>
  </conditionalFormatting>
  <conditionalFormatting sqref="CN27">
    <cfRule type="cellIs" dxfId="20304" priority="2423" operator="lessThan">
      <formula>$C$4</formula>
    </cfRule>
  </conditionalFormatting>
  <conditionalFormatting sqref="CN28">
    <cfRule type="cellIs" dxfId="20303" priority="2424" operator="lessThan">
      <formula>$C$4</formula>
    </cfRule>
  </conditionalFormatting>
  <conditionalFormatting sqref="CN29">
    <cfRule type="cellIs" dxfId="20302" priority="2425" operator="lessThan">
      <formula>$C$4</formula>
    </cfRule>
  </conditionalFormatting>
  <conditionalFormatting sqref="CN30">
    <cfRule type="cellIs" dxfId="20301" priority="2426" operator="lessThan">
      <formula>$C$4</formula>
    </cfRule>
  </conditionalFormatting>
  <conditionalFormatting sqref="CN31">
    <cfRule type="cellIs" dxfId="20300" priority="2427" operator="lessThan">
      <formula>$C$4</formula>
    </cfRule>
  </conditionalFormatting>
  <conditionalFormatting sqref="CN32">
    <cfRule type="cellIs" dxfId="20299" priority="2428" operator="lessThan">
      <formula>$C$4</formula>
    </cfRule>
  </conditionalFormatting>
  <conditionalFormatting sqref="CN33">
    <cfRule type="cellIs" dxfId="20298" priority="2429" operator="lessThan">
      <formula>$C$4</formula>
    </cfRule>
  </conditionalFormatting>
  <conditionalFormatting sqref="CN34">
    <cfRule type="cellIs" dxfId="20297" priority="2430" operator="lessThan">
      <formula>$C$4</formula>
    </cfRule>
  </conditionalFormatting>
  <conditionalFormatting sqref="CN35">
    <cfRule type="cellIs" dxfId="20296" priority="2431" operator="lessThan">
      <formula>$C$4</formula>
    </cfRule>
  </conditionalFormatting>
  <conditionalFormatting sqref="CN36">
    <cfRule type="cellIs" dxfId="20295" priority="2432" operator="lessThan">
      <formula>$C$4</formula>
    </cfRule>
  </conditionalFormatting>
  <conditionalFormatting sqref="CN37">
    <cfRule type="cellIs" dxfId="20294" priority="2433" operator="lessThan">
      <formula>$C$4</formula>
    </cfRule>
  </conditionalFormatting>
  <conditionalFormatting sqref="CN38">
    <cfRule type="cellIs" dxfId="20293" priority="2434" operator="lessThan">
      <formula>$C$4</formula>
    </cfRule>
  </conditionalFormatting>
  <conditionalFormatting sqref="CN39">
    <cfRule type="cellIs" dxfId="20292" priority="2435" operator="lessThan">
      <formula>$C$4</formula>
    </cfRule>
  </conditionalFormatting>
  <conditionalFormatting sqref="CN40">
    <cfRule type="cellIs" dxfId="20291" priority="2436" operator="lessThan">
      <formula>$C$4</formula>
    </cfRule>
  </conditionalFormatting>
  <conditionalFormatting sqref="CN41">
    <cfRule type="cellIs" dxfId="20290" priority="2437" operator="lessThan">
      <formula>$C$4</formula>
    </cfRule>
  </conditionalFormatting>
  <conditionalFormatting sqref="CN42">
    <cfRule type="cellIs" dxfId="20289" priority="2438" operator="lessThan">
      <formula>$C$4</formula>
    </cfRule>
  </conditionalFormatting>
  <conditionalFormatting sqref="CN43">
    <cfRule type="cellIs" dxfId="20288" priority="2439" operator="lessThan">
      <formula>$C$4</formula>
    </cfRule>
  </conditionalFormatting>
  <conditionalFormatting sqref="CN44">
    <cfRule type="cellIs" dxfId="20287" priority="2440" operator="lessThan">
      <formula>$C$4</formula>
    </cfRule>
  </conditionalFormatting>
  <conditionalFormatting sqref="CN45">
    <cfRule type="cellIs" dxfId="20286" priority="2441" operator="lessThan">
      <formula>$C$4</formula>
    </cfRule>
  </conditionalFormatting>
  <conditionalFormatting sqref="CN46">
    <cfRule type="cellIs" dxfId="20285" priority="2442" operator="lessThan">
      <formula>$C$4</formula>
    </cfRule>
  </conditionalFormatting>
  <conditionalFormatting sqref="CN47">
    <cfRule type="cellIs" dxfId="20284" priority="2443" operator="lessThan">
      <formula>$C$4</formula>
    </cfRule>
  </conditionalFormatting>
  <conditionalFormatting sqref="CN48">
    <cfRule type="cellIs" dxfId="20283" priority="2444" operator="lessThan">
      <formula>$C$4</formula>
    </cfRule>
  </conditionalFormatting>
  <conditionalFormatting sqref="CN49">
    <cfRule type="cellIs" dxfId="20282" priority="2445" operator="lessThan">
      <formula>$C$4</formula>
    </cfRule>
  </conditionalFormatting>
  <conditionalFormatting sqref="CN50">
    <cfRule type="cellIs" dxfId="20281" priority="2446" operator="lessThan">
      <formula>$C$4</formula>
    </cfRule>
  </conditionalFormatting>
  <conditionalFormatting sqref="CN51">
    <cfRule type="cellIs" dxfId="20280" priority="2447" operator="lessThan">
      <formula>$C$4</formula>
    </cfRule>
  </conditionalFormatting>
  <conditionalFormatting sqref="CN52">
    <cfRule type="cellIs" dxfId="20279" priority="2448" operator="lessThan">
      <formula>$C$4</formula>
    </cfRule>
  </conditionalFormatting>
  <conditionalFormatting sqref="CN53">
    <cfRule type="cellIs" dxfId="20278" priority="2449" operator="lessThan">
      <formula>$C$4</formula>
    </cfRule>
  </conditionalFormatting>
  <conditionalFormatting sqref="CN54">
    <cfRule type="cellIs" dxfId="20277" priority="2450" operator="lessThan">
      <formula>$C$4</formula>
    </cfRule>
  </conditionalFormatting>
  <conditionalFormatting sqref="CN55">
    <cfRule type="cellIs" dxfId="20276" priority="2451" operator="lessThan">
      <formula>$C$4</formula>
    </cfRule>
  </conditionalFormatting>
  <conditionalFormatting sqref="CN56">
    <cfRule type="cellIs" dxfId="20275" priority="2452" operator="lessThan">
      <formula>$C$4</formula>
    </cfRule>
  </conditionalFormatting>
  <conditionalFormatting sqref="CN57">
    <cfRule type="cellIs" dxfId="20274" priority="2453" operator="lessThan">
      <formula>$C$4</formula>
    </cfRule>
  </conditionalFormatting>
  <conditionalFormatting sqref="CN58">
    <cfRule type="cellIs" dxfId="20273" priority="2454" operator="lessThan">
      <formula>$C$4</formula>
    </cfRule>
  </conditionalFormatting>
  <conditionalFormatting sqref="CN59">
    <cfRule type="cellIs" dxfId="20272" priority="2455" operator="lessThan">
      <formula>$C$4</formula>
    </cfRule>
  </conditionalFormatting>
  <conditionalFormatting sqref="CN60">
    <cfRule type="cellIs" dxfId="20271" priority="2456" operator="lessThan">
      <formula>$C$4</formula>
    </cfRule>
  </conditionalFormatting>
  <conditionalFormatting sqref="CO11">
    <cfRule type="cellIs" dxfId="20270" priority="2457" operator="lessThan">
      <formula>$C$4</formula>
    </cfRule>
  </conditionalFormatting>
  <conditionalFormatting sqref="CO12">
    <cfRule type="cellIs" dxfId="20269" priority="2458" operator="lessThan">
      <formula>$C$4</formula>
    </cfRule>
  </conditionalFormatting>
  <conditionalFormatting sqref="CO13">
    <cfRule type="cellIs" dxfId="20268" priority="2459" operator="lessThan">
      <formula>$C$4</formula>
    </cfRule>
  </conditionalFormatting>
  <conditionalFormatting sqref="CO14">
    <cfRule type="cellIs" dxfId="20267" priority="2460" operator="lessThan">
      <formula>$C$4</formula>
    </cfRule>
  </conditionalFormatting>
  <conditionalFormatting sqref="CO15">
    <cfRule type="cellIs" dxfId="20266" priority="2461" operator="lessThan">
      <formula>$C$4</formula>
    </cfRule>
  </conditionalFormatting>
  <conditionalFormatting sqref="CO16">
    <cfRule type="cellIs" dxfId="20265" priority="2462" operator="lessThan">
      <formula>$C$4</formula>
    </cfRule>
  </conditionalFormatting>
  <conditionalFormatting sqref="CO17">
    <cfRule type="cellIs" dxfId="20264" priority="2463" operator="lessThan">
      <formula>$C$4</formula>
    </cfRule>
  </conditionalFormatting>
  <conditionalFormatting sqref="CO18">
    <cfRule type="cellIs" dxfId="20263" priority="2464" operator="lessThan">
      <formula>$C$4</formula>
    </cfRule>
  </conditionalFormatting>
  <conditionalFormatting sqref="CO19">
    <cfRule type="cellIs" dxfId="20262" priority="2465" operator="lessThan">
      <formula>$C$4</formula>
    </cfRule>
  </conditionalFormatting>
  <conditionalFormatting sqref="CO20">
    <cfRule type="cellIs" dxfId="20261" priority="2466" operator="lessThan">
      <formula>$C$4</formula>
    </cfRule>
  </conditionalFormatting>
  <conditionalFormatting sqref="CO21">
    <cfRule type="cellIs" dxfId="20260" priority="2467" operator="lessThan">
      <formula>$C$4</formula>
    </cfRule>
  </conditionalFormatting>
  <conditionalFormatting sqref="CO22">
    <cfRule type="cellIs" dxfId="20259" priority="2468" operator="lessThan">
      <formula>$C$4</formula>
    </cfRule>
  </conditionalFormatting>
  <conditionalFormatting sqref="CO23">
    <cfRule type="cellIs" dxfId="20258" priority="2469" operator="lessThan">
      <formula>$C$4</formula>
    </cfRule>
  </conditionalFormatting>
  <conditionalFormatting sqref="CO24">
    <cfRule type="cellIs" dxfId="20257" priority="2470" operator="lessThan">
      <formula>$C$4</formula>
    </cfRule>
  </conditionalFormatting>
  <conditionalFormatting sqref="CO25">
    <cfRule type="cellIs" dxfId="20256" priority="2471" operator="lessThan">
      <formula>$C$4</formula>
    </cfRule>
  </conditionalFormatting>
  <conditionalFormatting sqref="CO26">
    <cfRule type="cellIs" dxfId="20255" priority="2472" operator="lessThan">
      <formula>$C$4</formula>
    </cfRule>
  </conditionalFormatting>
  <conditionalFormatting sqref="CO27">
    <cfRule type="cellIs" dxfId="20254" priority="2473" operator="lessThan">
      <formula>$C$4</formula>
    </cfRule>
  </conditionalFormatting>
  <conditionalFormatting sqref="CO28">
    <cfRule type="cellIs" dxfId="20253" priority="2474" operator="lessThan">
      <formula>$C$4</formula>
    </cfRule>
  </conditionalFormatting>
  <conditionalFormatting sqref="CO29">
    <cfRule type="cellIs" dxfId="20252" priority="2475" operator="lessThan">
      <formula>$C$4</formula>
    </cfRule>
  </conditionalFormatting>
  <conditionalFormatting sqref="CO30">
    <cfRule type="cellIs" dxfId="20251" priority="2476" operator="lessThan">
      <formula>$C$4</formula>
    </cfRule>
  </conditionalFormatting>
  <conditionalFormatting sqref="CO31">
    <cfRule type="cellIs" dxfId="20250" priority="2477" operator="lessThan">
      <formula>$C$4</formula>
    </cfRule>
  </conditionalFormatting>
  <conditionalFormatting sqref="CO32">
    <cfRule type="cellIs" dxfId="20249" priority="2478" operator="lessThan">
      <formula>$C$4</formula>
    </cfRule>
  </conditionalFormatting>
  <conditionalFormatting sqref="CO33">
    <cfRule type="cellIs" dxfId="20248" priority="2479" operator="lessThan">
      <formula>$C$4</formula>
    </cfRule>
  </conditionalFormatting>
  <conditionalFormatting sqref="CO34">
    <cfRule type="cellIs" dxfId="20247" priority="2480" operator="lessThan">
      <formula>$C$4</formula>
    </cfRule>
  </conditionalFormatting>
  <conditionalFormatting sqref="CO35">
    <cfRule type="cellIs" dxfId="20246" priority="2481" operator="lessThan">
      <formula>$C$4</formula>
    </cfRule>
  </conditionalFormatting>
  <conditionalFormatting sqref="CO36">
    <cfRule type="cellIs" dxfId="20245" priority="2482" operator="lessThan">
      <formula>$C$4</formula>
    </cfRule>
  </conditionalFormatting>
  <conditionalFormatting sqref="CO37">
    <cfRule type="cellIs" dxfId="20244" priority="2483" operator="lessThan">
      <formula>$C$4</formula>
    </cfRule>
  </conditionalFormatting>
  <conditionalFormatting sqref="CO38">
    <cfRule type="cellIs" dxfId="20243" priority="2484" operator="lessThan">
      <formula>$C$4</formula>
    </cfRule>
  </conditionalFormatting>
  <conditionalFormatting sqref="CO39">
    <cfRule type="cellIs" dxfId="20242" priority="2485" operator="lessThan">
      <formula>$C$4</formula>
    </cfRule>
  </conditionalFormatting>
  <conditionalFormatting sqref="CO40">
    <cfRule type="cellIs" dxfId="20241" priority="2486" operator="lessThan">
      <formula>$C$4</formula>
    </cfRule>
  </conditionalFormatting>
  <conditionalFormatting sqref="CO41">
    <cfRule type="cellIs" dxfId="20240" priority="2487" operator="lessThan">
      <formula>$C$4</formula>
    </cfRule>
  </conditionalFormatting>
  <conditionalFormatting sqref="CO42">
    <cfRule type="cellIs" dxfId="20239" priority="2488" operator="lessThan">
      <formula>$C$4</formula>
    </cfRule>
  </conditionalFormatting>
  <conditionalFormatting sqref="CO43">
    <cfRule type="cellIs" dxfId="20238" priority="2489" operator="lessThan">
      <formula>$C$4</formula>
    </cfRule>
  </conditionalFormatting>
  <conditionalFormatting sqref="CO44">
    <cfRule type="cellIs" dxfId="20237" priority="2490" operator="lessThan">
      <formula>$C$4</formula>
    </cfRule>
  </conditionalFormatting>
  <conditionalFormatting sqref="CO45">
    <cfRule type="cellIs" dxfId="20236" priority="2491" operator="lessThan">
      <formula>$C$4</formula>
    </cfRule>
  </conditionalFormatting>
  <conditionalFormatting sqref="CO46">
    <cfRule type="cellIs" dxfId="20235" priority="2492" operator="lessThan">
      <formula>$C$4</formula>
    </cfRule>
  </conditionalFormatting>
  <conditionalFormatting sqref="CO47">
    <cfRule type="cellIs" dxfId="20234" priority="2493" operator="lessThan">
      <formula>$C$4</formula>
    </cfRule>
  </conditionalFormatting>
  <conditionalFormatting sqref="CO48">
    <cfRule type="cellIs" dxfId="20233" priority="2494" operator="lessThan">
      <formula>$C$4</formula>
    </cfRule>
  </conditionalFormatting>
  <conditionalFormatting sqref="CO49">
    <cfRule type="cellIs" dxfId="20232" priority="2495" operator="lessThan">
      <formula>$C$4</formula>
    </cfRule>
  </conditionalFormatting>
  <conditionalFormatting sqref="CO50">
    <cfRule type="cellIs" dxfId="20231" priority="2496" operator="lessThan">
      <formula>$C$4</formula>
    </cfRule>
  </conditionalFormatting>
  <conditionalFormatting sqref="CO51">
    <cfRule type="cellIs" dxfId="20230" priority="2497" operator="lessThan">
      <formula>$C$4</formula>
    </cfRule>
  </conditionalFormatting>
  <conditionalFormatting sqref="CO52">
    <cfRule type="cellIs" dxfId="20229" priority="2498" operator="lessThan">
      <formula>$C$4</formula>
    </cfRule>
  </conditionalFormatting>
  <conditionalFormatting sqref="CO53">
    <cfRule type="cellIs" dxfId="20228" priority="2499" operator="lessThan">
      <formula>$C$4</formula>
    </cfRule>
  </conditionalFormatting>
  <conditionalFormatting sqref="CO54">
    <cfRule type="cellIs" dxfId="20227" priority="2500" operator="lessThan">
      <formula>$C$4</formula>
    </cfRule>
  </conditionalFormatting>
  <conditionalFormatting sqref="CO55">
    <cfRule type="cellIs" dxfId="20226" priority="2501" operator="lessThan">
      <formula>$C$4</formula>
    </cfRule>
  </conditionalFormatting>
  <conditionalFormatting sqref="CO56">
    <cfRule type="cellIs" dxfId="20225" priority="2502" operator="lessThan">
      <formula>$C$4</formula>
    </cfRule>
  </conditionalFormatting>
  <conditionalFormatting sqref="CO57">
    <cfRule type="cellIs" dxfId="20224" priority="2503" operator="lessThan">
      <formula>$C$4</formula>
    </cfRule>
  </conditionalFormatting>
  <conditionalFormatting sqref="CO58">
    <cfRule type="cellIs" dxfId="20223" priority="2504" operator="lessThan">
      <formula>$C$4</formula>
    </cfRule>
  </conditionalFormatting>
  <conditionalFormatting sqref="CO59">
    <cfRule type="cellIs" dxfId="20222" priority="2505" operator="lessThan">
      <formula>$C$4</formula>
    </cfRule>
  </conditionalFormatting>
  <conditionalFormatting sqref="CO60">
    <cfRule type="cellIs" dxfId="20221" priority="2506" operator="lessThan">
      <formula>$C$4</formula>
    </cfRule>
  </conditionalFormatting>
  <conditionalFormatting sqref="R11">
    <cfRule type="cellIs" dxfId="20220" priority="2507" operator="lessThan">
      <formula>$C$4</formula>
    </cfRule>
  </conditionalFormatting>
  <conditionalFormatting sqref="R12">
    <cfRule type="cellIs" dxfId="20219" priority="2508" operator="lessThan">
      <formula>$C$4</formula>
    </cfRule>
  </conditionalFormatting>
  <conditionalFormatting sqref="R13:R16">
    <cfRule type="cellIs" dxfId="20218" priority="2509" operator="lessThan">
      <formula>$C$4</formula>
    </cfRule>
  </conditionalFormatting>
  <conditionalFormatting sqref="R14">
    <cfRule type="cellIs" dxfId="20217" priority="2510" operator="lessThan">
      <formula>$C$4</formula>
    </cfRule>
  </conditionalFormatting>
  <conditionalFormatting sqref="R15">
    <cfRule type="cellIs" dxfId="20216" priority="2511" operator="lessThan">
      <formula>$C$4</formula>
    </cfRule>
  </conditionalFormatting>
  <conditionalFormatting sqref="R16">
    <cfRule type="cellIs" dxfId="20215" priority="2512" operator="lessThan">
      <formula>$C$4</formula>
    </cfRule>
  </conditionalFormatting>
  <conditionalFormatting sqref="R17">
    <cfRule type="cellIs" dxfId="20214" priority="2513" operator="lessThan">
      <formula>$C$4</formula>
    </cfRule>
  </conditionalFormatting>
  <conditionalFormatting sqref="R18">
    <cfRule type="cellIs" dxfId="20213" priority="2514" operator="lessThan">
      <formula>$C$4</formula>
    </cfRule>
  </conditionalFormatting>
  <conditionalFormatting sqref="R19">
    <cfRule type="cellIs" dxfId="20212" priority="2515" operator="lessThan">
      <formula>$C$4</formula>
    </cfRule>
  </conditionalFormatting>
  <conditionalFormatting sqref="R20:R21">
    <cfRule type="cellIs" dxfId="20211" priority="2516" operator="lessThan">
      <formula>$C$4</formula>
    </cfRule>
  </conditionalFormatting>
  <conditionalFormatting sqref="R21">
    <cfRule type="cellIs" dxfId="20210" priority="2517" operator="lessThan">
      <formula>$C$4</formula>
    </cfRule>
  </conditionalFormatting>
  <conditionalFormatting sqref="R22">
    <cfRule type="cellIs" dxfId="20209" priority="2518" operator="lessThan">
      <formula>$C$4</formula>
    </cfRule>
  </conditionalFormatting>
  <conditionalFormatting sqref="R23">
    <cfRule type="cellIs" dxfId="20208" priority="2519" operator="lessThan">
      <formula>$C$4</formula>
    </cfRule>
  </conditionalFormatting>
  <conditionalFormatting sqref="R24">
    <cfRule type="cellIs" dxfId="20207" priority="2520" operator="lessThan">
      <formula>$C$4</formula>
    </cfRule>
  </conditionalFormatting>
  <conditionalFormatting sqref="R25">
    <cfRule type="cellIs" dxfId="20206" priority="2521" operator="lessThan">
      <formula>$C$4</formula>
    </cfRule>
  </conditionalFormatting>
  <conditionalFormatting sqref="R26">
    <cfRule type="cellIs" dxfId="20205" priority="2522" operator="lessThan">
      <formula>$C$4</formula>
    </cfRule>
  </conditionalFormatting>
  <conditionalFormatting sqref="R27">
    <cfRule type="cellIs" dxfId="20204" priority="2523" operator="lessThan">
      <formula>$C$4</formula>
    </cfRule>
  </conditionalFormatting>
  <conditionalFormatting sqref="R28">
    <cfRule type="cellIs" dxfId="20203" priority="2524" operator="lessThan">
      <formula>$C$4</formula>
    </cfRule>
  </conditionalFormatting>
  <conditionalFormatting sqref="R29">
    <cfRule type="cellIs" dxfId="20202" priority="2525" operator="lessThan">
      <formula>$C$4</formula>
    </cfRule>
  </conditionalFormatting>
  <conditionalFormatting sqref="R30">
    <cfRule type="cellIs" dxfId="20201" priority="2526" operator="lessThan">
      <formula>$C$4</formula>
    </cfRule>
  </conditionalFormatting>
  <conditionalFormatting sqref="R31">
    <cfRule type="cellIs" dxfId="20200" priority="2527" operator="lessThan">
      <formula>$C$4</formula>
    </cfRule>
  </conditionalFormatting>
  <conditionalFormatting sqref="R32">
    <cfRule type="cellIs" dxfId="20199" priority="2528" operator="lessThan">
      <formula>$C$4</formula>
    </cfRule>
  </conditionalFormatting>
  <conditionalFormatting sqref="R33">
    <cfRule type="cellIs" dxfId="20198" priority="2529" operator="lessThan">
      <formula>$C$4</formula>
    </cfRule>
  </conditionalFormatting>
  <conditionalFormatting sqref="R34">
    <cfRule type="cellIs" dxfId="20197" priority="2530" operator="lessThan">
      <formula>$C$4</formula>
    </cfRule>
  </conditionalFormatting>
  <conditionalFormatting sqref="R35">
    <cfRule type="cellIs" dxfId="20196" priority="2531" operator="lessThan">
      <formula>$C$4</formula>
    </cfRule>
  </conditionalFormatting>
  <conditionalFormatting sqref="R36">
    <cfRule type="cellIs" dxfId="20195" priority="2532" operator="lessThan">
      <formula>$C$4</formula>
    </cfRule>
  </conditionalFormatting>
  <conditionalFormatting sqref="R37">
    <cfRule type="cellIs" dxfId="20194" priority="2533" operator="lessThan">
      <formula>$C$4</formula>
    </cfRule>
  </conditionalFormatting>
  <conditionalFormatting sqref="R38">
    <cfRule type="cellIs" dxfId="20193" priority="2534" operator="lessThan">
      <formula>$C$4</formula>
    </cfRule>
  </conditionalFormatting>
  <conditionalFormatting sqref="R39">
    <cfRule type="cellIs" dxfId="20192" priority="2535" operator="lessThan">
      <formula>$C$4</formula>
    </cfRule>
  </conditionalFormatting>
  <conditionalFormatting sqref="R40">
    <cfRule type="cellIs" dxfId="20191" priority="2536" operator="lessThan">
      <formula>$C$4</formula>
    </cfRule>
  </conditionalFormatting>
  <conditionalFormatting sqref="R41">
    <cfRule type="cellIs" dxfId="20190" priority="2537" operator="lessThan">
      <formula>$C$4</formula>
    </cfRule>
  </conditionalFormatting>
  <conditionalFormatting sqref="R42">
    <cfRule type="cellIs" dxfId="20189" priority="2538" operator="lessThan">
      <formula>$C$4</formula>
    </cfRule>
  </conditionalFormatting>
  <conditionalFormatting sqref="R43">
    <cfRule type="cellIs" dxfId="20188" priority="2539" operator="lessThan">
      <formula>$C$4</formula>
    </cfRule>
  </conditionalFormatting>
  <conditionalFormatting sqref="R44">
    <cfRule type="cellIs" dxfId="20187" priority="2540" operator="lessThan">
      <formula>$C$4</formula>
    </cfRule>
  </conditionalFormatting>
  <conditionalFormatting sqref="R45">
    <cfRule type="cellIs" dxfId="20186" priority="2541" operator="lessThan">
      <formula>$C$4</formula>
    </cfRule>
  </conditionalFormatting>
  <conditionalFormatting sqref="R46">
    <cfRule type="cellIs" dxfId="20185" priority="2542" operator="lessThan">
      <formula>$C$4</formula>
    </cfRule>
  </conditionalFormatting>
  <conditionalFormatting sqref="R47">
    <cfRule type="cellIs" dxfId="20184" priority="2543" operator="lessThan">
      <formula>$C$4</formula>
    </cfRule>
  </conditionalFormatting>
  <conditionalFormatting sqref="R48">
    <cfRule type="cellIs" dxfId="20183" priority="2544" operator="lessThan">
      <formula>$C$4</formula>
    </cfRule>
  </conditionalFormatting>
  <conditionalFormatting sqref="R49">
    <cfRule type="cellIs" dxfId="20182" priority="2545" operator="lessThan">
      <formula>$C$4</formula>
    </cfRule>
  </conditionalFormatting>
  <conditionalFormatting sqref="R50">
    <cfRule type="cellIs" dxfId="20181" priority="2546" operator="lessThan">
      <formula>$C$4</formula>
    </cfRule>
  </conditionalFormatting>
  <conditionalFormatting sqref="R51">
    <cfRule type="cellIs" dxfId="20180" priority="2547" operator="lessThan">
      <formula>$C$4</formula>
    </cfRule>
  </conditionalFormatting>
  <conditionalFormatting sqref="R52">
    <cfRule type="cellIs" dxfId="20179" priority="2548" operator="lessThan">
      <formula>$C$4</formula>
    </cfRule>
  </conditionalFormatting>
  <conditionalFormatting sqref="R53">
    <cfRule type="cellIs" dxfId="20178" priority="2549" operator="lessThan">
      <formula>$C$4</formula>
    </cfRule>
  </conditionalFormatting>
  <conditionalFormatting sqref="R54">
    <cfRule type="cellIs" dxfId="20177" priority="2550" operator="lessThan">
      <formula>$C$4</formula>
    </cfRule>
  </conditionalFormatting>
  <conditionalFormatting sqref="R55">
    <cfRule type="cellIs" dxfId="20176" priority="2551" operator="lessThan">
      <formula>$C$4</formula>
    </cfRule>
  </conditionalFormatting>
  <conditionalFormatting sqref="R56">
    <cfRule type="cellIs" dxfId="20175" priority="2552" operator="lessThan">
      <formula>$C$4</formula>
    </cfRule>
  </conditionalFormatting>
  <conditionalFormatting sqref="R57">
    <cfRule type="cellIs" dxfId="20174" priority="2553" operator="lessThan">
      <formula>$C$4</formula>
    </cfRule>
  </conditionalFormatting>
  <conditionalFormatting sqref="R58">
    <cfRule type="cellIs" dxfId="20173" priority="2554" operator="lessThan">
      <formula>$C$4</formula>
    </cfRule>
  </conditionalFormatting>
  <conditionalFormatting sqref="R59">
    <cfRule type="cellIs" dxfId="20172" priority="2555" operator="lessThan">
      <formula>$C$4</formula>
    </cfRule>
  </conditionalFormatting>
  <conditionalFormatting sqref="R60">
    <cfRule type="cellIs" dxfId="20171" priority="2556" operator="lessThan">
      <formula>$C$4</formula>
    </cfRule>
  </conditionalFormatting>
  <conditionalFormatting sqref="S11">
    <cfRule type="cellIs" dxfId="20170" priority="2557" operator="lessThan">
      <formula>$C$4</formula>
    </cfRule>
  </conditionalFormatting>
  <conditionalFormatting sqref="S12">
    <cfRule type="cellIs" dxfId="20169" priority="2558" operator="lessThan">
      <formula>$C$4</formula>
    </cfRule>
  </conditionalFormatting>
  <conditionalFormatting sqref="S13">
    <cfRule type="cellIs" dxfId="20168" priority="2559" operator="lessThan">
      <formula>$C$4</formula>
    </cfRule>
  </conditionalFormatting>
  <conditionalFormatting sqref="S14">
    <cfRule type="cellIs" dxfId="20167" priority="2560" operator="lessThan">
      <formula>$C$4</formula>
    </cfRule>
  </conditionalFormatting>
  <conditionalFormatting sqref="S15">
    <cfRule type="cellIs" dxfId="20166" priority="2561" operator="lessThan">
      <formula>$C$4</formula>
    </cfRule>
  </conditionalFormatting>
  <conditionalFormatting sqref="S16">
    <cfRule type="cellIs" dxfId="20165" priority="2562" operator="lessThan">
      <formula>$C$4</formula>
    </cfRule>
  </conditionalFormatting>
  <conditionalFormatting sqref="S17">
    <cfRule type="cellIs" dxfId="20164" priority="2563" operator="lessThan">
      <formula>$C$4</formula>
    </cfRule>
  </conditionalFormatting>
  <conditionalFormatting sqref="S18">
    <cfRule type="cellIs" dxfId="20163" priority="2564" operator="lessThan">
      <formula>$C$4</formula>
    </cfRule>
  </conditionalFormatting>
  <conditionalFormatting sqref="S19">
    <cfRule type="cellIs" dxfId="20162" priority="2565" operator="lessThan">
      <formula>$C$4</formula>
    </cfRule>
  </conditionalFormatting>
  <conditionalFormatting sqref="S20">
    <cfRule type="cellIs" dxfId="20161" priority="2566" operator="lessThan">
      <formula>$C$4</formula>
    </cfRule>
  </conditionalFormatting>
  <conditionalFormatting sqref="S21">
    <cfRule type="cellIs" dxfId="20160" priority="2567" operator="lessThan">
      <formula>$C$4</formula>
    </cfRule>
  </conditionalFormatting>
  <conditionalFormatting sqref="S22">
    <cfRule type="cellIs" dxfId="20159" priority="2568" operator="lessThan">
      <formula>$C$4</formula>
    </cfRule>
  </conditionalFormatting>
  <conditionalFormatting sqref="S23">
    <cfRule type="cellIs" dxfId="20158" priority="2569" operator="lessThan">
      <formula>$C$4</formula>
    </cfRule>
  </conditionalFormatting>
  <conditionalFormatting sqref="S24">
    <cfRule type="cellIs" dxfId="20157" priority="2570" operator="lessThan">
      <formula>$C$4</formula>
    </cfRule>
  </conditionalFormatting>
  <conditionalFormatting sqref="S25">
    <cfRule type="cellIs" dxfId="20156" priority="2571" operator="lessThan">
      <formula>$C$4</formula>
    </cfRule>
  </conditionalFormatting>
  <conditionalFormatting sqref="S26">
    <cfRule type="cellIs" dxfId="20155" priority="2572" operator="lessThan">
      <formula>$C$4</formula>
    </cfRule>
  </conditionalFormatting>
  <conditionalFormatting sqref="S27">
    <cfRule type="cellIs" dxfId="20154" priority="2573" operator="lessThan">
      <formula>$C$4</formula>
    </cfRule>
  </conditionalFormatting>
  <conditionalFormatting sqref="S28">
    <cfRule type="cellIs" dxfId="20153" priority="2574" operator="lessThan">
      <formula>$C$4</formula>
    </cfRule>
  </conditionalFormatting>
  <conditionalFormatting sqref="S29">
    <cfRule type="cellIs" dxfId="20152" priority="2575" operator="lessThan">
      <formula>$C$4</formula>
    </cfRule>
  </conditionalFormatting>
  <conditionalFormatting sqref="S30">
    <cfRule type="cellIs" dxfId="20151" priority="2576" operator="lessThan">
      <formula>$C$4</formula>
    </cfRule>
  </conditionalFormatting>
  <conditionalFormatting sqref="S31">
    <cfRule type="cellIs" dxfId="20150" priority="2577" operator="lessThan">
      <formula>$C$4</formula>
    </cfRule>
  </conditionalFormatting>
  <conditionalFormatting sqref="S32">
    <cfRule type="cellIs" dxfId="20149" priority="2578" operator="lessThan">
      <formula>$C$4</formula>
    </cfRule>
  </conditionalFormatting>
  <conditionalFormatting sqref="S33">
    <cfRule type="cellIs" dxfId="20148" priority="2579" operator="lessThan">
      <formula>$C$4</formula>
    </cfRule>
  </conditionalFormatting>
  <conditionalFormatting sqref="S34">
    <cfRule type="cellIs" dxfId="20147" priority="2580" operator="lessThan">
      <formula>$C$4</formula>
    </cfRule>
  </conditionalFormatting>
  <conditionalFormatting sqref="S35">
    <cfRule type="cellIs" dxfId="20146" priority="2581" operator="lessThan">
      <formula>$C$4</formula>
    </cfRule>
  </conditionalFormatting>
  <conditionalFormatting sqref="S36">
    <cfRule type="cellIs" dxfId="20145" priority="2582" operator="lessThan">
      <formula>$C$4</formula>
    </cfRule>
  </conditionalFormatting>
  <conditionalFormatting sqref="S37">
    <cfRule type="cellIs" dxfId="20144" priority="2583" operator="lessThan">
      <formula>$C$4</formula>
    </cfRule>
  </conditionalFormatting>
  <conditionalFormatting sqref="S38">
    <cfRule type="cellIs" dxfId="20143" priority="2584" operator="lessThan">
      <formula>$C$4</formula>
    </cfRule>
  </conditionalFormatting>
  <conditionalFormatting sqref="S39">
    <cfRule type="cellIs" dxfId="20142" priority="2585" operator="lessThan">
      <formula>$C$4</formula>
    </cfRule>
  </conditionalFormatting>
  <conditionalFormatting sqref="S40">
    <cfRule type="cellIs" dxfId="20141" priority="2586" operator="lessThan">
      <formula>$C$4</formula>
    </cfRule>
  </conditionalFormatting>
  <conditionalFormatting sqref="S41">
    <cfRule type="cellIs" dxfId="20140" priority="2587" operator="lessThan">
      <formula>$C$4</formula>
    </cfRule>
  </conditionalFormatting>
  <conditionalFormatting sqref="S42">
    <cfRule type="cellIs" dxfId="20139" priority="2588" operator="lessThan">
      <formula>$C$4</formula>
    </cfRule>
  </conditionalFormatting>
  <conditionalFormatting sqref="S43">
    <cfRule type="cellIs" dxfId="20138" priority="2589" operator="lessThan">
      <formula>$C$4</formula>
    </cfRule>
  </conditionalFormatting>
  <conditionalFormatting sqref="S44">
    <cfRule type="cellIs" dxfId="20137" priority="2590" operator="lessThan">
      <formula>$C$4</formula>
    </cfRule>
  </conditionalFormatting>
  <conditionalFormatting sqref="S45">
    <cfRule type="cellIs" dxfId="20136" priority="2591" operator="lessThan">
      <formula>$C$4</formula>
    </cfRule>
  </conditionalFormatting>
  <conditionalFormatting sqref="S46">
    <cfRule type="cellIs" dxfId="20135" priority="2592" operator="lessThan">
      <formula>$C$4</formula>
    </cfRule>
  </conditionalFormatting>
  <conditionalFormatting sqref="S47">
    <cfRule type="cellIs" dxfId="20134" priority="2593" operator="lessThan">
      <formula>$C$4</formula>
    </cfRule>
  </conditionalFormatting>
  <conditionalFormatting sqref="S48">
    <cfRule type="cellIs" dxfId="20133" priority="2594" operator="lessThan">
      <formula>$C$4</formula>
    </cfRule>
  </conditionalFormatting>
  <conditionalFormatting sqref="S49">
    <cfRule type="cellIs" dxfId="20132" priority="2595" operator="lessThan">
      <formula>$C$4</formula>
    </cfRule>
  </conditionalFormatting>
  <conditionalFormatting sqref="S50">
    <cfRule type="cellIs" dxfId="20131" priority="2596" operator="lessThan">
      <formula>$C$4</formula>
    </cfRule>
  </conditionalFormatting>
  <conditionalFormatting sqref="S51">
    <cfRule type="cellIs" dxfId="20130" priority="2597" operator="lessThan">
      <formula>$C$4</formula>
    </cfRule>
  </conditionalFormatting>
  <conditionalFormatting sqref="S52">
    <cfRule type="cellIs" dxfId="20129" priority="2598" operator="lessThan">
      <formula>$C$4</formula>
    </cfRule>
  </conditionalFormatting>
  <conditionalFormatting sqref="S53">
    <cfRule type="cellIs" dxfId="20128" priority="2599" operator="lessThan">
      <formula>$C$4</formula>
    </cfRule>
  </conditionalFormatting>
  <conditionalFormatting sqref="S54">
    <cfRule type="cellIs" dxfId="20127" priority="2600" operator="lessThan">
      <formula>$C$4</formula>
    </cfRule>
  </conditionalFormatting>
  <conditionalFormatting sqref="S55">
    <cfRule type="cellIs" dxfId="20126" priority="2601" operator="lessThan">
      <formula>$C$4</formula>
    </cfRule>
  </conditionalFormatting>
  <conditionalFormatting sqref="S56">
    <cfRule type="cellIs" dxfId="20125" priority="2602" operator="lessThan">
      <formula>$C$4</formula>
    </cfRule>
  </conditionalFormatting>
  <conditionalFormatting sqref="S57">
    <cfRule type="cellIs" dxfId="20124" priority="2603" operator="lessThan">
      <formula>$C$4</formula>
    </cfRule>
  </conditionalFormatting>
  <conditionalFormatting sqref="S58">
    <cfRule type="cellIs" dxfId="20123" priority="2604" operator="lessThan">
      <formula>$C$4</formula>
    </cfRule>
  </conditionalFormatting>
  <conditionalFormatting sqref="S59">
    <cfRule type="cellIs" dxfId="20122" priority="2605" operator="lessThan">
      <formula>$C$4</formula>
    </cfRule>
  </conditionalFormatting>
  <conditionalFormatting sqref="S60">
    <cfRule type="cellIs" dxfId="20121" priority="2606" operator="lessThan">
      <formula>$C$4</formula>
    </cfRule>
  </conditionalFormatting>
  <conditionalFormatting sqref="U11">
    <cfRule type="cellIs" dxfId="20120" priority="2607" operator="lessThan">
      <formula>$C$4</formula>
    </cfRule>
  </conditionalFormatting>
  <conditionalFormatting sqref="U12">
    <cfRule type="cellIs" dxfId="20119" priority="2608" operator="lessThan">
      <formula>$C$4</formula>
    </cfRule>
  </conditionalFormatting>
  <conditionalFormatting sqref="U13">
    <cfRule type="cellIs" dxfId="20118" priority="2609" operator="lessThan">
      <formula>$C$4</formula>
    </cfRule>
  </conditionalFormatting>
  <conditionalFormatting sqref="U14">
    <cfRule type="cellIs" dxfId="20117" priority="2610" operator="lessThan">
      <formula>$C$4</formula>
    </cfRule>
  </conditionalFormatting>
  <conditionalFormatting sqref="U15">
    <cfRule type="cellIs" dxfId="20116" priority="2611" operator="lessThan">
      <formula>$C$4</formula>
    </cfRule>
  </conditionalFormatting>
  <conditionalFormatting sqref="U16">
    <cfRule type="cellIs" dxfId="20115" priority="2612" operator="lessThan">
      <formula>$C$4</formula>
    </cfRule>
  </conditionalFormatting>
  <conditionalFormatting sqref="U17">
    <cfRule type="cellIs" dxfId="20114" priority="2613" operator="lessThan">
      <formula>$C$4</formula>
    </cfRule>
  </conditionalFormatting>
  <conditionalFormatting sqref="U18">
    <cfRule type="cellIs" dxfId="20113" priority="2614" operator="lessThan">
      <formula>$C$4</formula>
    </cfRule>
  </conditionalFormatting>
  <conditionalFormatting sqref="U19">
    <cfRule type="cellIs" dxfId="20112" priority="2615" operator="lessThan">
      <formula>$C$4</formula>
    </cfRule>
  </conditionalFormatting>
  <conditionalFormatting sqref="U20">
    <cfRule type="cellIs" dxfId="20111" priority="2616" operator="lessThan">
      <formula>$C$4</formula>
    </cfRule>
  </conditionalFormatting>
  <conditionalFormatting sqref="U21">
    <cfRule type="cellIs" dxfId="20110" priority="2617" operator="lessThan">
      <formula>$C$4</formula>
    </cfRule>
  </conditionalFormatting>
  <conditionalFormatting sqref="U22">
    <cfRule type="cellIs" dxfId="20109" priority="2618" operator="lessThan">
      <formula>$C$4</formula>
    </cfRule>
  </conditionalFormatting>
  <conditionalFormatting sqref="U23">
    <cfRule type="cellIs" dxfId="20108" priority="2619" operator="lessThan">
      <formula>$C$4</formula>
    </cfRule>
  </conditionalFormatting>
  <conditionalFormatting sqref="U24">
    <cfRule type="cellIs" dxfId="20107" priority="2620" operator="lessThan">
      <formula>$C$4</formula>
    </cfRule>
  </conditionalFormatting>
  <conditionalFormatting sqref="U25">
    <cfRule type="cellIs" dxfId="20106" priority="2621" operator="lessThan">
      <formula>$C$4</formula>
    </cfRule>
  </conditionalFormatting>
  <conditionalFormatting sqref="U26">
    <cfRule type="cellIs" dxfId="20105" priority="2622" operator="lessThan">
      <formula>$C$4</formula>
    </cfRule>
  </conditionalFormatting>
  <conditionalFormatting sqref="U27">
    <cfRule type="cellIs" dxfId="20104" priority="2623" operator="lessThan">
      <formula>$C$4</formula>
    </cfRule>
  </conditionalFormatting>
  <conditionalFormatting sqref="U28">
    <cfRule type="cellIs" dxfId="20103" priority="2624" operator="lessThan">
      <formula>$C$4</formula>
    </cfRule>
  </conditionalFormatting>
  <conditionalFormatting sqref="U29">
    <cfRule type="cellIs" dxfId="20102" priority="2625" operator="lessThan">
      <formula>$C$4</formula>
    </cfRule>
  </conditionalFormatting>
  <conditionalFormatting sqref="U30">
    <cfRule type="cellIs" dxfId="20101" priority="2626" operator="lessThan">
      <formula>$C$4</formula>
    </cfRule>
  </conditionalFormatting>
  <conditionalFormatting sqref="U31">
    <cfRule type="cellIs" dxfId="20100" priority="2627" operator="lessThan">
      <formula>$C$4</formula>
    </cfRule>
  </conditionalFormatting>
  <conditionalFormatting sqref="U32">
    <cfRule type="cellIs" dxfId="20099" priority="2628" operator="lessThan">
      <formula>$C$4</formula>
    </cfRule>
  </conditionalFormatting>
  <conditionalFormatting sqref="U33">
    <cfRule type="cellIs" dxfId="20098" priority="2629" operator="lessThan">
      <formula>$C$4</formula>
    </cfRule>
  </conditionalFormatting>
  <conditionalFormatting sqref="U34">
    <cfRule type="cellIs" dxfId="20097" priority="2630" operator="lessThan">
      <formula>$C$4</formula>
    </cfRule>
  </conditionalFormatting>
  <conditionalFormatting sqref="U35">
    <cfRule type="cellIs" dxfId="20096" priority="2631" operator="lessThan">
      <formula>$C$4</formula>
    </cfRule>
  </conditionalFormatting>
  <conditionalFormatting sqref="U36">
    <cfRule type="cellIs" dxfId="20095" priority="2632" operator="lessThan">
      <formula>$C$4</formula>
    </cfRule>
  </conditionalFormatting>
  <conditionalFormatting sqref="U37">
    <cfRule type="cellIs" dxfId="20094" priority="2633" operator="lessThan">
      <formula>$C$4</formula>
    </cfRule>
  </conditionalFormatting>
  <conditionalFormatting sqref="U38">
    <cfRule type="cellIs" dxfId="20093" priority="2634" operator="lessThan">
      <formula>$C$4</formula>
    </cfRule>
  </conditionalFormatting>
  <conditionalFormatting sqref="U39">
    <cfRule type="cellIs" dxfId="20092" priority="2635" operator="lessThan">
      <formula>$C$4</formula>
    </cfRule>
  </conditionalFormatting>
  <conditionalFormatting sqref="U40">
    <cfRule type="cellIs" dxfId="20091" priority="2636" operator="lessThan">
      <formula>$C$4</formula>
    </cfRule>
  </conditionalFormatting>
  <conditionalFormatting sqref="U41">
    <cfRule type="cellIs" dxfId="20090" priority="2637" operator="lessThan">
      <formula>$C$4</formula>
    </cfRule>
  </conditionalFormatting>
  <conditionalFormatting sqref="U42">
    <cfRule type="cellIs" dxfId="20089" priority="2638" operator="lessThan">
      <formula>$C$4</formula>
    </cfRule>
  </conditionalFormatting>
  <conditionalFormatting sqref="U43">
    <cfRule type="cellIs" dxfId="20088" priority="2639" operator="lessThan">
      <formula>$C$4</formula>
    </cfRule>
  </conditionalFormatting>
  <conditionalFormatting sqref="U44">
    <cfRule type="cellIs" dxfId="20087" priority="2640" operator="lessThan">
      <formula>$C$4</formula>
    </cfRule>
  </conditionalFormatting>
  <conditionalFormatting sqref="U45">
    <cfRule type="cellIs" dxfId="20086" priority="2641" operator="lessThan">
      <formula>$C$4</formula>
    </cfRule>
  </conditionalFormatting>
  <conditionalFormatting sqref="U46">
    <cfRule type="cellIs" dxfId="20085" priority="2642" operator="lessThan">
      <formula>$C$4</formula>
    </cfRule>
  </conditionalFormatting>
  <conditionalFormatting sqref="U47">
    <cfRule type="cellIs" dxfId="20084" priority="2643" operator="lessThan">
      <formula>$C$4</formula>
    </cfRule>
  </conditionalFormatting>
  <conditionalFormatting sqref="U48">
    <cfRule type="cellIs" dxfId="20083" priority="2644" operator="lessThan">
      <formula>$C$4</formula>
    </cfRule>
  </conditionalFormatting>
  <conditionalFormatting sqref="U49">
    <cfRule type="cellIs" dxfId="20082" priority="2645" operator="lessThan">
      <formula>$C$4</formula>
    </cfRule>
  </conditionalFormatting>
  <conditionalFormatting sqref="U50">
    <cfRule type="cellIs" dxfId="20081" priority="2646" operator="lessThan">
      <formula>$C$4</formula>
    </cfRule>
  </conditionalFormatting>
  <conditionalFormatting sqref="U51">
    <cfRule type="cellIs" dxfId="20080" priority="2647" operator="lessThan">
      <formula>$C$4</formula>
    </cfRule>
  </conditionalFormatting>
  <conditionalFormatting sqref="U52">
    <cfRule type="cellIs" dxfId="20079" priority="2648" operator="lessThan">
      <formula>$C$4</formula>
    </cfRule>
  </conditionalFormatting>
  <conditionalFormatting sqref="U53">
    <cfRule type="cellIs" dxfId="20078" priority="2649" operator="lessThan">
      <formula>$C$4</formula>
    </cfRule>
  </conditionalFormatting>
  <conditionalFormatting sqref="U54">
    <cfRule type="cellIs" dxfId="20077" priority="2650" operator="lessThan">
      <formula>$C$4</formula>
    </cfRule>
  </conditionalFormatting>
  <conditionalFormatting sqref="U55">
    <cfRule type="cellIs" dxfId="20076" priority="2651" operator="lessThan">
      <formula>$C$4</formula>
    </cfRule>
  </conditionalFormatting>
  <conditionalFormatting sqref="U56">
    <cfRule type="cellIs" dxfId="20075" priority="2652" operator="lessThan">
      <formula>$C$4</formula>
    </cfRule>
  </conditionalFormatting>
  <conditionalFormatting sqref="U57">
    <cfRule type="cellIs" dxfId="20074" priority="2653" operator="lessThan">
      <formula>$C$4</formula>
    </cfRule>
  </conditionalFormatting>
  <conditionalFormatting sqref="U58">
    <cfRule type="cellIs" dxfId="20073" priority="2654" operator="lessThan">
      <formula>$C$4</formula>
    </cfRule>
  </conditionalFormatting>
  <conditionalFormatting sqref="U59">
    <cfRule type="cellIs" dxfId="20072" priority="2655" operator="lessThan">
      <formula>$C$4</formula>
    </cfRule>
  </conditionalFormatting>
  <conditionalFormatting sqref="U60">
    <cfRule type="cellIs" dxfId="20071" priority="2656" operator="lessThan">
      <formula>$C$4</formula>
    </cfRule>
  </conditionalFormatting>
  <conditionalFormatting sqref="V11">
    <cfRule type="cellIs" dxfId="20070" priority="2657" operator="lessThan">
      <formula>$C$4</formula>
    </cfRule>
  </conditionalFormatting>
  <conditionalFormatting sqref="V12">
    <cfRule type="cellIs" dxfId="20069" priority="2658" operator="lessThan">
      <formula>$C$4</formula>
    </cfRule>
  </conditionalFormatting>
  <conditionalFormatting sqref="V13">
    <cfRule type="cellIs" dxfId="20068" priority="2659" operator="lessThan">
      <formula>$C$4</formula>
    </cfRule>
  </conditionalFormatting>
  <conditionalFormatting sqref="V14">
    <cfRule type="cellIs" dxfId="20067" priority="2660" operator="lessThan">
      <formula>$C$4</formula>
    </cfRule>
  </conditionalFormatting>
  <conditionalFormatting sqref="V15">
    <cfRule type="cellIs" dxfId="20066" priority="2661" operator="lessThan">
      <formula>$C$4</formula>
    </cfRule>
  </conditionalFormatting>
  <conditionalFormatting sqref="V16">
    <cfRule type="cellIs" dxfId="20065" priority="2662" operator="lessThan">
      <formula>$C$4</formula>
    </cfRule>
  </conditionalFormatting>
  <conditionalFormatting sqref="V17">
    <cfRule type="cellIs" dxfId="20064" priority="2663" operator="lessThan">
      <formula>$C$4</formula>
    </cfRule>
  </conditionalFormatting>
  <conditionalFormatting sqref="V18">
    <cfRule type="cellIs" dxfId="20063" priority="2664" operator="lessThan">
      <formula>$C$4</formula>
    </cfRule>
  </conditionalFormatting>
  <conditionalFormatting sqref="V19">
    <cfRule type="cellIs" dxfId="20062" priority="2665" operator="lessThan">
      <formula>$C$4</formula>
    </cfRule>
  </conditionalFormatting>
  <conditionalFormatting sqref="V20">
    <cfRule type="cellIs" dxfId="20061" priority="2666" operator="lessThan">
      <formula>$C$4</formula>
    </cfRule>
  </conditionalFormatting>
  <conditionalFormatting sqref="V21">
    <cfRule type="cellIs" dxfId="20060" priority="2667" operator="lessThan">
      <formula>$C$4</formula>
    </cfRule>
  </conditionalFormatting>
  <conditionalFormatting sqref="V22">
    <cfRule type="cellIs" dxfId="20059" priority="2668" operator="lessThan">
      <formula>$C$4</formula>
    </cfRule>
  </conditionalFormatting>
  <conditionalFormatting sqref="V23">
    <cfRule type="cellIs" dxfId="20058" priority="2669" operator="lessThan">
      <formula>$C$4</formula>
    </cfRule>
  </conditionalFormatting>
  <conditionalFormatting sqref="V24">
    <cfRule type="cellIs" dxfId="20057" priority="2670" operator="lessThan">
      <formula>$C$4</formula>
    </cfRule>
  </conditionalFormatting>
  <conditionalFormatting sqref="V25">
    <cfRule type="cellIs" dxfId="20056" priority="2671" operator="lessThan">
      <formula>$C$4</formula>
    </cfRule>
  </conditionalFormatting>
  <conditionalFormatting sqref="V26">
    <cfRule type="cellIs" dxfId="20055" priority="2672" operator="lessThan">
      <formula>$C$4</formula>
    </cfRule>
  </conditionalFormatting>
  <conditionalFormatting sqref="V27">
    <cfRule type="cellIs" dxfId="20054" priority="2673" operator="lessThan">
      <formula>$C$4</formula>
    </cfRule>
  </conditionalFormatting>
  <conditionalFormatting sqref="V28">
    <cfRule type="cellIs" dxfId="20053" priority="2674" operator="lessThan">
      <formula>$C$4</formula>
    </cfRule>
  </conditionalFormatting>
  <conditionalFormatting sqref="V29">
    <cfRule type="cellIs" dxfId="20052" priority="2675" operator="lessThan">
      <formula>$C$4</formula>
    </cfRule>
  </conditionalFormatting>
  <conditionalFormatting sqref="V30">
    <cfRule type="cellIs" dxfId="20051" priority="2676" operator="lessThan">
      <formula>$C$4</formula>
    </cfRule>
  </conditionalFormatting>
  <conditionalFormatting sqref="V31">
    <cfRule type="cellIs" dxfId="20050" priority="2677" operator="lessThan">
      <formula>$C$4</formula>
    </cfRule>
  </conditionalFormatting>
  <conditionalFormatting sqref="V32">
    <cfRule type="cellIs" dxfId="20049" priority="2678" operator="lessThan">
      <formula>$C$4</formula>
    </cfRule>
  </conditionalFormatting>
  <conditionalFormatting sqref="V33">
    <cfRule type="cellIs" dxfId="20048" priority="2679" operator="lessThan">
      <formula>$C$4</formula>
    </cfRule>
  </conditionalFormatting>
  <conditionalFormatting sqref="V34">
    <cfRule type="cellIs" dxfId="20047" priority="2680" operator="lessThan">
      <formula>$C$4</formula>
    </cfRule>
  </conditionalFormatting>
  <conditionalFormatting sqref="V35">
    <cfRule type="cellIs" dxfId="20046" priority="2681" operator="lessThan">
      <formula>$C$4</formula>
    </cfRule>
  </conditionalFormatting>
  <conditionalFormatting sqref="V36">
    <cfRule type="cellIs" dxfId="20045" priority="2682" operator="lessThan">
      <formula>$C$4</formula>
    </cfRule>
  </conditionalFormatting>
  <conditionalFormatting sqref="V37">
    <cfRule type="cellIs" dxfId="20044" priority="2683" operator="lessThan">
      <formula>$C$4</formula>
    </cfRule>
  </conditionalFormatting>
  <conditionalFormatting sqref="V38">
    <cfRule type="cellIs" dxfId="20043" priority="2684" operator="lessThan">
      <formula>$C$4</formula>
    </cfRule>
  </conditionalFormatting>
  <conditionalFormatting sqref="V39">
    <cfRule type="cellIs" dxfId="20042" priority="2685" operator="lessThan">
      <formula>$C$4</formula>
    </cfRule>
  </conditionalFormatting>
  <conditionalFormatting sqref="V40">
    <cfRule type="cellIs" dxfId="20041" priority="2686" operator="lessThan">
      <formula>$C$4</formula>
    </cfRule>
  </conditionalFormatting>
  <conditionalFormatting sqref="V41">
    <cfRule type="cellIs" dxfId="20040" priority="2687" operator="lessThan">
      <formula>$C$4</formula>
    </cfRule>
  </conditionalFormatting>
  <conditionalFormatting sqref="V42">
    <cfRule type="cellIs" dxfId="20039" priority="2688" operator="lessThan">
      <formula>$C$4</formula>
    </cfRule>
  </conditionalFormatting>
  <conditionalFormatting sqref="V43">
    <cfRule type="cellIs" dxfId="20038" priority="2689" operator="lessThan">
      <formula>$C$4</formula>
    </cfRule>
  </conditionalFormatting>
  <conditionalFormatting sqref="V44">
    <cfRule type="cellIs" dxfId="20037" priority="2690" operator="lessThan">
      <formula>$C$4</formula>
    </cfRule>
  </conditionalFormatting>
  <conditionalFormatting sqref="V45">
    <cfRule type="cellIs" dxfId="20036" priority="2691" operator="lessThan">
      <formula>$C$4</formula>
    </cfRule>
  </conditionalFormatting>
  <conditionalFormatting sqref="V46">
    <cfRule type="cellIs" dxfId="20035" priority="2692" operator="lessThan">
      <formula>$C$4</formula>
    </cfRule>
  </conditionalFormatting>
  <conditionalFormatting sqref="V47">
    <cfRule type="cellIs" dxfId="20034" priority="2693" operator="lessThan">
      <formula>$C$4</formula>
    </cfRule>
  </conditionalFormatting>
  <conditionalFormatting sqref="V48">
    <cfRule type="cellIs" dxfId="20033" priority="2694" operator="lessThan">
      <formula>$C$4</formula>
    </cfRule>
  </conditionalFormatting>
  <conditionalFormatting sqref="V49">
    <cfRule type="cellIs" dxfId="20032" priority="2695" operator="lessThan">
      <formula>$C$4</formula>
    </cfRule>
  </conditionalFormatting>
  <conditionalFormatting sqref="V50">
    <cfRule type="cellIs" dxfId="20031" priority="2696" operator="lessThan">
      <formula>$C$4</formula>
    </cfRule>
  </conditionalFormatting>
  <conditionalFormatting sqref="V51">
    <cfRule type="cellIs" dxfId="20030" priority="2697" operator="lessThan">
      <formula>$C$4</formula>
    </cfRule>
  </conditionalFormatting>
  <conditionalFormatting sqref="V52">
    <cfRule type="cellIs" dxfId="20029" priority="2698" operator="lessThan">
      <formula>$C$4</formula>
    </cfRule>
  </conditionalFormatting>
  <conditionalFormatting sqref="V53">
    <cfRule type="cellIs" dxfId="20028" priority="2699" operator="lessThan">
      <formula>$C$4</formula>
    </cfRule>
  </conditionalFormatting>
  <conditionalFormatting sqref="V54">
    <cfRule type="cellIs" dxfId="20027" priority="2700" operator="lessThan">
      <formula>$C$4</formula>
    </cfRule>
  </conditionalFormatting>
  <conditionalFormatting sqref="V55">
    <cfRule type="cellIs" dxfId="20026" priority="2701" operator="lessThan">
      <formula>$C$4</formula>
    </cfRule>
  </conditionalFormatting>
  <conditionalFormatting sqref="V56">
    <cfRule type="cellIs" dxfId="20025" priority="2702" operator="lessThan">
      <formula>$C$4</formula>
    </cfRule>
  </conditionalFormatting>
  <conditionalFormatting sqref="V57">
    <cfRule type="cellIs" dxfId="20024" priority="2703" operator="lessThan">
      <formula>$C$4</formula>
    </cfRule>
  </conditionalFormatting>
  <conditionalFormatting sqref="V58">
    <cfRule type="cellIs" dxfId="20023" priority="2704" operator="lessThan">
      <formula>$C$4</formula>
    </cfRule>
  </conditionalFormatting>
  <conditionalFormatting sqref="V59">
    <cfRule type="cellIs" dxfId="20022" priority="2705" operator="lessThan">
      <formula>$C$4</formula>
    </cfRule>
  </conditionalFormatting>
  <conditionalFormatting sqref="V60">
    <cfRule type="cellIs" dxfId="20021" priority="2706" operator="lessThan">
      <formula>$C$4</formula>
    </cfRule>
  </conditionalFormatting>
  <conditionalFormatting sqref="CR11">
    <cfRule type="cellIs" dxfId="20020" priority="2707" operator="lessThan">
      <formula>$C$4</formula>
    </cfRule>
  </conditionalFormatting>
  <conditionalFormatting sqref="CR11">
    <cfRule type="cellIs" dxfId="20019" priority="2708" operator="lessThan">
      <formula>$C$4</formula>
    </cfRule>
  </conditionalFormatting>
  <conditionalFormatting sqref="CR12">
    <cfRule type="cellIs" dxfId="20018" priority="2709" operator="lessThan">
      <formula>$C$4</formula>
    </cfRule>
  </conditionalFormatting>
  <conditionalFormatting sqref="CR12">
    <cfRule type="cellIs" dxfId="20017" priority="2710" operator="lessThan">
      <formula>$C$4</formula>
    </cfRule>
  </conditionalFormatting>
  <conditionalFormatting sqref="CR13">
    <cfRule type="cellIs" dxfId="20016" priority="2711" operator="lessThan">
      <formula>$C$4</formula>
    </cfRule>
  </conditionalFormatting>
  <conditionalFormatting sqref="CR13">
    <cfRule type="cellIs" dxfId="20015" priority="2712" operator="lessThan">
      <formula>$C$4</formula>
    </cfRule>
  </conditionalFormatting>
  <conditionalFormatting sqref="CR14">
    <cfRule type="cellIs" dxfId="20014" priority="2713" operator="lessThan">
      <formula>$C$4</formula>
    </cfRule>
  </conditionalFormatting>
  <conditionalFormatting sqref="CR14">
    <cfRule type="cellIs" dxfId="20013" priority="2714" operator="lessThan">
      <formula>$C$4</formula>
    </cfRule>
  </conditionalFormatting>
  <conditionalFormatting sqref="CR15">
    <cfRule type="cellIs" dxfId="20012" priority="2715" operator="lessThan">
      <formula>$C$4</formula>
    </cfRule>
  </conditionalFormatting>
  <conditionalFormatting sqref="CR15">
    <cfRule type="cellIs" dxfId="20011" priority="2716" operator="lessThan">
      <formula>$C$4</formula>
    </cfRule>
  </conditionalFormatting>
  <conditionalFormatting sqref="CR16">
    <cfRule type="cellIs" dxfId="20010" priority="2717" operator="lessThan">
      <formula>$C$4</formula>
    </cfRule>
  </conditionalFormatting>
  <conditionalFormatting sqref="CR16">
    <cfRule type="cellIs" dxfId="20009" priority="2718" operator="lessThan">
      <formula>$C$4</formula>
    </cfRule>
  </conditionalFormatting>
  <conditionalFormatting sqref="CR17">
    <cfRule type="cellIs" dxfId="20008" priority="2719" operator="lessThan">
      <formula>$C$4</formula>
    </cfRule>
  </conditionalFormatting>
  <conditionalFormatting sqref="CR17">
    <cfRule type="cellIs" dxfId="20007" priority="2720" operator="lessThan">
      <formula>$C$4</formula>
    </cfRule>
  </conditionalFormatting>
  <conditionalFormatting sqref="CR18">
    <cfRule type="cellIs" dxfId="20006" priority="2721" operator="lessThan">
      <formula>$C$4</formula>
    </cfRule>
  </conditionalFormatting>
  <conditionalFormatting sqref="CR18">
    <cfRule type="cellIs" dxfId="20005" priority="2722" operator="lessThan">
      <formula>$C$4</formula>
    </cfRule>
  </conditionalFormatting>
  <conditionalFormatting sqref="CR19">
    <cfRule type="cellIs" dxfId="20004" priority="2723" operator="lessThan">
      <formula>$C$4</formula>
    </cfRule>
  </conditionalFormatting>
  <conditionalFormatting sqref="CR19">
    <cfRule type="cellIs" dxfId="20003" priority="2724" operator="lessThan">
      <formula>$C$4</formula>
    </cfRule>
  </conditionalFormatting>
  <conditionalFormatting sqref="CR20">
    <cfRule type="cellIs" dxfId="20002" priority="2725" operator="lessThan">
      <formula>$C$4</formula>
    </cfRule>
  </conditionalFormatting>
  <conditionalFormatting sqref="CR20">
    <cfRule type="cellIs" dxfId="20001" priority="2726" operator="lessThan">
      <formula>$C$4</formula>
    </cfRule>
  </conditionalFormatting>
  <conditionalFormatting sqref="CR21">
    <cfRule type="cellIs" dxfId="20000" priority="2727" operator="lessThan">
      <formula>$C$4</formula>
    </cfRule>
  </conditionalFormatting>
  <conditionalFormatting sqref="CR21">
    <cfRule type="cellIs" dxfId="19999" priority="2728" operator="lessThan">
      <formula>$C$4</formula>
    </cfRule>
  </conditionalFormatting>
  <conditionalFormatting sqref="CR22">
    <cfRule type="cellIs" dxfId="19998" priority="2729" operator="lessThan">
      <formula>$C$4</formula>
    </cfRule>
  </conditionalFormatting>
  <conditionalFormatting sqref="CR22">
    <cfRule type="cellIs" dxfId="19997" priority="2730" operator="lessThan">
      <formula>$C$4</formula>
    </cfRule>
  </conditionalFormatting>
  <conditionalFormatting sqref="CR23">
    <cfRule type="cellIs" dxfId="19996" priority="2731" operator="lessThan">
      <formula>$C$4</formula>
    </cfRule>
  </conditionalFormatting>
  <conditionalFormatting sqref="CR23">
    <cfRule type="cellIs" dxfId="19995" priority="2732" operator="lessThan">
      <formula>$C$4</formula>
    </cfRule>
  </conditionalFormatting>
  <conditionalFormatting sqref="CR24">
    <cfRule type="cellIs" dxfId="19994" priority="2733" operator="lessThan">
      <formula>$C$4</formula>
    </cfRule>
  </conditionalFormatting>
  <conditionalFormatting sqref="CR24">
    <cfRule type="cellIs" dxfId="19993" priority="2734" operator="lessThan">
      <formula>$C$4</formula>
    </cfRule>
  </conditionalFormatting>
  <conditionalFormatting sqref="CR25">
    <cfRule type="cellIs" dxfId="19992" priority="2735" operator="lessThan">
      <formula>$C$4</formula>
    </cfRule>
  </conditionalFormatting>
  <conditionalFormatting sqref="CR25">
    <cfRule type="cellIs" dxfId="19991" priority="2736" operator="lessThan">
      <formula>$C$4</formula>
    </cfRule>
  </conditionalFormatting>
  <conditionalFormatting sqref="CR26">
    <cfRule type="cellIs" dxfId="19990" priority="2737" operator="lessThan">
      <formula>$C$4</formula>
    </cfRule>
  </conditionalFormatting>
  <conditionalFormatting sqref="CR26">
    <cfRule type="cellIs" dxfId="19989" priority="2738" operator="lessThan">
      <formula>$C$4</formula>
    </cfRule>
  </conditionalFormatting>
  <conditionalFormatting sqref="CR27">
    <cfRule type="cellIs" dxfId="19988" priority="2739" operator="lessThan">
      <formula>$C$4</formula>
    </cfRule>
  </conditionalFormatting>
  <conditionalFormatting sqref="CR27">
    <cfRule type="cellIs" dxfId="19987" priority="2740" operator="lessThan">
      <formula>$C$4</formula>
    </cfRule>
  </conditionalFormatting>
  <conditionalFormatting sqref="CR28">
    <cfRule type="cellIs" dxfId="19986" priority="2741" operator="lessThan">
      <formula>$C$4</formula>
    </cfRule>
  </conditionalFormatting>
  <conditionalFormatting sqref="CR28">
    <cfRule type="cellIs" dxfId="19985" priority="2742" operator="lessThan">
      <formula>$C$4</formula>
    </cfRule>
  </conditionalFormatting>
  <conditionalFormatting sqref="CR29">
    <cfRule type="cellIs" dxfId="19984" priority="2743" operator="lessThan">
      <formula>$C$4</formula>
    </cfRule>
  </conditionalFormatting>
  <conditionalFormatting sqref="CR29">
    <cfRule type="cellIs" dxfId="19983" priority="2744" operator="lessThan">
      <formula>$C$4</formula>
    </cfRule>
  </conditionalFormatting>
  <conditionalFormatting sqref="CR30">
    <cfRule type="cellIs" dxfId="19982" priority="2745" operator="lessThan">
      <formula>$C$4</formula>
    </cfRule>
  </conditionalFormatting>
  <conditionalFormatting sqref="CR30">
    <cfRule type="cellIs" dxfId="19981" priority="2746" operator="lessThan">
      <formula>$C$4</formula>
    </cfRule>
  </conditionalFormatting>
  <conditionalFormatting sqref="CR31">
    <cfRule type="cellIs" dxfId="19980" priority="2747" operator="lessThan">
      <formula>$C$4</formula>
    </cfRule>
  </conditionalFormatting>
  <conditionalFormatting sqref="CR31">
    <cfRule type="cellIs" dxfId="19979" priority="2748" operator="lessThan">
      <formula>$C$4</formula>
    </cfRule>
  </conditionalFormatting>
  <conditionalFormatting sqref="CR32">
    <cfRule type="cellIs" dxfId="19978" priority="2749" operator="lessThan">
      <formula>$C$4</formula>
    </cfRule>
  </conditionalFormatting>
  <conditionalFormatting sqref="CR32">
    <cfRule type="cellIs" dxfId="19977" priority="2750" operator="lessThan">
      <formula>$C$4</formula>
    </cfRule>
  </conditionalFormatting>
  <conditionalFormatting sqref="CR33">
    <cfRule type="cellIs" dxfId="19976" priority="2751" operator="lessThan">
      <formula>$C$4</formula>
    </cfRule>
  </conditionalFormatting>
  <conditionalFormatting sqref="CR33">
    <cfRule type="cellIs" dxfId="19975" priority="2752" operator="lessThan">
      <formula>$C$4</formula>
    </cfRule>
  </conditionalFormatting>
  <conditionalFormatting sqref="CR34">
    <cfRule type="cellIs" dxfId="19974" priority="2753" operator="lessThan">
      <formula>$C$4</formula>
    </cfRule>
  </conditionalFormatting>
  <conditionalFormatting sqref="CR34">
    <cfRule type="cellIs" dxfId="19973" priority="2754" operator="lessThan">
      <formula>$C$4</formula>
    </cfRule>
  </conditionalFormatting>
  <conditionalFormatting sqref="CR35">
    <cfRule type="cellIs" dxfId="19972" priority="2755" operator="lessThan">
      <formula>$C$4</formula>
    </cfRule>
  </conditionalFormatting>
  <conditionalFormatting sqref="CR35">
    <cfRule type="cellIs" dxfId="19971" priority="2756" operator="lessThan">
      <formula>$C$4</formula>
    </cfRule>
  </conditionalFormatting>
  <conditionalFormatting sqref="CR36">
    <cfRule type="cellIs" dxfId="19970" priority="2757" operator="lessThan">
      <formula>$C$4</formula>
    </cfRule>
  </conditionalFormatting>
  <conditionalFormatting sqref="CR36">
    <cfRule type="cellIs" dxfId="19969" priority="2758" operator="lessThan">
      <formula>$C$4</formula>
    </cfRule>
  </conditionalFormatting>
  <conditionalFormatting sqref="CR37">
    <cfRule type="cellIs" dxfId="19968" priority="2759" operator="lessThan">
      <formula>$C$4</formula>
    </cfRule>
  </conditionalFormatting>
  <conditionalFormatting sqref="CR37">
    <cfRule type="cellIs" dxfId="19967" priority="2760" operator="lessThan">
      <formula>$C$4</formula>
    </cfRule>
  </conditionalFormatting>
  <conditionalFormatting sqref="CR38">
    <cfRule type="cellIs" dxfId="19966" priority="2761" operator="lessThan">
      <formula>$C$4</formula>
    </cfRule>
  </conditionalFormatting>
  <conditionalFormatting sqref="CR38">
    <cfRule type="cellIs" dxfId="19965" priority="2762" operator="lessThan">
      <formula>$C$4</formula>
    </cfRule>
  </conditionalFormatting>
  <conditionalFormatting sqref="CR39">
    <cfRule type="cellIs" dxfId="19964" priority="2763" operator="lessThan">
      <formula>$C$4</formula>
    </cfRule>
  </conditionalFormatting>
  <conditionalFormatting sqref="CR39">
    <cfRule type="cellIs" dxfId="19963" priority="2764" operator="lessThan">
      <formula>$C$4</formula>
    </cfRule>
  </conditionalFormatting>
  <conditionalFormatting sqref="CR40">
    <cfRule type="cellIs" dxfId="19962" priority="2765" operator="lessThan">
      <formula>$C$4</formula>
    </cfRule>
  </conditionalFormatting>
  <conditionalFormatting sqref="CR40">
    <cfRule type="cellIs" dxfId="19961" priority="2766" operator="lessThan">
      <formula>$C$4</formula>
    </cfRule>
  </conditionalFormatting>
  <conditionalFormatting sqref="CR41">
    <cfRule type="cellIs" dxfId="19960" priority="2767" operator="lessThan">
      <formula>$C$4</formula>
    </cfRule>
  </conditionalFormatting>
  <conditionalFormatting sqref="CR41">
    <cfRule type="cellIs" dxfId="19959" priority="2768" operator="lessThan">
      <formula>$C$4</formula>
    </cfRule>
  </conditionalFormatting>
  <conditionalFormatting sqref="CR42">
    <cfRule type="cellIs" dxfId="19958" priority="2769" operator="lessThan">
      <formula>$C$4</formula>
    </cfRule>
  </conditionalFormatting>
  <conditionalFormatting sqref="CR42">
    <cfRule type="cellIs" dxfId="19957" priority="2770" operator="lessThan">
      <formula>$C$4</formula>
    </cfRule>
  </conditionalFormatting>
  <conditionalFormatting sqref="CR43">
    <cfRule type="cellIs" dxfId="19956" priority="2771" operator="lessThan">
      <formula>$C$4</formula>
    </cfRule>
  </conditionalFormatting>
  <conditionalFormatting sqref="CR43">
    <cfRule type="cellIs" dxfId="19955" priority="2772" operator="lessThan">
      <formula>$C$4</formula>
    </cfRule>
  </conditionalFormatting>
  <conditionalFormatting sqref="CR44">
    <cfRule type="cellIs" dxfId="19954" priority="2773" operator="lessThan">
      <formula>$C$4</formula>
    </cfRule>
  </conditionalFormatting>
  <conditionalFormatting sqref="CR44">
    <cfRule type="cellIs" dxfId="19953" priority="2774" operator="lessThan">
      <formula>$C$4</formula>
    </cfRule>
  </conditionalFormatting>
  <conditionalFormatting sqref="CR45">
    <cfRule type="cellIs" dxfId="19952" priority="2775" operator="lessThan">
      <formula>$C$4</formula>
    </cfRule>
  </conditionalFormatting>
  <conditionalFormatting sqref="CR45">
    <cfRule type="cellIs" dxfId="19951" priority="2776" operator="lessThan">
      <formula>$C$4</formula>
    </cfRule>
  </conditionalFormatting>
  <conditionalFormatting sqref="CR46">
    <cfRule type="cellIs" dxfId="19950" priority="2777" operator="lessThan">
      <formula>$C$4</formula>
    </cfRule>
  </conditionalFormatting>
  <conditionalFormatting sqref="CR46">
    <cfRule type="cellIs" dxfId="19949" priority="2778" operator="lessThan">
      <formula>$C$4</formula>
    </cfRule>
  </conditionalFormatting>
  <conditionalFormatting sqref="CR47">
    <cfRule type="cellIs" dxfId="19948" priority="2779" operator="lessThan">
      <formula>$C$4</formula>
    </cfRule>
  </conditionalFormatting>
  <conditionalFormatting sqref="CR47">
    <cfRule type="cellIs" dxfId="19947" priority="2780" operator="lessThan">
      <formula>$C$4</formula>
    </cfRule>
  </conditionalFormatting>
  <conditionalFormatting sqref="CR48">
    <cfRule type="cellIs" dxfId="19946" priority="2781" operator="lessThan">
      <formula>$C$4</formula>
    </cfRule>
  </conditionalFormatting>
  <conditionalFormatting sqref="CR48">
    <cfRule type="cellIs" dxfId="19945" priority="2782" operator="lessThan">
      <formula>$C$4</formula>
    </cfRule>
  </conditionalFormatting>
  <conditionalFormatting sqref="CR49">
    <cfRule type="cellIs" dxfId="19944" priority="2783" operator="lessThan">
      <formula>$C$4</formula>
    </cfRule>
  </conditionalFormatting>
  <conditionalFormatting sqref="CR49">
    <cfRule type="cellIs" dxfId="19943" priority="2784" operator="lessThan">
      <formula>$C$4</formula>
    </cfRule>
  </conditionalFormatting>
  <conditionalFormatting sqref="CR50">
    <cfRule type="cellIs" dxfId="19942" priority="2785" operator="lessThan">
      <formula>$C$4</formula>
    </cfRule>
  </conditionalFormatting>
  <conditionalFormatting sqref="CR50">
    <cfRule type="cellIs" dxfId="19941" priority="2786" operator="lessThan">
      <formula>$C$4</formula>
    </cfRule>
  </conditionalFormatting>
  <conditionalFormatting sqref="CR51">
    <cfRule type="cellIs" dxfId="19940" priority="2787" operator="lessThan">
      <formula>$C$4</formula>
    </cfRule>
  </conditionalFormatting>
  <conditionalFormatting sqref="CR51">
    <cfRule type="cellIs" dxfId="19939" priority="2788" operator="lessThan">
      <formula>$C$4</formula>
    </cfRule>
  </conditionalFormatting>
  <conditionalFormatting sqref="CR52">
    <cfRule type="cellIs" dxfId="19938" priority="2789" operator="lessThan">
      <formula>$C$4</formula>
    </cfRule>
  </conditionalFormatting>
  <conditionalFormatting sqref="CR52">
    <cfRule type="cellIs" dxfId="19937" priority="2790" operator="lessThan">
      <formula>$C$4</formula>
    </cfRule>
  </conditionalFormatting>
  <conditionalFormatting sqref="CR53">
    <cfRule type="cellIs" dxfId="19936" priority="2791" operator="lessThan">
      <formula>$C$4</formula>
    </cfRule>
  </conditionalFormatting>
  <conditionalFormatting sqref="CR53">
    <cfRule type="cellIs" dxfId="19935" priority="2792" operator="lessThan">
      <formula>$C$4</formula>
    </cfRule>
  </conditionalFormatting>
  <conditionalFormatting sqref="CR54">
    <cfRule type="cellIs" dxfId="19934" priority="2793" operator="lessThan">
      <formula>$C$4</formula>
    </cfRule>
  </conditionalFormatting>
  <conditionalFormatting sqref="CR54">
    <cfRule type="cellIs" dxfId="19933" priority="2794" operator="lessThan">
      <formula>$C$4</formula>
    </cfRule>
  </conditionalFormatting>
  <conditionalFormatting sqref="CR55">
    <cfRule type="cellIs" dxfId="19932" priority="2795" operator="lessThan">
      <formula>$C$4</formula>
    </cfRule>
  </conditionalFormatting>
  <conditionalFormatting sqref="CR55">
    <cfRule type="cellIs" dxfId="19931" priority="2796" operator="lessThan">
      <formula>$C$4</formula>
    </cfRule>
  </conditionalFormatting>
  <conditionalFormatting sqref="CR56">
    <cfRule type="cellIs" dxfId="19930" priority="2797" operator="lessThan">
      <formula>$C$4</formula>
    </cfRule>
  </conditionalFormatting>
  <conditionalFormatting sqref="CR56">
    <cfRule type="cellIs" dxfId="19929" priority="2798" operator="lessThan">
      <formula>$C$4</formula>
    </cfRule>
  </conditionalFormatting>
  <conditionalFormatting sqref="CR57">
    <cfRule type="cellIs" dxfId="19928" priority="2799" operator="lessThan">
      <formula>$C$4</formula>
    </cfRule>
  </conditionalFormatting>
  <conditionalFormatting sqref="CR57">
    <cfRule type="cellIs" dxfId="19927" priority="2800" operator="lessThan">
      <formula>$C$4</formula>
    </cfRule>
  </conditionalFormatting>
  <conditionalFormatting sqref="CR58">
    <cfRule type="cellIs" dxfId="19926" priority="2801" operator="lessThan">
      <formula>$C$4</formula>
    </cfRule>
  </conditionalFormatting>
  <conditionalFormatting sqref="CR58">
    <cfRule type="cellIs" dxfId="19925" priority="2802" operator="lessThan">
      <formula>$C$4</formula>
    </cfRule>
  </conditionalFormatting>
  <conditionalFormatting sqref="CR59">
    <cfRule type="cellIs" dxfId="19924" priority="2803" operator="lessThan">
      <formula>$C$4</formula>
    </cfRule>
  </conditionalFormatting>
  <conditionalFormatting sqref="CR59">
    <cfRule type="cellIs" dxfId="19923" priority="2804" operator="lessThan">
      <formula>$C$4</formula>
    </cfRule>
  </conditionalFormatting>
  <conditionalFormatting sqref="CR60">
    <cfRule type="cellIs" dxfId="19922" priority="2805" operator="lessThan">
      <formula>$C$4</formula>
    </cfRule>
  </conditionalFormatting>
  <conditionalFormatting sqref="CR60">
    <cfRule type="cellIs" dxfId="19921" priority="2806" operator="lessThan">
      <formula>$C$4</formula>
    </cfRule>
  </conditionalFormatting>
  <conditionalFormatting sqref="L11">
    <cfRule type="cellIs" dxfId="19920" priority="2807" operator="lessThan">
      <formula>$C$4</formula>
    </cfRule>
  </conditionalFormatting>
  <conditionalFormatting sqref="L11">
    <cfRule type="cellIs" dxfId="19919" priority="2808" operator="lessThan">
      <formula>$C$4</formula>
    </cfRule>
  </conditionalFormatting>
  <conditionalFormatting sqref="L12">
    <cfRule type="cellIs" dxfId="19918" priority="2809" operator="lessThan">
      <formula>$C$4</formula>
    </cfRule>
  </conditionalFormatting>
  <conditionalFormatting sqref="L12">
    <cfRule type="cellIs" dxfId="19917" priority="2810" operator="lessThan">
      <formula>$C$4</formula>
    </cfRule>
  </conditionalFormatting>
  <conditionalFormatting sqref="L13">
    <cfRule type="cellIs" dxfId="19916" priority="2811" operator="lessThan">
      <formula>$C$4</formula>
    </cfRule>
  </conditionalFormatting>
  <conditionalFormatting sqref="L13">
    <cfRule type="cellIs" dxfId="19915" priority="2812" operator="lessThan">
      <formula>$C$4</formula>
    </cfRule>
  </conditionalFormatting>
  <conditionalFormatting sqref="L14">
    <cfRule type="cellIs" dxfId="19914" priority="2813" operator="lessThan">
      <formula>$C$4</formula>
    </cfRule>
  </conditionalFormatting>
  <conditionalFormatting sqref="L14">
    <cfRule type="cellIs" dxfId="19913" priority="2814" operator="lessThan">
      <formula>$C$4</formula>
    </cfRule>
  </conditionalFormatting>
  <conditionalFormatting sqref="L15">
    <cfRule type="cellIs" dxfId="19912" priority="2815" operator="lessThan">
      <formula>$C$4</formula>
    </cfRule>
  </conditionalFormatting>
  <conditionalFormatting sqref="L15">
    <cfRule type="cellIs" dxfId="19911" priority="2816" operator="lessThan">
      <formula>$C$4</formula>
    </cfRule>
  </conditionalFormatting>
  <conditionalFormatting sqref="L16">
    <cfRule type="cellIs" dxfId="19910" priority="2817" operator="lessThan">
      <formula>$C$4</formula>
    </cfRule>
  </conditionalFormatting>
  <conditionalFormatting sqref="L16">
    <cfRule type="cellIs" dxfId="19909" priority="2818" operator="lessThan">
      <formula>$C$4</formula>
    </cfRule>
  </conditionalFormatting>
  <conditionalFormatting sqref="L17">
    <cfRule type="cellIs" dxfId="19908" priority="2819" operator="lessThan">
      <formula>$C$4</formula>
    </cfRule>
  </conditionalFormatting>
  <conditionalFormatting sqref="L17">
    <cfRule type="cellIs" dxfId="19907" priority="2820" operator="lessThan">
      <formula>$C$4</formula>
    </cfRule>
  </conditionalFormatting>
  <conditionalFormatting sqref="L18">
    <cfRule type="cellIs" dxfId="19906" priority="2821" operator="lessThan">
      <formula>$C$4</formula>
    </cfRule>
  </conditionalFormatting>
  <conditionalFormatting sqref="L18">
    <cfRule type="cellIs" dxfId="19905" priority="2822" operator="lessThan">
      <formula>$C$4</formula>
    </cfRule>
  </conditionalFormatting>
  <conditionalFormatting sqref="L19">
    <cfRule type="cellIs" dxfId="19904" priority="2823" operator="lessThan">
      <formula>$C$4</formula>
    </cfRule>
  </conditionalFormatting>
  <conditionalFormatting sqref="L19">
    <cfRule type="cellIs" dxfId="19903" priority="2824" operator="lessThan">
      <formula>$C$4</formula>
    </cfRule>
  </conditionalFormatting>
  <conditionalFormatting sqref="L20">
    <cfRule type="cellIs" dxfId="19902" priority="2825" operator="lessThan">
      <formula>$C$4</formula>
    </cfRule>
  </conditionalFormatting>
  <conditionalFormatting sqref="L20">
    <cfRule type="cellIs" dxfId="19901" priority="2826" operator="lessThan">
      <formula>$C$4</formula>
    </cfRule>
  </conditionalFormatting>
  <conditionalFormatting sqref="L21">
    <cfRule type="cellIs" dxfId="19900" priority="2827" operator="lessThan">
      <formula>$C$4</formula>
    </cfRule>
  </conditionalFormatting>
  <conditionalFormatting sqref="L21">
    <cfRule type="cellIs" dxfId="19899" priority="2828" operator="lessThan">
      <formula>$C$4</formula>
    </cfRule>
  </conditionalFormatting>
  <conditionalFormatting sqref="L22">
    <cfRule type="cellIs" dxfId="19898" priority="2829" operator="lessThan">
      <formula>$C$4</formula>
    </cfRule>
  </conditionalFormatting>
  <conditionalFormatting sqref="L22">
    <cfRule type="cellIs" dxfId="19897" priority="2830" operator="lessThan">
      <formula>$C$4</formula>
    </cfRule>
  </conditionalFormatting>
  <conditionalFormatting sqref="L23">
    <cfRule type="cellIs" dxfId="19896" priority="2831" operator="lessThan">
      <formula>$C$4</formula>
    </cfRule>
  </conditionalFormatting>
  <conditionalFormatting sqref="L23">
    <cfRule type="cellIs" dxfId="19895" priority="2832" operator="lessThan">
      <formula>$C$4</formula>
    </cfRule>
  </conditionalFormatting>
  <conditionalFormatting sqref="L24">
    <cfRule type="cellIs" dxfId="19894" priority="2833" operator="lessThan">
      <formula>$C$4</formula>
    </cfRule>
  </conditionalFormatting>
  <conditionalFormatting sqref="L24">
    <cfRule type="cellIs" dxfId="19893" priority="2834" operator="lessThan">
      <formula>$C$4</formula>
    </cfRule>
  </conditionalFormatting>
  <conditionalFormatting sqref="L25">
    <cfRule type="cellIs" dxfId="19892" priority="2835" operator="lessThan">
      <formula>$C$4</formula>
    </cfRule>
  </conditionalFormatting>
  <conditionalFormatting sqref="L25">
    <cfRule type="cellIs" dxfId="19891" priority="2836" operator="lessThan">
      <formula>$C$4</formula>
    </cfRule>
  </conditionalFormatting>
  <conditionalFormatting sqref="L26">
    <cfRule type="cellIs" dxfId="19890" priority="2837" operator="lessThan">
      <formula>$C$4</formula>
    </cfRule>
  </conditionalFormatting>
  <conditionalFormatting sqref="L26">
    <cfRule type="cellIs" dxfId="19889" priority="2838" operator="lessThan">
      <formula>$C$4</formula>
    </cfRule>
  </conditionalFormatting>
  <conditionalFormatting sqref="L27">
    <cfRule type="cellIs" dxfId="19888" priority="2839" operator="lessThan">
      <formula>$C$4</formula>
    </cfRule>
  </conditionalFormatting>
  <conditionalFormatting sqref="L27">
    <cfRule type="cellIs" dxfId="19887" priority="2840" operator="lessThan">
      <formula>$C$4</formula>
    </cfRule>
  </conditionalFormatting>
  <conditionalFormatting sqref="L28">
    <cfRule type="cellIs" dxfId="19886" priority="2841" operator="lessThan">
      <formula>$C$4</formula>
    </cfRule>
  </conditionalFormatting>
  <conditionalFormatting sqref="L28">
    <cfRule type="cellIs" dxfId="19885" priority="2842" operator="lessThan">
      <formula>$C$4</formula>
    </cfRule>
  </conditionalFormatting>
  <conditionalFormatting sqref="L29">
    <cfRule type="cellIs" dxfId="19884" priority="2843" operator="lessThan">
      <formula>$C$4</formula>
    </cfRule>
  </conditionalFormatting>
  <conditionalFormatting sqref="L29">
    <cfRule type="cellIs" dxfId="19883" priority="2844" operator="lessThan">
      <formula>$C$4</formula>
    </cfRule>
  </conditionalFormatting>
  <conditionalFormatting sqref="L30">
    <cfRule type="cellIs" dxfId="19882" priority="2845" operator="lessThan">
      <formula>$C$4</formula>
    </cfRule>
  </conditionalFormatting>
  <conditionalFormatting sqref="L30">
    <cfRule type="cellIs" dxfId="19881" priority="2846" operator="lessThan">
      <formula>$C$4</formula>
    </cfRule>
  </conditionalFormatting>
  <conditionalFormatting sqref="L31">
    <cfRule type="cellIs" dxfId="19880" priority="2847" operator="lessThan">
      <formula>$C$4</formula>
    </cfRule>
  </conditionalFormatting>
  <conditionalFormatting sqref="L31">
    <cfRule type="cellIs" dxfId="19879" priority="2848" operator="lessThan">
      <formula>$C$4</formula>
    </cfRule>
  </conditionalFormatting>
  <conditionalFormatting sqref="L32">
    <cfRule type="cellIs" dxfId="19878" priority="2849" operator="lessThan">
      <formula>$C$4</formula>
    </cfRule>
  </conditionalFormatting>
  <conditionalFormatting sqref="L32">
    <cfRule type="cellIs" dxfId="19877" priority="2850" operator="lessThan">
      <formula>$C$4</formula>
    </cfRule>
  </conditionalFormatting>
  <conditionalFormatting sqref="L33">
    <cfRule type="cellIs" dxfId="19876" priority="2851" operator="lessThan">
      <formula>$C$4</formula>
    </cfRule>
  </conditionalFormatting>
  <conditionalFormatting sqref="L33">
    <cfRule type="cellIs" dxfId="19875" priority="2852" operator="lessThan">
      <formula>$C$4</formula>
    </cfRule>
  </conditionalFormatting>
  <conditionalFormatting sqref="L34">
    <cfRule type="cellIs" dxfId="19874" priority="2853" operator="lessThan">
      <formula>$C$4</formula>
    </cfRule>
  </conditionalFormatting>
  <conditionalFormatting sqref="L34">
    <cfRule type="cellIs" dxfId="19873" priority="2854" operator="lessThan">
      <formula>$C$4</formula>
    </cfRule>
  </conditionalFormatting>
  <conditionalFormatting sqref="L35">
    <cfRule type="cellIs" dxfId="19872" priority="2855" operator="lessThan">
      <formula>$C$4</formula>
    </cfRule>
  </conditionalFormatting>
  <conditionalFormatting sqref="L35">
    <cfRule type="cellIs" dxfId="19871" priority="2856" operator="lessThan">
      <formula>$C$4</formula>
    </cfRule>
  </conditionalFormatting>
  <conditionalFormatting sqref="L36">
    <cfRule type="cellIs" dxfId="19870" priority="2857" operator="lessThan">
      <formula>$C$4</formula>
    </cfRule>
  </conditionalFormatting>
  <conditionalFormatting sqref="L36">
    <cfRule type="cellIs" dxfId="19869" priority="2858" operator="lessThan">
      <formula>$C$4</formula>
    </cfRule>
  </conditionalFormatting>
  <conditionalFormatting sqref="L37">
    <cfRule type="cellIs" dxfId="19868" priority="2859" operator="lessThan">
      <formula>$C$4</formula>
    </cfRule>
  </conditionalFormatting>
  <conditionalFormatting sqref="L37">
    <cfRule type="cellIs" dxfId="19867" priority="2860" operator="lessThan">
      <formula>$C$4</formula>
    </cfRule>
  </conditionalFormatting>
  <conditionalFormatting sqref="L38">
    <cfRule type="cellIs" dxfId="19866" priority="2861" operator="lessThan">
      <formula>$C$4</formula>
    </cfRule>
  </conditionalFormatting>
  <conditionalFormatting sqref="L38">
    <cfRule type="cellIs" dxfId="19865" priority="2862" operator="lessThan">
      <formula>$C$4</formula>
    </cfRule>
  </conditionalFormatting>
  <conditionalFormatting sqref="L39">
    <cfRule type="cellIs" dxfId="19864" priority="2863" operator="lessThan">
      <formula>$C$4</formula>
    </cfRule>
  </conditionalFormatting>
  <conditionalFormatting sqref="L39">
    <cfRule type="cellIs" dxfId="19863" priority="2864" operator="lessThan">
      <formula>$C$4</formula>
    </cfRule>
  </conditionalFormatting>
  <conditionalFormatting sqref="L40">
    <cfRule type="cellIs" dxfId="19862" priority="2865" operator="lessThan">
      <formula>$C$4</formula>
    </cfRule>
  </conditionalFormatting>
  <conditionalFormatting sqref="L40">
    <cfRule type="cellIs" dxfId="19861" priority="2866" operator="lessThan">
      <formula>$C$4</formula>
    </cfRule>
  </conditionalFormatting>
  <conditionalFormatting sqref="L41">
    <cfRule type="cellIs" dxfId="19860" priority="2867" operator="lessThan">
      <formula>$C$4</formula>
    </cfRule>
  </conditionalFormatting>
  <conditionalFormatting sqref="L41">
    <cfRule type="cellIs" dxfId="19859" priority="2868" operator="lessThan">
      <formula>$C$4</formula>
    </cfRule>
  </conditionalFormatting>
  <conditionalFormatting sqref="L42">
    <cfRule type="cellIs" dxfId="19858" priority="2869" operator="lessThan">
      <formula>$C$4</formula>
    </cfRule>
  </conditionalFormatting>
  <conditionalFormatting sqref="L42">
    <cfRule type="cellIs" dxfId="19857" priority="2870" operator="lessThan">
      <formula>$C$4</formula>
    </cfRule>
  </conditionalFormatting>
  <conditionalFormatting sqref="L43">
    <cfRule type="cellIs" dxfId="19856" priority="2871" operator="lessThan">
      <formula>$C$4</formula>
    </cfRule>
  </conditionalFormatting>
  <conditionalFormatting sqref="L43">
    <cfRule type="cellIs" dxfId="19855" priority="2872" operator="lessThan">
      <formula>$C$4</formula>
    </cfRule>
  </conditionalFormatting>
  <conditionalFormatting sqref="L44">
    <cfRule type="cellIs" dxfId="19854" priority="2873" operator="lessThan">
      <formula>$C$4</formula>
    </cfRule>
  </conditionalFormatting>
  <conditionalFormatting sqref="L44">
    <cfRule type="cellIs" dxfId="19853" priority="2874" operator="lessThan">
      <formula>$C$4</formula>
    </cfRule>
  </conditionalFormatting>
  <conditionalFormatting sqref="L45">
    <cfRule type="cellIs" dxfId="19852" priority="2875" operator="lessThan">
      <formula>$C$4</formula>
    </cfRule>
  </conditionalFormatting>
  <conditionalFormatting sqref="L45">
    <cfRule type="cellIs" dxfId="19851" priority="2876" operator="lessThan">
      <formula>$C$4</formula>
    </cfRule>
  </conditionalFormatting>
  <conditionalFormatting sqref="L46">
    <cfRule type="cellIs" dxfId="19850" priority="2877" operator="lessThan">
      <formula>$C$4</formula>
    </cfRule>
  </conditionalFormatting>
  <conditionalFormatting sqref="L46">
    <cfRule type="cellIs" dxfId="19849" priority="2878" operator="lessThan">
      <formula>$C$4</formula>
    </cfRule>
  </conditionalFormatting>
  <conditionalFormatting sqref="L47">
    <cfRule type="cellIs" dxfId="19848" priority="2879" operator="lessThan">
      <formula>$C$4</formula>
    </cfRule>
  </conditionalFormatting>
  <conditionalFormatting sqref="L47">
    <cfRule type="cellIs" dxfId="19847" priority="2880" operator="lessThan">
      <formula>$C$4</formula>
    </cfRule>
  </conditionalFormatting>
  <conditionalFormatting sqref="L48">
    <cfRule type="cellIs" dxfId="19846" priority="2881" operator="lessThan">
      <formula>$C$4</formula>
    </cfRule>
  </conditionalFormatting>
  <conditionalFormatting sqref="L48">
    <cfRule type="cellIs" dxfId="19845" priority="2882" operator="lessThan">
      <formula>$C$4</formula>
    </cfRule>
  </conditionalFormatting>
  <conditionalFormatting sqref="L49">
    <cfRule type="cellIs" dxfId="19844" priority="2883" operator="lessThan">
      <formula>$C$4</formula>
    </cfRule>
  </conditionalFormatting>
  <conditionalFormatting sqref="L49">
    <cfRule type="cellIs" dxfId="19843" priority="2884" operator="lessThan">
      <formula>$C$4</formula>
    </cfRule>
  </conditionalFormatting>
  <conditionalFormatting sqref="L50">
    <cfRule type="cellIs" dxfId="19842" priority="2885" operator="lessThan">
      <formula>$C$4</formula>
    </cfRule>
  </conditionalFormatting>
  <conditionalFormatting sqref="L50">
    <cfRule type="cellIs" dxfId="19841" priority="2886" operator="lessThan">
      <formula>$C$4</formula>
    </cfRule>
  </conditionalFormatting>
  <conditionalFormatting sqref="L51">
    <cfRule type="cellIs" dxfId="19840" priority="2887" operator="lessThan">
      <formula>$C$4</formula>
    </cfRule>
  </conditionalFormatting>
  <conditionalFormatting sqref="L51">
    <cfRule type="cellIs" dxfId="19839" priority="2888" operator="lessThan">
      <formula>$C$4</formula>
    </cfRule>
  </conditionalFormatting>
  <conditionalFormatting sqref="L52">
    <cfRule type="cellIs" dxfId="19838" priority="2889" operator="lessThan">
      <formula>$C$4</formula>
    </cfRule>
  </conditionalFormatting>
  <conditionalFormatting sqref="L52">
    <cfRule type="cellIs" dxfId="19837" priority="2890" operator="lessThan">
      <formula>$C$4</formula>
    </cfRule>
  </conditionalFormatting>
  <conditionalFormatting sqref="L53">
    <cfRule type="cellIs" dxfId="19836" priority="2891" operator="lessThan">
      <formula>$C$4</formula>
    </cfRule>
  </conditionalFormatting>
  <conditionalFormatting sqref="L53">
    <cfRule type="cellIs" dxfId="19835" priority="2892" operator="lessThan">
      <formula>$C$4</formula>
    </cfRule>
  </conditionalFormatting>
  <conditionalFormatting sqref="L54">
    <cfRule type="cellIs" dxfId="19834" priority="2893" operator="lessThan">
      <formula>$C$4</formula>
    </cfRule>
  </conditionalFormatting>
  <conditionalFormatting sqref="L54">
    <cfRule type="cellIs" dxfId="19833" priority="2894" operator="lessThan">
      <formula>$C$4</formula>
    </cfRule>
  </conditionalFormatting>
  <conditionalFormatting sqref="L55">
    <cfRule type="cellIs" dxfId="19832" priority="2895" operator="lessThan">
      <formula>$C$4</formula>
    </cfRule>
  </conditionalFormatting>
  <conditionalFormatting sqref="L55">
    <cfRule type="cellIs" dxfId="19831" priority="2896" operator="lessThan">
      <formula>$C$4</formula>
    </cfRule>
  </conditionalFormatting>
  <conditionalFormatting sqref="L56">
    <cfRule type="cellIs" dxfId="19830" priority="2897" operator="lessThan">
      <formula>$C$4</formula>
    </cfRule>
  </conditionalFormatting>
  <conditionalFormatting sqref="L56">
    <cfRule type="cellIs" dxfId="19829" priority="2898" operator="lessThan">
      <formula>$C$4</formula>
    </cfRule>
  </conditionalFormatting>
  <conditionalFormatting sqref="L57">
    <cfRule type="cellIs" dxfId="19828" priority="2899" operator="lessThan">
      <formula>$C$4</formula>
    </cfRule>
  </conditionalFormatting>
  <conditionalFormatting sqref="L57">
    <cfRule type="cellIs" dxfId="19827" priority="2900" operator="lessThan">
      <formula>$C$4</formula>
    </cfRule>
  </conditionalFormatting>
  <conditionalFormatting sqref="L58">
    <cfRule type="cellIs" dxfId="19826" priority="2901" operator="lessThan">
      <formula>$C$4</formula>
    </cfRule>
  </conditionalFormatting>
  <conditionalFormatting sqref="L58">
    <cfRule type="cellIs" dxfId="19825" priority="2902" operator="lessThan">
      <formula>$C$4</formula>
    </cfRule>
  </conditionalFormatting>
  <conditionalFormatting sqref="L59">
    <cfRule type="cellIs" dxfId="19824" priority="2903" operator="lessThan">
      <formula>$C$4</formula>
    </cfRule>
  </conditionalFormatting>
  <conditionalFormatting sqref="L59">
    <cfRule type="cellIs" dxfId="19823" priority="2904" operator="lessThan">
      <formula>$C$4</formula>
    </cfRule>
  </conditionalFormatting>
  <conditionalFormatting sqref="L60">
    <cfRule type="cellIs" dxfId="19822" priority="2905" operator="lessThan">
      <formula>$C$4</formula>
    </cfRule>
  </conditionalFormatting>
  <conditionalFormatting sqref="L60">
    <cfRule type="cellIs" dxfId="19821" priority="2906" operator="lessThan">
      <formula>$C$4</formula>
    </cfRule>
  </conditionalFormatting>
  <conditionalFormatting sqref="M11">
    <cfRule type="cellIs" dxfId="19820" priority="2907" operator="lessThan">
      <formula>$C$4</formula>
    </cfRule>
  </conditionalFormatting>
  <conditionalFormatting sqref="M11">
    <cfRule type="cellIs" dxfId="19819" priority="2908" operator="lessThan">
      <formula>$C$4</formula>
    </cfRule>
  </conditionalFormatting>
  <conditionalFormatting sqref="M12">
    <cfRule type="cellIs" dxfId="19818" priority="2909" operator="lessThan">
      <formula>$C$4</formula>
    </cfRule>
  </conditionalFormatting>
  <conditionalFormatting sqref="M12">
    <cfRule type="cellIs" dxfId="19817" priority="2910" operator="lessThan">
      <formula>$C$4</formula>
    </cfRule>
  </conditionalFormatting>
  <conditionalFormatting sqref="M13">
    <cfRule type="cellIs" dxfId="19816" priority="2911" operator="lessThan">
      <formula>$C$4</formula>
    </cfRule>
  </conditionalFormatting>
  <conditionalFormatting sqref="M13">
    <cfRule type="cellIs" dxfId="19815" priority="2912" operator="lessThan">
      <formula>$C$4</formula>
    </cfRule>
  </conditionalFormatting>
  <conditionalFormatting sqref="M14">
    <cfRule type="cellIs" dxfId="19814" priority="2913" operator="lessThan">
      <formula>$C$4</formula>
    </cfRule>
  </conditionalFormatting>
  <conditionalFormatting sqref="M14">
    <cfRule type="cellIs" dxfId="19813" priority="2914" operator="lessThan">
      <formula>$C$4</formula>
    </cfRule>
  </conditionalFormatting>
  <conditionalFormatting sqref="M15">
    <cfRule type="cellIs" dxfId="19812" priority="2915" operator="lessThan">
      <formula>$C$4</formula>
    </cfRule>
  </conditionalFormatting>
  <conditionalFormatting sqref="M15">
    <cfRule type="cellIs" dxfId="19811" priority="2916" operator="lessThan">
      <formula>$C$4</formula>
    </cfRule>
  </conditionalFormatting>
  <conditionalFormatting sqref="M16">
    <cfRule type="cellIs" dxfId="19810" priority="2917" operator="lessThan">
      <formula>$C$4</formula>
    </cfRule>
  </conditionalFormatting>
  <conditionalFormatting sqref="M16">
    <cfRule type="cellIs" dxfId="19809" priority="2918" operator="lessThan">
      <formula>$C$4</formula>
    </cfRule>
  </conditionalFormatting>
  <conditionalFormatting sqref="M17">
    <cfRule type="cellIs" dxfId="19808" priority="2919" operator="lessThan">
      <formula>$C$4</formula>
    </cfRule>
  </conditionalFormatting>
  <conditionalFormatting sqref="M17">
    <cfRule type="cellIs" dxfId="19807" priority="2920" operator="lessThan">
      <formula>$C$4</formula>
    </cfRule>
  </conditionalFormatting>
  <conditionalFormatting sqref="M18">
    <cfRule type="cellIs" dxfId="19806" priority="2921" operator="lessThan">
      <formula>$C$4</formula>
    </cfRule>
  </conditionalFormatting>
  <conditionalFormatting sqref="M18">
    <cfRule type="cellIs" dxfId="19805" priority="2922" operator="lessThan">
      <formula>$C$4</formula>
    </cfRule>
  </conditionalFormatting>
  <conditionalFormatting sqref="M19">
    <cfRule type="cellIs" dxfId="19804" priority="2923" operator="lessThan">
      <formula>$C$4</formula>
    </cfRule>
  </conditionalFormatting>
  <conditionalFormatting sqref="M19">
    <cfRule type="cellIs" dxfId="19803" priority="2924" operator="lessThan">
      <formula>$C$4</formula>
    </cfRule>
  </conditionalFormatting>
  <conditionalFormatting sqref="M20">
    <cfRule type="cellIs" dxfId="19802" priority="2925" operator="lessThan">
      <formula>$C$4</formula>
    </cfRule>
  </conditionalFormatting>
  <conditionalFormatting sqref="M20">
    <cfRule type="cellIs" dxfId="19801" priority="2926" operator="lessThan">
      <formula>$C$4</formula>
    </cfRule>
  </conditionalFormatting>
  <conditionalFormatting sqref="M21">
    <cfRule type="cellIs" dxfId="19800" priority="2927" operator="lessThan">
      <formula>$C$4</formula>
    </cfRule>
  </conditionalFormatting>
  <conditionalFormatting sqref="M21">
    <cfRule type="cellIs" dxfId="19799" priority="2928" operator="lessThan">
      <formula>$C$4</formula>
    </cfRule>
  </conditionalFormatting>
  <conditionalFormatting sqref="M22">
    <cfRule type="cellIs" dxfId="19798" priority="2929" operator="lessThan">
      <formula>$C$4</formula>
    </cfRule>
  </conditionalFormatting>
  <conditionalFormatting sqref="M22">
    <cfRule type="cellIs" dxfId="19797" priority="2930" operator="lessThan">
      <formula>$C$4</formula>
    </cfRule>
  </conditionalFormatting>
  <conditionalFormatting sqref="M23">
    <cfRule type="cellIs" dxfId="19796" priority="2931" operator="lessThan">
      <formula>$C$4</formula>
    </cfRule>
  </conditionalFormatting>
  <conditionalFormatting sqref="M23">
    <cfRule type="cellIs" dxfId="19795" priority="2932" operator="lessThan">
      <formula>$C$4</formula>
    </cfRule>
  </conditionalFormatting>
  <conditionalFormatting sqref="M24">
    <cfRule type="cellIs" dxfId="19794" priority="2933" operator="lessThan">
      <formula>$C$4</formula>
    </cfRule>
  </conditionalFormatting>
  <conditionalFormatting sqref="M24">
    <cfRule type="cellIs" dxfId="19793" priority="2934" operator="lessThan">
      <formula>$C$4</formula>
    </cfRule>
  </conditionalFormatting>
  <conditionalFormatting sqref="M25">
    <cfRule type="cellIs" dxfId="19792" priority="2935" operator="lessThan">
      <formula>$C$4</formula>
    </cfRule>
  </conditionalFormatting>
  <conditionalFormatting sqref="M25">
    <cfRule type="cellIs" dxfId="19791" priority="2936" operator="lessThan">
      <formula>$C$4</formula>
    </cfRule>
  </conditionalFormatting>
  <conditionalFormatting sqref="M26">
    <cfRule type="cellIs" dxfId="19790" priority="2937" operator="lessThan">
      <formula>$C$4</formula>
    </cfRule>
  </conditionalFormatting>
  <conditionalFormatting sqref="M26">
    <cfRule type="cellIs" dxfId="19789" priority="2938" operator="lessThan">
      <formula>$C$4</formula>
    </cfRule>
  </conditionalFormatting>
  <conditionalFormatting sqref="M27">
    <cfRule type="cellIs" dxfId="19788" priority="2939" operator="lessThan">
      <formula>$C$4</formula>
    </cfRule>
  </conditionalFormatting>
  <conditionalFormatting sqref="M27">
    <cfRule type="cellIs" dxfId="19787" priority="2940" operator="lessThan">
      <formula>$C$4</formula>
    </cfRule>
  </conditionalFormatting>
  <conditionalFormatting sqref="M28">
    <cfRule type="cellIs" dxfId="19786" priority="2941" operator="lessThan">
      <formula>$C$4</formula>
    </cfRule>
  </conditionalFormatting>
  <conditionalFormatting sqref="M28">
    <cfRule type="cellIs" dxfId="19785" priority="2942" operator="lessThan">
      <formula>$C$4</formula>
    </cfRule>
  </conditionalFormatting>
  <conditionalFormatting sqref="M29">
    <cfRule type="cellIs" dxfId="19784" priority="2943" operator="lessThan">
      <formula>$C$4</formula>
    </cfRule>
  </conditionalFormatting>
  <conditionalFormatting sqref="M29">
    <cfRule type="cellIs" dxfId="19783" priority="2944" operator="lessThan">
      <formula>$C$4</formula>
    </cfRule>
  </conditionalFormatting>
  <conditionalFormatting sqref="M30">
    <cfRule type="cellIs" dxfId="19782" priority="2945" operator="lessThan">
      <formula>$C$4</formula>
    </cfRule>
  </conditionalFormatting>
  <conditionalFormatting sqref="M30">
    <cfRule type="cellIs" dxfId="19781" priority="2946" operator="lessThan">
      <formula>$C$4</formula>
    </cfRule>
  </conditionalFormatting>
  <conditionalFormatting sqref="M31">
    <cfRule type="cellIs" dxfId="19780" priority="2947" operator="lessThan">
      <formula>$C$4</formula>
    </cfRule>
  </conditionalFormatting>
  <conditionalFormatting sqref="M31">
    <cfRule type="cellIs" dxfId="19779" priority="2948" operator="lessThan">
      <formula>$C$4</formula>
    </cfRule>
  </conditionalFormatting>
  <conditionalFormatting sqref="M32">
    <cfRule type="cellIs" dxfId="19778" priority="2949" operator="lessThan">
      <formula>$C$4</formula>
    </cfRule>
  </conditionalFormatting>
  <conditionalFormatting sqref="M32">
    <cfRule type="cellIs" dxfId="19777" priority="2950" operator="lessThan">
      <formula>$C$4</formula>
    </cfRule>
  </conditionalFormatting>
  <conditionalFormatting sqref="M33">
    <cfRule type="cellIs" dxfId="19776" priority="2951" operator="lessThan">
      <formula>$C$4</formula>
    </cfRule>
  </conditionalFormatting>
  <conditionalFormatting sqref="M33">
    <cfRule type="cellIs" dxfId="19775" priority="2952" operator="lessThan">
      <formula>$C$4</formula>
    </cfRule>
  </conditionalFormatting>
  <conditionalFormatting sqref="M34">
    <cfRule type="cellIs" dxfId="19774" priority="2953" operator="lessThan">
      <formula>$C$4</formula>
    </cfRule>
  </conditionalFormatting>
  <conditionalFormatting sqref="M34">
    <cfRule type="cellIs" dxfId="19773" priority="2954" operator="lessThan">
      <formula>$C$4</formula>
    </cfRule>
  </conditionalFormatting>
  <conditionalFormatting sqref="M35">
    <cfRule type="cellIs" dxfId="19772" priority="2955" operator="lessThan">
      <formula>$C$4</formula>
    </cfRule>
  </conditionalFormatting>
  <conditionalFormatting sqref="M35">
    <cfRule type="cellIs" dxfId="19771" priority="2956" operator="lessThan">
      <formula>$C$4</formula>
    </cfRule>
  </conditionalFormatting>
  <conditionalFormatting sqref="M36">
    <cfRule type="cellIs" dxfId="19770" priority="2957" operator="lessThan">
      <formula>$C$4</formula>
    </cfRule>
  </conditionalFormatting>
  <conditionalFormatting sqref="M36">
    <cfRule type="cellIs" dxfId="19769" priority="2958" operator="lessThan">
      <formula>$C$4</formula>
    </cfRule>
  </conditionalFormatting>
  <conditionalFormatting sqref="M37">
    <cfRule type="cellIs" dxfId="19768" priority="2959" operator="lessThan">
      <formula>$C$4</formula>
    </cfRule>
  </conditionalFormatting>
  <conditionalFormatting sqref="M37">
    <cfRule type="cellIs" dxfId="19767" priority="2960" operator="lessThan">
      <formula>$C$4</formula>
    </cfRule>
  </conditionalFormatting>
  <conditionalFormatting sqref="M38">
    <cfRule type="cellIs" dxfId="19766" priority="2961" operator="lessThan">
      <formula>$C$4</formula>
    </cfRule>
  </conditionalFormatting>
  <conditionalFormatting sqref="M38">
    <cfRule type="cellIs" dxfId="19765" priority="2962" operator="lessThan">
      <formula>$C$4</formula>
    </cfRule>
  </conditionalFormatting>
  <conditionalFormatting sqref="M39">
    <cfRule type="cellIs" dxfId="19764" priority="2963" operator="lessThan">
      <formula>$C$4</formula>
    </cfRule>
  </conditionalFormatting>
  <conditionalFormatting sqref="M39">
    <cfRule type="cellIs" dxfId="19763" priority="2964" operator="lessThan">
      <formula>$C$4</formula>
    </cfRule>
  </conditionalFormatting>
  <conditionalFormatting sqref="M40">
    <cfRule type="cellIs" dxfId="19762" priority="2965" operator="lessThan">
      <formula>$C$4</formula>
    </cfRule>
  </conditionalFormatting>
  <conditionalFormatting sqref="M40">
    <cfRule type="cellIs" dxfId="19761" priority="2966" operator="lessThan">
      <formula>$C$4</formula>
    </cfRule>
  </conditionalFormatting>
  <conditionalFormatting sqref="M41">
    <cfRule type="cellIs" dxfId="19760" priority="2967" operator="lessThan">
      <formula>$C$4</formula>
    </cfRule>
  </conditionalFormatting>
  <conditionalFormatting sqref="M41">
    <cfRule type="cellIs" dxfId="19759" priority="2968" operator="lessThan">
      <formula>$C$4</formula>
    </cfRule>
  </conditionalFormatting>
  <conditionalFormatting sqref="M42">
    <cfRule type="cellIs" dxfId="19758" priority="2969" operator="lessThan">
      <formula>$C$4</formula>
    </cfRule>
  </conditionalFormatting>
  <conditionalFormatting sqref="M42">
    <cfRule type="cellIs" dxfId="19757" priority="2970" operator="lessThan">
      <formula>$C$4</formula>
    </cfRule>
  </conditionalFormatting>
  <conditionalFormatting sqref="M43">
    <cfRule type="cellIs" dxfId="19756" priority="2971" operator="lessThan">
      <formula>$C$4</formula>
    </cfRule>
  </conditionalFormatting>
  <conditionalFormatting sqref="M43">
    <cfRule type="cellIs" dxfId="19755" priority="2972" operator="lessThan">
      <formula>$C$4</formula>
    </cfRule>
  </conditionalFormatting>
  <conditionalFormatting sqref="M44">
    <cfRule type="cellIs" dxfId="19754" priority="2973" operator="lessThan">
      <formula>$C$4</formula>
    </cfRule>
  </conditionalFormatting>
  <conditionalFormatting sqref="M44">
    <cfRule type="cellIs" dxfId="19753" priority="2974" operator="lessThan">
      <formula>$C$4</formula>
    </cfRule>
  </conditionalFormatting>
  <conditionalFormatting sqref="M45">
    <cfRule type="cellIs" dxfId="19752" priority="2975" operator="lessThan">
      <formula>$C$4</formula>
    </cfRule>
  </conditionalFormatting>
  <conditionalFormatting sqref="M45">
    <cfRule type="cellIs" dxfId="19751" priority="2976" operator="lessThan">
      <formula>$C$4</formula>
    </cfRule>
  </conditionalFormatting>
  <conditionalFormatting sqref="M46">
    <cfRule type="cellIs" dxfId="19750" priority="2977" operator="lessThan">
      <formula>$C$4</formula>
    </cfRule>
  </conditionalFormatting>
  <conditionalFormatting sqref="M46">
    <cfRule type="cellIs" dxfId="19749" priority="2978" operator="lessThan">
      <formula>$C$4</formula>
    </cfRule>
  </conditionalFormatting>
  <conditionalFormatting sqref="M47">
    <cfRule type="cellIs" dxfId="19748" priority="2979" operator="lessThan">
      <formula>$C$4</formula>
    </cfRule>
  </conditionalFormatting>
  <conditionalFormatting sqref="M47">
    <cfRule type="cellIs" dxfId="19747" priority="2980" operator="lessThan">
      <formula>$C$4</formula>
    </cfRule>
  </conditionalFormatting>
  <conditionalFormatting sqref="M48">
    <cfRule type="cellIs" dxfId="19746" priority="2981" operator="lessThan">
      <formula>$C$4</formula>
    </cfRule>
  </conditionalFormatting>
  <conditionalFormatting sqref="M48">
    <cfRule type="cellIs" dxfId="19745" priority="2982" operator="lessThan">
      <formula>$C$4</formula>
    </cfRule>
  </conditionalFormatting>
  <conditionalFormatting sqref="M49">
    <cfRule type="cellIs" dxfId="19744" priority="2983" operator="lessThan">
      <formula>$C$4</formula>
    </cfRule>
  </conditionalFormatting>
  <conditionalFormatting sqref="M49">
    <cfRule type="cellIs" dxfId="19743" priority="2984" operator="lessThan">
      <formula>$C$4</formula>
    </cfRule>
  </conditionalFormatting>
  <conditionalFormatting sqref="M50">
    <cfRule type="cellIs" dxfId="19742" priority="2985" operator="lessThan">
      <formula>$C$4</formula>
    </cfRule>
  </conditionalFormatting>
  <conditionalFormatting sqref="M50">
    <cfRule type="cellIs" dxfId="19741" priority="2986" operator="lessThan">
      <formula>$C$4</formula>
    </cfRule>
  </conditionalFormatting>
  <conditionalFormatting sqref="M51">
    <cfRule type="cellIs" dxfId="19740" priority="2987" operator="lessThan">
      <formula>$C$4</formula>
    </cfRule>
  </conditionalFormatting>
  <conditionalFormatting sqref="M51">
    <cfRule type="cellIs" dxfId="19739" priority="2988" operator="lessThan">
      <formula>$C$4</formula>
    </cfRule>
  </conditionalFormatting>
  <conditionalFormatting sqref="M52">
    <cfRule type="cellIs" dxfId="19738" priority="2989" operator="lessThan">
      <formula>$C$4</formula>
    </cfRule>
  </conditionalFormatting>
  <conditionalFormatting sqref="M52">
    <cfRule type="cellIs" dxfId="19737" priority="2990" operator="lessThan">
      <formula>$C$4</formula>
    </cfRule>
  </conditionalFormatting>
  <conditionalFormatting sqref="M53">
    <cfRule type="cellIs" dxfId="19736" priority="2991" operator="lessThan">
      <formula>$C$4</formula>
    </cfRule>
  </conditionalFormatting>
  <conditionalFormatting sqref="M53">
    <cfRule type="cellIs" dxfId="19735" priority="2992" operator="lessThan">
      <formula>$C$4</formula>
    </cfRule>
  </conditionalFormatting>
  <conditionalFormatting sqref="M54">
    <cfRule type="cellIs" dxfId="19734" priority="2993" operator="lessThan">
      <formula>$C$4</formula>
    </cfRule>
  </conditionalFormatting>
  <conditionalFormatting sqref="M54">
    <cfRule type="cellIs" dxfId="19733" priority="2994" operator="lessThan">
      <formula>$C$4</formula>
    </cfRule>
  </conditionalFormatting>
  <conditionalFormatting sqref="M55">
    <cfRule type="cellIs" dxfId="19732" priority="2995" operator="lessThan">
      <formula>$C$4</formula>
    </cfRule>
  </conditionalFormatting>
  <conditionalFormatting sqref="M55">
    <cfRule type="cellIs" dxfId="19731" priority="2996" operator="lessThan">
      <formula>$C$4</formula>
    </cfRule>
  </conditionalFormatting>
  <conditionalFormatting sqref="M56">
    <cfRule type="cellIs" dxfId="19730" priority="2997" operator="lessThan">
      <formula>$C$4</formula>
    </cfRule>
  </conditionalFormatting>
  <conditionalFormatting sqref="M56">
    <cfRule type="cellIs" dxfId="19729" priority="2998" operator="lessThan">
      <formula>$C$4</formula>
    </cfRule>
  </conditionalFormatting>
  <conditionalFormatting sqref="M57">
    <cfRule type="cellIs" dxfId="19728" priority="2999" operator="lessThan">
      <formula>$C$4</formula>
    </cfRule>
  </conditionalFormatting>
  <conditionalFormatting sqref="M57">
    <cfRule type="cellIs" dxfId="19727" priority="3000" operator="lessThan">
      <formula>$C$4</formula>
    </cfRule>
  </conditionalFormatting>
  <conditionalFormatting sqref="M58">
    <cfRule type="cellIs" dxfId="19726" priority="3001" operator="lessThan">
      <formula>$C$4</formula>
    </cfRule>
  </conditionalFormatting>
  <conditionalFormatting sqref="M58">
    <cfRule type="cellIs" dxfId="19725" priority="3002" operator="lessThan">
      <formula>$C$4</formula>
    </cfRule>
  </conditionalFormatting>
  <conditionalFormatting sqref="M59">
    <cfRule type="cellIs" dxfId="19724" priority="3003" operator="lessThan">
      <formula>$C$4</formula>
    </cfRule>
  </conditionalFormatting>
  <conditionalFormatting sqref="M59">
    <cfRule type="cellIs" dxfId="19723" priority="3004" operator="lessThan">
      <formula>$C$4</formula>
    </cfRule>
  </conditionalFormatting>
  <conditionalFormatting sqref="M60">
    <cfRule type="cellIs" dxfId="19722" priority="3005" operator="lessThan">
      <formula>$C$4</formula>
    </cfRule>
  </conditionalFormatting>
  <conditionalFormatting sqref="M60">
    <cfRule type="cellIs" dxfId="19721" priority="3006" operator="lessThan">
      <formula>$C$4</formula>
    </cfRule>
  </conditionalFormatting>
  <conditionalFormatting sqref="CW10">
    <cfRule type="cellIs" dxfId="19720" priority="3007" operator="lessThan">
      <formula>1</formula>
    </cfRule>
  </conditionalFormatting>
  <conditionalFormatting sqref="CW11">
    <cfRule type="cellIs" dxfId="19719" priority="3008" operator="lessThan">
      <formula>1</formula>
    </cfRule>
  </conditionalFormatting>
  <conditionalFormatting sqref="CW12">
    <cfRule type="cellIs" dxfId="19718" priority="3009" operator="lessThan">
      <formula>1</formula>
    </cfRule>
  </conditionalFormatting>
  <conditionalFormatting sqref="CW13">
    <cfRule type="cellIs" dxfId="19717" priority="3010" operator="lessThan">
      <formula>1</formula>
    </cfRule>
  </conditionalFormatting>
  <conditionalFormatting sqref="CW14">
    <cfRule type="cellIs" dxfId="19716" priority="3011" operator="lessThan">
      <formula>1</formula>
    </cfRule>
  </conditionalFormatting>
  <conditionalFormatting sqref="CW15">
    <cfRule type="cellIs" dxfId="19715" priority="3012" operator="lessThan">
      <formula>1</formula>
    </cfRule>
  </conditionalFormatting>
  <conditionalFormatting sqref="CW16">
    <cfRule type="cellIs" dxfId="19714" priority="3013" operator="lessThan">
      <formula>1</formula>
    </cfRule>
  </conditionalFormatting>
  <conditionalFormatting sqref="CW17">
    <cfRule type="cellIs" dxfId="19713" priority="3014" operator="lessThan">
      <formula>1</formula>
    </cfRule>
  </conditionalFormatting>
  <conditionalFormatting sqref="CW18">
    <cfRule type="cellIs" dxfId="19712" priority="3015" operator="lessThan">
      <formula>1</formula>
    </cfRule>
  </conditionalFormatting>
  <conditionalFormatting sqref="CW19">
    <cfRule type="cellIs" dxfId="19711" priority="3016" operator="lessThan">
      <formula>1</formula>
    </cfRule>
  </conditionalFormatting>
  <conditionalFormatting sqref="CW23">
    <cfRule type="cellIs" dxfId="19710" priority="3017" operator="lessThan">
      <formula>1</formula>
    </cfRule>
  </conditionalFormatting>
  <conditionalFormatting sqref="CW24">
    <cfRule type="cellIs" dxfId="19709" priority="3018" operator="lessThan">
      <formula>1</formula>
    </cfRule>
  </conditionalFormatting>
  <conditionalFormatting sqref="CW25">
    <cfRule type="cellIs" dxfId="19708" priority="3019" operator="lessThan">
      <formula>1</formula>
    </cfRule>
  </conditionalFormatting>
  <conditionalFormatting sqref="CW29">
    <cfRule type="cellIs" dxfId="19707" priority="3023" operator="lessThan">
      <formula>1</formula>
    </cfRule>
  </conditionalFormatting>
  <conditionalFormatting sqref="CW30">
    <cfRule type="cellIs" dxfId="19706" priority="3024" operator="lessThan">
      <formula>1</formula>
    </cfRule>
  </conditionalFormatting>
  <conditionalFormatting sqref="CW31">
    <cfRule type="cellIs" dxfId="19705" priority="3025" operator="lessThan">
      <formula>1</formula>
    </cfRule>
  </conditionalFormatting>
  <conditionalFormatting sqref="CW32">
    <cfRule type="cellIs" dxfId="19704" priority="3026" operator="lessThan">
      <formula>1</formula>
    </cfRule>
  </conditionalFormatting>
  <conditionalFormatting sqref="AX11:AX46">
    <cfRule type="cellIs" dxfId="19703" priority="3027" operator="lessThan">
      <formula>$C$4</formula>
    </cfRule>
  </conditionalFormatting>
  <conditionalFormatting sqref="AX11:AX46">
    <cfRule type="cellIs" dxfId="19702" priority="3028" operator="lessThan">
      <formula>$C$4</formula>
    </cfRule>
  </conditionalFormatting>
  <conditionalFormatting sqref="AX12">
    <cfRule type="cellIs" dxfId="19701" priority="3029" operator="lessThan">
      <formula>$C$4</formula>
    </cfRule>
  </conditionalFormatting>
  <conditionalFormatting sqref="AX12">
    <cfRule type="cellIs" dxfId="19700" priority="3030" operator="lessThan">
      <formula>$C$4</formula>
    </cfRule>
  </conditionalFormatting>
  <conditionalFormatting sqref="AX13">
    <cfRule type="cellIs" dxfId="19699" priority="3031" operator="lessThan">
      <formula>$C$4</formula>
    </cfRule>
  </conditionalFormatting>
  <conditionalFormatting sqref="AX13">
    <cfRule type="cellIs" dxfId="19698" priority="3032" operator="lessThan">
      <formula>$C$4</formula>
    </cfRule>
  </conditionalFormatting>
  <conditionalFormatting sqref="AX14">
    <cfRule type="cellIs" dxfId="19697" priority="3033" operator="lessThan">
      <formula>$C$4</formula>
    </cfRule>
  </conditionalFormatting>
  <conditionalFormatting sqref="AX14">
    <cfRule type="cellIs" dxfId="19696" priority="3034" operator="lessThan">
      <formula>$C$4</formula>
    </cfRule>
  </conditionalFormatting>
  <conditionalFormatting sqref="AX15">
    <cfRule type="cellIs" dxfId="19695" priority="3035" operator="lessThan">
      <formula>$C$4</formula>
    </cfRule>
  </conditionalFormatting>
  <conditionalFormatting sqref="AX15">
    <cfRule type="cellIs" dxfId="19694" priority="3036" operator="lessThan">
      <formula>$C$4</formula>
    </cfRule>
  </conditionalFormatting>
  <conditionalFormatting sqref="AX16">
    <cfRule type="cellIs" dxfId="19693" priority="3037" operator="lessThan">
      <formula>$C$4</formula>
    </cfRule>
  </conditionalFormatting>
  <conditionalFormatting sqref="AX16">
    <cfRule type="cellIs" dxfId="19692" priority="3038" operator="lessThan">
      <formula>$C$4</formula>
    </cfRule>
  </conditionalFormatting>
  <conditionalFormatting sqref="AX17">
    <cfRule type="cellIs" dxfId="19691" priority="3039" operator="lessThan">
      <formula>$C$4</formula>
    </cfRule>
  </conditionalFormatting>
  <conditionalFormatting sqref="AX17">
    <cfRule type="cellIs" dxfId="19690" priority="3040" operator="lessThan">
      <formula>$C$4</formula>
    </cfRule>
  </conditionalFormatting>
  <conditionalFormatting sqref="AX18">
    <cfRule type="cellIs" dxfId="19689" priority="3041" operator="lessThan">
      <formula>$C$4</formula>
    </cfRule>
  </conditionalFormatting>
  <conditionalFormatting sqref="AX18">
    <cfRule type="cellIs" dxfId="19688" priority="3042" operator="lessThan">
      <formula>$C$4</formula>
    </cfRule>
  </conditionalFormatting>
  <conditionalFormatting sqref="AX19">
    <cfRule type="cellIs" dxfId="19687" priority="3043" operator="lessThan">
      <formula>$C$4</formula>
    </cfRule>
  </conditionalFormatting>
  <conditionalFormatting sqref="AX19">
    <cfRule type="cellIs" dxfId="19686" priority="3044" operator="lessThan">
      <formula>$C$4</formula>
    </cfRule>
  </conditionalFormatting>
  <conditionalFormatting sqref="AX20">
    <cfRule type="cellIs" dxfId="19685" priority="3045" operator="lessThan">
      <formula>$C$4</formula>
    </cfRule>
  </conditionalFormatting>
  <conditionalFormatting sqref="AX20">
    <cfRule type="cellIs" dxfId="19684" priority="3046" operator="lessThan">
      <formula>$C$4</formula>
    </cfRule>
  </conditionalFormatting>
  <conditionalFormatting sqref="AX21">
    <cfRule type="cellIs" dxfId="19683" priority="3047" operator="lessThan">
      <formula>$C$4</formula>
    </cfRule>
  </conditionalFormatting>
  <conditionalFormatting sqref="AX21">
    <cfRule type="cellIs" dxfId="19682" priority="3048" operator="lessThan">
      <formula>$C$4</formula>
    </cfRule>
  </conditionalFormatting>
  <conditionalFormatting sqref="AX22">
    <cfRule type="cellIs" dxfId="19681" priority="3049" operator="lessThan">
      <formula>$C$4</formula>
    </cfRule>
  </conditionalFormatting>
  <conditionalFormatting sqref="AX22">
    <cfRule type="cellIs" dxfId="19680" priority="3050" operator="lessThan">
      <formula>$C$4</formula>
    </cfRule>
  </conditionalFormatting>
  <conditionalFormatting sqref="AX23">
    <cfRule type="cellIs" dxfId="19679" priority="3051" operator="lessThan">
      <formula>$C$4</formula>
    </cfRule>
  </conditionalFormatting>
  <conditionalFormatting sqref="AX23">
    <cfRule type="cellIs" dxfId="19678" priority="3052" operator="lessThan">
      <formula>$C$4</formula>
    </cfRule>
  </conditionalFormatting>
  <conditionalFormatting sqref="AX24">
    <cfRule type="cellIs" dxfId="19677" priority="3053" operator="lessThan">
      <formula>$C$4</formula>
    </cfRule>
  </conditionalFormatting>
  <conditionalFormatting sqref="AX24">
    <cfRule type="cellIs" dxfId="19676" priority="3054" operator="lessThan">
      <formula>$C$4</formula>
    </cfRule>
  </conditionalFormatting>
  <conditionalFormatting sqref="AX25">
    <cfRule type="cellIs" dxfId="19675" priority="3055" operator="lessThan">
      <formula>$C$4</formula>
    </cfRule>
  </conditionalFormatting>
  <conditionalFormatting sqref="AX25">
    <cfRule type="cellIs" dxfId="19674" priority="3056" operator="lessThan">
      <formula>$C$4</formula>
    </cfRule>
  </conditionalFormatting>
  <conditionalFormatting sqref="AX26">
    <cfRule type="cellIs" dxfId="19673" priority="3057" operator="lessThan">
      <formula>$C$4</formula>
    </cfRule>
  </conditionalFormatting>
  <conditionalFormatting sqref="AX26">
    <cfRule type="cellIs" dxfId="19672" priority="3058" operator="lessThan">
      <formula>$C$4</formula>
    </cfRule>
  </conditionalFormatting>
  <conditionalFormatting sqref="AX27">
    <cfRule type="cellIs" dxfId="19671" priority="3059" operator="lessThan">
      <formula>$C$4</formula>
    </cfRule>
  </conditionalFormatting>
  <conditionalFormatting sqref="AX27">
    <cfRule type="cellIs" dxfId="19670" priority="3060" operator="lessThan">
      <formula>$C$4</formula>
    </cfRule>
  </conditionalFormatting>
  <conditionalFormatting sqref="AX28">
    <cfRule type="cellIs" dxfId="19669" priority="3061" operator="lessThan">
      <formula>$C$4</formula>
    </cfRule>
  </conditionalFormatting>
  <conditionalFormatting sqref="AX28">
    <cfRule type="cellIs" dxfId="19668" priority="3062" operator="lessThan">
      <formula>$C$4</formula>
    </cfRule>
  </conditionalFormatting>
  <conditionalFormatting sqref="AX29">
    <cfRule type="cellIs" dxfId="19667" priority="3063" operator="lessThan">
      <formula>$C$4</formula>
    </cfRule>
  </conditionalFormatting>
  <conditionalFormatting sqref="AX29">
    <cfRule type="cellIs" dxfId="19666" priority="3064" operator="lessThan">
      <formula>$C$4</formula>
    </cfRule>
  </conditionalFormatting>
  <conditionalFormatting sqref="AX30">
    <cfRule type="cellIs" dxfId="19665" priority="3065" operator="lessThan">
      <formula>$C$4</formula>
    </cfRule>
  </conditionalFormatting>
  <conditionalFormatting sqref="AX30">
    <cfRule type="cellIs" dxfId="19664" priority="3066" operator="lessThan">
      <formula>$C$4</formula>
    </cfRule>
  </conditionalFormatting>
  <conditionalFormatting sqref="AX31">
    <cfRule type="cellIs" dxfId="19663" priority="3067" operator="lessThan">
      <formula>$C$4</formula>
    </cfRule>
  </conditionalFormatting>
  <conditionalFormatting sqref="AX31">
    <cfRule type="cellIs" dxfId="19662" priority="3068" operator="lessThan">
      <formula>$C$4</formula>
    </cfRule>
  </conditionalFormatting>
  <conditionalFormatting sqref="AX32">
    <cfRule type="cellIs" dxfId="19661" priority="3069" operator="lessThan">
      <formula>$C$4</formula>
    </cfRule>
  </conditionalFormatting>
  <conditionalFormatting sqref="AX32">
    <cfRule type="cellIs" dxfId="19660" priority="3070" operator="lessThan">
      <formula>$C$4</formula>
    </cfRule>
  </conditionalFormatting>
  <conditionalFormatting sqref="AX33">
    <cfRule type="cellIs" dxfId="19659" priority="3071" operator="lessThan">
      <formula>$C$4</formula>
    </cfRule>
  </conditionalFormatting>
  <conditionalFormatting sqref="AX33">
    <cfRule type="cellIs" dxfId="19658" priority="3072" operator="lessThan">
      <formula>$C$4</formula>
    </cfRule>
  </conditionalFormatting>
  <conditionalFormatting sqref="AX34">
    <cfRule type="cellIs" dxfId="19657" priority="3073" operator="lessThan">
      <formula>$C$4</formula>
    </cfRule>
  </conditionalFormatting>
  <conditionalFormatting sqref="AX34">
    <cfRule type="cellIs" dxfId="19656" priority="3074" operator="lessThan">
      <formula>$C$4</formula>
    </cfRule>
  </conditionalFormatting>
  <conditionalFormatting sqref="AX35">
    <cfRule type="cellIs" dxfId="19655" priority="3075" operator="lessThan">
      <formula>$C$4</formula>
    </cfRule>
  </conditionalFormatting>
  <conditionalFormatting sqref="AX35">
    <cfRule type="cellIs" dxfId="19654" priority="3076" operator="lessThan">
      <formula>$C$4</formula>
    </cfRule>
  </conditionalFormatting>
  <conditionalFormatting sqref="AX36">
    <cfRule type="cellIs" dxfId="19653" priority="3077" operator="lessThan">
      <formula>$C$4</formula>
    </cfRule>
  </conditionalFormatting>
  <conditionalFormatting sqref="AX36">
    <cfRule type="cellIs" dxfId="19652" priority="3078" operator="lessThan">
      <formula>$C$4</formula>
    </cfRule>
  </conditionalFormatting>
  <conditionalFormatting sqref="AX37">
    <cfRule type="cellIs" dxfId="19651" priority="3079" operator="lessThan">
      <formula>$C$4</formula>
    </cfRule>
  </conditionalFormatting>
  <conditionalFormatting sqref="AX37">
    <cfRule type="cellIs" dxfId="19650" priority="3080" operator="lessThan">
      <formula>$C$4</formula>
    </cfRule>
  </conditionalFormatting>
  <conditionalFormatting sqref="AX38">
    <cfRule type="cellIs" dxfId="19649" priority="3081" operator="lessThan">
      <formula>$C$4</formula>
    </cfRule>
  </conditionalFormatting>
  <conditionalFormatting sqref="AX38">
    <cfRule type="cellIs" dxfId="19648" priority="3082" operator="lessThan">
      <formula>$C$4</formula>
    </cfRule>
  </conditionalFormatting>
  <conditionalFormatting sqref="AX39">
    <cfRule type="cellIs" dxfId="19647" priority="3083" operator="lessThan">
      <formula>$C$4</formula>
    </cfRule>
  </conditionalFormatting>
  <conditionalFormatting sqref="AX39">
    <cfRule type="cellIs" dxfId="19646" priority="3084" operator="lessThan">
      <formula>$C$4</formula>
    </cfRule>
  </conditionalFormatting>
  <conditionalFormatting sqref="AX40">
    <cfRule type="cellIs" dxfId="19645" priority="3085" operator="lessThan">
      <formula>$C$4</formula>
    </cfRule>
  </conditionalFormatting>
  <conditionalFormatting sqref="AX40">
    <cfRule type="cellIs" dxfId="19644" priority="3086" operator="lessThan">
      <formula>$C$4</formula>
    </cfRule>
  </conditionalFormatting>
  <conditionalFormatting sqref="AX41">
    <cfRule type="cellIs" dxfId="19643" priority="3087" operator="lessThan">
      <formula>$C$4</formula>
    </cfRule>
  </conditionalFormatting>
  <conditionalFormatting sqref="AX41">
    <cfRule type="cellIs" dxfId="19642" priority="3088" operator="lessThan">
      <formula>$C$4</formula>
    </cfRule>
  </conditionalFormatting>
  <conditionalFormatting sqref="AX42">
    <cfRule type="cellIs" dxfId="19641" priority="3089" operator="lessThan">
      <formula>$C$4</formula>
    </cfRule>
  </conditionalFormatting>
  <conditionalFormatting sqref="AX42">
    <cfRule type="cellIs" dxfId="19640" priority="3090" operator="lessThan">
      <formula>$C$4</formula>
    </cfRule>
  </conditionalFormatting>
  <conditionalFormatting sqref="AX43">
    <cfRule type="cellIs" dxfId="19639" priority="3091" operator="lessThan">
      <formula>$C$4</formula>
    </cfRule>
  </conditionalFormatting>
  <conditionalFormatting sqref="AX43">
    <cfRule type="cellIs" dxfId="19638" priority="3092" operator="lessThan">
      <formula>$C$4</formula>
    </cfRule>
  </conditionalFormatting>
  <conditionalFormatting sqref="AX44">
    <cfRule type="cellIs" dxfId="19637" priority="3093" operator="lessThan">
      <formula>$C$4</formula>
    </cfRule>
  </conditionalFormatting>
  <conditionalFormatting sqref="AX44">
    <cfRule type="cellIs" dxfId="19636" priority="3094" operator="lessThan">
      <formula>$C$4</formula>
    </cfRule>
  </conditionalFormatting>
  <conditionalFormatting sqref="AX45">
    <cfRule type="cellIs" dxfId="19635" priority="3095" operator="lessThan">
      <formula>$C$4</formula>
    </cfRule>
  </conditionalFormatting>
  <conditionalFormatting sqref="AX45">
    <cfRule type="cellIs" dxfId="19634" priority="3096" operator="lessThan">
      <formula>$C$4</formula>
    </cfRule>
  </conditionalFormatting>
  <conditionalFormatting sqref="AX46">
    <cfRule type="cellIs" dxfId="19633" priority="3097" operator="lessThan">
      <formula>$C$4</formula>
    </cfRule>
  </conditionalFormatting>
  <conditionalFormatting sqref="AX46">
    <cfRule type="cellIs" dxfId="19632" priority="3098" operator="lessThan">
      <formula>$C$4</formula>
    </cfRule>
  </conditionalFormatting>
  <conditionalFormatting sqref="AX47">
    <cfRule type="cellIs" dxfId="19631" priority="3099" operator="lessThan">
      <formula>$C$4</formula>
    </cfRule>
  </conditionalFormatting>
  <conditionalFormatting sqref="AX47">
    <cfRule type="cellIs" dxfId="19630" priority="3100" operator="lessThan">
      <formula>$C$4</formula>
    </cfRule>
  </conditionalFormatting>
  <conditionalFormatting sqref="AX48">
    <cfRule type="cellIs" dxfId="19629" priority="3101" operator="lessThan">
      <formula>$C$4</formula>
    </cfRule>
  </conditionalFormatting>
  <conditionalFormatting sqref="AX48">
    <cfRule type="cellIs" dxfId="19628" priority="3102" operator="lessThan">
      <formula>$C$4</formula>
    </cfRule>
  </conditionalFormatting>
  <conditionalFormatting sqref="AX49">
    <cfRule type="cellIs" dxfId="19627" priority="3103" operator="lessThan">
      <formula>$C$4</formula>
    </cfRule>
  </conditionalFormatting>
  <conditionalFormatting sqref="AX49">
    <cfRule type="cellIs" dxfId="19626" priority="3104" operator="lessThan">
      <formula>$C$4</formula>
    </cfRule>
  </conditionalFormatting>
  <conditionalFormatting sqref="AX50">
    <cfRule type="cellIs" dxfId="19625" priority="3105" operator="lessThan">
      <formula>$C$4</formula>
    </cfRule>
  </conditionalFormatting>
  <conditionalFormatting sqref="AX50">
    <cfRule type="cellIs" dxfId="19624" priority="3106" operator="lessThan">
      <formula>$C$4</formula>
    </cfRule>
  </conditionalFormatting>
  <conditionalFormatting sqref="AX51">
    <cfRule type="cellIs" dxfId="19623" priority="3107" operator="lessThan">
      <formula>$C$4</formula>
    </cfRule>
  </conditionalFormatting>
  <conditionalFormatting sqref="AX51">
    <cfRule type="cellIs" dxfId="19622" priority="3108" operator="lessThan">
      <formula>$C$4</formula>
    </cfRule>
  </conditionalFormatting>
  <conditionalFormatting sqref="AX52">
    <cfRule type="cellIs" dxfId="19621" priority="3109" operator="lessThan">
      <formula>$C$4</formula>
    </cfRule>
  </conditionalFormatting>
  <conditionalFormatting sqref="AX52">
    <cfRule type="cellIs" dxfId="19620" priority="3110" operator="lessThan">
      <formula>$C$4</formula>
    </cfRule>
  </conditionalFormatting>
  <conditionalFormatting sqref="AX53">
    <cfRule type="cellIs" dxfId="19619" priority="3111" operator="lessThan">
      <formula>$C$4</formula>
    </cfRule>
  </conditionalFormatting>
  <conditionalFormatting sqref="AX53">
    <cfRule type="cellIs" dxfId="19618" priority="3112" operator="lessThan">
      <formula>$C$4</formula>
    </cfRule>
  </conditionalFormatting>
  <conditionalFormatting sqref="AX54">
    <cfRule type="cellIs" dxfId="19617" priority="3113" operator="lessThan">
      <formula>$C$4</formula>
    </cfRule>
  </conditionalFormatting>
  <conditionalFormatting sqref="AX54">
    <cfRule type="cellIs" dxfId="19616" priority="3114" operator="lessThan">
      <formula>$C$4</formula>
    </cfRule>
  </conditionalFormatting>
  <conditionalFormatting sqref="AX55">
    <cfRule type="cellIs" dxfId="19615" priority="3115" operator="lessThan">
      <formula>$C$4</formula>
    </cfRule>
  </conditionalFormatting>
  <conditionalFormatting sqref="AX55">
    <cfRule type="cellIs" dxfId="19614" priority="3116" operator="lessThan">
      <formula>$C$4</formula>
    </cfRule>
  </conditionalFormatting>
  <conditionalFormatting sqref="AX56">
    <cfRule type="cellIs" dxfId="19613" priority="3117" operator="lessThan">
      <formula>$C$4</formula>
    </cfRule>
  </conditionalFormatting>
  <conditionalFormatting sqref="AX56">
    <cfRule type="cellIs" dxfId="19612" priority="3118" operator="lessThan">
      <formula>$C$4</formula>
    </cfRule>
  </conditionalFormatting>
  <conditionalFormatting sqref="AX57">
    <cfRule type="cellIs" dxfId="19611" priority="3119" operator="lessThan">
      <formula>$C$4</formula>
    </cfRule>
  </conditionalFormatting>
  <conditionalFormatting sqref="AX57">
    <cfRule type="cellIs" dxfId="19610" priority="3120" operator="lessThan">
      <formula>$C$4</formula>
    </cfRule>
  </conditionalFormatting>
  <conditionalFormatting sqref="AX58">
    <cfRule type="cellIs" dxfId="19609" priority="3121" operator="lessThan">
      <formula>$C$4</formula>
    </cfRule>
  </conditionalFormatting>
  <conditionalFormatting sqref="AX58">
    <cfRule type="cellIs" dxfId="19608" priority="3122" operator="lessThan">
      <formula>$C$4</formula>
    </cfRule>
  </conditionalFormatting>
  <conditionalFormatting sqref="AX59">
    <cfRule type="cellIs" dxfId="19607" priority="3123" operator="lessThan">
      <formula>$C$4</formula>
    </cfRule>
  </conditionalFormatting>
  <conditionalFormatting sqref="AX59">
    <cfRule type="cellIs" dxfId="19606" priority="3124" operator="lessThan">
      <formula>$C$4</formula>
    </cfRule>
  </conditionalFormatting>
  <conditionalFormatting sqref="AX60">
    <cfRule type="cellIs" dxfId="19605" priority="3125" operator="lessThan">
      <formula>$C$4</formula>
    </cfRule>
  </conditionalFormatting>
  <conditionalFormatting sqref="AX60">
    <cfRule type="cellIs" dxfId="19604" priority="3126" operator="lessThan">
      <formula>$C$4</formula>
    </cfRule>
  </conditionalFormatting>
  <conditionalFormatting sqref="AY11">
    <cfRule type="cellIs" dxfId="19603" priority="3127" operator="lessThan">
      <formula>$C$4</formula>
    </cfRule>
  </conditionalFormatting>
  <conditionalFormatting sqref="AY11">
    <cfRule type="cellIs" dxfId="19602" priority="3128" operator="lessThan">
      <formula>$C$4</formula>
    </cfRule>
  </conditionalFormatting>
  <conditionalFormatting sqref="AY12">
    <cfRule type="cellIs" dxfId="19601" priority="3129" operator="lessThan">
      <formula>$C$4</formula>
    </cfRule>
  </conditionalFormatting>
  <conditionalFormatting sqref="AY12">
    <cfRule type="cellIs" dxfId="19600" priority="3130" operator="lessThan">
      <formula>$C$4</formula>
    </cfRule>
  </conditionalFormatting>
  <conditionalFormatting sqref="AY13">
    <cfRule type="cellIs" dxfId="19599" priority="3131" operator="lessThan">
      <formula>$C$4</formula>
    </cfRule>
  </conditionalFormatting>
  <conditionalFormatting sqref="AY13">
    <cfRule type="cellIs" dxfId="19598" priority="3132" operator="lessThan">
      <formula>$C$4</formula>
    </cfRule>
  </conditionalFormatting>
  <conditionalFormatting sqref="AY14">
    <cfRule type="cellIs" dxfId="19597" priority="3133" operator="lessThan">
      <formula>$C$4</formula>
    </cfRule>
  </conditionalFormatting>
  <conditionalFormatting sqref="AY14">
    <cfRule type="cellIs" dxfId="19596" priority="3134" operator="lessThan">
      <formula>$C$4</formula>
    </cfRule>
  </conditionalFormatting>
  <conditionalFormatting sqref="AY15">
    <cfRule type="cellIs" dxfId="19595" priority="3135" operator="lessThan">
      <formula>$C$4</formula>
    </cfRule>
  </conditionalFormatting>
  <conditionalFormatting sqref="AY15">
    <cfRule type="cellIs" dxfId="19594" priority="3136" operator="lessThan">
      <formula>$C$4</formula>
    </cfRule>
  </conditionalFormatting>
  <conditionalFormatting sqref="AY16">
    <cfRule type="cellIs" dxfId="19593" priority="3137" operator="lessThan">
      <formula>$C$4</formula>
    </cfRule>
  </conditionalFormatting>
  <conditionalFormatting sqref="AY16">
    <cfRule type="cellIs" dxfId="19592" priority="3138" operator="lessThan">
      <formula>$C$4</formula>
    </cfRule>
  </conditionalFormatting>
  <conditionalFormatting sqref="AY17">
    <cfRule type="cellIs" dxfId="19591" priority="3139" operator="lessThan">
      <formula>$C$4</formula>
    </cfRule>
  </conditionalFormatting>
  <conditionalFormatting sqref="AY17">
    <cfRule type="cellIs" dxfId="19590" priority="3140" operator="lessThan">
      <formula>$C$4</formula>
    </cfRule>
  </conditionalFormatting>
  <conditionalFormatting sqref="AY18">
    <cfRule type="cellIs" dxfId="19589" priority="3141" operator="lessThan">
      <formula>$C$4</formula>
    </cfRule>
  </conditionalFormatting>
  <conditionalFormatting sqref="AY18">
    <cfRule type="cellIs" dxfId="19588" priority="3142" operator="lessThan">
      <formula>$C$4</formula>
    </cfRule>
  </conditionalFormatting>
  <conditionalFormatting sqref="AY19">
    <cfRule type="cellIs" dxfId="19587" priority="3143" operator="lessThan">
      <formula>$C$4</formula>
    </cfRule>
  </conditionalFormatting>
  <conditionalFormatting sqref="AY19">
    <cfRule type="cellIs" dxfId="19586" priority="3144" operator="lessThan">
      <formula>$C$4</formula>
    </cfRule>
  </conditionalFormatting>
  <conditionalFormatting sqref="AY20">
    <cfRule type="cellIs" dxfId="19585" priority="3145" operator="lessThan">
      <formula>$C$4</formula>
    </cfRule>
  </conditionalFormatting>
  <conditionalFormatting sqref="AY20">
    <cfRule type="cellIs" dxfId="19584" priority="3146" operator="lessThan">
      <formula>$C$4</formula>
    </cfRule>
  </conditionalFormatting>
  <conditionalFormatting sqref="AY21">
    <cfRule type="cellIs" dxfId="19583" priority="3147" operator="lessThan">
      <formula>$C$4</formula>
    </cfRule>
  </conditionalFormatting>
  <conditionalFormatting sqref="AY21">
    <cfRule type="cellIs" dxfId="19582" priority="3148" operator="lessThan">
      <formula>$C$4</formula>
    </cfRule>
  </conditionalFormatting>
  <conditionalFormatting sqref="AY22">
    <cfRule type="cellIs" dxfId="19581" priority="3149" operator="lessThan">
      <formula>$C$4</formula>
    </cfRule>
  </conditionalFormatting>
  <conditionalFormatting sqref="AY22">
    <cfRule type="cellIs" dxfId="19580" priority="3150" operator="lessThan">
      <formula>$C$4</formula>
    </cfRule>
  </conditionalFormatting>
  <conditionalFormatting sqref="AY23">
    <cfRule type="cellIs" dxfId="19579" priority="3151" operator="lessThan">
      <formula>$C$4</formula>
    </cfRule>
  </conditionalFormatting>
  <conditionalFormatting sqref="AY23">
    <cfRule type="cellIs" dxfId="19578" priority="3152" operator="lessThan">
      <formula>$C$4</formula>
    </cfRule>
  </conditionalFormatting>
  <conditionalFormatting sqref="AY24">
    <cfRule type="cellIs" dxfId="19577" priority="3153" operator="lessThan">
      <formula>$C$4</formula>
    </cfRule>
  </conditionalFormatting>
  <conditionalFormatting sqref="AY24">
    <cfRule type="cellIs" dxfId="19576" priority="3154" operator="lessThan">
      <formula>$C$4</formula>
    </cfRule>
  </conditionalFormatting>
  <conditionalFormatting sqref="AY25">
    <cfRule type="cellIs" dxfId="19575" priority="3155" operator="lessThan">
      <formula>$C$4</formula>
    </cfRule>
  </conditionalFormatting>
  <conditionalFormatting sqref="AY25">
    <cfRule type="cellIs" dxfId="19574" priority="3156" operator="lessThan">
      <formula>$C$4</formula>
    </cfRule>
  </conditionalFormatting>
  <conditionalFormatting sqref="AY26">
    <cfRule type="cellIs" dxfId="19573" priority="3157" operator="lessThan">
      <formula>$C$4</formula>
    </cfRule>
  </conditionalFormatting>
  <conditionalFormatting sqref="AY26">
    <cfRule type="cellIs" dxfId="19572" priority="3158" operator="lessThan">
      <formula>$C$4</formula>
    </cfRule>
  </conditionalFormatting>
  <conditionalFormatting sqref="AY27">
    <cfRule type="cellIs" dxfId="19571" priority="3159" operator="lessThan">
      <formula>$C$4</formula>
    </cfRule>
  </conditionalFormatting>
  <conditionalFormatting sqref="AY27">
    <cfRule type="cellIs" dxfId="19570" priority="3160" operator="lessThan">
      <formula>$C$4</formula>
    </cfRule>
  </conditionalFormatting>
  <conditionalFormatting sqref="AY28">
    <cfRule type="cellIs" dxfId="19569" priority="3161" operator="lessThan">
      <formula>$C$4</formula>
    </cfRule>
  </conditionalFormatting>
  <conditionalFormatting sqref="AY28">
    <cfRule type="cellIs" dxfId="19568" priority="3162" operator="lessThan">
      <formula>$C$4</formula>
    </cfRule>
  </conditionalFormatting>
  <conditionalFormatting sqref="AY29">
    <cfRule type="cellIs" dxfId="19567" priority="3163" operator="lessThan">
      <formula>$C$4</formula>
    </cfRule>
  </conditionalFormatting>
  <conditionalFormatting sqref="AY29">
    <cfRule type="cellIs" dxfId="19566" priority="3164" operator="lessThan">
      <formula>$C$4</formula>
    </cfRule>
  </conditionalFormatting>
  <conditionalFormatting sqref="AY30">
    <cfRule type="cellIs" dxfId="19565" priority="3165" operator="lessThan">
      <formula>$C$4</formula>
    </cfRule>
  </conditionalFormatting>
  <conditionalFormatting sqref="AY30">
    <cfRule type="cellIs" dxfId="19564" priority="3166" operator="lessThan">
      <formula>$C$4</formula>
    </cfRule>
  </conditionalFormatting>
  <conditionalFormatting sqref="AY31">
    <cfRule type="cellIs" dxfId="19563" priority="3167" operator="lessThan">
      <formula>$C$4</formula>
    </cfRule>
  </conditionalFormatting>
  <conditionalFormatting sqref="AY31">
    <cfRule type="cellIs" dxfId="19562" priority="3168" operator="lessThan">
      <formula>$C$4</formula>
    </cfRule>
  </conditionalFormatting>
  <conditionalFormatting sqref="AY32">
    <cfRule type="cellIs" dxfId="19561" priority="3169" operator="lessThan">
      <formula>$C$4</formula>
    </cfRule>
  </conditionalFormatting>
  <conditionalFormatting sqref="AY32">
    <cfRule type="cellIs" dxfId="19560" priority="3170" operator="lessThan">
      <formula>$C$4</formula>
    </cfRule>
  </conditionalFormatting>
  <conditionalFormatting sqref="AY33">
    <cfRule type="cellIs" dxfId="19559" priority="3171" operator="lessThan">
      <formula>$C$4</formula>
    </cfRule>
  </conditionalFormatting>
  <conditionalFormatting sqref="AY33">
    <cfRule type="cellIs" dxfId="19558" priority="3172" operator="lessThan">
      <formula>$C$4</formula>
    </cfRule>
  </conditionalFormatting>
  <conditionalFormatting sqref="AY34">
    <cfRule type="cellIs" dxfId="19557" priority="3173" operator="lessThan">
      <formula>$C$4</formula>
    </cfRule>
  </conditionalFormatting>
  <conditionalFormatting sqref="AY34">
    <cfRule type="cellIs" dxfId="19556" priority="3174" operator="lessThan">
      <formula>$C$4</formula>
    </cfRule>
  </conditionalFormatting>
  <conditionalFormatting sqref="AY35">
    <cfRule type="cellIs" dxfId="19555" priority="3175" operator="lessThan">
      <formula>$C$4</formula>
    </cfRule>
  </conditionalFormatting>
  <conditionalFormatting sqref="AY35">
    <cfRule type="cellIs" dxfId="19554" priority="3176" operator="lessThan">
      <formula>$C$4</formula>
    </cfRule>
  </conditionalFormatting>
  <conditionalFormatting sqref="AY36">
    <cfRule type="cellIs" dxfId="19553" priority="3177" operator="lessThan">
      <formula>$C$4</formula>
    </cfRule>
  </conditionalFormatting>
  <conditionalFormatting sqref="AY36">
    <cfRule type="cellIs" dxfId="19552" priority="3178" operator="lessThan">
      <formula>$C$4</formula>
    </cfRule>
  </conditionalFormatting>
  <conditionalFormatting sqref="AY37">
    <cfRule type="cellIs" dxfId="19551" priority="3179" operator="lessThan">
      <formula>$C$4</formula>
    </cfRule>
  </conditionalFormatting>
  <conditionalFormatting sqref="AY37">
    <cfRule type="cellIs" dxfId="19550" priority="3180" operator="lessThan">
      <formula>$C$4</formula>
    </cfRule>
  </conditionalFormatting>
  <conditionalFormatting sqref="AY38">
    <cfRule type="cellIs" dxfId="19549" priority="3181" operator="lessThan">
      <formula>$C$4</formula>
    </cfRule>
  </conditionalFormatting>
  <conditionalFormatting sqref="AY38">
    <cfRule type="cellIs" dxfId="19548" priority="3182" operator="lessThan">
      <formula>$C$4</formula>
    </cfRule>
  </conditionalFormatting>
  <conditionalFormatting sqref="AY39">
    <cfRule type="cellIs" dxfId="19547" priority="3183" operator="lessThan">
      <formula>$C$4</formula>
    </cfRule>
  </conditionalFormatting>
  <conditionalFormatting sqref="AY39">
    <cfRule type="cellIs" dxfId="19546" priority="3184" operator="lessThan">
      <formula>$C$4</formula>
    </cfRule>
  </conditionalFormatting>
  <conditionalFormatting sqref="AY40">
    <cfRule type="cellIs" dxfId="19545" priority="3185" operator="lessThan">
      <formula>$C$4</formula>
    </cfRule>
  </conditionalFormatting>
  <conditionalFormatting sqref="AY40">
    <cfRule type="cellIs" dxfId="19544" priority="3186" operator="lessThan">
      <formula>$C$4</formula>
    </cfRule>
  </conditionalFormatting>
  <conditionalFormatting sqref="AY41">
    <cfRule type="cellIs" dxfId="19543" priority="3187" operator="lessThan">
      <formula>$C$4</formula>
    </cfRule>
  </conditionalFormatting>
  <conditionalFormatting sqref="AY41">
    <cfRule type="cellIs" dxfId="19542" priority="3188" operator="lessThan">
      <formula>$C$4</formula>
    </cfRule>
  </conditionalFormatting>
  <conditionalFormatting sqref="AY42">
    <cfRule type="cellIs" dxfId="19541" priority="3189" operator="lessThan">
      <formula>$C$4</formula>
    </cfRule>
  </conditionalFormatting>
  <conditionalFormatting sqref="AY42">
    <cfRule type="cellIs" dxfId="19540" priority="3190" operator="lessThan">
      <formula>$C$4</formula>
    </cfRule>
  </conditionalFormatting>
  <conditionalFormatting sqref="AY43">
    <cfRule type="cellIs" dxfId="19539" priority="3191" operator="lessThan">
      <formula>$C$4</formula>
    </cfRule>
  </conditionalFormatting>
  <conditionalFormatting sqref="AY43">
    <cfRule type="cellIs" dxfId="19538" priority="3192" operator="lessThan">
      <formula>$C$4</formula>
    </cfRule>
  </conditionalFormatting>
  <conditionalFormatting sqref="AY44">
    <cfRule type="cellIs" dxfId="19537" priority="3193" operator="lessThan">
      <formula>$C$4</formula>
    </cfRule>
  </conditionalFormatting>
  <conditionalFormatting sqref="AY44">
    <cfRule type="cellIs" dxfId="19536" priority="3194" operator="lessThan">
      <formula>$C$4</formula>
    </cfRule>
  </conditionalFormatting>
  <conditionalFormatting sqref="AY45">
    <cfRule type="cellIs" dxfId="19535" priority="3195" operator="lessThan">
      <formula>$C$4</formula>
    </cfRule>
  </conditionalFormatting>
  <conditionalFormatting sqref="AY45">
    <cfRule type="cellIs" dxfId="19534" priority="3196" operator="lessThan">
      <formula>$C$4</formula>
    </cfRule>
  </conditionalFormatting>
  <conditionalFormatting sqref="AY46">
    <cfRule type="cellIs" dxfId="19533" priority="3197" operator="lessThan">
      <formula>$C$4</formula>
    </cfRule>
  </conditionalFormatting>
  <conditionalFormatting sqref="AY46">
    <cfRule type="cellIs" dxfId="19532" priority="3198" operator="lessThan">
      <formula>$C$4</formula>
    </cfRule>
  </conditionalFormatting>
  <conditionalFormatting sqref="AY47">
    <cfRule type="cellIs" dxfId="19531" priority="3199" operator="lessThan">
      <formula>$C$4</formula>
    </cfRule>
  </conditionalFormatting>
  <conditionalFormatting sqref="AY47">
    <cfRule type="cellIs" dxfId="19530" priority="3200" operator="lessThan">
      <formula>$C$4</formula>
    </cfRule>
  </conditionalFormatting>
  <conditionalFormatting sqref="AY48">
    <cfRule type="cellIs" dxfId="19529" priority="3201" operator="lessThan">
      <formula>$C$4</formula>
    </cfRule>
  </conditionalFormatting>
  <conditionalFormatting sqref="AY48">
    <cfRule type="cellIs" dxfId="19528" priority="3202" operator="lessThan">
      <formula>$C$4</formula>
    </cfRule>
  </conditionalFormatting>
  <conditionalFormatting sqref="AY49">
    <cfRule type="cellIs" dxfId="19527" priority="3203" operator="lessThan">
      <formula>$C$4</formula>
    </cfRule>
  </conditionalFormatting>
  <conditionalFormatting sqref="AY49">
    <cfRule type="cellIs" dxfId="19526" priority="3204" operator="lessThan">
      <formula>$C$4</formula>
    </cfRule>
  </conditionalFormatting>
  <conditionalFormatting sqref="AY50">
    <cfRule type="cellIs" dxfId="19525" priority="3205" operator="lessThan">
      <formula>$C$4</formula>
    </cfRule>
  </conditionalFormatting>
  <conditionalFormatting sqref="AY50">
    <cfRule type="cellIs" dxfId="19524" priority="3206" operator="lessThan">
      <formula>$C$4</formula>
    </cfRule>
  </conditionalFormatting>
  <conditionalFormatting sqref="AY51">
    <cfRule type="cellIs" dxfId="19523" priority="3207" operator="lessThan">
      <formula>$C$4</formula>
    </cfRule>
  </conditionalFormatting>
  <conditionalFormatting sqref="AY51">
    <cfRule type="cellIs" dxfId="19522" priority="3208" operator="lessThan">
      <formula>$C$4</formula>
    </cfRule>
  </conditionalFormatting>
  <conditionalFormatting sqref="AY52">
    <cfRule type="cellIs" dxfId="19521" priority="3209" operator="lessThan">
      <formula>$C$4</formula>
    </cfRule>
  </conditionalFormatting>
  <conditionalFormatting sqref="AY52">
    <cfRule type="cellIs" dxfId="19520" priority="3210" operator="lessThan">
      <formula>$C$4</formula>
    </cfRule>
  </conditionalFormatting>
  <conditionalFormatting sqref="AY53">
    <cfRule type="cellIs" dxfId="19519" priority="3211" operator="lessThan">
      <formula>$C$4</formula>
    </cfRule>
  </conditionalFormatting>
  <conditionalFormatting sqref="AY53">
    <cfRule type="cellIs" dxfId="19518" priority="3212" operator="lessThan">
      <formula>$C$4</formula>
    </cfRule>
  </conditionalFormatting>
  <conditionalFormatting sqref="AY54">
    <cfRule type="cellIs" dxfId="19517" priority="3213" operator="lessThan">
      <formula>$C$4</formula>
    </cfRule>
  </conditionalFormatting>
  <conditionalFormatting sqref="AY54">
    <cfRule type="cellIs" dxfId="19516" priority="3214" operator="lessThan">
      <formula>$C$4</formula>
    </cfRule>
  </conditionalFormatting>
  <conditionalFormatting sqref="AY55">
    <cfRule type="cellIs" dxfId="19515" priority="3215" operator="lessThan">
      <formula>$C$4</formula>
    </cfRule>
  </conditionalFormatting>
  <conditionalFormatting sqref="AY55">
    <cfRule type="cellIs" dxfId="19514" priority="3216" operator="lessThan">
      <formula>$C$4</formula>
    </cfRule>
  </conditionalFormatting>
  <conditionalFormatting sqref="AY56">
    <cfRule type="cellIs" dxfId="19513" priority="3217" operator="lessThan">
      <formula>$C$4</formula>
    </cfRule>
  </conditionalFormatting>
  <conditionalFormatting sqref="AY56">
    <cfRule type="cellIs" dxfId="19512" priority="3218" operator="lessThan">
      <formula>$C$4</formula>
    </cfRule>
  </conditionalFormatting>
  <conditionalFormatting sqref="AY57">
    <cfRule type="cellIs" dxfId="19511" priority="3219" operator="lessThan">
      <formula>$C$4</formula>
    </cfRule>
  </conditionalFormatting>
  <conditionalFormatting sqref="AY57">
    <cfRule type="cellIs" dxfId="19510" priority="3220" operator="lessThan">
      <formula>$C$4</formula>
    </cfRule>
  </conditionalFormatting>
  <conditionalFormatting sqref="AY58">
    <cfRule type="cellIs" dxfId="19509" priority="3221" operator="lessThan">
      <formula>$C$4</formula>
    </cfRule>
  </conditionalFormatting>
  <conditionalFormatting sqref="AY58">
    <cfRule type="cellIs" dxfId="19508" priority="3222" operator="lessThan">
      <formula>$C$4</formula>
    </cfRule>
  </conditionalFormatting>
  <conditionalFormatting sqref="AY59">
    <cfRule type="cellIs" dxfId="19507" priority="3223" operator="lessThan">
      <formula>$C$4</formula>
    </cfRule>
  </conditionalFormatting>
  <conditionalFormatting sqref="AY59">
    <cfRule type="cellIs" dxfId="19506" priority="3224" operator="lessThan">
      <formula>$C$4</formula>
    </cfRule>
  </conditionalFormatting>
  <conditionalFormatting sqref="AY60">
    <cfRule type="cellIs" dxfId="19505" priority="3225" operator="lessThan">
      <formula>$C$4</formula>
    </cfRule>
  </conditionalFormatting>
  <conditionalFormatting sqref="AY60">
    <cfRule type="cellIs" dxfId="19504" priority="3226" operator="lessThan">
      <formula>$C$4</formula>
    </cfRule>
  </conditionalFormatting>
  <conditionalFormatting sqref="AZ11:AZ46">
    <cfRule type="cellIs" dxfId="19503" priority="3227" operator="lessThan">
      <formula>$C$4</formula>
    </cfRule>
  </conditionalFormatting>
  <conditionalFormatting sqref="AZ11:AZ46">
    <cfRule type="cellIs" dxfId="19502" priority="3228" operator="lessThan">
      <formula>$C$4</formula>
    </cfRule>
  </conditionalFormatting>
  <conditionalFormatting sqref="AZ12 AZ28 AZ44">
    <cfRule type="cellIs" dxfId="19501" priority="3229" operator="lessThan">
      <formula>$C$4</formula>
    </cfRule>
  </conditionalFormatting>
  <conditionalFormatting sqref="AZ12 AZ28 AZ44">
    <cfRule type="cellIs" dxfId="19500" priority="3230" operator="lessThan">
      <formula>$C$4</formula>
    </cfRule>
  </conditionalFormatting>
  <conditionalFormatting sqref="AZ13 AZ29 AZ45">
    <cfRule type="cellIs" dxfId="19499" priority="3231" operator="lessThan">
      <formula>$C$4</formula>
    </cfRule>
  </conditionalFormatting>
  <conditionalFormatting sqref="AZ13 AZ29 AZ45">
    <cfRule type="cellIs" dxfId="19498" priority="3232" operator="lessThan">
      <formula>$C$4</formula>
    </cfRule>
  </conditionalFormatting>
  <conditionalFormatting sqref="AZ14 AZ30 AZ46">
    <cfRule type="cellIs" dxfId="19497" priority="3233" operator="lessThan">
      <formula>$C$4</formula>
    </cfRule>
  </conditionalFormatting>
  <conditionalFormatting sqref="AZ14 AZ30 AZ46">
    <cfRule type="cellIs" dxfId="19496" priority="3234" operator="lessThan">
      <formula>$C$4</formula>
    </cfRule>
  </conditionalFormatting>
  <conditionalFormatting sqref="AZ15 AZ31">
    <cfRule type="cellIs" dxfId="19495" priority="3235" operator="lessThan">
      <formula>$C$4</formula>
    </cfRule>
  </conditionalFormatting>
  <conditionalFormatting sqref="AZ15 AZ31">
    <cfRule type="cellIs" dxfId="19494" priority="3236" operator="lessThan">
      <formula>$C$4</formula>
    </cfRule>
  </conditionalFormatting>
  <conditionalFormatting sqref="AZ16 AZ32">
    <cfRule type="cellIs" dxfId="19493" priority="3237" operator="lessThan">
      <formula>$C$4</formula>
    </cfRule>
  </conditionalFormatting>
  <conditionalFormatting sqref="AZ16 AZ32">
    <cfRule type="cellIs" dxfId="19492" priority="3238" operator="lessThan">
      <formula>$C$4</formula>
    </cfRule>
  </conditionalFormatting>
  <conditionalFormatting sqref="AZ17 AZ33">
    <cfRule type="cellIs" dxfId="19491" priority="3239" operator="lessThan">
      <formula>$C$4</formula>
    </cfRule>
  </conditionalFormatting>
  <conditionalFormatting sqref="AZ17 AZ33">
    <cfRule type="cellIs" dxfId="19490" priority="3240" operator="lessThan">
      <formula>$C$4</formula>
    </cfRule>
  </conditionalFormatting>
  <conditionalFormatting sqref="AZ18 AZ34">
    <cfRule type="cellIs" dxfId="19489" priority="3241" operator="lessThan">
      <formula>$C$4</formula>
    </cfRule>
  </conditionalFormatting>
  <conditionalFormatting sqref="AZ18 AZ34">
    <cfRule type="cellIs" dxfId="19488" priority="3242" operator="lessThan">
      <formula>$C$4</formula>
    </cfRule>
  </conditionalFormatting>
  <conditionalFormatting sqref="AZ19 AZ35">
    <cfRule type="cellIs" dxfId="19487" priority="3243" operator="lessThan">
      <formula>$C$4</formula>
    </cfRule>
  </conditionalFormatting>
  <conditionalFormatting sqref="AZ19 AZ35">
    <cfRule type="cellIs" dxfId="19486" priority="3244" operator="lessThan">
      <formula>$C$4</formula>
    </cfRule>
  </conditionalFormatting>
  <conditionalFormatting sqref="AZ20 AZ36">
    <cfRule type="cellIs" dxfId="19485" priority="3245" operator="lessThan">
      <formula>$C$4</formula>
    </cfRule>
  </conditionalFormatting>
  <conditionalFormatting sqref="AZ20 AZ36">
    <cfRule type="cellIs" dxfId="19484" priority="3246" operator="lessThan">
      <formula>$C$4</formula>
    </cfRule>
  </conditionalFormatting>
  <conditionalFormatting sqref="AZ21 AZ37">
    <cfRule type="cellIs" dxfId="19483" priority="3247" operator="lessThan">
      <formula>$C$4</formula>
    </cfRule>
  </conditionalFormatting>
  <conditionalFormatting sqref="AZ21 AZ37">
    <cfRule type="cellIs" dxfId="19482" priority="3248" operator="lessThan">
      <formula>$C$4</formula>
    </cfRule>
  </conditionalFormatting>
  <conditionalFormatting sqref="AZ22 AZ38">
    <cfRule type="cellIs" dxfId="19481" priority="3249" operator="lessThan">
      <formula>$C$4</formula>
    </cfRule>
  </conditionalFormatting>
  <conditionalFormatting sqref="AZ22 AZ38">
    <cfRule type="cellIs" dxfId="19480" priority="3250" operator="lessThan">
      <formula>$C$4</formula>
    </cfRule>
  </conditionalFormatting>
  <conditionalFormatting sqref="AZ23 AZ39">
    <cfRule type="cellIs" dxfId="19479" priority="3251" operator="lessThan">
      <formula>$C$4</formula>
    </cfRule>
  </conditionalFormatting>
  <conditionalFormatting sqref="AZ23 AZ39">
    <cfRule type="cellIs" dxfId="19478" priority="3252" operator="lessThan">
      <formula>$C$4</formula>
    </cfRule>
  </conditionalFormatting>
  <conditionalFormatting sqref="AZ24 AZ40">
    <cfRule type="cellIs" dxfId="19477" priority="3253" operator="lessThan">
      <formula>$C$4</formula>
    </cfRule>
  </conditionalFormatting>
  <conditionalFormatting sqref="AZ24 AZ40">
    <cfRule type="cellIs" dxfId="19476" priority="3254" operator="lessThan">
      <formula>$C$4</formula>
    </cfRule>
  </conditionalFormatting>
  <conditionalFormatting sqref="AZ25 AZ41">
    <cfRule type="cellIs" dxfId="19475" priority="3255" operator="lessThan">
      <formula>$C$4</formula>
    </cfRule>
  </conditionalFormatting>
  <conditionalFormatting sqref="AZ25 AZ41">
    <cfRule type="cellIs" dxfId="19474" priority="3256" operator="lessThan">
      <formula>$C$4</formula>
    </cfRule>
  </conditionalFormatting>
  <conditionalFormatting sqref="AZ26 AZ42">
    <cfRule type="cellIs" dxfId="19473" priority="3257" operator="lessThan">
      <formula>$C$4</formula>
    </cfRule>
  </conditionalFormatting>
  <conditionalFormatting sqref="AZ26 AZ42">
    <cfRule type="cellIs" dxfId="19472" priority="3258" operator="lessThan">
      <formula>$C$4</formula>
    </cfRule>
  </conditionalFormatting>
  <conditionalFormatting sqref="AZ27">
    <cfRule type="cellIs" dxfId="19471" priority="3259" operator="lessThan">
      <formula>$C$4</formula>
    </cfRule>
  </conditionalFormatting>
  <conditionalFormatting sqref="AZ27">
    <cfRule type="cellIs" dxfId="19470" priority="3260" operator="lessThan">
      <formula>$C$4</formula>
    </cfRule>
  </conditionalFormatting>
  <conditionalFormatting sqref="AZ28">
    <cfRule type="cellIs" dxfId="19469" priority="3261" operator="lessThan">
      <formula>$C$4</formula>
    </cfRule>
  </conditionalFormatting>
  <conditionalFormatting sqref="AZ28">
    <cfRule type="cellIs" dxfId="19468" priority="3262" operator="lessThan">
      <formula>$C$4</formula>
    </cfRule>
  </conditionalFormatting>
  <conditionalFormatting sqref="AZ29">
    <cfRule type="cellIs" dxfId="19467" priority="3263" operator="lessThan">
      <formula>$C$4</formula>
    </cfRule>
  </conditionalFormatting>
  <conditionalFormatting sqref="AZ29">
    <cfRule type="cellIs" dxfId="19466" priority="3264" operator="lessThan">
      <formula>$C$4</formula>
    </cfRule>
  </conditionalFormatting>
  <conditionalFormatting sqref="AZ30">
    <cfRule type="cellIs" dxfId="19465" priority="3265" operator="lessThan">
      <formula>$C$4</formula>
    </cfRule>
  </conditionalFormatting>
  <conditionalFormatting sqref="AZ30">
    <cfRule type="cellIs" dxfId="19464" priority="3266" operator="lessThan">
      <formula>$C$4</formula>
    </cfRule>
  </conditionalFormatting>
  <conditionalFormatting sqref="AZ31">
    <cfRule type="cellIs" dxfId="19463" priority="3267" operator="lessThan">
      <formula>$C$4</formula>
    </cfRule>
  </conditionalFormatting>
  <conditionalFormatting sqref="AZ31">
    <cfRule type="cellIs" dxfId="19462" priority="3268" operator="lessThan">
      <formula>$C$4</formula>
    </cfRule>
  </conditionalFormatting>
  <conditionalFormatting sqref="AZ32">
    <cfRule type="cellIs" dxfId="19461" priority="3269" operator="lessThan">
      <formula>$C$4</formula>
    </cfRule>
  </conditionalFormatting>
  <conditionalFormatting sqref="AZ32">
    <cfRule type="cellIs" dxfId="19460" priority="3270" operator="lessThan">
      <formula>$C$4</formula>
    </cfRule>
  </conditionalFormatting>
  <conditionalFormatting sqref="AZ33">
    <cfRule type="cellIs" dxfId="19459" priority="3271" operator="lessThan">
      <formula>$C$4</formula>
    </cfRule>
  </conditionalFormatting>
  <conditionalFormatting sqref="AZ33">
    <cfRule type="cellIs" dxfId="19458" priority="3272" operator="lessThan">
      <formula>$C$4</formula>
    </cfRule>
  </conditionalFormatting>
  <conditionalFormatting sqref="AZ34">
    <cfRule type="cellIs" dxfId="19457" priority="3273" operator="lessThan">
      <formula>$C$4</formula>
    </cfRule>
  </conditionalFormatting>
  <conditionalFormatting sqref="AZ34">
    <cfRule type="cellIs" dxfId="19456" priority="3274" operator="lessThan">
      <formula>$C$4</formula>
    </cfRule>
  </conditionalFormatting>
  <conditionalFormatting sqref="AZ35">
    <cfRule type="cellIs" dxfId="19455" priority="3275" operator="lessThan">
      <formula>$C$4</formula>
    </cfRule>
  </conditionalFormatting>
  <conditionalFormatting sqref="AZ35">
    <cfRule type="cellIs" dxfId="19454" priority="3276" operator="lessThan">
      <formula>$C$4</formula>
    </cfRule>
  </conditionalFormatting>
  <conditionalFormatting sqref="AZ36">
    <cfRule type="cellIs" dxfId="19453" priority="3277" operator="lessThan">
      <formula>$C$4</formula>
    </cfRule>
  </conditionalFormatting>
  <conditionalFormatting sqref="AZ36">
    <cfRule type="cellIs" dxfId="19452" priority="3278" operator="lessThan">
      <formula>$C$4</formula>
    </cfRule>
  </conditionalFormatting>
  <conditionalFormatting sqref="AZ37">
    <cfRule type="cellIs" dxfId="19451" priority="3279" operator="lessThan">
      <formula>$C$4</formula>
    </cfRule>
  </conditionalFormatting>
  <conditionalFormatting sqref="AZ37">
    <cfRule type="cellIs" dxfId="19450" priority="3280" operator="lessThan">
      <formula>$C$4</formula>
    </cfRule>
  </conditionalFormatting>
  <conditionalFormatting sqref="AZ38">
    <cfRule type="cellIs" dxfId="19449" priority="3281" operator="lessThan">
      <formula>$C$4</formula>
    </cfRule>
  </conditionalFormatting>
  <conditionalFormatting sqref="AZ38">
    <cfRule type="cellIs" dxfId="19448" priority="3282" operator="lessThan">
      <formula>$C$4</formula>
    </cfRule>
  </conditionalFormatting>
  <conditionalFormatting sqref="AZ39">
    <cfRule type="cellIs" dxfId="19447" priority="3283" operator="lessThan">
      <formula>$C$4</formula>
    </cfRule>
  </conditionalFormatting>
  <conditionalFormatting sqref="AZ39">
    <cfRule type="cellIs" dxfId="19446" priority="3284" operator="lessThan">
      <formula>$C$4</formula>
    </cfRule>
  </conditionalFormatting>
  <conditionalFormatting sqref="AZ40">
    <cfRule type="cellIs" dxfId="19445" priority="3285" operator="lessThan">
      <formula>$C$4</formula>
    </cfRule>
  </conditionalFormatting>
  <conditionalFormatting sqref="AZ40">
    <cfRule type="cellIs" dxfId="19444" priority="3286" operator="lessThan">
      <formula>$C$4</formula>
    </cfRule>
  </conditionalFormatting>
  <conditionalFormatting sqref="AZ41">
    <cfRule type="cellIs" dxfId="19443" priority="3287" operator="lessThan">
      <formula>$C$4</formula>
    </cfRule>
  </conditionalFormatting>
  <conditionalFormatting sqref="AZ41">
    <cfRule type="cellIs" dxfId="19442" priority="3288" operator="lessThan">
      <formula>$C$4</formula>
    </cfRule>
  </conditionalFormatting>
  <conditionalFormatting sqref="AZ42">
    <cfRule type="cellIs" dxfId="19441" priority="3289" operator="lessThan">
      <formula>$C$4</formula>
    </cfRule>
  </conditionalFormatting>
  <conditionalFormatting sqref="AZ42">
    <cfRule type="cellIs" dxfId="19440" priority="3290" operator="lessThan">
      <formula>$C$4</formula>
    </cfRule>
  </conditionalFormatting>
  <conditionalFormatting sqref="AZ43">
    <cfRule type="cellIs" dxfId="19439" priority="3291" operator="lessThan">
      <formula>$C$4</formula>
    </cfRule>
  </conditionalFormatting>
  <conditionalFormatting sqref="AZ43">
    <cfRule type="cellIs" dxfId="19438" priority="3292" operator="lessThan">
      <formula>$C$4</formula>
    </cfRule>
  </conditionalFormatting>
  <conditionalFormatting sqref="AZ44">
    <cfRule type="cellIs" dxfId="19437" priority="3293" operator="lessThan">
      <formula>$C$4</formula>
    </cfRule>
  </conditionalFormatting>
  <conditionalFormatting sqref="AZ44">
    <cfRule type="cellIs" dxfId="19436" priority="3294" operator="lessThan">
      <formula>$C$4</formula>
    </cfRule>
  </conditionalFormatting>
  <conditionalFormatting sqref="AZ45">
    <cfRule type="cellIs" dxfId="19435" priority="3295" operator="lessThan">
      <formula>$C$4</formula>
    </cfRule>
  </conditionalFormatting>
  <conditionalFormatting sqref="AZ45">
    <cfRule type="cellIs" dxfId="19434" priority="3296" operator="lessThan">
      <formula>$C$4</formula>
    </cfRule>
  </conditionalFormatting>
  <conditionalFormatting sqref="AZ46">
    <cfRule type="cellIs" dxfId="19433" priority="3297" operator="lessThan">
      <formula>$C$4</formula>
    </cfRule>
  </conditionalFormatting>
  <conditionalFormatting sqref="AZ46">
    <cfRule type="cellIs" dxfId="19432" priority="3298" operator="lessThan">
      <formula>$C$4</formula>
    </cfRule>
  </conditionalFormatting>
  <conditionalFormatting sqref="AZ47">
    <cfRule type="cellIs" dxfId="19431" priority="3299" operator="lessThan">
      <formula>$C$4</formula>
    </cfRule>
  </conditionalFormatting>
  <conditionalFormatting sqref="AZ47">
    <cfRule type="cellIs" dxfId="19430" priority="3300" operator="lessThan">
      <formula>$C$4</formula>
    </cfRule>
  </conditionalFormatting>
  <conditionalFormatting sqref="AZ48">
    <cfRule type="cellIs" dxfId="19429" priority="3301" operator="lessThan">
      <formula>$C$4</formula>
    </cfRule>
  </conditionalFormatting>
  <conditionalFormatting sqref="AZ48">
    <cfRule type="cellIs" dxfId="19428" priority="3302" operator="lessThan">
      <formula>$C$4</formula>
    </cfRule>
  </conditionalFormatting>
  <conditionalFormatting sqref="AZ49">
    <cfRule type="cellIs" dxfId="19427" priority="3303" operator="lessThan">
      <formula>$C$4</formula>
    </cfRule>
  </conditionalFormatting>
  <conditionalFormatting sqref="AZ49">
    <cfRule type="cellIs" dxfId="19426" priority="3304" operator="lessThan">
      <formula>$C$4</formula>
    </cfRule>
  </conditionalFormatting>
  <conditionalFormatting sqref="AZ50">
    <cfRule type="cellIs" dxfId="19425" priority="3305" operator="lessThan">
      <formula>$C$4</formula>
    </cfRule>
  </conditionalFormatting>
  <conditionalFormatting sqref="AZ50">
    <cfRule type="cellIs" dxfId="19424" priority="3306" operator="lessThan">
      <formula>$C$4</formula>
    </cfRule>
  </conditionalFormatting>
  <conditionalFormatting sqref="AZ51">
    <cfRule type="cellIs" dxfId="19423" priority="3307" operator="lessThan">
      <formula>$C$4</formula>
    </cfRule>
  </conditionalFormatting>
  <conditionalFormatting sqref="AZ51">
    <cfRule type="cellIs" dxfId="19422" priority="3308" operator="lessThan">
      <formula>$C$4</formula>
    </cfRule>
  </conditionalFormatting>
  <conditionalFormatting sqref="AZ52">
    <cfRule type="cellIs" dxfId="19421" priority="3309" operator="lessThan">
      <formula>$C$4</formula>
    </cfRule>
  </conditionalFormatting>
  <conditionalFormatting sqref="AZ52">
    <cfRule type="cellIs" dxfId="19420" priority="3310" operator="lessThan">
      <formula>$C$4</formula>
    </cfRule>
  </conditionalFormatting>
  <conditionalFormatting sqref="AZ53">
    <cfRule type="cellIs" dxfId="19419" priority="3311" operator="lessThan">
      <formula>$C$4</formula>
    </cfRule>
  </conditionalFormatting>
  <conditionalFormatting sqref="AZ53">
    <cfRule type="cellIs" dxfId="19418" priority="3312" operator="lessThan">
      <formula>$C$4</formula>
    </cfRule>
  </conditionalFormatting>
  <conditionalFormatting sqref="AZ54">
    <cfRule type="cellIs" dxfId="19417" priority="3313" operator="lessThan">
      <formula>$C$4</formula>
    </cfRule>
  </conditionalFormatting>
  <conditionalFormatting sqref="AZ54">
    <cfRule type="cellIs" dxfId="19416" priority="3314" operator="lessThan">
      <formula>$C$4</formula>
    </cfRule>
  </conditionalFormatting>
  <conditionalFormatting sqref="AZ55">
    <cfRule type="cellIs" dxfId="19415" priority="3315" operator="lessThan">
      <formula>$C$4</formula>
    </cfRule>
  </conditionalFormatting>
  <conditionalFormatting sqref="AZ55">
    <cfRule type="cellIs" dxfId="19414" priority="3316" operator="lessThan">
      <formula>$C$4</formula>
    </cfRule>
  </conditionalFormatting>
  <conditionalFormatting sqref="AZ56">
    <cfRule type="cellIs" dxfId="19413" priority="3317" operator="lessThan">
      <formula>$C$4</formula>
    </cfRule>
  </conditionalFormatting>
  <conditionalFormatting sqref="AZ56">
    <cfRule type="cellIs" dxfId="19412" priority="3318" operator="lessThan">
      <formula>$C$4</formula>
    </cfRule>
  </conditionalFormatting>
  <conditionalFormatting sqref="AZ57">
    <cfRule type="cellIs" dxfId="19411" priority="3319" operator="lessThan">
      <formula>$C$4</formula>
    </cfRule>
  </conditionalFormatting>
  <conditionalFormatting sqref="AZ57">
    <cfRule type="cellIs" dxfId="19410" priority="3320" operator="lessThan">
      <formula>$C$4</formula>
    </cfRule>
  </conditionalFormatting>
  <conditionalFormatting sqref="AZ58">
    <cfRule type="cellIs" dxfId="19409" priority="3321" operator="lessThan">
      <formula>$C$4</formula>
    </cfRule>
  </conditionalFormatting>
  <conditionalFormatting sqref="AZ58">
    <cfRule type="cellIs" dxfId="19408" priority="3322" operator="lessThan">
      <formula>$C$4</formula>
    </cfRule>
  </conditionalFormatting>
  <conditionalFormatting sqref="AZ59">
    <cfRule type="cellIs" dxfId="19407" priority="3323" operator="lessThan">
      <formula>$C$4</formula>
    </cfRule>
  </conditionalFormatting>
  <conditionalFormatting sqref="AZ59">
    <cfRule type="cellIs" dxfId="19406" priority="3324" operator="lessThan">
      <formula>$C$4</formula>
    </cfRule>
  </conditionalFormatting>
  <conditionalFormatting sqref="AZ60">
    <cfRule type="cellIs" dxfId="19405" priority="3325" operator="lessThan">
      <formula>$C$4</formula>
    </cfRule>
  </conditionalFormatting>
  <conditionalFormatting sqref="AZ60">
    <cfRule type="cellIs" dxfId="19404" priority="3326" operator="lessThan">
      <formula>$C$4</formula>
    </cfRule>
  </conditionalFormatting>
  <conditionalFormatting sqref="BA11">
    <cfRule type="cellIs" dxfId="19403" priority="3327" operator="lessThan">
      <formula>$C$4</formula>
    </cfRule>
  </conditionalFormatting>
  <conditionalFormatting sqref="BA11">
    <cfRule type="cellIs" dxfId="19402" priority="3328" operator="lessThan">
      <formula>$C$4</formula>
    </cfRule>
  </conditionalFormatting>
  <conditionalFormatting sqref="BA12">
    <cfRule type="cellIs" dxfId="19401" priority="3329" operator="lessThan">
      <formula>$C$4</formula>
    </cfRule>
  </conditionalFormatting>
  <conditionalFormatting sqref="BA12">
    <cfRule type="cellIs" dxfId="19400" priority="3330" operator="lessThan">
      <formula>$C$4</formula>
    </cfRule>
  </conditionalFormatting>
  <conditionalFormatting sqref="BA13">
    <cfRule type="cellIs" dxfId="19399" priority="3331" operator="lessThan">
      <formula>$C$4</formula>
    </cfRule>
  </conditionalFormatting>
  <conditionalFormatting sqref="BA13">
    <cfRule type="cellIs" dxfId="19398" priority="3332" operator="lessThan">
      <formula>$C$4</formula>
    </cfRule>
  </conditionalFormatting>
  <conditionalFormatting sqref="BA14">
    <cfRule type="cellIs" dxfId="19397" priority="3333" operator="lessThan">
      <formula>$C$4</formula>
    </cfRule>
  </conditionalFormatting>
  <conditionalFormatting sqref="BA14">
    <cfRule type="cellIs" dxfId="19396" priority="3334" operator="lessThan">
      <formula>$C$4</formula>
    </cfRule>
  </conditionalFormatting>
  <conditionalFormatting sqref="BA15">
    <cfRule type="cellIs" dxfId="19395" priority="3335" operator="lessThan">
      <formula>$C$4</formula>
    </cfRule>
  </conditionalFormatting>
  <conditionalFormatting sqref="BA15">
    <cfRule type="cellIs" dxfId="19394" priority="3336" operator="lessThan">
      <formula>$C$4</formula>
    </cfRule>
  </conditionalFormatting>
  <conditionalFormatting sqref="BA16">
    <cfRule type="cellIs" dxfId="19393" priority="3337" operator="lessThan">
      <formula>$C$4</formula>
    </cfRule>
  </conditionalFormatting>
  <conditionalFormatting sqref="BA16">
    <cfRule type="cellIs" dxfId="19392" priority="3338" operator="lessThan">
      <formula>$C$4</formula>
    </cfRule>
  </conditionalFormatting>
  <conditionalFormatting sqref="BA17">
    <cfRule type="cellIs" dxfId="19391" priority="3339" operator="lessThan">
      <formula>$C$4</formula>
    </cfRule>
  </conditionalFormatting>
  <conditionalFormatting sqref="BA17">
    <cfRule type="cellIs" dxfId="19390" priority="3340" operator="lessThan">
      <formula>$C$4</formula>
    </cfRule>
  </conditionalFormatting>
  <conditionalFormatting sqref="BA18">
    <cfRule type="cellIs" dxfId="19389" priority="3341" operator="lessThan">
      <formula>$C$4</formula>
    </cfRule>
  </conditionalFormatting>
  <conditionalFormatting sqref="BA18">
    <cfRule type="cellIs" dxfId="19388" priority="3342" operator="lessThan">
      <formula>$C$4</formula>
    </cfRule>
  </conditionalFormatting>
  <conditionalFormatting sqref="BA19">
    <cfRule type="cellIs" dxfId="19387" priority="3343" operator="lessThan">
      <formula>$C$4</formula>
    </cfRule>
  </conditionalFormatting>
  <conditionalFormatting sqref="BA19">
    <cfRule type="cellIs" dxfId="19386" priority="3344" operator="lessThan">
      <formula>$C$4</formula>
    </cfRule>
  </conditionalFormatting>
  <conditionalFormatting sqref="BA20">
    <cfRule type="cellIs" dxfId="19385" priority="3345" operator="lessThan">
      <formula>$C$4</formula>
    </cfRule>
  </conditionalFormatting>
  <conditionalFormatting sqref="BA20">
    <cfRule type="cellIs" dxfId="19384" priority="3346" operator="lessThan">
      <formula>$C$4</formula>
    </cfRule>
  </conditionalFormatting>
  <conditionalFormatting sqref="BA21">
    <cfRule type="cellIs" dxfId="19383" priority="3347" operator="lessThan">
      <formula>$C$4</formula>
    </cfRule>
  </conditionalFormatting>
  <conditionalFormatting sqref="BA21">
    <cfRule type="cellIs" dxfId="19382" priority="3348" operator="lessThan">
      <formula>$C$4</formula>
    </cfRule>
  </conditionalFormatting>
  <conditionalFormatting sqref="BA22">
    <cfRule type="cellIs" dxfId="19381" priority="3349" operator="lessThan">
      <formula>$C$4</formula>
    </cfRule>
  </conditionalFormatting>
  <conditionalFormatting sqref="BA22">
    <cfRule type="cellIs" dxfId="19380" priority="3350" operator="lessThan">
      <formula>$C$4</formula>
    </cfRule>
  </conditionalFormatting>
  <conditionalFormatting sqref="BA23">
    <cfRule type="cellIs" dxfId="19379" priority="3351" operator="lessThan">
      <formula>$C$4</formula>
    </cfRule>
  </conditionalFormatting>
  <conditionalFormatting sqref="BA23">
    <cfRule type="cellIs" dxfId="19378" priority="3352" operator="lessThan">
      <formula>$C$4</formula>
    </cfRule>
  </conditionalFormatting>
  <conditionalFormatting sqref="BA24">
    <cfRule type="cellIs" dxfId="19377" priority="3353" operator="lessThan">
      <formula>$C$4</formula>
    </cfRule>
  </conditionalFormatting>
  <conditionalFormatting sqref="BA24">
    <cfRule type="cellIs" dxfId="19376" priority="3354" operator="lessThan">
      <formula>$C$4</formula>
    </cfRule>
  </conditionalFormatting>
  <conditionalFormatting sqref="BA25">
    <cfRule type="cellIs" dxfId="19375" priority="3355" operator="lessThan">
      <formula>$C$4</formula>
    </cfRule>
  </conditionalFormatting>
  <conditionalFormatting sqref="BA25">
    <cfRule type="cellIs" dxfId="19374" priority="3356" operator="lessThan">
      <formula>$C$4</formula>
    </cfRule>
  </conditionalFormatting>
  <conditionalFormatting sqref="BA26">
    <cfRule type="cellIs" dxfId="19373" priority="3357" operator="lessThan">
      <formula>$C$4</formula>
    </cfRule>
  </conditionalFormatting>
  <conditionalFormatting sqref="BA26">
    <cfRule type="cellIs" dxfId="19372" priority="3358" operator="lessThan">
      <formula>$C$4</formula>
    </cfRule>
  </conditionalFormatting>
  <conditionalFormatting sqref="BA27">
    <cfRule type="cellIs" dxfId="19371" priority="3359" operator="lessThan">
      <formula>$C$4</formula>
    </cfRule>
  </conditionalFormatting>
  <conditionalFormatting sqref="BA27">
    <cfRule type="cellIs" dxfId="19370" priority="3360" operator="lessThan">
      <formula>$C$4</formula>
    </cfRule>
  </conditionalFormatting>
  <conditionalFormatting sqref="BA28">
    <cfRule type="cellIs" dxfId="19369" priority="3361" operator="lessThan">
      <formula>$C$4</formula>
    </cfRule>
  </conditionalFormatting>
  <conditionalFormatting sqref="BA28">
    <cfRule type="cellIs" dxfId="19368" priority="3362" operator="lessThan">
      <formula>$C$4</formula>
    </cfRule>
  </conditionalFormatting>
  <conditionalFormatting sqref="BA29">
    <cfRule type="cellIs" dxfId="19367" priority="3363" operator="lessThan">
      <formula>$C$4</formula>
    </cfRule>
  </conditionalFormatting>
  <conditionalFormatting sqref="BA29">
    <cfRule type="cellIs" dxfId="19366" priority="3364" operator="lessThan">
      <formula>$C$4</formula>
    </cfRule>
  </conditionalFormatting>
  <conditionalFormatting sqref="BA30">
    <cfRule type="cellIs" dxfId="19365" priority="3365" operator="lessThan">
      <formula>$C$4</formula>
    </cfRule>
  </conditionalFormatting>
  <conditionalFormatting sqref="BA30">
    <cfRule type="cellIs" dxfId="19364" priority="3366" operator="lessThan">
      <formula>$C$4</formula>
    </cfRule>
  </conditionalFormatting>
  <conditionalFormatting sqref="BA31">
    <cfRule type="cellIs" dxfId="19363" priority="3367" operator="lessThan">
      <formula>$C$4</formula>
    </cfRule>
  </conditionalFormatting>
  <conditionalFormatting sqref="BA31">
    <cfRule type="cellIs" dxfId="19362" priority="3368" operator="lessThan">
      <formula>$C$4</formula>
    </cfRule>
  </conditionalFormatting>
  <conditionalFormatting sqref="BA32">
    <cfRule type="cellIs" dxfId="19361" priority="3369" operator="lessThan">
      <formula>$C$4</formula>
    </cfRule>
  </conditionalFormatting>
  <conditionalFormatting sqref="BA32">
    <cfRule type="cellIs" dxfId="19360" priority="3370" operator="lessThan">
      <formula>$C$4</formula>
    </cfRule>
  </conditionalFormatting>
  <conditionalFormatting sqref="BA33">
    <cfRule type="cellIs" dxfId="19359" priority="3371" operator="lessThan">
      <formula>$C$4</formula>
    </cfRule>
  </conditionalFormatting>
  <conditionalFormatting sqref="BA33">
    <cfRule type="cellIs" dxfId="19358" priority="3372" operator="lessThan">
      <formula>$C$4</formula>
    </cfRule>
  </conditionalFormatting>
  <conditionalFormatting sqref="BA34">
    <cfRule type="cellIs" dxfId="19357" priority="3373" operator="lessThan">
      <formula>$C$4</formula>
    </cfRule>
  </conditionalFormatting>
  <conditionalFormatting sqref="BA34">
    <cfRule type="cellIs" dxfId="19356" priority="3374" operator="lessThan">
      <formula>$C$4</formula>
    </cfRule>
  </conditionalFormatting>
  <conditionalFormatting sqref="BA35">
    <cfRule type="cellIs" dxfId="19355" priority="3375" operator="lessThan">
      <formula>$C$4</formula>
    </cfRule>
  </conditionalFormatting>
  <conditionalFormatting sqref="BA35">
    <cfRule type="cellIs" dxfId="19354" priority="3376" operator="lessThan">
      <formula>$C$4</formula>
    </cfRule>
  </conditionalFormatting>
  <conditionalFormatting sqref="BA36">
    <cfRule type="cellIs" dxfId="19353" priority="3377" operator="lessThan">
      <formula>$C$4</formula>
    </cfRule>
  </conditionalFormatting>
  <conditionalFormatting sqref="BA36">
    <cfRule type="cellIs" dxfId="19352" priority="3378" operator="lessThan">
      <formula>$C$4</formula>
    </cfRule>
  </conditionalFormatting>
  <conditionalFormatting sqref="BA37">
    <cfRule type="cellIs" dxfId="19351" priority="3379" operator="lessThan">
      <formula>$C$4</formula>
    </cfRule>
  </conditionalFormatting>
  <conditionalFormatting sqref="BA37">
    <cfRule type="cellIs" dxfId="19350" priority="3380" operator="lessThan">
      <formula>$C$4</formula>
    </cfRule>
  </conditionalFormatting>
  <conditionalFormatting sqref="BA38">
    <cfRule type="cellIs" dxfId="19349" priority="3381" operator="lessThan">
      <formula>$C$4</formula>
    </cfRule>
  </conditionalFormatting>
  <conditionalFormatting sqref="BA38">
    <cfRule type="cellIs" dxfId="19348" priority="3382" operator="lessThan">
      <formula>$C$4</formula>
    </cfRule>
  </conditionalFormatting>
  <conditionalFormatting sqref="BA39">
    <cfRule type="cellIs" dxfId="19347" priority="3383" operator="lessThan">
      <formula>$C$4</formula>
    </cfRule>
  </conditionalFormatting>
  <conditionalFormatting sqref="BA39">
    <cfRule type="cellIs" dxfId="19346" priority="3384" operator="lessThan">
      <formula>$C$4</formula>
    </cfRule>
  </conditionalFormatting>
  <conditionalFormatting sqref="BA40">
    <cfRule type="cellIs" dxfId="19345" priority="3385" operator="lessThan">
      <formula>$C$4</formula>
    </cfRule>
  </conditionalFormatting>
  <conditionalFormatting sqref="BA40">
    <cfRule type="cellIs" dxfId="19344" priority="3386" operator="lessThan">
      <formula>$C$4</formula>
    </cfRule>
  </conditionalFormatting>
  <conditionalFormatting sqref="BA41">
    <cfRule type="cellIs" dxfId="19343" priority="3387" operator="lessThan">
      <formula>$C$4</formula>
    </cfRule>
  </conditionalFormatting>
  <conditionalFormatting sqref="BA41">
    <cfRule type="cellIs" dxfId="19342" priority="3388" operator="lessThan">
      <formula>$C$4</formula>
    </cfRule>
  </conditionalFormatting>
  <conditionalFormatting sqref="BA42">
    <cfRule type="cellIs" dxfId="19341" priority="3389" operator="lessThan">
      <formula>$C$4</formula>
    </cfRule>
  </conditionalFormatting>
  <conditionalFormatting sqref="BA42">
    <cfRule type="cellIs" dxfId="19340" priority="3390" operator="lessThan">
      <formula>$C$4</formula>
    </cfRule>
  </conditionalFormatting>
  <conditionalFormatting sqref="BA43">
    <cfRule type="cellIs" dxfId="19339" priority="3391" operator="lessThan">
      <formula>$C$4</formula>
    </cfRule>
  </conditionalFormatting>
  <conditionalFormatting sqref="BA43">
    <cfRule type="cellIs" dxfId="19338" priority="3392" operator="lessThan">
      <formula>$C$4</formula>
    </cfRule>
  </conditionalFormatting>
  <conditionalFormatting sqref="BA44">
    <cfRule type="cellIs" dxfId="19337" priority="3393" operator="lessThan">
      <formula>$C$4</formula>
    </cfRule>
  </conditionalFormatting>
  <conditionalFormatting sqref="BA44">
    <cfRule type="cellIs" dxfId="19336" priority="3394" operator="lessThan">
      <formula>$C$4</formula>
    </cfRule>
  </conditionalFormatting>
  <conditionalFormatting sqref="BA45">
    <cfRule type="cellIs" dxfId="19335" priority="3395" operator="lessThan">
      <formula>$C$4</formula>
    </cfRule>
  </conditionalFormatting>
  <conditionalFormatting sqref="BA45">
    <cfRule type="cellIs" dxfId="19334" priority="3396" operator="lessThan">
      <formula>$C$4</formula>
    </cfRule>
  </conditionalFormatting>
  <conditionalFormatting sqref="BA46">
    <cfRule type="cellIs" dxfId="19333" priority="3397" operator="lessThan">
      <formula>$C$4</formula>
    </cfRule>
  </conditionalFormatting>
  <conditionalFormatting sqref="BA46">
    <cfRule type="cellIs" dxfId="19332" priority="3398" operator="lessThan">
      <formula>$C$4</formula>
    </cfRule>
  </conditionalFormatting>
  <conditionalFormatting sqref="BA47">
    <cfRule type="cellIs" dxfId="19331" priority="3399" operator="lessThan">
      <formula>$C$4</formula>
    </cfRule>
  </conditionalFormatting>
  <conditionalFormatting sqref="BA47">
    <cfRule type="cellIs" dxfId="19330" priority="3400" operator="lessThan">
      <formula>$C$4</formula>
    </cfRule>
  </conditionalFormatting>
  <conditionalFormatting sqref="BA48">
    <cfRule type="cellIs" dxfId="19329" priority="3401" operator="lessThan">
      <formula>$C$4</formula>
    </cfRule>
  </conditionalFormatting>
  <conditionalFormatting sqref="BA48">
    <cfRule type="cellIs" dxfId="19328" priority="3402" operator="lessThan">
      <formula>$C$4</formula>
    </cfRule>
  </conditionalFormatting>
  <conditionalFormatting sqref="BA49">
    <cfRule type="cellIs" dxfId="19327" priority="3403" operator="lessThan">
      <formula>$C$4</formula>
    </cfRule>
  </conditionalFormatting>
  <conditionalFormatting sqref="BA49">
    <cfRule type="cellIs" dxfId="19326" priority="3404" operator="lessThan">
      <formula>$C$4</formula>
    </cfRule>
  </conditionalFormatting>
  <conditionalFormatting sqref="BA50">
    <cfRule type="cellIs" dxfId="19325" priority="3405" operator="lessThan">
      <formula>$C$4</formula>
    </cfRule>
  </conditionalFormatting>
  <conditionalFormatting sqref="BA50">
    <cfRule type="cellIs" dxfId="19324" priority="3406" operator="lessThan">
      <formula>$C$4</formula>
    </cfRule>
  </conditionalFormatting>
  <conditionalFormatting sqref="BA51">
    <cfRule type="cellIs" dxfId="19323" priority="3407" operator="lessThan">
      <formula>$C$4</formula>
    </cfRule>
  </conditionalFormatting>
  <conditionalFormatting sqref="BA51">
    <cfRule type="cellIs" dxfId="19322" priority="3408" operator="lessThan">
      <formula>$C$4</formula>
    </cfRule>
  </conditionalFormatting>
  <conditionalFormatting sqref="BA52">
    <cfRule type="cellIs" dxfId="19321" priority="3409" operator="lessThan">
      <formula>$C$4</formula>
    </cfRule>
  </conditionalFormatting>
  <conditionalFormatting sqref="BA52">
    <cfRule type="cellIs" dxfId="19320" priority="3410" operator="lessThan">
      <formula>$C$4</formula>
    </cfRule>
  </conditionalFormatting>
  <conditionalFormatting sqref="BA53">
    <cfRule type="cellIs" dxfId="19319" priority="3411" operator="lessThan">
      <formula>$C$4</formula>
    </cfRule>
  </conditionalFormatting>
  <conditionalFormatting sqref="BA53">
    <cfRule type="cellIs" dxfId="19318" priority="3412" operator="lessThan">
      <formula>$C$4</formula>
    </cfRule>
  </conditionalFormatting>
  <conditionalFormatting sqref="BA54">
    <cfRule type="cellIs" dxfId="19317" priority="3413" operator="lessThan">
      <formula>$C$4</formula>
    </cfRule>
  </conditionalFormatting>
  <conditionalFormatting sqref="BA54">
    <cfRule type="cellIs" dxfId="19316" priority="3414" operator="lessThan">
      <formula>$C$4</formula>
    </cfRule>
  </conditionalFormatting>
  <conditionalFormatting sqref="BA55">
    <cfRule type="cellIs" dxfId="19315" priority="3415" operator="lessThan">
      <formula>$C$4</formula>
    </cfRule>
  </conditionalFormatting>
  <conditionalFormatting sqref="BA55">
    <cfRule type="cellIs" dxfId="19314" priority="3416" operator="lessThan">
      <formula>$C$4</formula>
    </cfRule>
  </conditionalFormatting>
  <conditionalFormatting sqref="BA56">
    <cfRule type="cellIs" dxfId="19313" priority="3417" operator="lessThan">
      <formula>$C$4</formula>
    </cfRule>
  </conditionalFormatting>
  <conditionalFormatting sqref="BA56">
    <cfRule type="cellIs" dxfId="19312" priority="3418" operator="lessThan">
      <formula>$C$4</formula>
    </cfRule>
  </conditionalFormatting>
  <conditionalFormatting sqref="BA57">
    <cfRule type="cellIs" dxfId="19311" priority="3419" operator="lessThan">
      <formula>$C$4</formula>
    </cfRule>
  </conditionalFormatting>
  <conditionalFormatting sqref="BA57">
    <cfRule type="cellIs" dxfId="19310" priority="3420" operator="lessThan">
      <formula>$C$4</formula>
    </cfRule>
  </conditionalFormatting>
  <conditionalFormatting sqref="BA58">
    <cfRule type="cellIs" dxfId="19309" priority="3421" operator="lessThan">
      <formula>$C$4</formula>
    </cfRule>
  </conditionalFormatting>
  <conditionalFormatting sqref="BA58">
    <cfRule type="cellIs" dxfId="19308" priority="3422" operator="lessThan">
      <formula>$C$4</formula>
    </cfRule>
  </conditionalFormatting>
  <conditionalFormatting sqref="BA59">
    <cfRule type="cellIs" dxfId="19307" priority="3423" operator="lessThan">
      <formula>$C$4</formula>
    </cfRule>
  </conditionalFormatting>
  <conditionalFormatting sqref="BA59">
    <cfRule type="cellIs" dxfId="19306" priority="3424" operator="lessThan">
      <formula>$C$4</formula>
    </cfRule>
  </conditionalFormatting>
  <conditionalFormatting sqref="BA60">
    <cfRule type="cellIs" dxfId="19305" priority="3425" operator="lessThan">
      <formula>$C$4</formula>
    </cfRule>
  </conditionalFormatting>
  <conditionalFormatting sqref="BA60">
    <cfRule type="cellIs" dxfId="19304" priority="3426" operator="lessThan">
      <formula>$C$4</formula>
    </cfRule>
  </conditionalFormatting>
  <conditionalFormatting sqref="BB11">
    <cfRule type="cellIs" dxfId="19303" priority="3427" operator="lessThan">
      <formula>$C$4</formula>
    </cfRule>
  </conditionalFormatting>
  <conditionalFormatting sqref="BB11">
    <cfRule type="cellIs" dxfId="19302" priority="3428" operator="lessThan">
      <formula>$C$4</formula>
    </cfRule>
  </conditionalFormatting>
  <conditionalFormatting sqref="BB12">
    <cfRule type="cellIs" dxfId="19301" priority="3429" operator="lessThan">
      <formula>$C$4</formula>
    </cfRule>
  </conditionalFormatting>
  <conditionalFormatting sqref="BB12">
    <cfRule type="cellIs" dxfId="19300" priority="3430" operator="lessThan">
      <formula>$C$4</formula>
    </cfRule>
  </conditionalFormatting>
  <conditionalFormatting sqref="BB13">
    <cfRule type="cellIs" dxfId="19299" priority="3431" operator="lessThan">
      <formula>$C$4</formula>
    </cfRule>
  </conditionalFormatting>
  <conditionalFormatting sqref="BB13">
    <cfRule type="cellIs" dxfId="19298" priority="3432" operator="lessThan">
      <formula>$C$4</formula>
    </cfRule>
  </conditionalFormatting>
  <conditionalFormatting sqref="BB14">
    <cfRule type="cellIs" dxfId="19297" priority="3433" operator="lessThan">
      <formula>$C$4</formula>
    </cfRule>
  </conditionalFormatting>
  <conditionalFormatting sqref="BB14">
    <cfRule type="cellIs" dxfId="19296" priority="3434" operator="lessThan">
      <formula>$C$4</formula>
    </cfRule>
  </conditionalFormatting>
  <conditionalFormatting sqref="BB15">
    <cfRule type="cellIs" dxfId="19295" priority="3435" operator="lessThan">
      <formula>$C$4</formula>
    </cfRule>
  </conditionalFormatting>
  <conditionalFormatting sqref="BB15">
    <cfRule type="cellIs" dxfId="19294" priority="3436" operator="lessThan">
      <formula>$C$4</formula>
    </cfRule>
  </conditionalFormatting>
  <conditionalFormatting sqref="BB16">
    <cfRule type="cellIs" dxfId="19293" priority="3437" operator="lessThan">
      <formula>$C$4</formula>
    </cfRule>
  </conditionalFormatting>
  <conditionalFormatting sqref="BB16">
    <cfRule type="cellIs" dxfId="19292" priority="3438" operator="lessThan">
      <formula>$C$4</formula>
    </cfRule>
  </conditionalFormatting>
  <conditionalFormatting sqref="BB17">
    <cfRule type="cellIs" dxfId="19291" priority="3439" operator="lessThan">
      <formula>$C$4</formula>
    </cfRule>
  </conditionalFormatting>
  <conditionalFormatting sqref="BB17">
    <cfRule type="cellIs" dxfId="19290" priority="3440" operator="lessThan">
      <formula>$C$4</formula>
    </cfRule>
  </conditionalFormatting>
  <conditionalFormatting sqref="BB18">
    <cfRule type="cellIs" dxfId="19289" priority="3441" operator="lessThan">
      <formula>$C$4</formula>
    </cfRule>
  </conditionalFormatting>
  <conditionalFormatting sqref="BB18">
    <cfRule type="cellIs" dxfId="19288" priority="3442" operator="lessThan">
      <formula>$C$4</formula>
    </cfRule>
  </conditionalFormatting>
  <conditionalFormatting sqref="BB19">
    <cfRule type="cellIs" dxfId="19287" priority="3443" operator="lessThan">
      <formula>$C$4</formula>
    </cfRule>
  </conditionalFormatting>
  <conditionalFormatting sqref="BB19">
    <cfRule type="cellIs" dxfId="19286" priority="3444" operator="lessThan">
      <formula>$C$4</formula>
    </cfRule>
  </conditionalFormatting>
  <conditionalFormatting sqref="BB20">
    <cfRule type="cellIs" dxfId="19285" priority="3445" operator="lessThan">
      <formula>$C$4</formula>
    </cfRule>
  </conditionalFormatting>
  <conditionalFormatting sqref="BB20">
    <cfRule type="cellIs" dxfId="19284" priority="3446" operator="lessThan">
      <formula>$C$4</formula>
    </cfRule>
  </conditionalFormatting>
  <conditionalFormatting sqref="BB21">
    <cfRule type="cellIs" dxfId="19283" priority="3447" operator="lessThan">
      <formula>$C$4</formula>
    </cfRule>
  </conditionalFormatting>
  <conditionalFormatting sqref="BB21">
    <cfRule type="cellIs" dxfId="19282" priority="3448" operator="lessThan">
      <formula>$C$4</formula>
    </cfRule>
  </conditionalFormatting>
  <conditionalFormatting sqref="BB22">
    <cfRule type="cellIs" dxfId="19281" priority="3449" operator="lessThan">
      <formula>$C$4</formula>
    </cfRule>
  </conditionalFormatting>
  <conditionalFormatting sqref="BB22">
    <cfRule type="cellIs" dxfId="19280" priority="3450" operator="lessThan">
      <formula>$C$4</formula>
    </cfRule>
  </conditionalFormatting>
  <conditionalFormatting sqref="BB23">
    <cfRule type="cellIs" dxfId="19279" priority="3451" operator="lessThan">
      <formula>$C$4</formula>
    </cfRule>
  </conditionalFormatting>
  <conditionalFormatting sqref="BB23">
    <cfRule type="cellIs" dxfId="19278" priority="3452" operator="lessThan">
      <formula>$C$4</formula>
    </cfRule>
  </conditionalFormatting>
  <conditionalFormatting sqref="BB24">
    <cfRule type="cellIs" dxfId="19277" priority="3453" operator="lessThan">
      <formula>$C$4</formula>
    </cfRule>
  </conditionalFormatting>
  <conditionalFormatting sqref="BB24">
    <cfRule type="cellIs" dxfId="19276" priority="3454" operator="lessThan">
      <formula>$C$4</formula>
    </cfRule>
  </conditionalFormatting>
  <conditionalFormatting sqref="BB25">
    <cfRule type="cellIs" dxfId="19275" priority="3455" operator="lessThan">
      <formula>$C$4</formula>
    </cfRule>
  </conditionalFormatting>
  <conditionalFormatting sqref="BB25">
    <cfRule type="cellIs" dxfId="19274" priority="3456" operator="lessThan">
      <formula>$C$4</formula>
    </cfRule>
  </conditionalFormatting>
  <conditionalFormatting sqref="BB26">
    <cfRule type="cellIs" dxfId="19273" priority="3457" operator="lessThan">
      <formula>$C$4</formula>
    </cfRule>
  </conditionalFormatting>
  <conditionalFormatting sqref="BB26">
    <cfRule type="cellIs" dxfId="19272" priority="3458" operator="lessThan">
      <formula>$C$4</formula>
    </cfRule>
  </conditionalFormatting>
  <conditionalFormatting sqref="BB27">
    <cfRule type="cellIs" dxfId="19271" priority="3459" operator="lessThan">
      <formula>$C$4</formula>
    </cfRule>
  </conditionalFormatting>
  <conditionalFormatting sqref="BB27">
    <cfRule type="cellIs" dxfId="19270" priority="3460" operator="lessThan">
      <formula>$C$4</formula>
    </cfRule>
  </conditionalFormatting>
  <conditionalFormatting sqref="BB28">
    <cfRule type="cellIs" dxfId="19269" priority="3461" operator="lessThan">
      <formula>$C$4</formula>
    </cfRule>
  </conditionalFormatting>
  <conditionalFormatting sqref="BB28">
    <cfRule type="cellIs" dxfId="19268" priority="3462" operator="lessThan">
      <formula>$C$4</formula>
    </cfRule>
  </conditionalFormatting>
  <conditionalFormatting sqref="BB29">
    <cfRule type="cellIs" dxfId="19267" priority="3463" operator="lessThan">
      <formula>$C$4</formula>
    </cfRule>
  </conditionalFormatting>
  <conditionalFormatting sqref="BB29">
    <cfRule type="cellIs" dxfId="19266" priority="3464" operator="lessThan">
      <formula>$C$4</formula>
    </cfRule>
  </conditionalFormatting>
  <conditionalFormatting sqref="BB30">
    <cfRule type="cellIs" dxfId="19265" priority="3465" operator="lessThan">
      <formula>$C$4</formula>
    </cfRule>
  </conditionalFormatting>
  <conditionalFormatting sqref="BB30">
    <cfRule type="cellIs" dxfId="19264" priority="3466" operator="lessThan">
      <formula>$C$4</formula>
    </cfRule>
  </conditionalFormatting>
  <conditionalFormatting sqref="BB31">
    <cfRule type="cellIs" dxfId="19263" priority="3467" operator="lessThan">
      <formula>$C$4</formula>
    </cfRule>
  </conditionalFormatting>
  <conditionalFormatting sqref="BB31">
    <cfRule type="cellIs" dxfId="19262" priority="3468" operator="lessThan">
      <formula>$C$4</formula>
    </cfRule>
  </conditionalFormatting>
  <conditionalFormatting sqref="BB32">
    <cfRule type="cellIs" dxfId="19261" priority="3469" operator="lessThan">
      <formula>$C$4</formula>
    </cfRule>
  </conditionalFormatting>
  <conditionalFormatting sqref="BB32">
    <cfRule type="cellIs" dxfId="19260" priority="3470" operator="lessThan">
      <formula>$C$4</formula>
    </cfRule>
  </conditionalFormatting>
  <conditionalFormatting sqref="BB33">
    <cfRule type="cellIs" dxfId="19259" priority="3471" operator="lessThan">
      <formula>$C$4</formula>
    </cfRule>
  </conditionalFormatting>
  <conditionalFormatting sqref="BB33">
    <cfRule type="cellIs" dxfId="19258" priority="3472" operator="lessThan">
      <formula>$C$4</formula>
    </cfRule>
  </conditionalFormatting>
  <conditionalFormatting sqref="BB34">
    <cfRule type="cellIs" dxfId="19257" priority="3473" operator="lessThan">
      <formula>$C$4</formula>
    </cfRule>
  </conditionalFormatting>
  <conditionalFormatting sqref="BB34">
    <cfRule type="cellIs" dxfId="19256" priority="3474" operator="lessThan">
      <formula>$C$4</formula>
    </cfRule>
  </conditionalFormatting>
  <conditionalFormatting sqref="BB35">
    <cfRule type="cellIs" dxfId="19255" priority="3475" operator="lessThan">
      <formula>$C$4</formula>
    </cfRule>
  </conditionalFormatting>
  <conditionalFormatting sqref="BB35">
    <cfRule type="cellIs" dxfId="19254" priority="3476" operator="lessThan">
      <formula>$C$4</formula>
    </cfRule>
  </conditionalFormatting>
  <conditionalFormatting sqref="BB36">
    <cfRule type="cellIs" dxfId="19253" priority="3477" operator="lessThan">
      <formula>$C$4</formula>
    </cfRule>
  </conditionalFormatting>
  <conditionalFormatting sqref="BB36">
    <cfRule type="cellIs" dxfId="19252" priority="3478" operator="lessThan">
      <formula>$C$4</formula>
    </cfRule>
  </conditionalFormatting>
  <conditionalFormatting sqref="BB37">
    <cfRule type="cellIs" dxfId="19251" priority="3479" operator="lessThan">
      <formula>$C$4</formula>
    </cfRule>
  </conditionalFormatting>
  <conditionalFormatting sqref="BB37">
    <cfRule type="cellIs" dxfId="19250" priority="3480" operator="lessThan">
      <formula>$C$4</formula>
    </cfRule>
  </conditionalFormatting>
  <conditionalFormatting sqref="BB38">
    <cfRule type="cellIs" dxfId="19249" priority="3481" operator="lessThan">
      <formula>$C$4</formula>
    </cfRule>
  </conditionalFormatting>
  <conditionalFormatting sqref="BB38">
    <cfRule type="cellIs" dxfId="19248" priority="3482" operator="lessThan">
      <formula>$C$4</formula>
    </cfRule>
  </conditionalFormatting>
  <conditionalFormatting sqref="BB39">
    <cfRule type="cellIs" dxfId="19247" priority="3483" operator="lessThan">
      <formula>$C$4</formula>
    </cfRule>
  </conditionalFormatting>
  <conditionalFormatting sqref="BB39">
    <cfRule type="cellIs" dxfId="19246" priority="3484" operator="lessThan">
      <formula>$C$4</formula>
    </cfRule>
  </conditionalFormatting>
  <conditionalFormatting sqref="BB40">
    <cfRule type="cellIs" dxfId="19245" priority="3485" operator="lessThan">
      <formula>$C$4</formula>
    </cfRule>
  </conditionalFormatting>
  <conditionalFormatting sqref="BB40">
    <cfRule type="cellIs" dxfId="19244" priority="3486" operator="lessThan">
      <formula>$C$4</formula>
    </cfRule>
  </conditionalFormatting>
  <conditionalFormatting sqref="BB41">
    <cfRule type="cellIs" dxfId="19243" priority="3487" operator="lessThan">
      <formula>$C$4</formula>
    </cfRule>
  </conditionalFormatting>
  <conditionalFormatting sqref="BB41">
    <cfRule type="cellIs" dxfId="19242" priority="3488" operator="lessThan">
      <formula>$C$4</formula>
    </cfRule>
  </conditionalFormatting>
  <conditionalFormatting sqref="BB42">
    <cfRule type="cellIs" dxfId="19241" priority="3489" operator="lessThan">
      <formula>$C$4</formula>
    </cfRule>
  </conditionalFormatting>
  <conditionalFormatting sqref="BB42">
    <cfRule type="cellIs" dxfId="19240" priority="3490" operator="lessThan">
      <formula>$C$4</formula>
    </cfRule>
  </conditionalFormatting>
  <conditionalFormatting sqref="BB43">
    <cfRule type="cellIs" dxfId="19239" priority="3491" operator="lessThan">
      <formula>$C$4</formula>
    </cfRule>
  </conditionalFormatting>
  <conditionalFormatting sqref="BB43">
    <cfRule type="cellIs" dxfId="19238" priority="3492" operator="lessThan">
      <formula>$C$4</formula>
    </cfRule>
  </conditionalFormatting>
  <conditionalFormatting sqref="BB44">
    <cfRule type="cellIs" dxfId="19237" priority="3493" operator="lessThan">
      <formula>$C$4</formula>
    </cfRule>
  </conditionalFormatting>
  <conditionalFormatting sqref="BB44">
    <cfRule type="cellIs" dxfId="19236" priority="3494" operator="lessThan">
      <formula>$C$4</formula>
    </cfRule>
  </conditionalFormatting>
  <conditionalFormatting sqref="BB45">
    <cfRule type="cellIs" dxfId="19235" priority="3495" operator="lessThan">
      <formula>$C$4</formula>
    </cfRule>
  </conditionalFormatting>
  <conditionalFormatting sqref="BB45">
    <cfRule type="cellIs" dxfId="19234" priority="3496" operator="lessThan">
      <formula>$C$4</formula>
    </cfRule>
  </conditionalFormatting>
  <conditionalFormatting sqref="BB46">
    <cfRule type="cellIs" dxfId="19233" priority="3497" operator="lessThan">
      <formula>$C$4</formula>
    </cfRule>
  </conditionalFormatting>
  <conditionalFormatting sqref="BB46">
    <cfRule type="cellIs" dxfId="19232" priority="3498" operator="lessThan">
      <formula>$C$4</formula>
    </cfRule>
  </conditionalFormatting>
  <conditionalFormatting sqref="BB47">
    <cfRule type="cellIs" dxfId="19231" priority="3499" operator="lessThan">
      <formula>$C$4</formula>
    </cfRule>
  </conditionalFormatting>
  <conditionalFormatting sqref="BB47">
    <cfRule type="cellIs" dxfId="19230" priority="3500" operator="lessThan">
      <formula>$C$4</formula>
    </cfRule>
  </conditionalFormatting>
  <conditionalFormatting sqref="BB48">
    <cfRule type="cellIs" dxfId="19229" priority="3501" operator="lessThan">
      <formula>$C$4</formula>
    </cfRule>
  </conditionalFormatting>
  <conditionalFormatting sqref="BB48">
    <cfRule type="cellIs" dxfId="19228" priority="3502" operator="lessThan">
      <formula>$C$4</formula>
    </cfRule>
  </conditionalFormatting>
  <conditionalFormatting sqref="BB49">
    <cfRule type="cellIs" dxfId="19227" priority="3503" operator="lessThan">
      <formula>$C$4</formula>
    </cfRule>
  </conditionalFormatting>
  <conditionalFormatting sqref="BB49">
    <cfRule type="cellIs" dxfId="19226" priority="3504" operator="lessThan">
      <formula>$C$4</formula>
    </cfRule>
  </conditionalFormatting>
  <conditionalFormatting sqref="BB50">
    <cfRule type="cellIs" dxfId="19225" priority="3505" operator="lessThan">
      <formula>$C$4</formula>
    </cfRule>
  </conditionalFormatting>
  <conditionalFormatting sqref="BB50">
    <cfRule type="cellIs" dxfId="19224" priority="3506" operator="lessThan">
      <formula>$C$4</formula>
    </cfRule>
  </conditionalFormatting>
  <conditionalFormatting sqref="BB51">
    <cfRule type="cellIs" dxfId="19223" priority="3507" operator="lessThan">
      <formula>$C$4</formula>
    </cfRule>
  </conditionalFormatting>
  <conditionalFormatting sqref="BB51">
    <cfRule type="cellIs" dxfId="19222" priority="3508" operator="lessThan">
      <formula>$C$4</formula>
    </cfRule>
  </conditionalFormatting>
  <conditionalFormatting sqref="BB52">
    <cfRule type="cellIs" dxfId="19221" priority="3509" operator="lessThan">
      <formula>$C$4</formula>
    </cfRule>
  </conditionalFormatting>
  <conditionalFormatting sqref="BB52">
    <cfRule type="cellIs" dxfId="19220" priority="3510" operator="lessThan">
      <formula>$C$4</formula>
    </cfRule>
  </conditionalFormatting>
  <conditionalFormatting sqref="BB53">
    <cfRule type="cellIs" dxfId="19219" priority="3511" operator="lessThan">
      <formula>$C$4</formula>
    </cfRule>
  </conditionalFormatting>
  <conditionalFormatting sqref="BB53">
    <cfRule type="cellIs" dxfId="19218" priority="3512" operator="lessThan">
      <formula>$C$4</formula>
    </cfRule>
  </conditionalFormatting>
  <conditionalFormatting sqref="BB54">
    <cfRule type="cellIs" dxfId="19217" priority="3513" operator="lessThan">
      <formula>$C$4</formula>
    </cfRule>
  </conditionalFormatting>
  <conditionalFormatting sqref="BB54">
    <cfRule type="cellIs" dxfId="19216" priority="3514" operator="lessThan">
      <formula>$C$4</formula>
    </cfRule>
  </conditionalFormatting>
  <conditionalFormatting sqref="BB55">
    <cfRule type="cellIs" dxfId="19215" priority="3515" operator="lessThan">
      <formula>$C$4</formula>
    </cfRule>
  </conditionalFormatting>
  <conditionalFormatting sqref="BB55">
    <cfRule type="cellIs" dxfId="19214" priority="3516" operator="lessThan">
      <formula>$C$4</formula>
    </cfRule>
  </conditionalFormatting>
  <conditionalFormatting sqref="BB56">
    <cfRule type="cellIs" dxfId="19213" priority="3517" operator="lessThan">
      <formula>$C$4</formula>
    </cfRule>
  </conditionalFormatting>
  <conditionalFormatting sqref="BB56">
    <cfRule type="cellIs" dxfId="19212" priority="3518" operator="lessThan">
      <formula>$C$4</formula>
    </cfRule>
  </conditionalFormatting>
  <conditionalFormatting sqref="BB57">
    <cfRule type="cellIs" dxfId="19211" priority="3519" operator="lessThan">
      <formula>$C$4</formula>
    </cfRule>
  </conditionalFormatting>
  <conditionalFormatting sqref="BB57">
    <cfRule type="cellIs" dxfId="19210" priority="3520" operator="lessThan">
      <formula>$C$4</formula>
    </cfRule>
  </conditionalFormatting>
  <conditionalFormatting sqref="BB58">
    <cfRule type="cellIs" dxfId="19209" priority="3521" operator="lessThan">
      <formula>$C$4</formula>
    </cfRule>
  </conditionalFormatting>
  <conditionalFormatting sqref="BB58">
    <cfRule type="cellIs" dxfId="19208" priority="3522" operator="lessThan">
      <formula>$C$4</formula>
    </cfRule>
  </conditionalFormatting>
  <conditionalFormatting sqref="BB59">
    <cfRule type="cellIs" dxfId="19207" priority="3523" operator="lessThan">
      <formula>$C$4</formula>
    </cfRule>
  </conditionalFormatting>
  <conditionalFormatting sqref="BB59">
    <cfRule type="cellIs" dxfId="19206" priority="3524" operator="lessThan">
      <formula>$C$4</formula>
    </cfRule>
  </conditionalFormatting>
  <conditionalFormatting sqref="BB60">
    <cfRule type="cellIs" dxfId="19205" priority="3525" operator="lessThan">
      <formula>$C$4</formula>
    </cfRule>
  </conditionalFormatting>
  <conditionalFormatting sqref="BB60">
    <cfRule type="cellIs" dxfId="19204" priority="3526" operator="lessThan">
      <formula>$C$4</formula>
    </cfRule>
  </conditionalFormatting>
  <conditionalFormatting sqref="BC11">
    <cfRule type="cellIs" dxfId="19203" priority="3527" operator="lessThan">
      <formula>$C$4</formula>
    </cfRule>
  </conditionalFormatting>
  <conditionalFormatting sqref="BC11">
    <cfRule type="cellIs" dxfId="19202" priority="3528" operator="lessThan">
      <formula>$C$4</formula>
    </cfRule>
  </conditionalFormatting>
  <conditionalFormatting sqref="BC12">
    <cfRule type="cellIs" dxfId="19201" priority="3529" operator="lessThan">
      <formula>$C$4</formula>
    </cfRule>
  </conditionalFormatting>
  <conditionalFormatting sqref="BC12">
    <cfRule type="cellIs" dxfId="19200" priority="3530" operator="lessThan">
      <formula>$C$4</formula>
    </cfRule>
  </conditionalFormatting>
  <conditionalFormatting sqref="BC13">
    <cfRule type="cellIs" dxfId="19199" priority="3531" operator="lessThan">
      <formula>$C$4</formula>
    </cfRule>
  </conditionalFormatting>
  <conditionalFormatting sqref="BC13">
    <cfRule type="cellIs" dxfId="19198" priority="3532" operator="lessThan">
      <formula>$C$4</formula>
    </cfRule>
  </conditionalFormatting>
  <conditionalFormatting sqref="BC14">
    <cfRule type="cellIs" dxfId="19197" priority="3533" operator="lessThan">
      <formula>$C$4</formula>
    </cfRule>
  </conditionalFormatting>
  <conditionalFormatting sqref="BC14">
    <cfRule type="cellIs" dxfId="19196" priority="3534" operator="lessThan">
      <formula>$C$4</formula>
    </cfRule>
  </conditionalFormatting>
  <conditionalFormatting sqref="BC15">
    <cfRule type="cellIs" dxfId="19195" priority="3535" operator="lessThan">
      <formula>$C$4</formula>
    </cfRule>
  </conditionalFormatting>
  <conditionalFormatting sqref="BC15">
    <cfRule type="cellIs" dxfId="19194" priority="3536" operator="lessThan">
      <formula>$C$4</formula>
    </cfRule>
  </conditionalFormatting>
  <conditionalFormatting sqref="BC16">
    <cfRule type="cellIs" dxfId="19193" priority="3537" operator="lessThan">
      <formula>$C$4</formula>
    </cfRule>
  </conditionalFormatting>
  <conditionalFormatting sqref="BC16">
    <cfRule type="cellIs" dxfId="19192" priority="3538" operator="lessThan">
      <formula>$C$4</formula>
    </cfRule>
  </conditionalFormatting>
  <conditionalFormatting sqref="BC17">
    <cfRule type="cellIs" dxfId="19191" priority="3539" operator="lessThan">
      <formula>$C$4</formula>
    </cfRule>
  </conditionalFormatting>
  <conditionalFormatting sqref="BC17">
    <cfRule type="cellIs" dxfId="19190" priority="3540" operator="lessThan">
      <formula>$C$4</formula>
    </cfRule>
  </conditionalFormatting>
  <conditionalFormatting sqref="BC18">
    <cfRule type="cellIs" dxfId="19189" priority="3541" operator="lessThan">
      <formula>$C$4</formula>
    </cfRule>
  </conditionalFormatting>
  <conditionalFormatting sqref="BC18">
    <cfRule type="cellIs" dxfId="19188" priority="3542" operator="lessThan">
      <formula>$C$4</formula>
    </cfRule>
  </conditionalFormatting>
  <conditionalFormatting sqref="BC19">
    <cfRule type="cellIs" dxfId="19187" priority="3543" operator="lessThan">
      <formula>$C$4</formula>
    </cfRule>
  </conditionalFormatting>
  <conditionalFormatting sqref="BC19">
    <cfRule type="cellIs" dxfId="19186" priority="3544" operator="lessThan">
      <formula>$C$4</formula>
    </cfRule>
  </conditionalFormatting>
  <conditionalFormatting sqref="BC20">
    <cfRule type="cellIs" dxfId="19185" priority="3545" operator="lessThan">
      <formula>$C$4</formula>
    </cfRule>
  </conditionalFormatting>
  <conditionalFormatting sqref="BC20">
    <cfRule type="cellIs" dxfId="19184" priority="3546" operator="lessThan">
      <formula>$C$4</formula>
    </cfRule>
  </conditionalFormatting>
  <conditionalFormatting sqref="BC21">
    <cfRule type="cellIs" dxfId="19183" priority="3547" operator="lessThan">
      <formula>$C$4</formula>
    </cfRule>
  </conditionalFormatting>
  <conditionalFormatting sqref="BC21">
    <cfRule type="cellIs" dxfId="19182" priority="3548" operator="lessThan">
      <formula>$C$4</formula>
    </cfRule>
  </conditionalFormatting>
  <conditionalFormatting sqref="BC22">
    <cfRule type="cellIs" dxfId="19181" priority="3549" operator="lessThan">
      <formula>$C$4</formula>
    </cfRule>
  </conditionalFormatting>
  <conditionalFormatting sqref="BC22">
    <cfRule type="cellIs" dxfId="19180" priority="3550" operator="lessThan">
      <formula>$C$4</formula>
    </cfRule>
  </conditionalFormatting>
  <conditionalFormatting sqref="BC23">
    <cfRule type="cellIs" dxfId="19179" priority="3551" operator="lessThan">
      <formula>$C$4</formula>
    </cfRule>
  </conditionalFormatting>
  <conditionalFormatting sqref="BC23">
    <cfRule type="cellIs" dxfId="19178" priority="3552" operator="lessThan">
      <formula>$C$4</formula>
    </cfRule>
  </conditionalFormatting>
  <conditionalFormatting sqref="BC24">
    <cfRule type="cellIs" dxfId="19177" priority="3553" operator="lessThan">
      <formula>$C$4</formula>
    </cfRule>
  </conditionalFormatting>
  <conditionalFormatting sqref="BC24">
    <cfRule type="cellIs" dxfId="19176" priority="3554" operator="lessThan">
      <formula>$C$4</formula>
    </cfRule>
  </conditionalFormatting>
  <conditionalFormatting sqref="BC25">
    <cfRule type="cellIs" dxfId="19175" priority="3555" operator="lessThan">
      <formula>$C$4</formula>
    </cfRule>
  </conditionalFormatting>
  <conditionalFormatting sqref="BC25">
    <cfRule type="cellIs" dxfId="19174" priority="3556" operator="lessThan">
      <formula>$C$4</formula>
    </cfRule>
  </conditionalFormatting>
  <conditionalFormatting sqref="BC26">
    <cfRule type="cellIs" dxfId="19173" priority="3557" operator="lessThan">
      <formula>$C$4</formula>
    </cfRule>
  </conditionalFormatting>
  <conditionalFormatting sqref="BC26">
    <cfRule type="cellIs" dxfId="19172" priority="3558" operator="lessThan">
      <formula>$C$4</formula>
    </cfRule>
  </conditionalFormatting>
  <conditionalFormatting sqref="BC27">
    <cfRule type="cellIs" dxfId="19171" priority="3559" operator="lessThan">
      <formula>$C$4</formula>
    </cfRule>
  </conditionalFormatting>
  <conditionalFormatting sqref="BC27">
    <cfRule type="cellIs" dxfId="19170" priority="3560" operator="lessThan">
      <formula>$C$4</formula>
    </cfRule>
  </conditionalFormatting>
  <conditionalFormatting sqref="BC28">
    <cfRule type="cellIs" dxfId="19169" priority="3561" operator="lessThan">
      <formula>$C$4</formula>
    </cfRule>
  </conditionalFormatting>
  <conditionalFormatting sqref="BC28">
    <cfRule type="cellIs" dxfId="19168" priority="3562" operator="lessThan">
      <formula>$C$4</formula>
    </cfRule>
  </conditionalFormatting>
  <conditionalFormatting sqref="BC29">
    <cfRule type="cellIs" dxfId="19167" priority="3563" operator="lessThan">
      <formula>$C$4</formula>
    </cfRule>
  </conditionalFormatting>
  <conditionalFormatting sqref="BC29">
    <cfRule type="cellIs" dxfId="19166" priority="3564" operator="lessThan">
      <formula>$C$4</formula>
    </cfRule>
  </conditionalFormatting>
  <conditionalFormatting sqref="BC30">
    <cfRule type="cellIs" dxfId="19165" priority="3565" operator="lessThan">
      <formula>$C$4</formula>
    </cfRule>
  </conditionalFormatting>
  <conditionalFormatting sqref="BC30">
    <cfRule type="cellIs" dxfId="19164" priority="3566" operator="lessThan">
      <formula>$C$4</formula>
    </cfRule>
  </conditionalFormatting>
  <conditionalFormatting sqref="BC31">
    <cfRule type="cellIs" dxfId="19163" priority="3567" operator="lessThan">
      <formula>$C$4</formula>
    </cfRule>
  </conditionalFormatting>
  <conditionalFormatting sqref="BC31">
    <cfRule type="cellIs" dxfId="19162" priority="3568" operator="lessThan">
      <formula>$C$4</formula>
    </cfRule>
  </conditionalFormatting>
  <conditionalFormatting sqref="BC32">
    <cfRule type="cellIs" dxfId="19161" priority="3569" operator="lessThan">
      <formula>$C$4</formula>
    </cfRule>
  </conditionalFormatting>
  <conditionalFormatting sqref="BC32">
    <cfRule type="cellIs" dxfId="19160" priority="3570" operator="lessThan">
      <formula>$C$4</formula>
    </cfRule>
  </conditionalFormatting>
  <conditionalFormatting sqref="BC33">
    <cfRule type="cellIs" dxfId="19159" priority="3571" operator="lessThan">
      <formula>$C$4</formula>
    </cfRule>
  </conditionalFormatting>
  <conditionalFormatting sqref="BC33">
    <cfRule type="cellIs" dxfId="19158" priority="3572" operator="lessThan">
      <formula>$C$4</formula>
    </cfRule>
  </conditionalFormatting>
  <conditionalFormatting sqref="BC34">
    <cfRule type="cellIs" dxfId="19157" priority="3573" operator="lessThan">
      <formula>$C$4</formula>
    </cfRule>
  </conditionalFormatting>
  <conditionalFormatting sqref="BC34">
    <cfRule type="cellIs" dxfId="19156" priority="3574" operator="lessThan">
      <formula>$C$4</formula>
    </cfRule>
  </conditionalFormatting>
  <conditionalFormatting sqref="BC35">
    <cfRule type="cellIs" dxfId="19155" priority="3575" operator="lessThan">
      <formula>$C$4</formula>
    </cfRule>
  </conditionalFormatting>
  <conditionalFormatting sqref="BC35">
    <cfRule type="cellIs" dxfId="19154" priority="3576" operator="lessThan">
      <formula>$C$4</formula>
    </cfRule>
  </conditionalFormatting>
  <conditionalFormatting sqref="BC36">
    <cfRule type="cellIs" dxfId="19153" priority="3577" operator="lessThan">
      <formula>$C$4</formula>
    </cfRule>
  </conditionalFormatting>
  <conditionalFormatting sqref="BC36">
    <cfRule type="cellIs" dxfId="19152" priority="3578" operator="lessThan">
      <formula>$C$4</formula>
    </cfRule>
  </conditionalFormatting>
  <conditionalFormatting sqref="BC37">
    <cfRule type="cellIs" dxfId="19151" priority="3579" operator="lessThan">
      <formula>$C$4</formula>
    </cfRule>
  </conditionalFormatting>
  <conditionalFormatting sqref="BC37">
    <cfRule type="cellIs" dxfId="19150" priority="3580" operator="lessThan">
      <formula>$C$4</formula>
    </cfRule>
  </conditionalFormatting>
  <conditionalFormatting sqref="BC38">
    <cfRule type="cellIs" dxfId="19149" priority="3581" operator="lessThan">
      <formula>$C$4</formula>
    </cfRule>
  </conditionalFormatting>
  <conditionalFormatting sqref="BC38">
    <cfRule type="cellIs" dxfId="19148" priority="3582" operator="lessThan">
      <formula>$C$4</formula>
    </cfRule>
  </conditionalFormatting>
  <conditionalFormatting sqref="BC39">
    <cfRule type="cellIs" dxfId="19147" priority="3583" operator="lessThan">
      <formula>$C$4</formula>
    </cfRule>
  </conditionalFormatting>
  <conditionalFormatting sqref="BC39">
    <cfRule type="cellIs" dxfId="19146" priority="3584" operator="lessThan">
      <formula>$C$4</formula>
    </cfRule>
  </conditionalFormatting>
  <conditionalFormatting sqref="BC40">
    <cfRule type="cellIs" dxfId="19145" priority="3585" operator="lessThan">
      <formula>$C$4</formula>
    </cfRule>
  </conditionalFormatting>
  <conditionalFormatting sqref="BC40">
    <cfRule type="cellIs" dxfId="19144" priority="3586" operator="lessThan">
      <formula>$C$4</formula>
    </cfRule>
  </conditionalFormatting>
  <conditionalFormatting sqref="BC41">
    <cfRule type="cellIs" dxfId="19143" priority="3587" operator="lessThan">
      <formula>$C$4</formula>
    </cfRule>
  </conditionalFormatting>
  <conditionalFormatting sqref="BC41">
    <cfRule type="cellIs" dxfId="19142" priority="3588" operator="lessThan">
      <formula>$C$4</formula>
    </cfRule>
  </conditionalFormatting>
  <conditionalFormatting sqref="BC42">
    <cfRule type="cellIs" dxfId="19141" priority="3589" operator="lessThan">
      <formula>$C$4</formula>
    </cfRule>
  </conditionalFormatting>
  <conditionalFormatting sqref="BC42">
    <cfRule type="cellIs" dxfId="19140" priority="3590" operator="lessThan">
      <formula>$C$4</formula>
    </cfRule>
  </conditionalFormatting>
  <conditionalFormatting sqref="BC43">
    <cfRule type="cellIs" dxfId="19139" priority="3591" operator="lessThan">
      <formula>$C$4</formula>
    </cfRule>
  </conditionalFormatting>
  <conditionalFormatting sqref="BC43">
    <cfRule type="cellIs" dxfId="19138" priority="3592" operator="lessThan">
      <formula>$C$4</formula>
    </cfRule>
  </conditionalFormatting>
  <conditionalFormatting sqref="BC44">
    <cfRule type="cellIs" dxfId="19137" priority="3593" operator="lessThan">
      <formula>$C$4</formula>
    </cfRule>
  </conditionalFormatting>
  <conditionalFormatting sqref="BC44">
    <cfRule type="cellIs" dxfId="19136" priority="3594" operator="lessThan">
      <formula>$C$4</formula>
    </cfRule>
  </conditionalFormatting>
  <conditionalFormatting sqref="BC45">
    <cfRule type="cellIs" dxfId="19135" priority="3595" operator="lessThan">
      <formula>$C$4</formula>
    </cfRule>
  </conditionalFormatting>
  <conditionalFormatting sqref="BC45">
    <cfRule type="cellIs" dxfId="19134" priority="3596" operator="lessThan">
      <formula>$C$4</formula>
    </cfRule>
  </conditionalFormatting>
  <conditionalFormatting sqref="BC46">
    <cfRule type="cellIs" dxfId="19133" priority="3597" operator="lessThan">
      <formula>$C$4</formula>
    </cfRule>
  </conditionalFormatting>
  <conditionalFormatting sqref="BC46">
    <cfRule type="cellIs" dxfId="19132" priority="3598" operator="lessThan">
      <formula>$C$4</formula>
    </cfRule>
  </conditionalFormatting>
  <conditionalFormatting sqref="BC47">
    <cfRule type="cellIs" dxfId="19131" priority="3599" operator="lessThan">
      <formula>$C$4</formula>
    </cfRule>
  </conditionalFormatting>
  <conditionalFormatting sqref="BC47">
    <cfRule type="cellIs" dxfId="19130" priority="3600" operator="lessThan">
      <formula>$C$4</formula>
    </cfRule>
  </conditionalFormatting>
  <conditionalFormatting sqref="BC48">
    <cfRule type="cellIs" dxfId="19129" priority="3601" operator="lessThan">
      <formula>$C$4</formula>
    </cfRule>
  </conditionalFormatting>
  <conditionalFormatting sqref="BC48">
    <cfRule type="cellIs" dxfId="19128" priority="3602" operator="lessThan">
      <formula>$C$4</formula>
    </cfRule>
  </conditionalFormatting>
  <conditionalFormatting sqref="BC49">
    <cfRule type="cellIs" dxfId="19127" priority="3603" operator="lessThan">
      <formula>$C$4</formula>
    </cfRule>
  </conditionalFormatting>
  <conditionalFormatting sqref="BC49">
    <cfRule type="cellIs" dxfId="19126" priority="3604" operator="lessThan">
      <formula>$C$4</formula>
    </cfRule>
  </conditionalFormatting>
  <conditionalFormatting sqref="BC50">
    <cfRule type="cellIs" dxfId="19125" priority="3605" operator="lessThan">
      <formula>$C$4</formula>
    </cfRule>
  </conditionalFormatting>
  <conditionalFormatting sqref="BC50">
    <cfRule type="cellIs" dxfId="19124" priority="3606" operator="lessThan">
      <formula>$C$4</formula>
    </cfRule>
  </conditionalFormatting>
  <conditionalFormatting sqref="BC51">
    <cfRule type="cellIs" dxfId="19123" priority="3607" operator="lessThan">
      <formula>$C$4</formula>
    </cfRule>
  </conditionalFormatting>
  <conditionalFormatting sqref="BC51">
    <cfRule type="cellIs" dxfId="19122" priority="3608" operator="lessThan">
      <formula>$C$4</formula>
    </cfRule>
  </conditionalFormatting>
  <conditionalFormatting sqref="BC52">
    <cfRule type="cellIs" dxfId="19121" priority="3609" operator="lessThan">
      <formula>$C$4</formula>
    </cfRule>
  </conditionalFormatting>
  <conditionalFormatting sqref="BC52">
    <cfRule type="cellIs" dxfId="19120" priority="3610" operator="lessThan">
      <formula>$C$4</formula>
    </cfRule>
  </conditionalFormatting>
  <conditionalFormatting sqref="BC53">
    <cfRule type="cellIs" dxfId="19119" priority="3611" operator="lessThan">
      <formula>$C$4</formula>
    </cfRule>
  </conditionalFormatting>
  <conditionalFormatting sqref="BC53">
    <cfRule type="cellIs" dxfId="19118" priority="3612" operator="lessThan">
      <formula>$C$4</formula>
    </cfRule>
  </conditionalFormatting>
  <conditionalFormatting sqref="BC54">
    <cfRule type="cellIs" dxfId="19117" priority="3613" operator="lessThan">
      <formula>$C$4</formula>
    </cfRule>
  </conditionalFormatting>
  <conditionalFormatting sqref="BC54">
    <cfRule type="cellIs" dxfId="19116" priority="3614" operator="lessThan">
      <formula>$C$4</formula>
    </cfRule>
  </conditionalFormatting>
  <conditionalFormatting sqref="BC55">
    <cfRule type="cellIs" dxfId="19115" priority="3615" operator="lessThan">
      <formula>$C$4</formula>
    </cfRule>
  </conditionalFormatting>
  <conditionalFormatting sqref="BC55">
    <cfRule type="cellIs" dxfId="19114" priority="3616" operator="lessThan">
      <formula>$C$4</formula>
    </cfRule>
  </conditionalFormatting>
  <conditionalFormatting sqref="BC56">
    <cfRule type="cellIs" dxfId="19113" priority="3617" operator="lessThan">
      <formula>$C$4</formula>
    </cfRule>
  </conditionalFormatting>
  <conditionalFormatting sqref="BC56">
    <cfRule type="cellIs" dxfId="19112" priority="3618" operator="lessThan">
      <formula>$C$4</formula>
    </cfRule>
  </conditionalFormatting>
  <conditionalFormatting sqref="BC57">
    <cfRule type="cellIs" dxfId="19111" priority="3619" operator="lessThan">
      <formula>$C$4</formula>
    </cfRule>
  </conditionalFormatting>
  <conditionalFormatting sqref="BC57">
    <cfRule type="cellIs" dxfId="19110" priority="3620" operator="lessThan">
      <formula>$C$4</formula>
    </cfRule>
  </conditionalFormatting>
  <conditionalFormatting sqref="BC58">
    <cfRule type="cellIs" dxfId="19109" priority="3621" operator="lessThan">
      <formula>$C$4</formula>
    </cfRule>
  </conditionalFormatting>
  <conditionalFormatting sqref="BC58">
    <cfRule type="cellIs" dxfId="19108" priority="3622" operator="lessThan">
      <formula>$C$4</formula>
    </cfRule>
  </conditionalFormatting>
  <conditionalFormatting sqref="BC59">
    <cfRule type="cellIs" dxfId="19107" priority="3623" operator="lessThan">
      <formula>$C$4</formula>
    </cfRule>
  </conditionalFormatting>
  <conditionalFormatting sqref="BC59">
    <cfRule type="cellIs" dxfId="19106" priority="3624" operator="lessThan">
      <formula>$C$4</formula>
    </cfRule>
  </conditionalFormatting>
  <conditionalFormatting sqref="BC60">
    <cfRule type="cellIs" dxfId="19105" priority="3625" operator="lessThan">
      <formula>$C$4</formula>
    </cfRule>
  </conditionalFormatting>
  <conditionalFormatting sqref="BC60">
    <cfRule type="cellIs" dxfId="19104" priority="3626" operator="lessThan">
      <formula>$C$4</formula>
    </cfRule>
  </conditionalFormatting>
  <conditionalFormatting sqref="BD11">
    <cfRule type="cellIs" dxfId="19103" priority="3627" operator="lessThan">
      <formula>$C$4</formula>
    </cfRule>
  </conditionalFormatting>
  <conditionalFormatting sqref="BD11">
    <cfRule type="cellIs" dxfId="19102" priority="3628" operator="lessThan">
      <formula>$C$4</formula>
    </cfRule>
  </conditionalFormatting>
  <conditionalFormatting sqref="BD12">
    <cfRule type="cellIs" dxfId="19101" priority="3629" operator="lessThan">
      <formula>$C$4</formula>
    </cfRule>
  </conditionalFormatting>
  <conditionalFormatting sqref="BD12">
    <cfRule type="cellIs" dxfId="19100" priority="3630" operator="lessThan">
      <formula>$C$4</formula>
    </cfRule>
  </conditionalFormatting>
  <conditionalFormatting sqref="BD13">
    <cfRule type="cellIs" dxfId="19099" priority="3631" operator="lessThan">
      <formula>$C$4</formula>
    </cfRule>
  </conditionalFormatting>
  <conditionalFormatting sqref="BD13">
    <cfRule type="cellIs" dxfId="19098" priority="3632" operator="lessThan">
      <formula>$C$4</formula>
    </cfRule>
  </conditionalFormatting>
  <conditionalFormatting sqref="BD14">
    <cfRule type="cellIs" dxfId="19097" priority="3633" operator="lessThan">
      <formula>$C$4</formula>
    </cfRule>
  </conditionalFormatting>
  <conditionalFormatting sqref="BD14">
    <cfRule type="cellIs" dxfId="19096" priority="3634" operator="lessThan">
      <formula>$C$4</formula>
    </cfRule>
  </conditionalFormatting>
  <conditionalFormatting sqref="BD15">
    <cfRule type="cellIs" dxfId="19095" priority="3635" operator="lessThan">
      <formula>$C$4</formula>
    </cfRule>
  </conditionalFormatting>
  <conditionalFormatting sqref="BD15">
    <cfRule type="cellIs" dxfId="19094" priority="3636" operator="lessThan">
      <formula>$C$4</formula>
    </cfRule>
  </conditionalFormatting>
  <conditionalFormatting sqref="BD16">
    <cfRule type="cellIs" dxfId="19093" priority="3637" operator="lessThan">
      <formula>$C$4</formula>
    </cfRule>
  </conditionalFormatting>
  <conditionalFormatting sqref="BD16">
    <cfRule type="cellIs" dxfId="19092" priority="3638" operator="lessThan">
      <formula>$C$4</formula>
    </cfRule>
  </conditionalFormatting>
  <conditionalFormatting sqref="BD17">
    <cfRule type="cellIs" dxfId="19091" priority="3639" operator="lessThan">
      <formula>$C$4</formula>
    </cfRule>
  </conditionalFormatting>
  <conditionalFormatting sqref="BD17">
    <cfRule type="cellIs" dxfId="19090" priority="3640" operator="lessThan">
      <formula>$C$4</formula>
    </cfRule>
  </conditionalFormatting>
  <conditionalFormatting sqref="BD18">
    <cfRule type="cellIs" dxfId="19089" priority="3641" operator="lessThan">
      <formula>$C$4</formula>
    </cfRule>
  </conditionalFormatting>
  <conditionalFormatting sqref="BD18">
    <cfRule type="cellIs" dxfId="19088" priority="3642" operator="lessThan">
      <formula>$C$4</formula>
    </cfRule>
  </conditionalFormatting>
  <conditionalFormatting sqref="BD19">
    <cfRule type="cellIs" dxfId="19087" priority="3643" operator="lessThan">
      <formula>$C$4</formula>
    </cfRule>
  </conditionalFormatting>
  <conditionalFormatting sqref="BD19">
    <cfRule type="cellIs" dxfId="19086" priority="3644" operator="lessThan">
      <formula>$C$4</formula>
    </cfRule>
  </conditionalFormatting>
  <conditionalFormatting sqref="BD20">
    <cfRule type="cellIs" dxfId="19085" priority="3645" operator="lessThan">
      <formula>$C$4</formula>
    </cfRule>
  </conditionalFormatting>
  <conditionalFormatting sqref="BD20">
    <cfRule type="cellIs" dxfId="19084" priority="3646" operator="lessThan">
      <formula>$C$4</formula>
    </cfRule>
  </conditionalFormatting>
  <conditionalFormatting sqref="BD21">
    <cfRule type="cellIs" dxfId="19083" priority="3647" operator="lessThan">
      <formula>$C$4</formula>
    </cfRule>
  </conditionalFormatting>
  <conditionalFormatting sqref="BD21">
    <cfRule type="cellIs" dxfId="19082" priority="3648" operator="lessThan">
      <formula>$C$4</formula>
    </cfRule>
  </conditionalFormatting>
  <conditionalFormatting sqref="BD22">
    <cfRule type="cellIs" dxfId="19081" priority="3649" operator="lessThan">
      <formula>$C$4</formula>
    </cfRule>
  </conditionalFormatting>
  <conditionalFormatting sqref="BD22">
    <cfRule type="cellIs" dxfId="19080" priority="3650" operator="lessThan">
      <formula>$C$4</formula>
    </cfRule>
  </conditionalFormatting>
  <conditionalFormatting sqref="BD23">
    <cfRule type="cellIs" dxfId="19079" priority="3651" operator="lessThan">
      <formula>$C$4</formula>
    </cfRule>
  </conditionalFormatting>
  <conditionalFormatting sqref="BD23">
    <cfRule type="cellIs" dxfId="19078" priority="3652" operator="lessThan">
      <formula>$C$4</formula>
    </cfRule>
  </conditionalFormatting>
  <conditionalFormatting sqref="BD24">
    <cfRule type="cellIs" dxfId="19077" priority="3653" operator="lessThan">
      <formula>$C$4</formula>
    </cfRule>
  </conditionalFormatting>
  <conditionalFormatting sqref="BD24">
    <cfRule type="cellIs" dxfId="19076" priority="3654" operator="lessThan">
      <formula>$C$4</formula>
    </cfRule>
  </conditionalFormatting>
  <conditionalFormatting sqref="BD25">
    <cfRule type="cellIs" dxfId="19075" priority="3655" operator="lessThan">
      <formula>$C$4</formula>
    </cfRule>
  </conditionalFormatting>
  <conditionalFormatting sqref="BD25">
    <cfRule type="cellIs" dxfId="19074" priority="3656" operator="lessThan">
      <formula>$C$4</formula>
    </cfRule>
  </conditionalFormatting>
  <conditionalFormatting sqref="BD26">
    <cfRule type="cellIs" dxfId="19073" priority="3657" operator="lessThan">
      <formula>$C$4</formula>
    </cfRule>
  </conditionalFormatting>
  <conditionalFormatting sqref="BD26">
    <cfRule type="cellIs" dxfId="19072" priority="3658" operator="lessThan">
      <formula>$C$4</formula>
    </cfRule>
  </conditionalFormatting>
  <conditionalFormatting sqref="BD27">
    <cfRule type="cellIs" dxfId="19071" priority="3659" operator="lessThan">
      <formula>$C$4</formula>
    </cfRule>
  </conditionalFormatting>
  <conditionalFormatting sqref="BD27">
    <cfRule type="cellIs" dxfId="19070" priority="3660" operator="lessThan">
      <formula>$C$4</formula>
    </cfRule>
  </conditionalFormatting>
  <conditionalFormatting sqref="BD28">
    <cfRule type="cellIs" dxfId="19069" priority="3661" operator="lessThan">
      <formula>$C$4</formula>
    </cfRule>
  </conditionalFormatting>
  <conditionalFormatting sqref="BD28">
    <cfRule type="cellIs" dxfId="19068" priority="3662" operator="lessThan">
      <formula>$C$4</formula>
    </cfRule>
  </conditionalFormatting>
  <conditionalFormatting sqref="BD29">
    <cfRule type="cellIs" dxfId="19067" priority="3663" operator="lessThan">
      <formula>$C$4</formula>
    </cfRule>
  </conditionalFormatting>
  <conditionalFormatting sqref="BD29">
    <cfRule type="cellIs" dxfId="19066" priority="3664" operator="lessThan">
      <formula>$C$4</formula>
    </cfRule>
  </conditionalFormatting>
  <conditionalFormatting sqref="BD30">
    <cfRule type="cellIs" dxfId="19065" priority="3665" operator="lessThan">
      <formula>$C$4</formula>
    </cfRule>
  </conditionalFormatting>
  <conditionalFormatting sqref="BD30">
    <cfRule type="cellIs" dxfId="19064" priority="3666" operator="lessThan">
      <formula>$C$4</formula>
    </cfRule>
  </conditionalFormatting>
  <conditionalFormatting sqref="BD31">
    <cfRule type="cellIs" dxfId="19063" priority="3667" operator="lessThan">
      <formula>$C$4</formula>
    </cfRule>
  </conditionalFormatting>
  <conditionalFormatting sqref="BD31">
    <cfRule type="cellIs" dxfId="19062" priority="3668" operator="lessThan">
      <formula>$C$4</formula>
    </cfRule>
  </conditionalFormatting>
  <conditionalFormatting sqref="BD32">
    <cfRule type="cellIs" dxfId="19061" priority="3669" operator="lessThan">
      <formula>$C$4</formula>
    </cfRule>
  </conditionalFormatting>
  <conditionalFormatting sqref="BD32">
    <cfRule type="cellIs" dxfId="19060" priority="3670" operator="lessThan">
      <formula>$C$4</formula>
    </cfRule>
  </conditionalFormatting>
  <conditionalFormatting sqref="BD33">
    <cfRule type="cellIs" dxfId="19059" priority="3671" operator="lessThan">
      <formula>$C$4</formula>
    </cfRule>
  </conditionalFormatting>
  <conditionalFormatting sqref="BD33">
    <cfRule type="cellIs" dxfId="19058" priority="3672" operator="lessThan">
      <formula>$C$4</formula>
    </cfRule>
  </conditionalFormatting>
  <conditionalFormatting sqref="BD34">
    <cfRule type="cellIs" dxfId="19057" priority="3673" operator="lessThan">
      <formula>$C$4</formula>
    </cfRule>
  </conditionalFormatting>
  <conditionalFormatting sqref="BD34">
    <cfRule type="cellIs" dxfId="19056" priority="3674" operator="lessThan">
      <formula>$C$4</formula>
    </cfRule>
  </conditionalFormatting>
  <conditionalFormatting sqref="BD35">
    <cfRule type="cellIs" dxfId="19055" priority="3675" operator="lessThan">
      <formula>$C$4</formula>
    </cfRule>
  </conditionalFormatting>
  <conditionalFormatting sqref="BD35">
    <cfRule type="cellIs" dxfId="19054" priority="3676" operator="lessThan">
      <formula>$C$4</formula>
    </cfRule>
  </conditionalFormatting>
  <conditionalFormatting sqref="BD36">
    <cfRule type="cellIs" dxfId="19053" priority="3677" operator="lessThan">
      <formula>$C$4</formula>
    </cfRule>
  </conditionalFormatting>
  <conditionalFormatting sqref="BD36">
    <cfRule type="cellIs" dxfId="19052" priority="3678" operator="lessThan">
      <formula>$C$4</formula>
    </cfRule>
  </conditionalFormatting>
  <conditionalFormatting sqref="BD37">
    <cfRule type="cellIs" dxfId="19051" priority="3679" operator="lessThan">
      <formula>$C$4</formula>
    </cfRule>
  </conditionalFormatting>
  <conditionalFormatting sqref="BD37">
    <cfRule type="cellIs" dxfId="19050" priority="3680" operator="lessThan">
      <formula>$C$4</formula>
    </cfRule>
  </conditionalFormatting>
  <conditionalFormatting sqref="BD38">
    <cfRule type="cellIs" dxfId="19049" priority="3681" operator="lessThan">
      <formula>$C$4</formula>
    </cfRule>
  </conditionalFormatting>
  <conditionalFormatting sqref="BD38">
    <cfRule type="cellIs" dxfId="19048" priority="3682" operator="lessThan">
      <formula>$C$4</formula>
    </cfRule>
  </conditionalFormatting>
  <conditionalFormatting sqref="BD39">
    <cfRule type="cellIs" dxfId="19047" priority="3683" operator="lessThan">
      <formula>$C$4</formula>
    </cfRule>
  </conditionalFormatting>
  <conditionalFormatting sqref="BD39">
    <cfRule type="cellIs" dxfId="19046" priority="3684" operator="lessThan">
      <formula>$C$4</formula>
    </cfRule>
  </conditionalFormatting>
  <conditionalFormatting sqref="BD40">
    <cfRule type="cellIs" dxfId="19045" priority="3685" operator="lessThan">
      <formula>$C$4</formula>
    </cfRule>
  </conditionalFormatting>
  <conditionalFormatting sqref="BD40">
    <cfRule type="cellIs" dxfId="19044" priority="3686" operator="lessThan">
      <formula>$C$4</formula>
    </cfRule>
  </conditionalFormatting>
  <conditionalFormatting sqref="BD41">
    <cfRule type="cellIs" dxfId="19043" priority="3687" operator="lessThan">
      <formula>$C$4</formula>
    </cfRule>
  </conditionalFormatting>
  <conditionalFormatting sqref="BD41">
    <cfRule type="cellIs" dxfId="19042" priority="3688" operator="lessThan">
      <formula>$C$4</formula>
    </cfRule>
  </conditionalFormatting>
  <conditionalFormatting sqref="BD42">
    <cfRule type="cellIs" dxfId="19041" priority="3689" operator="lessThan">
      <formula>$C$4</formula>
    </cfRule>
  </conditionalFormatting>
  <conditionalFormatting sqref="BD42">
    <cfRule type="cellIs" dxfId="19040" priority="3690" operator="lessThan">
      <formula>$C$4</formula>
    </cfRule>
  </conditionalFormatting>
  <conditionalFormatting sqref="BD43">
    <cfRule type="cellIs" dxfId="19039" priority="3691" operator="lessThan">
      <formula>$C$4</formula>
    </cfRule>
  </conditionalFormatting>
  <conditionalFormatting sqref="BD43">
    <cfRule type="cellIs" dxfId="19038" priority="3692" operator="lessThan">
      <formula>$C$4</formula>
    </cfRule>
  </conditionalFormatting>
  <conditionalFormatting sqref="BD44">
    <cfRule type="cellIs" dxfId="19037" priority="3693" operator="lessThan">
      <formula>$C$4</formula>
    </cfRule>
  </conditionalFormatting>
  <conditionalFormatting sqref="BD44">
    <cfRule type="cellIs" dxfId="19036" priority="3694" operator="lessThan">
      <formula>$C$4</formula>
    </cfRule>
  </conditionalFormatting>
  <conditionalFormatting sqref="BD45">
    <cfRule type="cellIs" dxfId="19035" priority="3695" operator="lessThan">
      <formula>$C$4</formula>
    </cfRule>
  </conditionalFormatting>
  <conditionalFormatting sqref="BD45">
    <cfRule type="cellIs" dxfId="19034" priority="3696" operator="lessThan">
      <formula>$C$4</formula>
    </cfRule>
  </conditionalFormatting>
  <conditionalFormatting sqref="BD46">
    <cfRule type="cellIs" dxfId="19033" priority="3697" operator="lessThan">
      <formula>$C$4</formula>
    </cfRule>
  </conditionalFormatting>
  <conditionalFormatting sqref="BD46">
    <cfRule type="cellIs" dxfId="19032" priority="3698" operator="lessThan">
      <formula>$C$4</formula>
    </cfRule>
  </conditionalFormatting>
  <conditionalFormatting sqref="BD47">
    <cfRule type="cellIs" dxfId="19031" priority="3699" operator="lessThan">
      <formula>$C$4</formula>
    </cfRule>
  </conditionalFormatting>
  <conditionalFormatting sqref="BD47">
    <cfRule type="cellIs" dxfId="19030" priority="3700" operator="lessThan">
      <formula>$C$4</formula>
    </cfRule>
  </conditionalFormatting>
  <conditionalFormatting sqref="BD48">
    <cfRule type="cellIs" dxfId="19029" priority="3701" operator="lessThan">
      <formula>$C$4</formula>
    </cfRule>
  </conditionalFormatting>
  <conditionalFormatting sqref="BD48">
    <cfRule type="cellIs" dxfId="19028" priority="3702" operator="lessThan">
      <formula>$C$4</formula>
    </cfRule>
  </conditionalFormatting>
  <conditionalFormatting sqref="BD49">
    <cfRule type="cellIs" dxfId="19027" priority="3703" operator="lessThan">
      <formula>$C$4</formula>
    </cfRule>
  </conditionalFormatting>
  <conditionalFormatting sqref="BD49">
    <cfRule type="cellIs" dxfId="19026" priority="3704" operator="lessThan">
      <formula>$C$4</formula>
    </cfRule>
  </conditionalFormatting>
  <conditionalFormatting sqref="BD50">
    <cfRule type="cellIs" dxfId="19025" priority="3705" operator="lessThan">
      <formula>$C$4</formula>
    </cfRule>
  </conditionalFormatting>
  <conditionalFormatting sqref="BD50">
    <cfRule type="cellIs" dxfId="19024" priority="3706" operator="lessThan">
      <formula>$C$4</formula>
    </cfRule>
  </conditionalFormatting>
  <conditionalFormatting sqref="BD51">
    <cfRule type="cellIs" dxfId="19023" priority="3707" operator="lessThan">
      <formula>$C$4</formula>
    </cfRule>
  </conditionalFormatting>
  <conditionalFormatting sqref="BD51">
    <cfRule type="cellIs" dxfId="19022" priority="3708" operator="lessThan">
      <formula>$C$4</formula>
    </cfRule>
  </conditionalFormatting>
  <conditionalFormatting sqref="BD52">
    <cfRule type="cellIs" dxfId="19021" priority="3709" operator="lessThan">
      <formula>$C$4</formula>
    </cfRule>
  </conditionalFormatting>
  <conditionalFormatting sqref="BD52">
    <cfRule type="cellIs" dxfId="19020" priority="3710" operator="lessThan">
      <formula>$C$4</formula>
    </cfRule>
  </conditionalFormatting>
  <conditionalFormatting sqref="BD53">
    <cfRule type="cellIs" dxfId="19019" priority="3711" operator="lessThan">
      <formula>$C$4</formula>
    </cfRule>
  </conditionalFormatting>
  <conditionalFormatting sqref="BD53">
    <cfRule type="cellIs" dxfId="19018" priority="3712" operator="lessThan">
      <formula>$C$4</formula>
    </cfRule>
  </conditionalFormatting>
  <conditionalFormatting sqref="BD54">
    <cfRule type="cellIs" dxfId="19017" priority="3713" operator="lessThan">
      <formula>$C$4</formula>
    </cfRule>
  </conditionalFormatting>
  <conditionalFormatting sqref="BD54">
    <cfRule type="cellIs" dxfId="19016" priority="3714" operator="lessThan">
      <formula>$C$4</formula>
    </cfRule>
  </conditionalFormatting>
  <conditionalFormatting sqref="BD55">
    <cfRule type="cellIs" dxfId="19015" priority="3715" operator="lessThan">
      <formula>$C$4</formula>
    </cfRule>
  </conditionalFormatting>
  <conditionalFormatting sqref="BD55">
    <cfRule type="cellIs" dxfId="19014" priority="3716" operator="lessThan">
      <formula>$C$4</formula>
    </cfRule>
  </conditionalFormatting>
  <conditionalFormatting sqref="BD56">
    <cfRule type="cellIs" dxfId="19013" priority="3717" operator="lessThan">
      <formula>$C$4</formula>
    </cfRule>
  </conditionalFormatting>
  <conditionalFormatting sqref="BD56">
    <cfRule type="cellIs" dxfId="19012" priority="3718" operator="lessThan">
      <formula>$C$4</formula>
    </cfRule>
  </conditionalFormatting>
  <conditionalFormatting sqref="BD57">
    <cfRule type="cellIs" dxfId="19011" priority="3719" operator="lessThan">
      <formula>$C$4</formula>
    </cfRule>
  </conditionalFormatting>
  <conditionalFormatting sqref="BD57">
    <cfRule type="cellIs" dxfId="19010" priority="3720" operator="lessThan">
      <formula>$C$4</formula>
    </cfRule>
  </conditionalFormatting>
  <conditionalFormatting sqref="BD58">
    <cfRule type="cellIs" dxfId="19009" priority="3721" operator="lessThan">
      <formula>$C$4</formula>
    </cfRule>
  </conditionalFormatting>
  <conditionalFormatting sqref="BD58">
    <cfRule type="cellIs" dxfId="19008" priority="3722" operator="lessThan">
      <formula>$C$4</formula>
    </cfRule>
  </conditionalFormatting>
  <conditionalFormatting sqref="BD59">
    <cfRule type="cellIs" dxfId="19007" priority="3723" operator="lessThan">
      <formula>$C$4</formula>
    </cfRule>
  </conditionalFormatting>
  <conditionalFormatting sqref="BD59">
    <cfRule type="cellIs" dxfId="19006" priority="3724" operator="lessThan">
      <formula>$C$4</formula>
    </cfRule>
  </conditionalFormatting>
  <conditionalFormatting sqref="BD60">
    <cfRule type="cellIs" dxfId="19005" priority="3725" operator="lessThan">
      <formula>$C$4</formula>
    </cfRule>
  </conditionalFormatting>
  <conditionalFormatting sqref="BD60">
    <cfRule type="cellIs" dxfId="19004" priority="3726" operator="lessThan">
      <formula>$C$4</formula>
    </cfRule>
  </conditionalFormatting>
  <conditionalFormatting sqref="BE11">
    <cfRule type="cellIs" dxfId="19003" priority="3727" operator="lessThan">
      <formula>$C$4</formula>
    </cfRule>
  </conditionalFormatting>
  <conditionalFormatting sqref="BE11">
    <cfRule type="cellIs" dxfId="19002" priority="3728" operator="lessThan">
      <formula>$C$4</formula>
    </cfRule>
  </conditionalFormatting>
  <conditionalFormatting sqref="BE12">
    <cfRule type="cellIs" dxfId="19001" priority="3729" operator="lessThan">
      <formula>$C$4</formula>
    </cfRule>
  </conditionalFormatting>
  <conditionalFormatting sqref="BE12">
    <cfRule type="cellIs" dxfId="19000" priority="3730" operator="lessThan">
      <formula>$C$4</formula>
    </cfRule>
  </conditionalFormatting>
  <conditionalFormatting sqref="BE13">
    <cfRule type="cellIs" dxfId="18999" priority="3731" operator="lessThan">
      <formula>$C$4</formula>
    </cfRule>
  </conditionalFormatting>
  <conditionalFormatting sqref="BE13">
    <cfRule type="cellIs" dxfId="18998" priority="3732" operator="lessThan">
      <formula>$C$4</formula>
    </cfRule>
  </conditionalFormatting>
  <conditionalFormatting sqref="BE14">
    <cfRule type="cellIs" dxfId="18997" priority="3733" operator="lessThan">
      <formula>$C$4</formula>
    </cfRule>
  </conditionalFormatting>
  <conditionalFormatting sqref="BE14">
    <cfRule type="cellIs" dxfId="18996" priority="3734" operator="lessThan">
      <formula>$C$4</formula>
    </cfRule>
  </conditionalFormatting>
  <conditionalFormatting sqref="BE15">
    <cfRule type="cellIs" dxfId="18995" priority="3735" operator="lessThan">
      <formula>$C$4</formula>
    </cfRule>
  </conditionalFormatting>
  <conditionalFormatting sqref="BE15">
    <cfRule type="cellIs" dxfId="18994" priority="3736" operator="lessThan">
      <formula>$C$4</formula>
    </cfRule>
  </conditionalFormatting>
  <conditionalFormatting sqref="BE16">
    <cfRule type="cellIs" dxfId="18993" priority="3737" operator="lessThan">
      <formula>$C$4</formula>
    </cfRule>
  </conditionalFormatting>
  <conditionalFormatting sqref="BE16">
    <cfRule type="cellIs" dxfId="18992" priority="3738" operator="lessThan">
      <formula>$C$4</formula>
    </cfRule>
  </conditionalFormatting>
  <conditionalFormatting sqref="BE17">
    <cfRule type="cellIs" dxfId="18991" priority="3739" operator="lessThan">
      <formula>$C$4</formula>
    </cfRule>
  </conditionalFormatting>
  <conditionalFormatting sqref="BE17">
    <cfRule type="cellIs" dxfId="18990" priority="3740" operator="lessThan">
      <formula>$C$4</formula>
    </cfRule>
  </conditionalFormatting>
  <conditionalFormatting sqref="BE18">
    <cfRule type="cellIs" dxfId="18989" priority="3741" operator="lessThan">
      <formula>$C$4</formula>
    </cfRule>
  </conditionalFormatting>
  <conditionalFormatting sqref="BE18">
    <cfRule type="cellIs" dxfId="18988" priority="3742" operator="lessThan">
      <formula>$C$4</formula>
    </cfRule>
  </conditionalFormatting>
  <conditionalFormatting sqref="BE19">
    <cfRule type="cellIs" dxfId="18987" priority="3743" operator="lessThan">
      <formula>$C$4</formula>
    </cfRule>
  </conditionalFormatting>
  <conditionalFormatting sqref="BE19">
    <cfRule type="cellIs" dxfId="18986" priority="3744" operator="lessThan">
      <formula>$C$4</formula>
    </cfRule>
  </conditionalFormatting>
  <conditionalFormatting sqref="BE20">
    <cfRule type="cellIs" dxfId="18985" priority="3745" operator="lessThan">
      <formula>$C$4</formula>
    </cfRule>
  </conditionalFormatting>
  <conditionalFormatting sqref="BE20">
    <cfRule type="cellIs" dxfId="18984" priority="3746" operator="lessThan">
      <formula>$C$4</formula>
    </cfRule>
  </conditionalFormatting>
  <conditionalFormatting sqref="BE21">
    <cfRule type="cellIs" dxfId="18983" priority="3747" operator="lessThan">
      <formula>$C$4</formula>
    </cfRule>
  </conditionalFormatting>
  <conditionalFormatting sqref="BE21">
    <cfRule type="cellIs" dxfId="18982" priority="3748" operator="lessThan">
      <formula>$C$4</formula>
    </cfRule>
  </conditionalFormatting>
  <conditionalFormatting sqref="BE22">
    <cfRule type="cellIs" dxfId="18981" priority="3749" operator="lessThan">
      <formula>$C$4</formula>
    </cfRule>
  </conditionalFormatting>
  <conditionalFormatting sqref="BE22">
    <cfRule type="cellIs" dxfId="18980" priority="3750" operator="lessThan">
      <formula>$C$4</formula>
    </cfRule>
  </conditionalFormatting>
  <conditionalFormatting sqref="BE23">
    <cfRule type="cellIs" dxfId="18979" priority="3751" operator="lessThan">
      <formula>$C$4</formula>
    </cfRule>
  </conditionalFormatting>
  <conditionalFormatting sqref="BE23">
    <cfRule type="cellIs" dxfId="18978" priority="3752" operator="lessThan">
      <formula>$C$4</formula>
    </cfRule>
  </conditionalFormatting>
  <conditionalFormatting sqref="BE24">
    <cfRule type="cellIs" dxfId="18977" priority="3753" operator="lessThan">
      <formula>$C$4</formula>
    </cfRule>
  </conditionalFormatting>
  <conditionalFormatting sqref="BE24">
    <cfRule type="cellIs" dxfId="18976" priority="3754" operator="lessThan">
      <formula>$C$4</formula>
    </cfRule>
  </conditionalFormatting>
  <conditionalFormatting sqref="BE25">
    <cfRule type="cellIs" dxfId="18975" priority="3755" operator="lessThan">
      <formula>$C$4</formula>
    </cfRule>
  </conditionalFormatting>
  <conditionalFormatting sqref="BE25">
    <cfRule type="cellIs" dxfId="18974" priority="3756" operator="lessThan">
      <formula>$C$4</formula>
    </cfRule>
  </conditionalFormatting>
  <conditionalFormatting sqref="BE26">
    <cfRule type="cellIs" dxfId="18973" priority="3757" operator="lessThan">
      <formula>$C$4</formula>
    </cfRule>
  </conditionalFormatting>
  <conditionalFormatting sqref="BE26">
    <cfRule type="cellIs" dxfId="18972" priority="3758" operator="lessThan">
      <formula>$C$4</formula>
    </cfRule>
  </conditionalFormatting>
  <conditionalFormatting sqref="BE27">
    <cfRule type="cellIs" dxfId="18971" priority="3759" operator="lessThan">
      <formula>$C$4</formula>
    </cfRule>
  </conditionalFormatting>
  <conditionalFormatting sqref="BE27">
    <cfRule type="cellIs" dxfId="18970" priority="3760" operator="lessThan">
      <formula>$C$4</formula>
    </cfRule>
  </conditionalFormatting>
  <conditionalFormatting sqref="BE28">
    <cfRule type="cellIs" dxfId="18969" priority="3761" operator="lessThan">
      <formula>$C$4</formula>
    </cfRule>
  </conditionalFormatting>
  <conditionalFormatting sqref="BE28">
    <cfRule type="cellIs" dxfId="18968" priority="3762" operator="lessThan">
      <formula>$C$4</formula>
    </cfRule>
  </conditionalFormatting>
  <conditionalFormatting sqref="BE29">
    <cfRule type="cellIs" dxfId="18967" priority="3763" operator="lessThan">
      <formula>$C$4</formula>
    </cfRule>
  </conditionalFormatting>
  <conditionalFormatting sqref="BE29">
    <cfRule type="cellIs" dxfId="18966" priority="3764" operator="lessThan">
      <formula>$C$4</formula>
    </cfRule>
  </conditionalFormatting>
  <conditionalFormatting sqref="BE30">
    <cfRule type="cellIs" dxfId="18965" priority="3765" operator="lessThan">
      <formula>$C$4</formula>
    </cfRule>
  </conditionalFormatting>
  <conditionalFormatting sqref="BE30">
    <cfRule type="cellIs" dxfId="18964" priority="3766" operator="lessThan">
      <formula>$C$4</formula>
    </cfRule>
  </conditionalFormatting>
  <conditionalFormatting sqref="BE31">
    <cfRule type="cellIs" dxfId="18963" priority="3767" operator="lessThan">
      <formula>$C$4</formula>
    </cfRule>
  </conditionalFormatting>
  <conditionalFormatting sqref="BE31">
    <cfRule type="cellIs" dxfId="18962" priority="3768" operator="lessThan">
      <formula>$C$4</formula>
    </cfRule>
  </conditionalFormatting>
  <conditionalFormatting sqref="BE32">
    <cfRule type="cellIs" dxfId="18961" priority="3769" operator="lessThan">
      <formula>$C$4</formula>
    </cfRule>
  </conditionalFormatting>
  <conditionalFormatting sqref="BE32">
    <cfRule type="cellIs" dxfId="18960" priority="3770" operator="lessThan">
      <formula>$C$4</formula>
    </cfRule>
  </conditionalFormatting>
  <conditionalFormatting sqref="BE33">
    <cfRule type="cellIs" dxfId="18959" priority="3771" operator="lessThan">
      <formula>$C$4</formula>
    </cfRule>
  </conditionalFormatting>
  <conditionalFormatting sqref="BE33">
    <cfRule type="cellIs" dxfId="18958" priority="3772" operator="lessThan">
      <formula>$C$4</formula>
    </cfRule>
  </conditionalFormatting>
  <conditionalFormatting sqref="BE34">
    <cfRule type="cellIs" dxfId="18957" priority="3773" operator="lessThan">
      <formula>$C$4</formula>
    </cfRule>
  </conditionalFormatting>
  <conditionalFormatting sqref="BE34">
    <cfRule type="cellIs" dxfId="18956" priority="3774" operator="lessThan">
      <formula>$C$4</formula>
    </cfRule>
  </conditionalFormatting>
  <conditionalFormatting sqref="BE35">
    <cfRule type="cellIs" dxfId="18955" priority="3775" operator="lessThan">
      <formula>$C$4</formula>
    </cfRule>
  </conditionalFormatting>
  <conditionalFormatting sqref="BE35">
    <cfRule type="cellIs" dxfId="18954" priority="3776" operator="lessThan">
      <formula>$C$4</formula>
    </cfRule>
  </conditionalFormatting>
  <conditionalFormatting sqref="BE36">
    <cfRule type="cellIs" dxfId="18953" priority="3777" operator="lessThan">
      <formula>$C$4</formula>
    </cfRule>
  </conditionalFormatting>
  <conditionalFormatting sqref="BE36">
    <cfRule type="cellIs" dxfId="18952" priority="3778" operator="lessThan">
      <formula>$C$4</formula>
    </cfRule>
  </conditionalFormatting>
  <conditionalFormatting sqref="BE37">
    <cfRule type="cellIs" dxfId="18951" priority="3779" operator="lessThan">
      <formula>$C$4</formula>
    </cfRule>
  </conditionalFormatting>
  <conditionalFormatting sqref="BE37">
    <cfRule type="cellIs" dxfId="18950" priority="3780" operator="lessThan">
      <formula>$C$4</formula>
    </cfRule>
  </conditionalFormatting>
  <conditionalFormatting sqref="BE38">
    <cfRule type="cellIs" dxfId="18949" priority="3781" operator="lessThan">
      <formula>$C$4</formula>
    </cfRule>
  </conditionalFormatting>
  <conditionalFormatting sqref="BE38">
    <cfRule type="cellIs" dxfId="18948" priority="3782" operator="lessThan">
      <formula>$C$4</formula>
    </cfRule>
  </conditionalFormatting>
  <conditionalFormatting sqref="BE39">
    <cfRule type="cellIs" dxfId="18947" priority="3783" operator="lessThan">
      <formula>$C$4</formula>
    </cfRule>
  </conditionalFormatting>
  <conditionalFormatting sqref="BE39">
    <cfRule type="cellIs" dxfId="18946" priority="3784" operator="lessThan">
      <formula>$C$4</formula>
    </cfRule>
  </conditionalFormatting>
  <conditionalFormatting sqref="BE40">
    <cfRule type="cellIs" dxfId="18945" priority="3785" operator="lessThan">
      <formula>$C$4</formula>
    </cfRule>
  </conditionalFormatting>
  <conditionalFormatting sqref="BE40">
    <cfRule type="cellIs" dxfId="18944" priority="3786" operator="lessThan">
      <formula>$C$4</formula>
    </cfRule>
  </conditionalFormatting>
  <conditionalFormatting sqref="BE41">
    <cfRule type="cellIs" dxfId="18943" priority="3787" operator="lessThan">
      <formula>$C$4</formula>
    </cfRule>
  </conditionalFormatting>
  <conditionalFormatting sqref="BE41">
    <cfRule type="cellIs" dxfId="18942" priority="3788" operator="lessThan">
      <formula>$C$4</formula>
    </cfRule>
  </conditionalFormatting>
  <conditionalFormatting sqref="BE42">
    <cfRule type="cellIs" dxfId="18941" priority="3789" operator="lessThan">
      <formula>$C$4</formula>
    </cfRule>
  </conditionalFormatting>
  <conditionalFormatting sqref="BE42">
    <cfRule type="cellIs" dxfId="18940" priority="3790" operator="lessThan">
      <formula>$C$4</formula>
    </cfRule>
  </conditionalFormatting>
  <conditionalFormatting sqref="BE43">
    <cfRule type="cellIs" dxfId="18939" priority="3791" operator="lessThan">
      <formula>$C$4</formula>
    </cfRule>
  </conditionalFormatting>
  <conditionalFormatting sqref="BE43">
    <cfRule type="cellIs" dxfId="18938" priority="3792" operator="lessThan">
      <formula>$C$4</formula>
    </cfRule>
  </conditionalFormatting>
  <conditionalFormatting sqref="BE44">
    <cfRule type="cellIs" dxfId="18937" priority="3793" operator="lessThan">
      <formula>$C$4</formula>
    </cfRule>
  </conditionalFormatting>
  <conditionalFormatting sqref="BE44">
    <cfRule type="cellIs" dxfId="18936" priority="3794" operator="lessThan">
      <formula>$C$4</formula>
    </cfRule>
  </conditionalFormatting>
  <conditionalFormatting sqref="BE45">
    <cfRule type="cellIs" dxfId="18935" priority="3795" operator="lessThan">
      <formula>$C$4</formula>
    </cfRule>
  </conditionalFormatting>
  <conditionalFormatting sqref="BE45">
    <cfRule type="cellIs" dxfId="18934" priority="3796" operator="lessThan">
      <formula>$C$4</formula>
    </cfRule>
  </conditionalFormatting>
  <conditionalFormatting sqref="BE46">
    <cfRule type="cellIs" dxfId="18933" priority="3797" operator="lessThan">
      <formula>$C$4</formula>
    </cfRule>
  </conditionalFormatting>
  <conditionalFormatting sqref="BE46">
    <cfRule type="cellIs" dxfId="18932" priority="3798" operator="lessThan">
      <formula>$C$4</formula>
    </cfRule>
  </conditionalFormatting>
  <conditionalFormatting sqref="BE47">
    <cfRule type="cellIs" dxfId="18931" priority="3799" operator="lessThan">
      <formula>$C$4</formula>
    </cfRule>
  </conditionalFormatting>
  <conditionalFormatting sqref="BE47">
    <cfRule type="cellIs" dxfId="18930" priority="3800" operator="lessThan">
      <formula>$C$4</formula>
    </cfRule>
  </conditionalFormatting>
  <conditionalFormatting sqref="BE48">
    <cfRule type="cellIs" dxfId="18929" priority="3801" operator="lessThan">
      <formula>$C$4</formula>
    </cfRule>
  </conditionalFormatting>
  <conditionalFormatting sqref="BE48">
    <cfRule type="cellIs" dxfId="18928" priority="3802" operator="lessThan">
      <formula>$C$4</formula>
    </cfRule>
  </conditionalFormatting>
  <conditionalFormatting sqref="BE49">
    <cfRule type="cellIs" dxfId="18927" priority="3803" operator="lessThan">
      <formula>$C$4</formula>
    </cfRule>
  </conditionalFormatting>
  <conditionalFormatting sqref="BE49">
    <cfRule type="cellIs" dxfId="18926" priority="3804" operator="lessThan">
      <formula>$C$4</formula>
    </cfRule>
  </conditionalFormatting>
  <conditionalFormatting sqref="BE50">
    <cfRule type="cellIs" dxfId="18925" priority="3805" operator="lessThan">
      <formula>$C$4</formula>
    </cfRule>
  </conditionalFormatting>
  <conditionalFormatting sqref="BE50">
    <cfRule type="cellIs" dxfId="18924" priority="3806" operator="lessThan">
      <formula>$C$4</formula>
    </cfRule>
  </conditionalFormatting>
  <conditionalFormatting sqref="BE51">
    <cfRule type="cellIs" dxfId="18923" priority="3807" operator="lessThan">
      <formula>$C$4</formula>
    </cfRule>
  </conditionalFormatting>
  <conditionalFormatting sqref="BE51">
    <cfRule type="cellIs" dxfId="18922" priority="3808" operator="lessThan">
      <formula>$C$4</formula>
    </cfRule>
  </conditionalFormatting>
  <conditionalFormatting sqref="BE52">
    <cfRule type="cellIs" dxfId="18921" priority="3809" operator="lessThan">
      <formula>$C$4</formula>
    </cfRule>
  </conditionalFormatting>
  <conditionalFormatting sqref="BE52">
    <cfRule type="cellIs" dxfId="18920" priority="3810" operator="lessThan">
      <formula>$C$4</formula>
    </cfRule>
  </conditionalFormatting>
  <conditionalFormatting sqref="BE53">
    <cfRule type="cellIs" dxfId="18919" priority="3811" operator="lessThan">
      <formula>$C$4</formula>
    </cfRule>
  </conditionalFormatting>
  <conditionalFormatting sqref="BE53">
    <cfRule type="cellIs" dxfId="18918" priority="3812" operator="lessThan">
      <formula>$C$4</formula>
    </cfRule>
  </conditionalFormatting>
  <conditionalFormatting sqref="BE54">
    <cfRule type="cellIs" dxfId="18917" priority="3813" operator="lessThan">
      <formula>$C$4</formula>
    </cfRule>
  </conditionalFormatting>
  <conditionalFormatting sqref="BE54">
    <cfRule type="cellIs" dxfId="18916" priority="3814" operator="lessThan">
      <formula>$C$4</formula>
    </cfRule>
  </conditionalFormatting>
  <conditionalFormatting sqref="BE55">
    <cfRule type="cellIs" dxfId="18915" priority="3815" operator="lessThan">
      <formula>$C$4</formula>
    </cfRule>
  </conditionalFormatting>
  <conditionalFormatting sqref="BE55">
    <cfRule type="cellIs" dxfId="18914" priority="3816" operator="lessThan">
      <formula>$C$4</formula>
    </cfRule>
  </conditionalFormatting>
  <conditionalFormatting sqref="BE56">
    <cfRule type="cellIs" dxfId="18913" priority="3817" operator="lessThan">
      <formula>$C$4</formula>
    </cfRule>
  </conditionalFormatting>
  <conditionalFormatting sqref="BE56">
    <cfRule type="cellIs" dxfId="18912" priority="3818" operator="lessThan">
      <formula>$C$4</formula>
    </cfRule>
  </conditionalFormatting>
  <conditionalFormatting sqref="BE57">
    <cfRule type="cellIs" dxfId="18911" priority="3819" operator="lessThan">
      <formula>$C$4</formula>
    </cfRule>
  </conditionalFormatting>
  <conditionalFormatting sqref="BE57">
    <cfRule type="cellIs" dxfId="18910" priority="3820" operator="lessThan">
      <formula>$C$4</formula>
    </cfRule>
  </conditionalFormatting>
  <conditionalFormatting sqref="BE58">
    <cfRule type="cellIs" dxfId="18909" priority="3821" operator="lessThan">
      <formula>$C$4</formula>
    </cfRule>
  </conditionalFormatting>
  <conditionalFormatting sqref="BE58">
    <cfRule type="cellIs" dxfId="18908" priority="3822" operator="lessThan">
      <formula>$C$4</formula>
    </cfRule>
  </conditionalFormatting>
  <conditionalFormatting sqref="BE59">
    <cfRule type="cellIs" dxfId="18907" priority="3823" operator="lessThan">
      <formula>$C$4</formula>
    </cfRule>
  </conditionalFormatting>
  <conditionalFormatting sqref="BE59">
    <cfRule type="cellIs" dxfId="18906" priority="3824" operator="lessThan">
      <formula>$C$4</formula>
    </cfRule>
  </conditionalFormatting>
  <conditionalFormatting sqref="BE60">
    <cfRule type="cellIs" dxfId="18905" priority="3825" operator="lessThan">
      <formula>$C$4</formula>
    </cfRule>
  </conditionalFormatting>
  <conditionalFormatting sqref="BE60">
    <cfRule type="cellIs" dxfId="18904" priority="3826" operator="lessThan">
      <formula>$C$4</formula>
    </cfRule>
  </conditionalFormatting>
  <conditionalFormatting sqref="BF11">
    <cfRule type="cellIs" dxfId="18903" priority="3827" operator="lessThan">
      <formula>$C$4</formula>
    </cfRule>
  </conditionalFormatting>
  <conditionalFormatting sqref="BF11">
    <cfRule type="cellIs" dxfId="18902" priority="3828" operator="lessThan">
      <formula>$C$4</formula>
    </cfRule>
  </conditionalFormatting>
  <conditionalFormatting sqref="BF12">
    <cfRule type="cellIs" dxfId="18901" priority="3829" operator="lessThan">
      <formula>$C$4</formula>
    </cfRule>
  </conditionalFormatting>
  <conditionalFormatting sqref="BF12">
    <cfRule type="cellIs" dxfId="18900" priority="3830" operator="lessThan">
      <formula>$C$4</formula>
    </cfRule>
  </conditionalFormatting>
  <conditionalFormatting sqref="BF13">
    <cfRule type="cellIs" dxfId="18899" priority="3831" operator="lessThan">
      <formula>$C$4</formula>
    </cfRule>
  </conditionalFormatting>
  <conditionalFormatting sqref="BF13">
    <cfRule type="cellIs" dxfId="18898" priority="3832" operator="lessThan">
      <formula>$C$4</formula>
    </cfRule>
  </conditionalFormatting>
  <conditionalFormatting sqref="BF14">
    <cfRule type="cellIs" dxfId="18897" priority="3833" operator="lessThan">
      <formula>$C$4</formula>
    </cfRule>
  </conditionalFormatting>
  <conditionalFormatting sqref="BF14">
    <cfRule type="cellIs" dxfId="18896" priority="3834" operator="lessThan">
      <formula>$C$4</formula>
    </cfRule>
  </conditionalFormatting>
  <conditionalFormatting sqref="BF15">
    <cfRule type="cellIs" dxfId="18895" priority="3835" operator="lessThan">
      <formula>$C$4</formula>
    </cfRule>
  </conditionalFormatting>
  <conditionalFormatting sqref="BF15">
    <cfRule type="cellIs" dxfId="18894" priority="3836" operator="lessThan">
      <formula>$C$4</formula>
    </cfRule>
  </conditionalFormatting>
  <conditionalFormatting sqref="BF16">
    <cfRule type="cellIs" dxfId="18893" priority="3837" operator="lessThan">
      <formula>$C$4</formula>
    </cfRule>
  </conditionalFormatting>
  <conditionalFormatting sqref="BF16">
    <cfRule type="cellIs" dxfId="18892" priority="3838" operator="lessThan">
      <formula>$C$4</formula>
    </cfRule>
  </conditionalFormatting>
  <conditionalFormatting sqref="BF17">
    <cfRule type="cellIs" dxfId="18891" priority="3839" operator="lessThan">
      <formula>$C$4</formula>
    </cfRule>
  </conditionalFormatting>
  <conditionalFormatting sqref="BF17">
    <cfRule type="cellIs" dxfId="18890" priority="3840" operator="lessThan">
      <formula>$C$4</formula>
    </cfRule>
  </conditionalFormatting>
  <conditionalFormatting sqref="BF18">
    <cfRule type="cellIs" dxfId="18889" priority="3841" operator="lessThan">
      <formula>$C$4</formula>
    </cfRule>
  </conditionalFormatting>
  <conditionalFormatting sqref="BF18">
    <cfRule type="cellIs" dxfId="18888" priority="3842" operator="lessThan">
      <formula>$C$4</formula>
    </cfRule>
  </conditionalFormatting>
  <conditionalFormatting sqref="BF19">
    <cfRule type="cellIs" dxfId="18887" priority="3843" operator="lessThan">
      <formula>$C$4</formula>
    </cfRule>
  </conditionalFormatting>
  <conditionalFormatting sqref="BF19">
    <cfRule type="cellIs" dxfId="18886" priority="3844" operator="lessThan">
      <formula>$C$4</formula>
    </cfRule>
  </conditionalFormatting>
  <conditionalFormatting sqref="BF20">
    <cfRule type="cellIs" dxfId="18885" priority="3845" operator="lessThan">
      <formula>$C$4</formula>
    </cfRule>
  </conditionalFormatting>
  <conditionalFormatting sqref="BF20">
    <cfRule type="cellIs" dxfId="18884" priority="3846" operator="lessThan">
      <formula>$C$4</formula>
    </cfRule>
  </conditionalFormatting>
  <conditionalFormatting sqref="BF21">
    <cfRule type="cellIs" dxfId="18883" priority="3847" operator="lessThan">
      <formula>$C$4</formula>
    </cfRule>
  </conditionalFormatting>
  <conditionalFormatting sqref="BF21">
    <cfRule type="cellIs" dxfId="18882" priority="3848" operator="lessThan">
      <formula>$C$4</formula>
    </cfRule>
  </conditionalFormatting>
  <conditionalFormatting sqref="BF22">
    <cfRule type="cellIs" dxfId="18881" priority="3849" operator="lessThan">
      <formula>$C$4</formula>
    </cfRule>
  </conditionalFormatting>
  <conditionalFormatting sqref="BF22">
    <cfRule type="cellIs" dxfId="18880" priority="3850" operator="lessThan">
      <formula>$C$4</formula>
    </cfRule>
  </conditionalFormatting>
  <conditionalFormatting sqref="BF23">
    <cfRule type="cellIs" dxfId="18879" priority="3851" operator="lessThan">
      <formula>$C$4</formula>
    </cfRule>
  </conditionalFormatting>
  <conditionalFormatting sqref="BF23">
    <cfRule type="cellIs" dxfId="18878" priority="3852" operator="lessThan">
      <formula>$C$4</formula>
    </cfRule>
  </conditionalFormatting>
  <conditionalFormatting sqref="BF24">
    <cfRule type="cellIs" dxfId="18877" priority="3853" operator="lessThan">
      <formula>$C$4</formula>
    </cfRule>
  </conditionalFormatting>
  <conditionalFormatting sqref="BF24">
    <cfRule type="cellIs" dxfId="18876" priority="3854" operator="lessThan">
      <formula>$C$4</formula>
    </cfRule>
  </conditionalFormatting>
  <conditionalFormatting sqref="BF25">
    <cfRule type="cellIs" dxfId="18875" priority="3855" operator="lessThan">
      <formula>$C$4</formula>
    </cfRule>
  </conditionalFormatting>
  <conditionalFormatting sqref="BF25">
    <cfRule type="cellIs" dxfId="18874" priority="3856" operator="lessThan">
      <formula>$C$4</formula>
    </cfRule>
  </conditionalFormatting>
  <conditionalFormatting sqref="BF26">
    <cfRule type="cellIs" dxfId="18873" priority="3857" operator="lessThan">
      <formula>$C$4</formula>
    </cfRule>
  </conditionalFormatting>
  <conditionalFormatting sqref="BF26">
    <cfRule type="cellIs" dxfId="18872" priority="3858" operator="lessThan">
      <formula>$C$4</formula>
    </cfRule>
  </conditionalFormatting>
  <conditionalFormatting sqref="BF27">
    <cfRule type="cellIs" dxfId="18871" priority="3859" operator="lessThan">
      <formula>$C$4</formula>
    </cfRule>
  </conditionalFormatting>
  <conditionalFormatting sqref="BF27">
    <cfRule type="cellIs" dxfId="18870" priority="3860" operator="lessThan">
      <formula>$C$4</formula>
    </cfRule>
  </conditionalFormatting>
  <conditionalFormatting sqref="BF28">
    <cfRule type="cellIs" dxfId="18869" priority="3861" operator="lessThan">
      <formula>$C$4</formula>
    </cfRule>
  </conditionalFormatting>
  <conditionalFormatting sqref="BF28">
    <cfRule type="cellIs" dxfId="18868" priority="3862" operator="lessThan">
      <formula>$C$4</formula>
    </cfRule>
  </conditionalFormatting>
  <conditionalFormatting sqref="BF29">
    <cfRule type="cellIs" dxfId="18867" priority="3863" operator="lessThan">
      <formula>$C$4</formula>
    </cfRule>
  </conditionalFormatting>
  <conditionalFormatting sqref="BF29">
    <cfRule type="cellIs" dxfId="18866" priority="3864" operator="lessThan">
      <formula>$C$4</formula>
    </cfRule>
  </conditionalFormatting>
  <conditionalFormatting sqref="BF30">
    <cfRule type="cellIs" dxfId="18865" priority="3865" operator="lessThan">
      <formula>$C$4</formula>
    </cfRule>
  </conditionalFormatting>
  <conditionalFormatting sqref="BF30">
    <cfRule type="cellIs" dxfId="18864" priority="3866" operator="lessThan">
      <formula>$C$4</formula>
    </cfRule>
  </conditionalFormatting>
  <conditionalFormatting sqref="BF31">
    <cfRule type="cellIs" dxfId="18863" priority="3867" operator="lessThan">
      <formula>$C$4</formula>
    </cfRule>
  </conditionalFormatting>
  <conditionalFormatting sqref="BF31">
    <cfRule type="cellIs" dxfId="18862" priority="3868" operator="lessThan">
      <formula>$C$4</formula>
    </cfRule>
  </conditionalFormatting>
  <conditionalFormatting sqref="BF32">
    <cfRule type="cellIs" dxfId="18861" priority="3869" operator="lessThan">
      <formula>$C$4</formula>
    </cfRule>
  </conditionalFormatting>
  <conditionalFormatting sqref="BF32">
    <cfRule type="cellIs" dxfId="18860" priority="3870" operator="lessThan">
      <formula>$C$4</formula>
    </cfRule>
  </conditionalFormatting>
  <conditionalFormatting sqref="BF33">
    <cfRule type="cellIs" dxfId="18859" priority="3871" operator="lessThan">
      <formula>$C$4</formula>
    </cfRule>
  </conditionalFormatting>
  <conditionalFormatting sqref="BF33">
    <cfRule type="cellIs" dxfId="18858" priority="3872" operator="lessThan">
      <formula>$C$4</formula>
    </cfRule>
  </conditionalFormatting>
  <conditionalFormatting sqref="BF34">
    <cfRule type="cellIs" dxfId="18857" priority="3873" operator="lessThan">
      <formula>$C$4</formula>
    </cfRule>
  </conditionalFormatting>
  <conditionalFormatting sqref="BF34">
    <cfRule type="cellIs" dxfId="18856" priority="3874" operator="lessThan">
      <formula>$C$4</formula>
    </cfRule>
  </conditionalFormatting>
  <conditionalFormatting sqref="BF35">
    <cfRule type="cellIs" dxfId="18855" priority="3875" operator="lessThan">
      <formula>$C$4</formula>
    </cfRule>
  </conditionalFormatting>
  <conditionalFormatting sqref="BF35">
    <cfRule type="cellIs" dxfId="18854" priority="3876" operator="lessThan">
      <formula>$C$4</formula>
    </cfRule>
  </conditionalFormatting>
  <conditionalFormatting sqref="BF36">
    <cfRule type="cellIs" dxfId="18853" priority="3877" operator="lessThan">
      <formula>$C$4</formula>
    </cfRule>
  </conditionalFormatting>
  <conditionalFormatting sqref="BF36">
    <cfRule type="cellIs" dxfId="18852" priority="3878" operator="lessThan">
      <formula>$C$4</formula>
    </cfRule>
  </conditionalFormatting>
  <conditionalFormatting sqref="BF37">
    <cfRule type="cellIs" dxfId="18851" priority="3879" operator="lessThan">
      <formula>$C$4</formula>
    </cfRule>
  </conditionalFormatting>
  <conditionalFormatting sqref="BF37">
    <cfRule type="cellIs" dxfId="18850" priority="3880" operator="lessThan">
      <formula>$C$4</formula>
    </cfRule>
  </conditionalFormatting>
  <conditionalFormatting sqref="BF38">
    <cfRule type="cellIs" dxfId="18849" priority="3881" operator="lessThan">
      <formula>$C$4</formula>
    </cfRule>
  </conditionalFormatting>
  <conditionalFormatting sqref="BF38">
    <cfRule type="cellIs" dxfId="18848" priority="3882" operator="lessThan">
      <formula>$C$4</formula>
    </cfRule>
  </conditionalFormatting>
  <conditionalFormatting sqref="BF39">
    <cfRule type="cellIs" dxfId="18847" priority="3883" operator="lessThan">
      <formula>$C$4</formula>
    </cfRule>
  </conditionalFormatting>
  <conditionalFormatting sqref="BF39">
    <cfRule type="cellIs" dxfId="18846" priority="3884" operator="lessThan">
      <formula>$C$4</formula>
    </cfRule>
  </conditionalFormatting>
  <conditionalFormatting sqref="BF40">
    <cfRule type="cellIs" dxfId="18845" priority="3885" operator="lessThan">
      <formula>$C$4</formula>
    </cfRule>
  </conditionalFormatting>
  <conditionalFormatting sqref="BF40">
    <cfRule type="cellIs" dxfId="18844" priority="3886" operator="lessThan">
      <formula>$C$4</formula>
    </cfRule>
  </conditionalFormatting>
  <conditionalFormatting sqref="BF41">
    <cfRule type="cellIs" dxfId="18843" priority="3887" operator="lessThan">
      <formula>$C$4</formula>
    </cfRule>
  </conditionalFormatting>
  <conditionalFormatting sqref="BF41">
    <cfRule type="cellIs" dxfId="18842" priority="3888" operator="lessThan">
      <formula>$C$4</formula>
    </cfRule>
  </conditionalFormatting>
  <conditionalFormatting sqref="BF42">
    <cfRule type="cellIs" dxfId="18841" priority="3889" operator="lessThan">
      <formula>$C$4</formula>
    </cfRule>
  </conditionalFormatting>
  <conditionalFormatting sqref="BF42">
    <cfRule type="cellIs" dxfId="18840" priority="3890" operator="lessThan">
      <formula>$C$4</formula>
    </cfRule>
  </conditionalFormatting>
  <conditionalFormatting sqref="BF43">
    <cfRule type="cellIs" dxfId="18839" priority="3891" operator="lessThan">
      <formula>$C$4</formula>
    </cfRule>
  </conditionalFormatting>
  <conditionalFormatting sqref="BF43">
    <cfRule type="cellIs" dxfId="18838" priority="3892" operator="lessThan">
      <formula>$C$4</formula>
    </cfRule>
  </conditionalFormatting>
  <conditionalFormatting sqref="BF44">
    <cfRule type="cellIs" dxfId="18837" priority="3893" operator="lessThan">
      <formula>$C$4</formula>
    </cfRule>
  </conditionalFormatting>
  <conditionalFormatting sqref="BF44">
    <cfRule type="cellIs" dxfId="18836" priority="3894" operator="lessThan">
      <formula>$C$4</formula>
    </cfRule>
  </conditionalFormatting>
  <conditionalFormatting sqref="BF45">
    <cfRule type="cellIs" dxfId="18835" priority="3895" operator="lessThan">
      <formula>$C$4</formula>
    </cfRule>
  </conditionalFormatting>
  <conditionalFormatting sqref="BF45">
    <cfRule type="cellIs" dxfId="18834" priority="3896" operator="lessThan">
      <formula>$C$4</formula>
    </cfRule>
  </conditionalFormatting>
  <conditionalFormatting sqref="BF46">
    <cfRule type="cellIs" dxfId="18833" priority="3897" operator="lessThan">
      <formula>$C$4</formula>
    </cfRule>
  </conditionalFormatting>
  <conditionalFormatting sqref="BF46">
    <cfRule type="cellIs" dxfId="18832" priority="3898" operator="lessThan">
      <formula>$C$4</formula>
    </cfRule>
  </conditionalFormatting>
  <conditionalFormatting sqref="BF47">
    <cfRule type="cellIs" dxfId="18831" priority="3899" operator="lessThan">
      <formula>$C$4</formula>
    </cfRule>
  </conditionalFormatting>
  <conditionalFormatting sqref="BF47">
    <cfRule type="cellIs" dxfId="18830" priority="3900" operator="lessThan">
      <formula>$C$4</formula>
    </cfRule>
  </conditionalFormatting>
  <conditionalFormatting sqref="BF48">
    <cfRule type="cellIs" dxfId="18829" priority="3901" operator="lessThan">
      <formula>$C$4</formula>
    </cfRule>
  </conditionalFormatting>
  <conditionalFormatting sqref="BF48">
    <cfRule type="cellIs" dxfId="18828" priority="3902" operator="lessThan">
      <formula>$C$4</formula>
    </cfRule>
  </conditionalFormatting>
  <conditionalFormatting sqref="BF49">
    <cfRule type="cellIs" dxfId="18827" priority="3903" operator="lessThan">
      <formula>$C$4</formula>
    </cfRule>
  </conditionalFormatting>
  <conditionalFormatting sqref="BF49">
    <cfRule type="cellIs" dxfId="18826" priority="3904" operator="lessThan">
      <formula>$C$4</formula>
    </cfRule>
  </conditionalFormatting>
  <conditionalFormatting sqref="BF50">
    <cfRule type="cellIs" dxfId="18825" priority="3905" operator="lessThan">
      <formula>$C$4</formula>
    </cfRule>
  </conditionalFormatting>
  <conditionalFormatting sqref="BF50">
    <cfRule type="cellIs" dxfId="18824" priority="3906" operator="lessThan">
      <formula>$C$4</formula>
    </cfRule>
  </conditionalFormatting>
  <conditionalFormatting sqref="BF51">
    <cfRule type="cellIs" dxfId="18823" priority="3907" operator="lessThan">
      <formula>$C$4</formula>
    </cfRule>
  </conditionalFormatting>
  <conditionalFormatting sqref="BF51">
    <cfRule type="cellIs" dxfId="18822" priority="3908" operator="lessThan">
      <formula>$C$4</formula>
    </cfRule>
  </conditionalFormatting>
  <conditionalFormatting sqref="BF52">
    <cfRule type="cellIs" dxfId="18821" priority="3909" operator="lessThan">
      <formula>$C$4</formula>
    </cfRule>
  </conditionalFormatting>
  <conditionalFormatting sqref="BF52">
    <cfRule type="cellIs" dxfId="18820" priority="3910" operator="lessThan">
      <formula>$C$4</formula>
    </cfRule>
  </conditionalFormatting>
  <conditionalFormatting sqref="BF53">
    <cfRule type="cellIs" dxfId="18819" priority="3911" operator="lessThan">
      <formula>$C$4</formula>
    </cfRule>
  </conditionalFormatting>
  <conditionalFormatting sqref="BF53">
    <cfRule type="cellIs" dxfId="18818" priority="3912" operator="lessThan">
      <formula>$C$4</formula>
    </cfRule>
  </conditionalFormatting>
  <conditionalFormatting sqref="BF54">
    <cfRule type="cellIs" dxfId="18817" priority="3913" operator="lessThan">
      <formula>$C$4</formula>
    </cfRule>
  </conditionalFormatting>
  <conditionalFormatting sqref="BF54">
    <cfRule type="cellIs" dxfId="18816" priority="3914" operator="lessThan">
      <formula>$C$4</formula>
    </cfRule>
  </conditionalFormatting>
  <conditionalFormatting sqref="BF55">
    <cfRule type="cellIs" dxfId="18815" priority="3915" operator="lessThan">
      <formula>$C$4</formula>
    </cfRule>
  </conditionalFormatting>
  <conditionalFormatting sqref="BF55">
    <cfRule type="cellIs" dxfId="18814" priority="3916" operator="lessThan">
      <formula>$C$4</formula>
    </cfRule>
  </conditionalFormatting>
  <conditionalFormatting sqref="BF56">
    <cfRule type="cellIs" dxfId="18813" priority="3917" operator="lessThan">
      <formula>$C$4</formula>
    </cfRule>
  </conditionalFormatting>
  <conditionalFormatting sqref="BF56">
    <cfRule type="cellIs" dxfId="18812" priority="3918" operator="lessThan">
      <formula>$C$4</formula>
    </cfRule>
  </conditionalFormatting>
  <conditionalFormatting sqref="BF57">
    <cfRule type="cellIs" dxfId="18811" priority="3919" operator="lessThan">
      <formula>$C$4</formula>
    </cfRule>
  </conditionalFormatting>
  <conditionalFormatting sqref="BF57">
    <cfRule type="cellIs" dxfId="18810" priority="3920" operator="lessThan">
      <formula>$C$4</formula>
    </cfRule>
  </conditionalFormatting>
  <conditionalFormatting sqref="BF58">
    <cfRule type="cellIs" dxfId="18809" priority="3921" operator="lessThan">
      <formula>$C$4</formula>
    </cfRule>
  </conditionalFormatting>
  <conditionalFormatting sqref="BF58">
    <cfRule type="cellIs" dxfId="18808" priority="3922" operator="lessThan">
      <formula>$C$4</formula>
    </cfRule>
  </conditionalFormatting>
  <conditionalFormatting sqref="BF59">
    <cfRule type="cellIs" dxfId="18807" priority="3923" operator="lessThan">
      <formula>$C$4</formula>
    </cfRule>
  </conditionalFormatting>
  <conditionalFormatting sqref="BF59">
    <cfRule type="cellIs" dxfId="18806" priority="3924" operator="lessThan">
      <formula>$C$4</formula>
    </cfRule>
  </conditionalFormatting>
  <conditionalFormatting sqref="BF60">
    <cfRule type="cellIs" dxfId="18805" priority="3925" operator="lessThan">
      <formula>$C$4</formula>
    </cfRule>
  </conditionalFormatting>
  <conditionalFormatting sqref="BF60">
    <cfRule type="cellIs" dxfId="18804" priority="3926" operator="lessThan">
      <formula>$C$4</formula>
    </cfRule>
  </conditionalFormatting>
  <conditionalFormatting sqref="BG11">
    <cfRule type="cellIs" dxfId="18803" priority="3927" operator="lessThan">
      <formula>$C$4</formula>
    </cfRule>
  </conditionalFormatting>
  <conditionalFormatting sqref="BG11">
    <cfRule type="cellIs" dxfId="18802" priority="3928" operator="lessThan">
      <formula>$C$4</formula>
    </cfRule>
  </conditionalFormatting>
  <conditionalFormatting sqref="BG12">
    <cfRule type="cellIs" dxfId="18801" priority="3929" operator="lessThan">
      <formula>$C$4</formula>
    </cfRule>
  </conditionalFormatting>
  <conditionalFormatting sqref="BG12">
    <cfRule type="cellIs" dxfId="18800" priority="3930" operator="lessThan">
      <formula>$C$4</formula>
    </cfRule>
  </conditionalFormatting>
  <conditionalFormatting sqref="BG13">
    <cfRule type="cellIs" dxfId="18799" priority="3931" operator="lessThan">
      <formula>$C$4</formula>
    </cfRule>
  </conditionalFormatting>
  <conditionalFormatting sqref="BG13">
    <cfRule type="cellIs" dxfId="18798" priority="3932" operator="lessThan">
      <formula>$C$4</formula>
    </cfRule>
  </conditionalFormatting>
  <conditionalFormatting sqref="BG14">
    <cfRule type="cellIs" dxfId="18797" priority="3933" operator="lessThan">
      <formula>$C$4</formula>
    </cfRule>
  </conditionalFormatting>
  <conditionalFormatting sqref="BG14">
    <cfRule type="cellIs" dxfId="18796" priority="3934" operator="lessThan">
      <formula>$C$4</formula>
    </cfRule>
  </conditionalFormatting>
  <conditionalFormatting sqref="BG15">
    <cfRule type="cellIs" dxfId="18795" priority="3935" operator="lessThan">
      <formula>$C$4</formula>
    </cfRule>
  </conditionalFormatting>
  <conditionalFormatting sqref="BG15">
    <cfRule type="cellIs" dxfId="18794" priority="3936" operator="lessThan">
      <formula>$C$4</formula>
    </cfRule>
  </conditionalFormatting>
  <conditionalFormatting sqref="BG16">
    <cfRule type="cellIs" dxfId="18793" priority="3937" operator="lessThan">
      <formula>$C$4</formula>
    </cfRule>
  </conditionalFormatting>
  <conditionalFormatting sqref="BG16">
    <cfRule type="cellIs" dxfId="18792" priority="3938" operator="lessThan">
      <formula>$C$4</formula>
    </cfRule>
  </conditionalFormatting>
  <conditionalFormatting sqref="BG17">
    <cfRule type="cellIs" dxfId="18791" priority="3939" operator="lessThan">
      <formula>$C$4</formula>
    </cfRule>
  </conditionalFormatting>
  <conditionalFormatting sqref="BG17">
    <cfRule type="cellIs" dxfId="18790" priority="3940" operator="lessThan">
      <formula>$C$4</formula>
    </cfRule>
  </conditionalFormatting>
  <conditionalFormatting sqref="BG18">
    <cfRule type="cellIs" dxfId="18789" priority="3941" operator="lessThan">
      <formula>$C$4</formula>
    </cfRule>
  </conditionalFormatting>
  <conditionalFormatting sqref="BG18">
    <cfRule type="cellIs" dxfId="18788" priority="3942" operator="lessThan">
      <formula>$C$4</formula>
    </cfRule>
  </conditionalFormatting>
  <conditionalFormatting sqref="BG19">
    <cfRule type="cellIs" dxfId="18787" priority="3943" operator="lessThan">
      <formula>$C$4</formula>
    </cfRule>
  </conditionalFormatting>
  <conditionalFormatting sqref="BG19">
    <cfRule type="cellIs" dxfId="18786" priority="3944" operator="lessThan">
      <formula>$C$4</formula>
    </cfRule>
  </conditionalFormatting>
  <conditionalFormatting sqref="BG20">
    <cfRule type="cellIs" dxfId="18785" priority="3945" operator="lessThan">
      <formula>$C$4</formula>
    </cfRule>
  </conditionalFormatting>
  <conditionalFormatting sqref="BG20">
    <cfRule type="cellIs" dxfId="18784" priority="3946" operator="lessThan">
      <formula>$C$4</formula>
    </cfRule>
  </conditionalFormatting>
  <conditionalFormatting sqref="BG21">
    <cfRule type="cellIs" dxfId="18783" priority="3947" operator="lessThan">
      <formula>$C$4</formula>
    </cfRule>
  </conditionalFormatting>
  <conditionalFormatting sqref="BG21">
    <cfRule type="cellIs" dxfId="18782" priority="3948" operator="lessThan">
      <formula>$C$4</formula>
    </cfRule>
  </conditionalFormatting>
  <conditionalFormatting sqref="BG22">
    <cfRule type="cellIs" dxfId="18781" priority="3949" operator="lessThan">
      <formula>$C$4</formula>
    </cfRule>
  </conditionalFormatting>
  <conditionalFormatting sqref="BG22">
    <cfRule type="cellIs" dxfId="18780" priority="3950" operator="lessThan">
      <formula>$C$4</formula>
    </cfRule>
  </conditionalFormatting>
  <conditionalFormatting sqref="BG23">
    <cfRule type="cellIs" dxfId="18779" priority="3951" operator="lessThan">
      <formula>$C$4</formula>
    </cfRule>
  </conditionalFormatting>
  <conditionalFormatting sqref="BG23">
    <cfRule type="cellIs" dxfId="18778" priority="3952" operator="lessThan">
      <formula>$C$4</formula>
    </cfRule>
  </conditionalFormatting>
  <conditionalFormatting sqref="BG24">
    <cfRule type="cellIs" dxfId="18777" priority="3953" operator="lessThan">
      <formula>$C$4</formula>
    </cfRule>
  </conditionalFormatting>
  <conditionalFormatting sqref="BG24">
    <cfRule type="cellIs" dxfId="18776" priority="3954" operator="lessThan">
      <formula>$C$4</formula>
    </cfRule>
  </conditionalFormatting>
  <conditionalFormatting sqref="BG25">
    <cfRule type="cellIs" dxfId="18775" priority="3955" operator="lessThan">
      <formula>$C$4</formula>
    </cfRule>
  </conditionalFormatting>
  <conditionalFormatting sqref="BG25">
    <cfRule type="cellIs" dxfId="18774" priority="3956" operator="lessThan">
      <formula>$C$4</formula>
    </cfRule>
  </conditionalFormatting>
  <conditionalFormatting sqref="BG26">
    <cfRule type="cellIs" dxfId="18773" priority="3957" operator="lessThan">
      <formula>$C$4</formula>
    </cfRule>
  </conditionalFormatting>
  <conditionalFormatting sqref="BG26">
    <cfRule type="cellIs" dxfId="18772" priority="3958" operator="lessThan">
      <formula>$C$4</formula>
    </cfRule>
  </conditionalFormatting>
  <conditionalFormatting sqref="BG27">
    <cfRule type="cellIs" dxfId="18771" priority="3959" operator="lessThan">
      <formula>$C$4</formula>
    </cfRule>
  </conditionalFormatting>
  <conditionalFormatting sqref="BG27">
    <cfRule type="cellIs" dxfId="18770" priority="3960" operator="lessThan">
      <formula>$C$4</formula>
    </cfRule>
  </conditionalFormatting>
  <conditionalFormatting sqref="BG28">
    <cfRule type="cellIs" dxfId="18769" priority="3961" operator="lessThan">
      <formula>$C$4</formula>
    </cfRule>
  </conditionalFormatting>
  <conditionalFormatting sqref="BG28">
    <cfRule type="cellIs" dxfId="18768" priority="3962" operator="lessThan">
      <formula>$C$4</formula>
    </cfRule>
  </conditionalFormatting>
  <conditionalFormatting sqref="BG29">
    <cfRule type="cellIs" dxfId="18767" priority="3963" operator="lessThan">
      <formula>$C$4</formula>
    </cfRule>
  </conditionalFormatting>
  <conditionalFormatting sqref="BG29">
    <cfRule type="cellIs" dxfId="18766" priority="3964" operator="lessThan">
      <formula>$C$4</formula>
    </cfRule>
  </conditionalFormatting>
  <conditionalFormatting sqref="BG30">
    <cfRule type="cellIs" dxfId="18765" priority="3965" operator="lessThan">
      <formula>$C$4</formula>
    </cfRule>
  </conditionalFormatting>
  <conditionalFormatting sqref="BG30">
    <cfRule type="cellIs" dxfId="18764" priority="3966" operator="lessThan">
      <formula>$C$4</formula>
    </cfRule>
  </conditionalFormatting>
  <conditionalFormatting sqref="BG31">
    <cfRule type="cellIs" dxfId="18763" priority="3967" operator="lessThan">
      <formula>$C$4</formula>
    </cfRule>
  </conditionalFormatting>
  <conditionalFormatting sqref="BG31">
    <cfRule type="cellIs" dxfId="18762" priority="3968" operator="lessThan">
      <formula>$C$4</formula>
    </cfRule>
  </conditionalFormatting>
  <conditionalFormatting sqref="BG32">
    <cfRule type="cellIs" dxfId="18761" priority="3969" operator="lessThan">
      <formula>$C$4</formula>
    </cfRule>
  </conditionalFormatting>
  <conditionalFormatting sqref="BG32">
    <cfRule type="cellIs" dxfId="18760" priority="3970" operator="lessThan">
      <formula>$C$4</formula>
    </cfRule>
  </conditionalFormatting>
  <conditionalFormatting sqref="BG33">
    <cfRule type="cellIs" dxfId="18759" priority="3971" operator="lessThan">
      <formula>$C$4</formula>
    </cfRule>
  </conditionalFormatting>
  <conditionalFormatting sqref="BG33">
    <cfRule type="cellIs" dxfId="18758" priority="3972" operator="lessThan">
      <formula>$C$4</formula>
    </cfRule>
  </conditionalFormatting>
  <conditionalFormatting sqref="BG34">
    <cfRule type="cellIs" dxfId="18757" priority="3973" operator="lessThan">
      <formula>$C$4</formula>
    </cfRule>
  </conditionalFormatting>
  <conditionalFormatting sqref="BG34">
    <cfRule type="cellIs" dxfId="18756" priority="3974" operator="lessThan">
      <formula>$C$4</formula>
    </cfRule>
  </conditionalFormatting>
  <conditionalFormatting sqref="BG35">
    <cfRule type="cellIs" dxfId="18755" priority="3975" operator="lessThan">
      <formula>$C$4</formula>
    </cfRule>
  </conditionalFormatting>
  <conditionalFormatting sqref="BG35">
    <cfRule type="cellIs" dxfId="18754" priority="3976" operator="lessThan">
      <formula>$C$4</formula>
    </cfRule>
  </conditionalFormatting>
  <conditionalFormatting sqref="BG36">
    <cfRule type="cellIs" dxfId="18753" priority="3977" operator="lessThan">
      <formula>$C$4</formula>
    </cfRule>
  </conditionalFormatting>
  <conditionalFormatting sqref="BG36">
    <cfRule type="cellIs" dxfId="18752" priority="3978" operator="lessThan">
      <formula>$C$4</formula>
    </cfRule>
  </conditionalFormatting>
  <conditionalFormatting sqref="BG37">
    <cfRule type="cellIs" dxfId="18751" priority="3979" operator="lessThan">
      <formula>$C$4</formula>
    </cfRule>
  </conditionalFormatting>
  <conditionalFormatting sqref="BG37">
    <cfRule type="cellIs" dxfId="18750" priority="3980" operator="lessThan">
      <formula>$C$4</formula>
    </cfRule>
  </conditionalFormatting>
  <conditionalFormatting sqref="BG38">
    <cfRule type="cellIs" dxfId="18749" priority="3981" operator="lessThan">
      <formula>$C$4</formula>
    </cfRule>
  </conditionalFormatting>
  <conditionalFormatting sqref="BG38">
    <cfRule type="cellIs" dxfId="18748" priority="3982" operator="lessThan">
      <formula>$C$4</formula>
    </cfRule>
  </conditionalFormatting>
  <conditionalFormatting sqref="BG39">
    <cfRule type="cellIs" dxfId="18747" priority="3983" operator="lessThan">
      <formula>$C$4</formula>
    </cfRule>
  </conditionalFormatting>
  <conditionalFormatting sqref="BG39">
    <cfRule type="cellIs" dxfId="18746" priority="3984" operator="lessThan">
      <formula>$C$4</formula>
    </cfRule>
  </conditionalFormatting>
  <conditionalFormatting sqref="BG40">
    <cfRule type="cellIs" dxfId="18745" priority="3985" operator="lessThan">
      <formula>$C$4</formula>
    </cfRule>
  </conditionalFormatting>
  <conditionalFormatting sqref="BG40">
    <cfRule type="cellIs" dxfId="18744" priority="3986" operator="lessThan">
      <formula>$C$4</formula>
    </cfRule>
  </conditionalFormatting>
  <conditionalFormatting sqref="BG41">
    <cfRule type="cellIs" dxfId="18743" priority="3987" operator="lessThan">
      <formula>$C$4</formula>
    </cfRule>
  </conditionalFormatting>
  <conditionalFormatting sqref="BG41">
    <cfRule type="cellIs" dxfId="18742" priority="3988" operator="lessThan">
      <formula>$C$4</formula>
    </cfRule>
  </conditionalFormatting>
  <conditionalFormatting sqref="BG42">
    <cfRule type="cellIs" dxfId="18741" priority="3989" operator="lessThan">
      <formula>$C$4</formula>
    </cfRule>
  </conditionalFormatting>
  <conditionalFormatting sqref="BG42">
    <cfRule type="cellIs" dxfId="18740" priority="3990" operator="lessThan">
      <formula>$C$4</formula>
    </cfRule>
  </conditionalFormatting>
  <conditionalFormatting sqref="BG43">
    <cfRule type="cellIs" dxfId="18739" priority="3991" operator="lessThan">
      <formula>$C$4</formula>
    </cfRule>
  </conditionalFormatting>
  <conditionalFormatting sqref="BG43">
    <cfRule type="cellIs" dxfId="18738" priority="3992" operator="lessThan">
      <formula>$C$4</formula>
    </cfRule>
  </conditionalFormatting>
  <conditionalFormatting sqref="BG44">
    <cfRule type="cellIs" dxfId="18737" priority="3993" operator="lessThan">
      <formula>$C$4</formula>
    </cfRule>
  </conditionalFormatting>
  <conditionalFormatting sqref="BG44">
    <cfRule type="cellIs" dxfId="18736" priority="3994" operator="lessThan">
      <formula>$C$4</formula>
    </cfRule>
  </conditionalFormatting>
  <conditionalFormatting sqref="BG45">
    <cfRule type="cellIs" dxfId="18735" priority="3995" operator="lessThan">
      <formula>$C$4</formula>
    </cfRule>
  </conditionalFormatting>
  <conditionalFormatting sqref="BG45">
    <cfRule type="cellIs" dxfId="18734" priority="3996" operator="lessThan">
      <formula>$C$4</formula>
    </cfRule>
  </conditionalFormatting>
  <conditionalFormatting sqref="BG46">
    <cfRule type="cellIs" dxfId="18733" priority="3997" operator="lessThan">
      <formula>$C$4</formula>
    </cfRule>
  </conditionalFormatting>
  <conditionalFormatting sqref="BG46">
    <cfRule type="cellIs" dxfId="18732" priority="3998" operator="lessThan">
      <formula>$C$4</formula>
    </cfRule>
  </conditionalFormatting>
  <conditionalFormatting sqref="BG47">
    <cfRule type="cellIs" dxfId="18731" priority="3999" operator="lessThan">
      <formula>$C$4</formula>
    </cfRule>
  </conditionalFormatting>
  <conditionalFormatting sqref="BG47">
    <cfRule type="cellIs" dxfId="18730" priority="4000" operator="lessThan">
      <formula>$C$4</formula>
    </cfRule>
  </conditionalFormatting>
  <conditionalFormatting sqref="BG48">
    <cfRule type="cellIs" dxfId="18729" priority="4001" operator="lessThan">
      <formula>$C$4</formula>
    </cfRule>
  </conditionalFormatting>
  <conditionalFormatting sqref="BG48">
    <cfRule type="cellIs" dxfId="18728" priority="4002" operator="lessThan">
      <formula>$C$4</formula>
    </cfRule>
  </conditionalFormatting>
  <conditionalFormatting sqref="BG49">
    <cfRule type="cellIs" dxfId="18727" priority="4003" operator="lessThan">
      <formula>$C$4</formula>
    </cfRule>
  </conditionalFormatting>
  <conditionalFormatting sqref="BG49">
    <cfRule type="cellIs" dxfId="18726" priority="4004" operator="lessThan">
      <formula>$C$4</formula>
    </cfRule>
  </conditionalFormatting>
  <conditionalFormatting sqref="BG50">
    <cfRule type="cellIs" dxfId="18725" priority="4005" operator="lessThan">
      <formula>$C$4</formula>
    </cfRule>
  </conditionalFormatting>
  <conditionalFormatting sqref="BG50">
    <cfRule type="cellIs" dxfId="18724" priority="4006" operator="lessThan">
      <formula>$C$4</formula>
    </cfRule>
  </conditionalFormatting>
  <conditionalFormatting sqref="BG51">
    <cfRule type="cellIs" dxfId="18723" priority="4007" operator="lessThan">
      <formula>$C$4</formula>
    </cfRule>
  </conditionalFormatting>
  <conditionalFormatting sqref="BG51">
    <cfRule type="cellIs" dxfId="18722" priority="4008" operator="lessThan">
      <formula>$C$4</formula>
    </cfRule>
  </conditionalFormatting>
  <conditionalFormatting sqref="BG52">
    <cfRule type="cellIs" dxfId="18721" priority="4009" operator="lessThan">
      <formula>$C$4</formula>
    </cfRule>
  </conditionalFormatting>
  <conditionalFormatting sqref="BG52">
    <cfRule type="cellIs" dxfId="18720" priority="4010" operator="lessThan">
      <formula>$C$4</formula>
    </cfRule>
  </conditionalFormatting>
  <conditionalFormatting sqref="BG53">
    <cfRule type="cellIs" dxfId="18719" priority="4011" operator="lessThan">
      <formula>$C$4</formula>
    </cfRule>
  </conditionalFormatting>
  <conditionalFormatting sqref="BG53">
    <cfRule type="cellIs" dxfId="18718" priority="4012" operator="lessThan">
      <formula>$C$4</formula>
    </cfRule>
  </conditionalFormatting>
  <conditionalFormatting sqref="BG54">
    <cfRule type="cellIs" dxfId="18717" priority="4013" operator="lessThan">
      <formula>$C$4</formula>
    </cfRule>
  </conditionalFormatting>
  <conditionalFormatting sqref="BG54">
    <cfRule type="cellIs" dxfId="18716" priority="4014" operator="lessThan">
      <formula>$C$4</formula>
    </cfRule>
  </conditionalFormatting>
  <conditionalFormatting sqref="BG55">
    <cfRule type="cellIs" dxfId="18715" priority="4015" operator="lessThan">
      <formula>$C$4</formula>
    </cfRule>
  </conditionalFormatting>
  <conditionalFormatting sqref="BG55">
    <cfRule type="cellIs" dxfId="18714" priority="4016" operator="lessThan">
      <formula>$C$4</formula>
    </cfRule>
  </conditionalFormatting>
  <conditionalFormatting sqref="BG56">
    <cfRule type="cellIs" dxfId="18713" priority="4017" operator="lessThan">
      <formula>$C$4</formula>
    </cfRule>
  </conditionalFormatting>
  <conditionalFormatting sqref="BG56">
    <cfRule type="cellIs" dxfId="18712" priority="4018" operator="lessThan">
      <formula>$C$4</formula>
    </cfRule>
  </conditionalFormatting>
  <conditionalFormatting sqref="BG57">
    <cfRule type="cellIs" dxfId="18711" priority="4019" operator="lessThan">
      <formula>$C$4</formula>
    </cfRule>
  </conditionalFormatting>
  <conditionalFormatting sqref="BG57">
    <cfRule type="cellIs" dxfId="18710" priority="4020" operator="lessThan">
      <formula>$C$4</formula>
    </cfRule>
  </conditionalFormatting>
  <conditionalFormatting sqref="BG58">
    <cfRule type="cellIs" dxfId="18709" priority="4021" operator="lessThan">
      <formula>$C$4</formula>
    </cfRule>
  </conditionalFormatting>
  <conditionalFormatting sqref="BG58">
    <cfRule type="cellIs" dxfId="18708" priority="4022" operator="lessThan">
      <formula>$C$4</formula>
    </cfRule>
  </conditionalFormatting>
  <conditionalFormatting sqref="BG59">
    <cfRule type="cellIs" dxfId="18707" priority="4023" operator="lessThan">
      <formula>$C$4</formula>
    </cfRule>
  </conditionalFormatting>
  <conditionalFormatting sqref="BG59">
    <cfRule type="cellIs" dxfId="18706" priority="4024" operator="lessThan">
      <formula>$C$4</formula>
    </cfRule>
  </conditionalFormatting>
  <conditionalFormatting sqref="BG60">
    <cfRule type="cellIs" dxfId="18705" priority="4025" operator="lessThan">
      <formula>$C$4</formula>
    </cfRule>
  </conditionalFormatting>
  <conditionalFormatting sqref="BG60">
    <cfRule type="cellIs" dxfId="18704" priority="4026" operator="lessThan">
      <formula>$C$4</formula>
    </cfRule>
  </conditionalFormatting>
  <conditionalFormatting sqref="BH11">
    <cfRule type="cellIs" dxfId="18703" priority="4027" operator="lessThan">
      <formula>$C$4</formula>
    </cfRule>
  </conditionalFormatting>
  <conditionalFormatting sqref="BH11">
    <cfRule type="cellIs" dxfId="18702" priority="4028" operator="lessThan">
      <formula>$C$4</formula>
    </cfRule>
  </conditionalFormatting>
  <conditionalFormatting sqref="BH12">
    <cfRule type="cellIs" dxfId="18701" priority="4029" operator="lessThan">
      <formula>$C$4</formula>
    </cfRule>
  </conditionalFormatting>
  <conditionalFormatting sqref="BH12">
    <cfRule type="cellIs" dxfId="18700" priority="4030" operator="lessThan">
      <formula>$C$4</formula>
    </cfRule>
  </conditionalFormatting>
  <conditionalFormatting sqref="BH13">
    <cfRule type="cellIs" dxfId="18699" priority="4031" operator="lessThan">
      <formula>$C$4</formula>
    </cfRule>
  </conditionalFormatting>
  <conditionalFormatting sqref="BH13">
    <cfRule type="cellIs" dxfId="18698" priority="4032" operator="lessThan">
      <formula>$C$4</formula>
    </cfRule>
  </conditionalFormatting>
  <conditionalFormatting sqref="BH14">
    <cfRule type="cellIs" dxfId="18697" priority="4033" operator="lessThan">
      <formula>$C$4</formula>
    </cfRule>
  </conditionalFormatting>
  <conditionalFormatting sqref="BH14">
    <cfRule type="cellIs" dxfId="18696" priority="4034" operator="lessThan">
      <formula>$C$4</formula>
    </cfRule>
  </conditionalFormatting>
  <conditionalFormatting sqref="BH15">
    <cfRule type="cellIs" dxfId="18695" priority="4035" operator="lessThan">
      <formula>$C$4</formula>
    </cfRule>
  </conditionalFormatting>
  <conditionalFormatting sqref="BH15">
    <cfRule type="cellIs" dxfId="18694" priority="4036" operator="lessThan">
      <formula>$C$4</formula>
    </cfRule>
  </conditionalFormatting>
  <conditionalFormatting sqref="BH16">
    <cfRule type="cellIs" dxfId="18693" priority="4037" operator="lessThan">
      <formula>$C$4</formula>
    </cfRule>
  </conditionalFormatting>
  <conditionalFormatting sqref="BH16">
    <cfRule type="cellIs" dxfId="18692" priority="4038" operator="lessThan">
      <formula>$C$4</formula>
    </cfRule>
  </conditionalFormatting>
  <conditionalFormatting sqref="BH17">
    <cfRule type="cellIs" dxfId="18691" priority="4039" operator="lessThan">
      <formula>$C$4</formula>
    </cfRule>
  </conditionalFormatting>
  <conditionalFormatting sqref="BH17">
    <cfRule type="cellIs" dxfId="18690" priority="4040" operator="lessThan">
      <formula>$C$4</formula>
    </cfRule>
  </conditionalFormatting>
  <conditionalFormatting sqref="BH18">
    <cfRule type="cellIs" dxfId="18689" priority="4041" operator="lessThan">
      <formula>$C$4</formula>
    </cfRule>
  </conditionalFormatting>
  <conditionalFormatting sqref="BH18">
    <cfRule type="cellIs" dxfId="18688" priority="4042" operator="lessThan">
      <formula>$C$4</formula>
    </cfRule>
  </conditionalFormatting>
  <conditionalFormatting sqref="BH19">
    <cfRule type="cellIs" dxfId="18687" priority="4043" operator="lessThan">
      <formula>$C$4</formula>
    </cfRule>
  </conditionalFormatting>
  <conditionalFormatting sqref="BH19">
    <cfRule type="cellIs" dxfId="18686" priority="4044" operator="lessThan">
      <formula>$C$4</formula>
    </cfRule>
  </conditionalFormatting>
  <conditionalFormatting sqref="BH20">
    <cfRule type="cellIs" dxfId="18685" priority="4045" operator="lessThan">
      <formula>$C$4</formula>
    </cfRule>
  </conditionalFormatting>
  <conditionalFormatting sqref="BH20">
    <cfRule type="cellIs" dxfId="18684" priority="4046" operator="lessThan">
      <formula>$C$4</formula>
    </cfRule>
  </conditionalFormatting>
  <conditionalFormatting sqref="BH21">
    <cfRule type="cellIs" dxfId="18683" priority="4047" operator="lessThan">
      <formula>$C$4</formula>
    </cfRule>
  </conditionalFormatting>
  <conditionalFormatting sqref="BH21">
    <cfRule type="cellIs" dxfId="18682" priority="4048" operator="lessThan">
      <formula>$C$4</formula>
    </cfRule>
  </conditionalFormatting>
  <conditionalFormatting sqref="BH22">
    <cfRule type="cellIs" dxfId="18681" priority="4049" operator="lessThan">
      <formula>$C$4</formula>
    </cfRule>
  </conditionalFormatting>
  <conditionalFormatting sqref="BH22">
    <cfRule type="cellIs" dxfId="18680" priority="4050" operator="lessThan">
      <formula>$C$4</formula>
    </cfRule>
  </conditionalFormatting>
  <conditionalFormatting sqref="BH23">
    <cfRule type="cellIs" dxfId="18679" priority="4051" operator="lessThan">
      <formula>$C$4</formula>
    </cfRule>
  </conditionalFormatting>
  <conditionalFormatting sqref="BH23">
    <cfRule type="cellIs" dxfId="18678" priority="4052" operator="lessThan">
      <formula>$C$4</formula>
    </cfRule>
  </conditionalFormatting>
  <conditionalFormatting sqref="BH24">
    <cfRule type="cellIs" dxfId="18677" priority="4053" operator="lessThan">
      <formula>$C$4</formula>
    </cfRule>
  </conditionalFormatting>
  <conditionalFormatting sqref="BH24">
    <cfRule type="cellIs" dxfId="18676" priority="4054" operator="lessThan">
      <formula>$C$4</formula>
    </cfRule>
  </conditionalFormatting>
  <conditionalFormatting sqref="BH25">
    <cfRule type="cellIs" dxfId="18675" priority="4055" operator="lessThan">
      <formula>$C$4</formula>
    </cfRule>
  </conditionalFormatting>
  <conditionalFormatting sqref="BH25">
    <cfRule type="cellIs" dxfId="18674" priority="4056" operator="lessThan">
      <formula>$C$4</formula>
    </cfRule>
  </conditionalFormatting>
  <conditionalFormatting sqref="BH26">
    <cfRule type="cellIs" dxfId="18673" priority="4057" operator="lessThan">
      <formula>$C$4</formula>
    </cfRule>
  </conditionalFormatting>
  <conditionalFormatting sqref="BH26">
    <cfRule type="cellIs" dxfId="18672" priority="4058" operator="lessThan">
      <formula>$C$4</formula>
    </cfRule>
  </conditionalFormatting>
  <conditionalFormatting sqref="BH27">
    <cfRule type="cellIs" dxfId="18671" priority="4059" operator="lessThan">
      <formula>$C$4</formula>
    </cfRule>
  </conditionalFormatting>
  <conditionalFormatting sqref="BH27">
    <cfRule type="cellIs" dxfId="18670" priority="4060" operator="lessThan">
      <formula>$C$4</formula>
    </cfRule>
  </conditionalFormatting>
  <conditionalFormatting sqref="BH28">
    <cfRule type="cellIs" dxfId="18669" priority="4061" operator="lessThan">
      <formula>$C$4</formula>
    </cfRule>
  </conditionalFormatting>
  <conditionalFormatting sqref="BH28">
    <cfRule type="cellIs" dxfId="18668" priority="4062" operator="lessThan">
      <formula>$C$4</formula>
    </cfRule>
  </conditionalFormatting>
  <conditionalFormatting sqref="BH29">
    <cfRule type="cellIs" dxfId="18667" priority="4063" operator="lessThan">
      <formula>$C$4</formula>
    </cfRule>
  </conditionalFormatting>
  <conditionalFormatting sqref="BH29">
    <cfRule type="cellIs" dxfId="18666" priority="4064" operator="lessThan">
      <formula>$C$4</formula>
    </cfRule>
  </conditionalFormatting>
  <conditionalFormatting sqref="BH30">
    <cfRule type="cellIs" dxfId="18665" priority="4065" operator="lessThan">
      <formula>$C$4</formula>
    </cfRule>
  </conditionalFormatting>
  <conditionalFormatting sqref="BH30">
    <cfRule type="cellIs" dxfId="18664" priority="4066" operator="lessThan">
      <formula>$C$4</formula>
    </cfRule>
  </conditionalFormatting>
  <conditionalFormatting sqref="BH31">
    <cfRule type="cellIs" dxfId="18663" priority="4067" operator="lessThan">
      <formula>$C$4</formula>
    </cfRule>
  </conditionalFormatting>
  <conditionalFormatting sqref="BH31">
    <cfRule type="cellIs" dxfId="18662" priority="4068" operator="lessThan">
      <formula>$C$4</formula>
    </cfRule>
  </conditionalFormatting>
  <conditionalFormatting sqref="BH32">
    <cfRule type="cellIs" dxfId="18661" priority="4069" operator="lessThan">
      <formula>$C$4</formula>
    </cfRule>
  </conditionalFormatting>
  <conditionalFormatting sqref="BH32">
    <cfRule type="cellIs" dxfId="18660" priority="4070" operator="lessThan">
      <formula>$C$4</formula>
    </cfRule>
  </conditionalFormatting>
  <conditionalFormatting sqref="BH33">
    <cfRule type="cellIs" dxfId="18659" priority="4071" operator="lessThan">
      <formula>$C$4</formula>
    </cfRule>
  </conditionalFormatting>
  <conditionalFormatting sqref="BH33">
    <cfRule type="cellIs" dxfId="18658" priority="4072" operator="lessThan">
      <formula>$C$4</formula>
    </cfRule>
  </conditionalFormatting>
  <conditionalFormatting sqref="BH34">
    <cfRule type="cellIs" dxfId="18657" priority="4073" operator="lessThan">
      <formula>$C$4</formula>
    </cfRule>
  </conditionalFormatting>
  <conditionalFormatting sqref="BH34">
    <cfRule type="cellIs" dxfId="18656" priority="4074" operator="lessThan">
      <formula>$C$4</formula>
    </cfRule>
  </conditionalFormatting>
  <conditionalFormatting sqref="BH35">
    <cfRule type="cellIs" dxfId="18655" priority="4075" operator="lessThan">
      <formula>$C$4</formula>
    </cfRule>
  </conditionalFormatting>
  <conditionalFormatting sqref="BH35">
    <cfRule type="cellIs" dxfId="18654" priority="4076" operator="lessThan">
      <formula>$C$4</formula>
    </cfRule>
  </conditionalFormatting>
  <conditionalFormatting sqref="BH36">
    <cfRule type="cellIs" dxfId="18653" priority="4077" operator="lessThan">
      <formula>$C$4</formula>
    </cfRule>
  </conditionalFormatting>
  <conditionalFormatting sqref="BH36">
    <cfRule type="cellIs" dxfId="18652" priority="4078" operator="lessThan">
      <formula>$C$4</formula>
    </cfRule>
  </conditionalFormatting>
  <conditionalFormatting sqref="BH37">
    <cfRule type="cellIs" dxfId="18651" priority="4079" operator="lessThan">
      <formula>$C$4</formula>
    </cfRule>
  </conditionalFormatting>
  <conditionalFormatting sqref="BH37">
    <cfRule type="cellIs" dxfId="18650" priority="4080" operator="lessThan">
      <formula>$C$4</formula>
    </cfRule>
  </conditionalFormatting>
  <conditionalFormatting sqref="BH38">
    <cfRule type="cellIs" dxfId="18649" priority="4081" operator="lessThan">
      <formula>$C$4</formula>
    </cfRule>
  </conditionalFormatting>
  <conditionalFormatting sqref="BH38">
    <cfRule type="cellIs" dxfId="18648" priority="4082" operator="lessThan">
      <formula>$C$4</formula>
    </cfRule>
  </conditionalFormatting>
  <conditionalFormatting sqref="BH39">
    <cfRule type="cellIs" dxfId="18647" priority="4083" operator="lessThan">
      <formula>$C$4</formula>
    </cfRule>
  </conditionalFormatting>
  <conditionalFormatting sqref="BH39">
    <cfRule type="cellIs" dxfId="18646" priority="4084" operator="lessThan">
      <formula>$C$4</formula>
    </cfRule>
  </conditionalFormatting>
  <conditionalFormatting sqref="BH40">
    <cfRule type="cellIs" dxfId="18645" priority="4085" operator="lessThan">
      <formula>$C$4</formula>
    </cfRule>
  </conditionalFormatting>
  <conditionalFormatting sqref="BH40">
    <cfRule type="cellIs" dxfId="18644" priority="4086" operator="lessThan">
      <formula>$C$4</formula>
    </cfRule>
  </conditionalFormatting>
  <conditionalFormatting sqref="BH41">
    <cfRule type="cellIs" dxfId="18643" priority="4087" operator="lessThan">
      <formula>$C$4</formula>
    </cfRule>
  </conditionalFormatting>
  <conditionalFormatting sqref="BH41">
    <cfRule type="cellIs" dxfId="18642" priority="4088" operator="lessThan">
      <formula>$C$4</formula>
    </cfRule>
  </conditionalFormatting>
  <conditionalFormatting sqref="BH42">
    <cfRule type="cellIs" dxfId="18641" priority="4089" operator="lessThan">
      <formula>$C$4</formula>
    </cfRule>
  </conditionalFormatting>
  <conditionalFormatting sqref="BH42">
    <cfRule type="cellIs" dxfId="18640" priority="4090" operator="lessThan">
      <formula>$C$4</formula>
    </cfRule>
  </conditionalFormatting>
  <conditionalFormatting sqref="BH43">
    <cfRule type="cellIs" dxfId="18639" priority="4091" operator="lessThan">
      <formula>$C$4</formula>
    </cfRule>
  </conditionalFormatting>
  <conditionalFormatting sqref="BH43">
    <cfRule type="cellIs" dxfId="18638" priority="4092" operator="lessThan">
      <formula>$C$4</formula>
    </cfRule>
  </conditionalFormatting>
  <conditionalFormatting sqref="BH44">
    <cfRule type="cellIs" dxfId="18637" priority="4093" operator="lessThan">
      <formula>$C$4</formula>
    </cfRule>
  </conditionalFormatting>
  <conditionalFormatting sqref="BH44">
    <cfRule type="cellIs" dxfId="18636" priority="4094" operator="lessThan">
      <formula>$C$4</formula>
    </cfRule>
  </conditionalFormatting>
  <conditionalFormatting sqref="BH45">
    <cfRule type="cellIs" dxfId="18635" priority="4095" operator="lessThan">
      <formula>$C$4</formula>
    </cfRule>
  </conditionalFormatting>
  <conditionalFormatting sqref="BH45">
    <cfRule type="cellIs" dxfId="18634" priority="4096" operator="lessThan">
      <formula>$C$4</formula>
    </cfRule>
  </conditionalFormatting>
  <conditionalFormatting sqref="BH46">
    <cfRule type="cellIs" dxfId="18633" priority="4097" operator="lessThan">
      <formula>$C$4</formula>
    </cfRule>
  </conditionalFormatting>
  <conditionalFormatting sqref="BH46">
    <cfRule type="cellIs" dxfId="18632" priority="4098" operator="lessThan">
      <formula>$C$4</formula>
    </cfRule>
  </conditionalFormatting>
  <conditionalFormatting sqref="BH47">
    <cfRule type="cellIs" dxfId="18631" priority="4099" operator="lessThan">
      <formula>$C$4</formula>
    </cfRule>
  </conditionalFormatting>
  <conditionalFormatting sqref="BH47">
    <cfRule type="cellIs" dxfId="18630" priority="4100" operator="lessThan">
      <formula>$C$4</formula>
    </cfRule>
  </conditionalFormatting>
  <conditionalFormatting sqref="BH48">
    <cfRule type="cellIs" dxfId="18629" priority="4101" operator="lessThan">
      <formula>$C$4</formula>
    </cfRule>
  </conditionalFormatting>
  <conditionalFormatting sqref="BH48">
    <cfRule type="cellIs" dxfId="18628" priority="4102" operator="lessThan">
      <formula>$C$4</formula>
    </cfRule>
  </conditionalFormatting>
  <conditionalFormatting sqref="BH49">
    <cfRule type="cellIs" dxfId="18627" priority="4103" operator="lessThan">
      <formula>$C$4</formula>
    </cfRule>
  </conditionalFormatting>
  <conditionalFormatting sqref="BH49">
    <cfRule type="cellIs" dxfId="18626" priority="4104" operator="lessThan">
      <formula>$C$4</formula>
    </cfRule>
  </conditionalFormatting>
  <conditionalFormatting sqref="BH50">
    <cfRule type="cellIs" dxfId="18625" priority="4105" operator="lessThan">
      <formula>$C$4</formula>
    </cfRule>
  </conditionalFormatting>
  <conditionalFormatting sqref="BH50">
    <cfRule type="cellIs" dxfId="18624" priority="4106" operator="lessThan">
      <formula>$C$4</formula>
    </cfRule>
  </conditionalFormatting>
  <conditionalFormatting sqref="BH51">
    <cfRule type="cellIs" dxfId="18623" priority="4107" operator="lessThan">
      <formula>$C$4</formula>
    </cfRule>
  </conditionalFormatting>
  <conditionalFormatting sqref="BH51">
    <cfRule type="cellIs" dxfId="18622" priority="4108" operator="lessThan">
      <formula>$C$4</formula>
    </cfRule>
  </conditionalFormatting>
  <conditionalFormatting sqref="BH52">
    <cfRule type="cellIs" dxfId="18621" priority="4109" operator="lessThan">
      <formula>$C$4</formula>
    </cfRule>
  </conditionalFormatting>
  <conditionalFormatting sqref="BH52">
    <cfRule type="cellIs" dxfId="18620" priority="4110" operator="lessThan">
      <formula>$C$4</formula>
    </cfRule>
  </conditionalFormatting>
  <conditionalFormatting sqref="BH53">
    <cfRule type="cellIs" dxfId="18619" priority="4111" operator="lessThan">
      <formula>$C$4</formula>
    </cfRule>
  </conditionalFormatting>
  <conditionalFormatting sqref="BH53">
    <cfRule type="cellIs" dxfId="18618" priority="4112" operator="lessThan">
      <formula>$C$4</formula>
    </cfRule>
  </conditionalFormatting>
  <conditionalFormatting sqref="BH54">
    <cfRule type="cellIs" dxfId="18617" priority="4113" operator="lessThan">
      <formula>$C$4</formula>
    </cfRule>
  </conditionalFormatting>
  <conditionalFormatting sqref="BH54">
    <cfRule type="cellIs" dxfId="18616" priority="4114" operator="lessThan">
      <formula>$C$4</formula>
    </cfRule>
  </conditionalFormatting>
  <conditionalFormatting sqref="BH55">
    <cfRule type="cellIs" dxfId="18615" priority="4115" operator="lessThan">
      <formula>$C$4</formula>
    </cfRule>
  </conditionalFormatting>
  <conditionalFormatting sqref="BH55">
    <cfRule type="cellIs" dxfId="18614" priority="4116" operator="lessThan">
      <formula>$C$4</formula>
    </cfRule>
  </conditionalFormatting>
  <conditionalFormatting sqref="BH56">
    <cfRule type="cellIs" dxfId="18613" priority="4117" operator="lessThan">
      <formula>$C$4</formula>
    </cfRule>
  </conditionalFormatting>
  <conditionalFormatting sqref="BH56">
    <cfRule type="cellIs" dxfId="18612" priority="4118" operator="lessThan">
      <formula>$C$4</formula>
    </cfRule>
  </conditionalFormatting>
  <conditionalFormatting sqref="BH57">
    <cfRule type="cellIs" dxfId="18611" priority="4119" operator="lessThan">
      <formula>$C$4</formula>
    </cfRule>
  </conditionalFormatting>
  <conditionalFormatting sqref="BH57">
    <cfRule type="cellIs" dxfId="18610" priority="4120" operator="lessThan">
      <formula>$C$4</formula>
    </cfRule>
  </conditionalFormatting>
  <conditionalFormatting sqref="BH58">
    <cfRule type="cellIs" dxfId="18609" priority="4121" operator="lessThan">
      <formula>$C$4</formula>
    </cfRule>
  </conditionalFormatting>
  <conditionalFormatting sqref="BH58">
    <cfRule type="cellIs" dxfId="18608" priority="4122" operator="lessThan">
      <formula>$C$4</formula>
    </cfRule>
  </conditionalFormatting>
  <conditionalFormatting sqref="BH59">
    <cfRule type="cellIs" dxfId="18607" priority="4123" operator="lessThan">
      <formula>$C$4</formula>
    </cfRule>
  </conditionalFormatting>
  <conditionalFormatting sqref="BH59">
    <cfRule type="cellIs" dxfId="18606" priority="4124" operator="lessThan">
      <formula>$C$4</formula>
    </cfRule>
  </conditionalFormatting>
  <conditionalFormatting sqref="BH60">
    <cfRule type="cellIs" dxfId="18605" priority="4125" operator="lessThan">
      <formula>$C$4</formula>
    </cfRule>
  </conditionalFormatting>
  <conditionalFormatting sqref="BH60">
    <cfRule type="cellIs" dxfId="18604" priority="4126" operator="lessThan">
      <formula>$C$4</formula>
    </cfRule>
  </conditionalFormatting>
  <conditionalFormatting sqref="BI11">
    <cfRule type="cellIs" dxfId="18603" priority="4127" operator="lessThan">
      <formula>$C$4</formula>
    </cfRule>
  </conditionalFormatting>
  <conditionalFormatting sqref="BI11">
    <cfRule type="cellIs" dxfId="18602" priority="4128" operator="lessThan">
      <formula>$C$4</formula>
    </cfRule>
  </conditionalFormatting>
  <conditionalFormatting sqref="BI12">
    <cfRule type="cellIs" dxfId="18601" priority="4129" operator="lessThan">
      <formula>$C$4</formula>
    </cfRule>
  </conditionalFormatting>
  <conditionalFormatting sqref="BI12">
    <cfRule type="cellIs" dxfId="18600" priority="4130" operator="lessThan">
      <formula>$C$4</formula>
    </cfRule>
  </conditionalFormatting>
  <conditionalFormatting sqref="BI13">
    <cfRule type="cellIs" dxfId="18599" priority="4131" operator="lessThan">
      <formula>$C$4</formula>
    </cfRule>
  </conditionalFormatting>
  <conditionalFormatting sqref="BI13">
    <cfRule type="cellIs" dxfId="18598" priority="4132" operator="lessThan">
      <formula>$C$4</formula>
    </cfRule>
  </conditionalFormatting>
  <conditionalFormatting sqref="BI14">
    <cfRule type="cellIs" dxfId="18597" priority="4133" operator="lessThan">
      <formula>$C$4</formula>
    </cfRule>
  </conditionalFormatting>
  <conditionalFormatting sqref="BI14">
    <cfRule type="cellIs" dxfId="18596" priority="4134" operator="lessThan">
      <formula>$C$4</formula>
    </cfRule>
  </conditionalFormatting>
  <conditionalFormatting sqref="BI15">
    <cfRule type="cellIs" dxfId="18595" priority="4135" operator="lessThan">
      <formula>$C$4</formula>
    </cfRule>
  </conditionalFormatting>
  <conditionalFormatting sqref="BI15">
    <cfRule type="cellIs" dxfId="18594" priority="4136" operator="lessThan">
      <formula>$C$4</formula>
    </cfRule>
  </conditionalFormatting>
  <conditionalFormatting sqref="BI16">
    <cfRule type="cellIs" dxfId="18593" priority="4137" operator="lessThan">
      <formula>$C$4</formula>
    </cfRule>
  </conditionalFormatting>
  <conditionalFormatting sqref="BI16">
    <cfRule type="cellIs" dxfId="18592" priority="4138" operator="lessThan">
      <formula>$C$4</formula>
    </cfRule>
  </conditionalFormatting>
  <conditionalFormatting sqref="BI17">
    <cfRule type="cellIs" dxfId="18591" priority="4139" operator="lessThan">
      <formula>$C$4</formula>
    </cfRule>
  </conditionalFormatting>
  <conditionalFormatting sqref="BI17">
    <cfRule type="cellIs" dxfId="18590" priority="4140" operator="lessThan">
      <formula>$C$4</formula>
    </cfRule>
  </conditionalFormatting>
  <conditionalFormatting sqref="BI18">
    <cfRule type="cellIs" dxfId="18589" priority="4141" operator="lessThan">
      <formula>$C$4</formula>
    </cfRule>
  </conditionalFormatting>
  <conditionalFormatting sqref="BI18">
    <cfRule type="cellIs" dxfId="18588" priority="4142" operator="lessThan">
      <formula>$C$4</formula>
    </cfRule>
  </conditionalFormatting>
  <conditionalFormatting sqref="BI19">
    <cfRule type="cellIs" dxfId="18587" priority="4143" operator="lessThan">
      <formula>$C$4</formula>
    </cfRule>
  </conditionalFormatting>
  <conditionalFormatting sqref="BI19">
    <cfRule type="cellIs" dxfId="18586" priority="4144" operator="lessThan">
      <formula>$C$4</formula>
    </cfRule>
  </conditionalFormatting>
  <conditionalFormatting sqref="BI20">
    <cfRule type="cellIs" dxfId="18585" priority="4145" operator="lessThan">
      <formula>$C$4</formula>
    </cfRule>
  </conditionalFormatting>
  <conditionalFormatting sqref="BI20">
    <cfRule type="cellIs" dxfId="18584" priority="4146" operator="lessThan">
      <formula>$C$4</formula>
    </cfRule>
  </conditionalFormatting>
  <conditionalFormatting sqref="BI21">
    <cfRule type="cellIs" dxfId="18583" priority="4147" operator="lessThan">
      <formula>$C$4</formula>
    </cfRule>
  </conditionalFormatting>
  <conditionalFormatting sqref="BI21">
    <cfRule type="cellIs" dxfId="18582" priority="4148" operator="lessThan">
      <formula>$C$4</formula>
    </cfRule>
  </conditionalFormatting>
  <conditionalFormatting sqref="BI22">
    <cfRule type="cellIs" dxfId="18581" priority="4149" operator="lessThan">
      <formula>$C$4</formula>
    </cfRule>
  </conditionalFormatting>
  <conditionalFormatting sqref="BI22">
    <cfRule type="cellIs" dxfId="18580" priority="4150" operator="lessThan">
      <formula>$C$4</formula>
    </cfRule>
  </conditionalFormatting>
  <conditionalFormatting sqref="BI23">
    <cfRule type="cellIs" dxfId="18579" priority="4151" operator="lessThan">
      <formula>$C$4</formula>
    </cfRule>
  </conditionalFormatting>
  <conditionalFormatting sqref="BI23">
    <cfRule type="cellIs" dxfId="18578" priority="4152" operator="lessThan">
      <formula>$C$4</formula>
    </cfRule>
  </conditionalFormatting>
  <conditionalFormatting sqref="BI24">
    <cfRule type="cellIs" dxfId="18577" priority="4153" operator="lessThan">
      <formula>$C$4</formula>
    </cfRule>
  </conditionalFormatting>
  <conditionalFormatting sqref="BI24">
    <cfRule type="cellIs" dxfId="18576" priority="4154" operator="lessThan">
      <formula>$C$4</formula>
    </cfRule>
  </conditionalFormatting>
  <conditionalFormatting sqref="BI25">
    <cfRule type="cellIs" dxfId="18575" priority="4155" operator="lessThan">
      <formula>$C$4</formula>
    </cfRule>
  </conditionalFormatting>
  <conditionalFormatting sqref="BI25">
    <cfRule type="cellIs" dxfId="18574" priority="4156" operator="lessThan">
      <formula>$C$4</formula>
    </cfRule>
  </conditionalFormatting>
  <conditionalFormatting sqref="BI26">
    <cfRule type="cellIs" dxfId="18573" priority="4157" operator="lessThan">
      <formula>$C$4</formula>
    </cfRule>
  </conditionalFormatting>
  <conditionalFormatting sqref="BI26">
    <cfRule type="cellIs" dxfId="18572" priority="4158" operator="lessThan">
      <formula>$C$4</formula>
    </cfRule>
  </conditionalFormatting>
  <conditionalFormatting sqref="BI27">
    <cfRule type="cellIs" dxfId="18571" priority="4159" operator="lessThan">
      <formula>$C$4</formula>
    </cfRule>
  </conditionalFormatting>
  <conditionalFormatting sqref="BI27">
    <cfRule type="cellIs" dxfId="18570" priority="4160" operator="lessThan">
      <formula>$C$4</formula>
    </cfRule>
  </conditionalFormatting>
  <conditionalFormatting sqref="BI28">
    <cfRule type="cellIs" dxfId="18569" priority="4161" operator="lessThan">
      <formula>$C$4</formula>
    </cfRule>
  </conditionalFormatting>
  <conditionalFormatting sqref="BI28">
    <cfRule type="cellIs" dxfId="18568" priority="4162" operator="lessThan">
      <formula>$C$4</formula>
    </cfRule>
  </conditionalFormatting>
  <conditionalFormatting sqref="BI29">
    <cfRule type="cellIs" dxfId="18567" priority="4163" operator="lessThan">
      <formula>$C$4</formula>
    </cfRule>
  </conditionalFormatting>
  <conditionalFormatting sqref="BI29">
    <cfRule type="cellIs" dxfId="18566" priority="4164" operator="lessThan">
      <formula>$C$4</formula>
    </cfRule>
  </conditionalFormatting>
  <conditionalFormatting sqref="BI30">
    <cfRule type="cellIs" dxfId="18565" priority="4165" operator="lessThan">
      <formula>$C$4</formula>
    </cfRule>
  </conditionalFormatting>
  <conditionalFormatting sqref="BI30">
    <cfRule type="cellIs" dxfId="18564" priority="4166" operator="lessThan">
      <formula>$C$4</formula>
    </cfRule>
  </conditionalFormatting>
  <conditionalFormatting sqref="BI31">
    <cfRule type="cellIs" dxfId="18563" priority="4167" operator="lessThan">
      <formula>$C$4</formula>
    </cfRule>
  </conditionalFormatting>
  <conditionalFormatting sqref="BI31">
    <cfRule type="cellIs" dxfId="18562" priority="4168" operator="lessThan">
      <formula>$C$4</formula>
    </cfRule>
  </conditionalFormatting>
  <conditionalFormatting sqref="BI32">
    <cfRule type="cellIs" dxfId="18561" priority="4169" operator="lessThan">
      <formula>$C$4</formula>
    </cfRule>
  </conditionalFormatting>
  <conditionalFormatting sqref="BI32">
    <cfRule type="cellIs" dxfId="18560" priority="4170" operator="lessThan">
      <formula>$C$4</formula>
    </cfRule>
  </conditionalFormatting>
  <conditionalFormatting sqref="BI33">
    <cfRule type="cellIs" dxfId="18559" priority="4171" operator="lessThan">
      <formula>$C$4</formula>
    </cfRule>
  </conditionalFormatting>
  <conditionalFormatting sqref="BI33">
    <cfRule type="cellIs" dxfId="18558" priority="4172" operator="lessThan">
      <formula>$C$4</formula>
    </cfRule>
  </conditionalFormatting>
  <conditionalFormatting sqref="BI34">
    <cfRule type="cellIs" dxfId="18557" priority="4173" operator="lessThan">
      <formula>$C$4</formula>
    </cfRule>
  </conditionalFormatting>
  <conditionalFormatting sqref="BI34">
    <cfRule type="cellIs" dxfId="18556" priority="4174" operator="lessThan">
      <formula>$C$4</formula>
    </cfRule>
  </conditionalFormatting>
  <conditionalFormatting sqref="BI35">
    <cfRule type="cellIs" dxfId="18555" priority="4175" operator="lessThan">
      <formula>$C$4</formula>
    </cfRule>
  </conditionalFormatting>
  <conditionalFormatting sqref="BI35">
    <cfRule type="cellIs" dxfId="18554" priority="4176" operator="lessThan">
      <formula>$C$4</formula>
    </cfRule>
  </conditionalFormatting>
  <conditionalFormatting sqref="BI36">
    <cfRule type="cellIs" dxfId="18553" priority="4177" operator="lessThan">
      <formula>$C$4</formula>
    </cfRule>
  </conditionalFormatting>
  <conditionalFormatting sqref="BI36">
    <cfRule type="cellIs" dxfId="18552" priority="4178" operator="lessThan">
      <formula>$C$4</formula>
    </cfRule>
  </conditionalFormatting>
  <conditionalFormatting sqref="BI37">
    <cfRule type="cellIs" dxfId="18551" priority="4179" operator="lessThan">
      <formula>$C$4</formula>
    </cfRule>
  </conditionalFormatting>
  <conditionalFormatting sqref="BI37">
    <cfRule type="cellIs" dxfId="18550" priority="4180" operator="lessThan">
      <formula>$C$4</formula>
    </cfRule>
  </conditionalFormatting>
  <conditionalFormatting sqref="BI38">
    <cfRule type="cellIs" dxfId="18549" priority="4181" operator="lessThan">
      <formula>$C$4</formula>
    </cfRule>
  </conditionalFormatting>
  <conditionalFormatting sqref="BI38">
    <cfRule type="cellIs" dxfId="18548" priority="4182" operator="lessThan">
      <formula>$C$4</formula>
    </cfRule>
  </conditionalFormatting>
  <conditionalFormatting sqref="BI39">
    <cfRule type="cellIs" dxfId="18547" priority="4183" operator="lessThan">
      <formula>$C$4</formula>
    </cfRule>
  </conditionalFormatting>
  <conditionalFormatting sqref="BI39">
    <cfRule type="cellIs" dxfId="18546" priority="4184" operator="lessThan">
      <formula>$C$4</formula>
    </cfRule>
  </conditionalFormatting>
  <conditionalFormatting sqref="BI40">
    <cfRule type="cellIs" dxfId="18545" priority="4185" operator="lessThan">
      <formula>$C$4</formula>
    </cfRule>
  </conditionalFormatting>
  <conditionalFormatting sqref="BI40">
    <cfRule type="cellIs" dxfId="18544" priority="4186" operator="lessThan">
      <formula>$C$4</formula>
    </cfRule>
  </conditionalFormatting>
  <conditionalFormatting sqref="BI41">
    <cfRule type="cellIs" dxfId="18543" priority="4187" operator="lessThan">
      <formula>$C$4</formula>
    </cfRule>
  </conditionalFormatting>
  <conditionalFormatting sqref="BI41">
    <cfRule type="cellIs" dxfId="18542" priority="4188" operator="lessThan">
      <formula>$C$4</formula>
    </cfRule>
  </conditionalFormatting>
  <conditionalFormatting sqref="BI42">
    <cfRule type="cellIs" dxfId="18541" priority="4189" operator="lessThan">
      <formula>$C$4</formula>
    </cfRule>
  </conditionalFormatting>
  <conditionalFormatting sqref="BI42">
    <cfRule type="cellIs" dxfId="18540" priority="4190" operator="lessThan">
      <formula>$C$4</formula>
    </cfRule>
  </conditionalFormatting>
  <conditionalFormatting sqref="BI43">
    <cfRule type="cellIs" dxfId="18539" priority="4191" operator="lessThan">
      <formula>$C$4</formula>
    </cfRule>
  </conditionalFormatting>
  <conditionalFormatting sqref="BI43">
    <cfRule type="cellIs" dxfId="18538" priority="4192" operator="lessThan">
      <formula>$C$4</formula>
    </cfRule>
  </conditionalFormatting>
  <conditionalFormatting sqref="BI44">
    <cfRule type="cellIs" dxfId="18537" priority="4193" operator="lessThan">
      <formula>$C$4</formula>
    </cfRule>
  </conditionalFormatting>
  <conditionalFormatting sqref="BI44">
    <cfRule type="cellIs" dxfId="18536" priority="4194" operator="lessThan">
      <formula>$C$4</formula>
    </cfRule>
  </conditionalFormatting>
  <conditionalFormatting sqref="BI45">
    <cfRule type="cellIs" dxfId="18535" priority="4195" operator="lessThan">
      <formula>$C$4</formula>
    </cfRule>
  </conditionalFormatting>
  <conditionalFormatting sqref="BI45">
    <cfRule type="cellIs" dxfId="18534" priority="4196" operator="lessThan">
      <formula>$C$4</formula>
    </cfRule>
  </conditionalFormatting>
  <conditionalFormatting sqref="BI46">
    <cfRule type="cellIs" dxfId="18533" priority="4197" operator="lessThan">
      <formula>$C$4</formula>
    </cfRule>
  </conditionalFormatting>
  <conditionalFormatting sqref="BI46">
    <cfRule type="cellIs" dxfId="18532" priority="4198" operator="lessThan">
      <formula>$C$4</formula>
    </cfRule>
  </conditionalFormatting>
  <conditionalFormatting sqref="BI47">
    <cfRule type="cellIs" dxfId="18531" priority="4199" operator="lessThan">
      <formula>$C$4</formula>
    </cfRule>
  </conditionalFormatting>
  <conditionalFormatting sqref="BI47">
    <cfRule type="cellIs" dxfId="18530" priority="4200" operator="lessThan">
      <formula>$C$4</formula>
    </cfRule>
  </conditionalFormatting>
  <conditionalFormatting sqref="BI48">
    <cfRule type="cellIs" dxfId="18529" priority="4201" operator="lessThan">
      <formula>$C$4</formula>
    </cfRule>
  </conditionalFormatting>
  <conditionalFormatting sqref="BI48">
    <cfRule type="cellIs" dxfId="18528" priority="4202" operator="lessThan">
      <formula>$C$4</formula>
    </cfRule>
  </conditionalFormatting>
  <conditionalFormatting sqref="BI49">
    <cfRule type="cellIs" dxfId="18527" priority="4203" operator="lessThan">
      <formula>$C$4</formula>
    </cfRule>
  </conditionalFormatting>
  <conditionalFormatting sqref="BI49">
    <cfRule type="cellIs" dxfId="18526" priority="4204" operator="lessThan">
      <formula>$C$4</formula>
    </cfRule>
  </conditionalFormatting>
  <conditionalFormatting sqref="BI50">
    <cfRule type="cellIs" dxfId="18525" priority="4205" operator="lessThan">
      <formula>$C$4</formula>
    </cfRule>
  </conditionalFormatting>
  <conditionalFormatting sqref="BI50">
    <cfRule type="cellIs" dxfId="18524" priority="4206" operator="lessThan">
      <formula>$C$4</formula>
    </cfRule>
  </conditionalFormatting>
  <conditionalFormatting sqref="BI51">
    <cfRule type="cellIs" dxfId="18523" priority="4207" operator="lessThan">
      <formula>$C$4</formula>
    </cfRule>
  </conditionalFormatting>
  <conditionalFormatting sqref="BI51">
    <cfRule type="cellIs" dxfId="18522" priority="4208" operator="lessThan">
      <formula>$C$4</formula>
    </cfRule>
  </conditionalFormatting>
  <conditionalFormatting sqref="BI52">
    <cfRule type="cellIs" dxfId="18521" priority="4209" operator="lessThan">
      <formula>$C$4</formula>
    </cfRule>
  </conditionalFormatting>
  <conditionalFormatting sqref="BI52">
    <cfRule type="cellIs" dxfId="18520" priority="4210" operator="lessThan">
      <formula>$C$4</formula>
    </cfRule>
  </conditionalFormatting>
  <conditionalFormatting sqref="BI53">
    <cfRule type="cellIs" dxfId="18519" priority="4211" operator="lessThan">
      <formula>$C$4</formula>
    </cfRule>
  </conditionalFormatting>
  <conditionalFormatting sqref="BI53">
    <cfRule type="cellIs" dxfId="18518" priority="4212" operator="lessThan">
      <formula>$C$4</formula>
    </cfRule>
  </conditionalFormatting>
  <conditionalFormatting sqref="BI54">
    <cfRule type="cellIs" dxfId="18517" priority="4213" operator="lessThan">
      <formula>$C$4</formula>
    </cfRule>
  </conditionalFormatting>
  <conditionalFormatting sqref="BI54">
    <cfRule type="cellIs" dxfId="18516" priority="4214" operator="lessThan">
      <formula>$C$4</formula>
    </cfRule>
  </conditionalFormatting>
  <conditionalFormatting sqref="BI55">
    <cfRule type="cellIs" dxfId="18515" priority="4215" operator="lessThan">
      <formula>$C$4</formula>
    </cfRule>
  </conditionalFormatting>
  <conditionalFormatting sqref="BI55">
    <cfRule type="cellIs" dxfId="18514" priority="4216" operator="lessThan">
      <formula>$C$4</formula>
    </cfRule>
  </conditionalFormatting>
  <conditionalFormatting sqref="BI56">
    <cfRule type="cellIs" dxfId="18513" priority="4217" operator="lessThan">
      <formula>$C$4</formula>
    </cfRule>
  </conditionalFormatting>
  <conditionalFormatting sqref="BI56">
    <cfRule type="cellIs" dxfId="18512" priority="4218" operator="lessThan">
      <formula>$C$4</formula>
    </cfRule>
  </conditionalFormatting>
  <conditionalFormatting sqref="BI57">
    <cfRule type="cellIs" dxfId="18511" priority="4219" operator="lessThan">
      <formula>$C$4</formula>
    </cfRule>
  </conditionalFormatting>
  <conditionalFormatting sqref="BI57">
    <cfRule type="cellIs" dxfId="18510" priority="4220" operator="lessThan">
      <formula>$C$4</formula>
    </cfRule>
  </conditionalFormatting>
  <conditionalFormatting sqref="BI58">
    <cfRule type="cellIs" dxfId="18509" priority="4221" operator="lessThan">
      <formula>$C$4</formula>
    </cfRule>
  </conditionalFormatting>
  <conditionalFormatting sqref="BI58">
    <cfRule type="cellIs" dxfId="18508" priority="4222" operator="lessThan">
      <formula>$C$4</formula>
    </cfRule>
  </conditionalFormatting>
  <conditionalFormatting sqref="BI59">
    <cfRule type="cellIs" dxfId="18507" priority="4223" operator="lessThan">
      <formula>$C$4</formula>
    </cfRule>
  </conditionalFormatting>
  <conditionalFormatting sqref="BI59">
    <cfRule type="cellIs" dxfId="18506" priority="4224" operator="lessThan">
      <formula>$C$4</formula>
    </cfRule>
  </conditionalFormatting>
  <conditionalFormatting sqref="BI60">
    <cfRule type="cellIs" dxfId="18505" priority="4225" operator="lessThan">
      <formula>$C$4</formula>
    </cfRule>
  </conditionalFormatting>
  <conditionalFormatting sqref="BI60">
    <cfRule type="cellIs" dxfId="18504" priority="4226" operator="lessThan">
      <formula>$C$4</formula>
    </cfRule>
  </conditionalFormatting>
  <conditionalFormatting sqref="BJ11">
    <cfRule type="cellIs" dxfId="18503" priority="4227" operator="lessThan">
      <formula>$C$4</formula>
    </cfRule>
  </conditionalFormatting>
  <conditionalFormatting sqref="BJ11">
    <cfRule type="cellIs" dxfId="18502" priority="4228" operator="lessThan">
      <formula>$C$4</formula>
    </cfRule>
  </conditionalFormatting>
  <conditionalFormatting sqref="BJ12">
    <cfRule type="cellIs" dxfId="18501" priority="4229" operator="lessThan">
      <formula>$C$4</formula>
    </cfRule>
  </conditionalFormatting>
  <conditionalFormatting sqref="BJ12">
    <cfRule type="cellIs" dxfId="18500" priority="4230" operator="lessThan">
      <formula>$C$4</formula>
    </cfRule>
  </conditionalFormatting>
  <conditionalFormatting sqref="BJ13">
    <cfRule type="cellIs" dxfId="18499" priority="4231" operator="lessThan">
      <formula>$C$4</formula>
    </cfRule>
  </conditionalFormatting>
  <conditionalFormatting sqref="BJ13">
    <cfRule type="cellIs" dxfId="18498" priority="4232" operator="lessThan">
      <formula>$C$4</formula>
    </cfRule>
  </conditionalFormatting>
  <conditionalFormatting sqref="BJ14">
    <cfRule type="cellIs" dxfId="18497" priority="4233" operator="lessThan">
      <formula>$C$4</formula>
    </cfRule>
  </conditionalFormatting>
  <conditionalFormatting sqref="BJ14">
    <cfRule type="cellIs" dxfId="18496" priority="4234" operator="lessThan">
      <formula>$C$4</formula>
    </cfRule>
  </conditionalFormatting>
  <conditionalFormatting sqref="BJ15">
    <cfRule type="cellIs" dxfId="18495" priority="4235" operator="lessThan">
      <formula>$C$4</formula>
    </cfRule>
  </conditionalFormatting>
  <conditionalFormatting sqref="BJ15">
    <cfRule type="cellIs" dxfId="18494" priority="4236" operator="lessThan">
      <formula>$C$4</formula>
    </cfRule>
  </conditionalFormatting>
  <conditionalFormatting sqref="BJ16">
    <cfRule type="cellIs" dxfId="18493" priority="4237" operator="lessThan">
      <formula>$C$4</formula>
    </cfRule>
  </conditionalFormatting>
  <conditionalFormatting sqref="BJ16">
    <cfRule type="cellIs" dxfId="18492" priority="4238" operator="lessThan">
      <formula>$C$4</formula>
    </cfRule>
  </conditionalFormatting>
  <conditionalFormatting sqref="BJ17">
    <cfRule type="cellIs" dxfId="18491" priority="4239" operator="lessThan">
      <formula>$C$4</formula>
    </cfRule>
  </conditionalFormatting>
  <conditionalFormatting sqref="BJ17">
    <cfRule type="cellIs" dxfId="18490" priority="4240" operator="lessThan">
      <formula>$C$4</formula>
    </cfRule>
  </conditionalFormatting>
  <conditionalFormatting sqref="BJ18">
    <cfRule type="cellIs" dxfId="18489" priority="4241" operator="lessThan">
      <formula>$C$4</formula>
    </cfRule>
  </conditionalFormatting>
  <conditionalFormatting sqref="BJ18">
    <cfRule type="cellIs" dxfId="18488" priority="4242" operator="lessThan">
      <formula>$C$4</formula>
    </cfRule>
  </conditionalFormatting>
  <conditionalFormatting sqref="BJ19">
    <cfRule type="cellIs" dxfId="18487" priority="4243" operator="lessThan">
      <formula>$C$4</formula>
    </cfRule>
  </conditionalFormatting>
  <conditionalFormatting sqref="BJ19">
    <cfRule type="cellIs" dxfId="18486" priority="4244" operator="lessThan">
      <formula>$C$4</formula>
    </cfRule>
  </conditionalFormatting>
  <conditionalFormatting sqref="BJ20">
    <cfRule type="cellIs" dxfId="18485" priority="4245" operator="lessThan">
      <formula>$C$4</formula>
    </cfRule>
  </conditionalFormatting>
  <conditionalFormatting sqref="BJ20">
    <cfRule type="cellIs" dxfId="18484" priority="4246" operator="lessThan">
      <formula>$C$4</formula>
    </cfRule>
  </conditionalFormatting>
  <conditionalFormatting sqref="BJ21">
    <cfRule type="cellIs" dxfId="18483" priority="4247" operator="lessThan">
      <formula>$C$4</formula>
    </cfRule>
  </conditionalFormatting>
  <conditionalFormatting sqref="BJ21">
    <cfRule type="cellIs" dxfId="18482" priority="4248" operator="lessThan">
      <formula>$C$4</formula>
    </cfRule>
  </conditionalFormatting>
  <conditionalFormatting sqref="BJ22">
    <cfRule type="cellIs" dxfId="18481" priority="4249" operator="lessThan">
      <formula>$C$4</formula>
    </cfRule>
  </conditionalFormatting>
  <conditionalFormatting sqref="BJ22">
    <cfRule type="cellIs" dxfId="18480" priority="4250" operator="lessThan">
      <formula>$C$4</formula>
    </cfRule>
  </conditionalFormatting>
  <conditionalFormatting sqref="BJ23">
    <cfRule type="cellIs" dxfId="18479" priority="4251" operator="lessThan">
      <formula>$C$4</formula>
    </cfRule>
  </conditionalFormatting>
  <conditionalFormatting sqref="BJ23">
    <cfRule type="cellIs" dxfId="18478" priority="4252" operator="lessThan">
      <formula>$C$4</formula>
    </cfRule>
  </conditionalFormatting>
  <conditionalFormatting sqref="BJ24">
    <cfRule type="cellIs" dxfId="18477" priority="4253" operator="lessThan">
      <formula>$C$4</formula>
    </cfRule>
  </conditionalFormatting>
  <conditionalFormatting sqref="BJ24">
    <cfRule type="cellIs" dxfId="18476" priority="4254" operator="lessThan">
      <formula>$C$4</formula>
    </cfRule>
  </conditionalFormatting>
  <conditionalFormatting sqref="BJ25">
    <cfRule type="cellIs" dxfId="18475" priority="4255" operator="lessThan">
      <formula>$C$4</formula>
    </cfRule>
  </conditionalFormatting>
  <conditionalFormatting sqref="BJ25">
    <cfRule type="cellIs" dxfId="18474" priority="4256" operator="lessThan">
      <formula>$C$4</formula>
    </cfRule>
  </conditionalFormatting>
  <conditionalFormatting sqref="BJ26">
    <cfRule type="cellIs" dxfId="18473" priority="4257" operator="lessThan">
      <formula>$C$4</formula>
    </cfRule>
  </conditionalFormatting>
  <conditionalFormatting sqref="BJ26">
    <cfRule type="cellIs" dxfId="18472" priority="4258" operator="lessThan">
      <formula>$C$4</formula>
    </cfRule>
  </conditionalFormatting>
  <conditionalFormatting sqref="BJ27">
    <cfRule type="cellIs" dxfId="18471" priority="4259" operator="lessThan">
      <formula>$C$4</formula>
    </cfRule>
  </conditionalFormatting>
  <conditionalFormatting sqref="BJ27">
    <cfRule type="cellIs" dxfId="18470" priority="4260" operator="lessThan">
      <formula>$C$4</formula>
    </cfRule>
  </conditionalFormatting>
  <conditionalFormatting sqref="BJ28">
    <cfRule type="cellIs" dxfId="18469" priority="4261" operator="lessThan">
      <formula>$C$4</formula>
    </cfRule>
  </conditionalFormatting>
  <conditionalFormatting sqref="BJ28">
    <cfRule type="cellIs" dxfId="18468" priority="4262" operator="lessThan">
      <formula>$C$4</formula>
    </cfRule>
  </conditionalFormatting>
  <conditionalFormatting sqref="BJ29">
    <cfRule type="cellIs" dxfId="18467" priority="4263" operator="lessThan">
      <formula>$C$4</formula>
    </cfRule>
  </conditionalFormatting>
  <conditionalFormatting sqref="BJ29">
    <cfRule type="cellIs" dxfId="18466" priority="4264" operator="lessThan">
      <formula>$C$4</formula>
    </cfRule>
  </conditionalFormatting>
  <conditionalFormatting sqref="BJ30">
    <cfRule type="cellIs" dxfId="18465" priority="4265" operator="lessThan">
      <formula>$C$4</formula>
    </cfRule>
  </conditionalFormatting>
  <conditionalFormatting sqref="BJ30">
    <cfRule type="cellIs" dxfId="18464" priority="4266" operator="lessThan">
      <formula>$C$4</formula>
    </cfRule>
  </conditionalFormatting>
  <conditionalFormatting sqref="BJ31">
    <cfRule type="cellIs" dxfId="18463" priority="4267" operator="lessThan">
      <formula>$C$4</formula>
    </cfRule>
  </conditionalFormatting>
  <conditionalFormatting sqref="BJ31">
    <cfRule type="cellIs" dxfId="18462" priority="4268" operator="lessThan">
      <formula>$C$4</formula>
    </cfRule>
  </conditionalFormatting>
  <conditionalFormatting sqref="BJ32">
    <cfRule type="cellIs" dxfId="18461" priority="4269" operator="lessThan">
      <formula>$C$4</formula>
    </cfRule>
  </conditionalFormatting>
  <conditionalFormatting sqref="BJ32">
    <cfRule type="cellIs" dxfId="18460" priority="4270" operator="lessThan">
      <formula>$C$4</formula>
    </cfRule>
  </conditionalFormatting>
  <conditionalFormatting sqref="BJ33">
    <cfRule type="cellIs" dxfId="18459" priority="4271" operator="lessThan">
      <formula>$C$4</formula>
    </cfRule>
  </conditionalFormatting>
  <conditionalFormatting sqref="BJ33">
    <cfRule type="cellIs" dxfId="18458" priority="4272" operator="lessThan">
      <formula>$C$4</formula>
    </cfRule>
  </conditionalFormatting>
  <conditionalFormatting sqref="BJ34">
    <cfRule type="cellIs" dxfId="18457" priority="4273" operator="lessThan">
      <formula>$C$4</formula>
    </cfRule>
  </conditionalFormatting>
  <conditionalFormatting sqref="BJ34">
    <cfRule type="cellIs" dxfId="18456" priority="4274" operator="lessThan">
      <formula>$C$4</formula>
    </cfRule>
  </conditionalFormatting>
  <conditionalFormatting sqref="BJ35">
    <cfRule type="cellIs" dxfId="18455" priority="4275" operator="lessThan">
      <formula>$C$4</formula>
    </cfRule>
  </conditionalFormatting>
  <conditionalFormatting sqref="BJ35">
    <cfRule type="cellIs" dxfId="18454" priority="4276" operator="lessThan">
      <formula>$C$4</formula>
    </cfRule>
  </conditionalFormatting>
  <conditionalFormatting sqref="BJ36">
    <cfRule type="cellIs" dxfId="18453" priority="4277" operator="lessThan">
      <formula>$C$4</formula>
    </cfRule>
  </conditionalFormatting>
  <conditionalFormatting sqref="BJ36">
    <cfRule type="cellIs" dxfId="18452" priority="4278" operator="lessThan">
      <formula>$C$4</formula>
    </cfRule>
  </conditionalFormatting>
  <conditionalFormatting sqref="BJ37">
    <cfRule type="cellIs" dxfId="18451" priority="4279" operator="lessThan">
      <formula>$C$4</formula>
    </cfRule>
  </conditionalFormatting>
  <conditionalFormatting sqref="BJ37">
    <cfRule type="cellIs" dxfId="18450" priority="4280" operator="lessThan">
      <formula>$C$4</formula>
    </cfRule>
  </conditionalFormatting>
  <conditionalFormatting sqref="BJ38">
    <cfRule type="cellIs" dxfId="18449" priority="4281" operator="lessThan">
      <formula>$C$4</formula>
    </cfRule>
  </conditionalFormatting>
  <conditionalFormatting sqref="BJ38">
    <cfRule type="cellIs" dxfId="18448" priority="4282" operator="lessThan">
      <formula>$C$4</formula>
    </cfRule>
  </conditionalFormatting>
  <conditionalFormatting sqref="BJ39">
    <cfRule type="cellIs" dxfId="18447" priority="4283" operator="lessThan">
      <formula>$C$4</formula>
    </cfRule>
  </conditionalFormatting>
  <conditionalFormatting sqref="BJ39">
    <cfRule type="cellIs" dxfId="18446" priority="4284" operator="lessThan">
      <formula>$C$4</formula>
    </cfRule>
  </conditionalFormatting>
  <conditionalFormatting sqref="BJ40">
    <cfRule type="cellIs" dxfId="18445" priority="4285" operator="lessThan">
      <formula>$C$4</formula>
    </cfRule>
  </conditionalFormatting>
  <conditionalFormatting sqref="BJ40">
    <cfRule type="cellIs" dxfId="18444" priority="4286" operator="lessThan">
      <formula>$C$4</formula>
    </cfRule>
  </conditionalFormatting>
  <conditionalFormatting sqref="BJ41">
    <cfRule type="cellIs" dxfId="18443" priority="4287" operator="lessThan">
      <formula>$C$4</formula>
    </cfRule>
  </conditionalFormatting>
  <conditionalFormatting sqref="BJ41">
    <cfRule type="cellIs" dxfId="18442" priority="4288" operator="lessThan">
      <formula>$C$4</formula>
    </cfRule>
  </conditionalFormatting>
  <conditionalFormatting sqref="BJ42">
    <cfRule type="cellIs" dxfId="18441" priority="4289" operator="lessThan">
      <formula>$C$4</formula>
    </cfRule>
  </conditionalFormatting>
  <conditionalFormatting sqref="BJ42">
    <cfRule type="cellIs" dxfId="18440" priority="4290" operator="lessThan">
      <formula>$C$4</formula>
    </cfRule>
  </conditionalFormatting>
  <conditionalFormatting sqref="BJ43">
    <cfRule type="cellIs" dxfId="18439" priority="4291" operator="lessThan">
      <formula>$C$4</formula>
    </cfRule>
  </conditionalFormatting>
  <conditionalFormatting sqref="BJ43">
    <cfRule type="cellIs" dxfId="18438" priority="4292" operator="lessThan">
      <formula>$C$4</formula>
    </cfRule>
  </conditionalFormatting>
  <conditionalFormatting sqref="BJ44">
    <cfRule type="cellIs" dxfId="18437" priority="4293" operator="lessThan">
      <formula>$C$4</formula>
    </cfRule>
  </conditionalFormatting>
  <conditionalFormatting sqref="BJ44">
    <cfRule type="cellIs" dxfId="18436" priority="4294" operator="lessThan">
      <formula>$C$4</formula>
    </cfRule>
  </conditionalFormatting>
  <conditionalFormatting sqref="BJ45">
    <cfRule type="cellIs" dxfId="18435" priority="4295" operator="lessThan">
      <formula>$C$4</formula>
    </cfRule>
  </conditionalFormatting>
  <conditionalFormatting sqref="BJ45">
    <cfRule type="cellIs" dxfId="18434" priority="4296" operator="lessThan">
      <formula>$C$4</formula>
    </cfRule>
  </conditionalFormatting>
  <conditionalFormatting sqref="BJ46">
    <cfRule type="cellIs" dxfId="18433" priority="4297" operator="lessThan">
      <formula>$C$4</formula>
    </cfRule>
  </conditionalFormatting>
  <conditionalFormatting sqref="BJ46">
    <cfRule type="cellIs" dxfId="18432" priority="4298" operator="lessThan">
      <formula>$C$4</formula>
    </cfRule>
  </conditionalFormatting>
  <conditionalFormatting sqref="BJ47">
    <cfRule type="cellIs" dxfId="18431" priority="4299" operator="lessThan">
      <formula>$C$4</formula>
    </cfRule>
  </conditionalFormatting>
  <conditionalFormatting sqref="BJ47">
    <cfRule type="cellIs" dxfId="18430" priority="4300" operator="lessThan">
      <formula>$C$4</formula>
    </cfRule>
  </conditionalFormatting>
  <conditionalFormatting sqref="BJ48">
    <cfRule type="cellIs" dxfId="18429" priority="4301" operator="lessThan">
      <formula>$C$4</formula>
    </cfRule>
  </conditionalFormatting>
  <conditionalFormatting sqref="BJ48">
    <cfRule type="cellIs" dxfId="18428" priority="4302" operator="lessThan">
      <formula>$C$4</formula>
    </cfRule>
  </conditionalFormatting>
  <conditionalFormatting sqref="BJ49">
    <cfRule type="cellIs" dxfId="18427" priority="4303" operator="lessThan">
      <formula>$C$4</formula>
    </cfRule>
  </conditionalFormatting>
  <conditionalFormatting sqref="BJ49">
    <cfRule type="cellIs" dxfId="18426" priority="4304" operator="lessThan">
      <formula>$C$4</formula>
    </cfRule>
  </conditionalFormatting>
  <conditionalFormatting sqref="BJ50">
    <cfRule type="cellIs" dxfId="18425" priority="4305" operator="lessThan">
      <formula>$C$4</formula>
    </cfRule>
  </conditionalFormatting>
  <conditionalFormatting sqref="BJ50">
    <cfRule type="cellIs" dxfId="18424" priority="4306" operator="lessThan">
      <formula>$C$4</formula>
    </cfRule>
  </conditionalFormatting>
  <conditionalFormatting sqref="BJ51">
    <cfRule type="cellIs" dxfId="18423" priority="4307" operator="lessThan">
      <formula>$C$4</formula>
    </cfRule>
  </conditionalFormatting>
  <conditionalFormatting sqref="BJ51">
    <cfRule type="cellIs" dxfId="18422" priority="4308" operator="lessThan">
      <formula>$C$4</formula>
    </cfRule>
  </conditionalFormatting>
  <conditionalFormatting sqref="BJ52">
    <cfRule type="cellIs" dxfId="18421" priority="4309" operator="lessThan">
      <formula>$C$4</formula>
    </cfRule>
  </conditionalFormatting>
  <conditionalFormatting sqref="BJ52">
    <cfRule type="cellIs" dxfId="18420" priority="4310" operator="lessThan">
      <formula>$C$4</formula>
    </cfRule>
  </conditionalFormatting>
  <conditionalFormatting sqref="BJ53">
    <cfRule type="cellIs" dxfId="18419" priority="4311" operator="lessThan">
      <formula>$C$4</formula>
    </cfRule>
  </conditionalFormatting>
  <conditionalFormatting sqref="BJ53">
    <cfRule type="cellIs" dxfId="18418" priority="4312" operator="lessThan">
      <formula>$C$4</formula>
    </cfRule>
  </conditionalFormatting>
  <conditionalFormatting sqref="BJ54">
    <cfRule type="cellIs" dxfId="18417" priority="4313" operator="lessThan">
      <formula>$C$4</formula>
    </cfRule>
  </conditionalFormatting>
  <conditionalFormatting sqref="BJ54">
    <cfRule type="cellIs" dxfId="18416" priority="4314" operator="lessThan">
      <formula>$C$4</formula>
    </cfRule>
  </conditionalFormatting>
  <conditionalFormatting sqref="BJ55">
    <cfRule type="cellIs" dxfId="18415" priority="4315" operator="lessThan">
      <formula>$C$4</formula>
    </cfRule>
  </conditionalFormatting>
  <conditionalFormatting sqref="BJ55">
    <cfRule type="cellIs" dxfId="18414" priority="4316" operator="lessThan">
      <formula>$C$4</formula>
    </cfRule>
  </conditionalFormatting>
  <conditionalFormatting sqref="BJ56">
    <cfRule type="cellIs" dxfId="18413" priority="4317" operator="lessThan">
      <formula>$C$4</formula>
    </cfRule>
  </conditionalFormatting>
  <conditionalFormatting sqref="BJ56">
    <cfRule type="cellIs" dxfId="18412" priority="4318" operator="lessThan">
      <formula>$C$4</formula>
    </cfRule>
  </conditionalFormatting>
  <conditionalFormatting sqref="BJ57">
    <cfRule type="cellIs" dxfId="18411" priority="4319" operator="lessThan">
      <formula>$C$4</formula>
    </cfRule>
  </conditionalFormatting>
  <conditionalFormatting sqref="BJ57">
    <cfRule type="cellIs" dxfId="18410" priority="4320" operator="lessThan">
      <formula>$C$4</formula>
    </cfRule>
  </conditionalFormatting>
  <conditionalFormatting sqref="BJ58">
    <cfRule type="cellIs" dxfId="18409" priority="4321" operator="lessThan">
      <formula>$C$4</formula>
    </cfRule>
  </conditionalFormatting>
  <conditionalFormatting sqref="BJ58">
    <cfRule type="cellIs" dxfId="18408" priority="4322" operator="lessThan">
      <formula>$C$4</formula>
    </cfRule>
  </conditionalFormatting>
  <conditionalFormatting sqref="BJ59">
    <cfRule type="cellIs" dxfId="18407" priority="4323" operator="lessThan">
      <formula>$C$4</formula>
    </cfRule>
  </conditionalFormatting>
  <conditionalFormatting sqref="BJ59">
    <cfRule type="cellIs" dxfId="18406" priority="4324" operator="lessThan">
      <formula>$C$4</formula>
    </cfRule>
  </conditionalFormatting>
  <conditionalFormatting sqref="BJ60">
    <cfRule type="cellIs" dxfId="18405" priority="4325" operator="lessThan">
      <formula>$C$4</formula>
    </cfRule>
  </conditionalFormatting>
  <conditionalFormatting sqref="BJ60">
    <cfRule type="cellIs" dxfId="18404" priority="4326" operator="lessThan">
      <formula>$C$4</formula>
    </cfRule>
  </conditionalFormatting>
  <conditionalFormatting sqref="BK11">
    <cfRule type="cellIs" dxfId="18403" priority="4327" operator="lessThan">
      <formula>$C$4</formula>
    </cfRule>
  </conditionalFormatting>
  <conditionalFormatting sqref="BK11">
    <cfRule type="cellIs" dxfId="18402" priority="4328" operator="lessThan">
      <formula>$C$4</formula>
    </cfRule>
  </conditionalFormatting>
  <conditionalFormatting sqref="BK12">
    <cfRule type="cellIs" dxfId="18401" priority="4329" operator="lessThan">
      <formula>$C$4</formula>
    </cfRule>
  </conditionalFormatting>
  <conditionalFormatting sqref="BK12">
    <cfRule type="cellIs" dxfId="18400" priority="4330" operator="lessThan">
      <formula>$C$4</formula>
    </cfRule>
  </conditionalFormatting>
  <conditionalFormatting sqref="BK13">
    <cfRule type="cellIs" dxfId="18399" priority="4331" operator="lessThan">
      <formula>$C$4</formula>
    </cfRule>
  </conditionalFormatting>
  <conditionalFormatting sqref="BK13">
    <cfRule type="cellIs" dxfId="18398" priority="4332" operator="lessThan">
      <formula>$C$4</formula>
    </cfRule>
  </conditionalFormatting>
  <conditionalFormatting sqref="BK14">
    <cfRule type="cellIs" dxfId="18397" priority="4333" operator="lessThan">
      <formula>$C$4</formula>
    </cfRule>
  </conditionalFormatting>
  <conditionalFormatting sqref="BK14">
    <cfRule type="cellIs" dxfId="18396" priority="4334" operator="lessThan">
      <formula>$C$4</formula>
    </cfRule>
  </conditionalFormatting>
  <conditionalFormatting sqref="BK15">
    <cfRule type="cellIs" dxfId="18395" priority="4335" operator="lessThan">
      <formula>$C$4</formula>
    </cfRule>
  </conditionalFormatting>
  <conditionalFormatting sqref="BK15">
    <cfRule type="cellIs" dxfId="18394" priority="4336" operator="lessThan">
      <formula>$C$4</formula>
    </cfRule>
  </conditionalFormatting>
  <conditionalFormatting sqref="BK16">
    <cfRule type="cellIs" dxfId="18393" priority="4337" operator="lessThan">
      <formula>$C$4</formula>
    </cfRule>
  </conditionalFormatting>
  <conditionalFormatting sqref="BK16">
    <cfRule type="cellIs" dxfId="18392" priority="4338" operator="lessThan">
      <formula>$C$4</formula>
    </cfRule>
  </conditionalFormatting>
  <conditionalFormatting sqref="BK17">
    <cfRule type="cellIs" dxfId="18391" priority="4339" operator="lessThan">
      <formula>$C$4</formula>
    </cfRule>
  </conditionalFormatting>
  <conditionalFormatting sqref="BK17">
    <cfRule type="cellIs" dxfId="18390" priority="4340" operator="lessThan">
      <formula>$C$4</formula>
    </cfRule>
  </conditionalFormatting>
  <conditionalFormatting sqref="BK18">
    <cfRule type="cellIs" dxfId="18389" priority="4341" operator="lessThan">
      <formula>$C$4</formula>
    </cfRule>
  </conditionalFormatting>
  <conditionalFormatting sqref="BK18">
    <cfRule type="cellIs" dxfId="18388" priority="4342" operator="lessThan">
      <formula>$C$4</formula>
    </cfRule>
  </conditionalFormatting>
  <conditionalFormatting sqref="BK19">
    <cfRule type="cellIs" dxfId="18387" priority="4343" operator="lessThan">
      <formula>$C$4</formula>
    </cfRule>
  </conditionalFormatting>
  <conditionalFormatting sqref="BK19">
    <cfRule type="cellIs" dxfId="18386" priority="4344" operator="lessThan">
      <formula>$C$4</formula>
    </cfRule>
  </conditionalFormatting>
  <conditionalFormatting sqref="BK20">
    <cfRule type="cellIs" dxfId="18385" priority="4345" operator="lessThan">
      <formula>$C$4</formula>
    </cfRule>
  </conditionalFormatting>
  <conditionalFormatting sqref="BK20">
    <cfRule type="cellIs" dxfId="18384" priority="4346" operator="lessThan">
      <formula>$C$4</formula>
    </cfRule>
  </conditionalFormatting>
  <conditionalFormatting sqref="BK21">
    <cfRule type="cellIs" dxfId="18383" priority="4347" operator="lessThan">
      <formula>$C$4</formula>
    </cfRule>
  </conditionalFormatting>
  <conditionalFormatting sqref="BK21">
    <cfRule type="cellIs" dxfId="18382" priority="4348" operator="lessThan">
      <formula>$C$4</formula>
    </cfRule>
  </conditionalFormatting>
  <conditionalFormatting sqref="BK22">
    <cfRule type="cellIs" dxfId="18381" priority="4349" operator="lessThan">
      <formula>$C$4</formula>
    </cfRule>
  </conditionalFormatting>
  <conditionalFormatting sqref="BK22">
    <cfRule type="cellIs" dxfId="18380" priority="4350" operator="lessThan">
      <formula>$C$4</formula>
    </cfRule>
  </conditionalFormatting>
  <conditionalFormatting sqref="BK23">
    <cfRule type="cellIs" dxfId="18379" priority="4351" operator="lessThan">
      <formula>$C$4</formula>
    </cfRule>
  </conditionalFormatting>
  <conditionalFormatting sqref="BK23">
    <cfRule type="cellIs" dxfId="18378" priority="4352" operator="lessThan">
      <formula>$C$4</formula>
    </cfRule>
  </conditionalFormatting>
  <conditionalFormatting sqref="BK24">
    <cfRule type="cellIs" dxfId="18377" priority="4353" operator="lessThan">
      <formula>$C$4</formula>
    </cfRule>
  </conditionalFormatting>
  <conditionalFormatting sqref="BK24">
    <cfRule type="cellIs" dxfId="18376" priority="4354" operator="lessThan">
      <formula>$C$4</formula>
    </cfRule>
  </conditionalFormatting>
  <conditionalFormatting sqref="BK25">
    <cfRule type="cellIs" dxfId="18375" priority="4355" operator="lessThan">
      <formula>$C$4</formula>
    </cfRule>
  </conditionalFormatting>
  <conditionalFormatting sqref="BK25">
    <cfRule type="cellIs" dxfId="18374" priority="4356" operator="lessThan">
      <formula>$C$4</formula>
    </cfRule>
  </conditionalFormatting>
  <conditionalFormatting sqref="BK26">
    <cfRule type="cellIs" dxfId="18373" priority="4357" operator="lessThan">
      <formula>$C$4</formula>
    </cfRule>
  </conditionalFormatting>
  <conditionalFormatting sqref="BK26">
    <cfRule type="cellIs" dxfId="18372" priority="4358" operator="lessThan">
      <formula>$C$4</formula>
    </cfRule>
  </conditionalFormatting>
  <conditionalFormatting sqref="BK27">
    <cfRule type="cellIs" dxfId="18371" priority="4359" operator="lessThan">
      <formula>$C$4</formula>
    </cfRule>
  </conditionalFormatting>
  <conditionalFormatting sqref="BK27">
    <cfRule type="cellIs" dxfId="18370" priority="4360" operator="lessThan">
      <formula>$C$4</formula>
    </cfRule>
  </conditionalFormatting>
  <conditionalFormatting sqref="BK28">
    <cfRule type="cellIs" dxfId="18369" priority="4361" operator="lessThan">
      <formula>$C$4</formula>
    </cfRule>
  </conditionalFormatting>
  <conditionalFormatting sqref="BK28">
    <cfRule type="cellIs" dxfId="18368" priority="4362" operator="lessThan">
      <formula>$C$4</formula>
    </cfRule>
  </conditionalFormatting>
  <conditionalFormatting sqref="BK29">
    <cfRule type="cellIs" dxfId="18367" priority="4363" operator="lessThan">
      <formula>$C$4</formula>
    </cfRule>
  </conditionalFormatting>
  <conditionalFormatting sqref="BK29">
    <cfRule type="cellIs" dxfId="18366" priority="4364" operator="lessThan">
      <formula>$C$4</formula>
    </cfRule>
  </conditionalFormatting>
  <conditionalFormatting sqref="BK30">
    <cfRule type="cellIs" dxfId="18365" priority="4365" operator="lessThan">
      <formula>$C$4</formula>
    </cfRule>
  </conditionalFormatting>
  <conditionalFormatting sqref="BK30">
    <cfRule type="cellIs" dxfId="18364" priority="4366" operator="lessThan">
      <formula>$C$4</formula>
    </cfRule>
  </conditionalFormatting>
  <conditionalFormatting sqref="BK31">
    <cfRule type="cellIs" dxfId="18363" priority="4367" operator="lessThan">
      <formula>$C$4</formula>
    </cfRule>
  </conditionalFormatting>
  <conditionalFormatting sqref="BK31">
    <cfRule type="cellIs" dxfId="18362" priority="4368" operator="lessThan">
      <formula>$C$4</formula>
    </cfRule>
  </conditionalFormatting>
  <conditionalFormatting sqref="BK32">
    <cfRule type="cellIs" dxfId="18361" priority="4369" operator="lessThan">
      <formula>$C$4</formula>
    </cfRule>
  </conditionalFormatting>
  <conditionalFormatting sqref="BK32">
    <cfRule type="cellIs" dxfId="18360" priority="4370" operator="lessThan">
      <formula>$C$4</formula>
    </cfRule>
  </conditionalFormatting>
  <conditionalFormatting sqref="BK33">
    <cfRule type="cellIs" dxfId="18359" priority="4371" operator="lessThan">
      <formula>$C$4</formula>
    </cfRule>
  </conditionalFormatting>
  <conditionalFormatting sqref="BK33">
    <cfRule type="cellIs" dxfId="18358" priority="4372" operator="lessThan">
      <formula>$C$4</formula>
    </cfRule>
  </conditionalFormatting>
  <conditionalFormatting sqref="BK34">
    <cfRule type="cellIs" dxfId="18357" priority="4373" operator="lessThan">
      <formula>$C$4</formula>
    </cfRule>
  </conditionalFormatting>
  <conditionalFormatting sqref="BK34">
    <cfRule type="cellIs" dxfId="18356" priority="4374" operator="lessThan">
      <formula>$C$4</formula>
    </cfRule>
  </conditionalFormatting>
  <conditionalFormatting sqref="BK35">
    <cfRule type="cellIs" dxfId="18355" priority="4375" operator="lessThan">
      <formula>$C$4</formula>
    </cfRule>
  </conditionalFormatting>
  <conditionalFormatting sqref="BK35">
    <cfRule type="cellIs" dxfId="18354" priority="4376" operator="lessThan">
      <formula>$C$4</formula>
    </cfRule>
  </conditionalFormatting>
  <conditionalFormatting sqref="BK36">
    <cfRule type="cellIs" dxfId="18353" priority="4377" operator="lessThan">
      <formula>$C$4</formula>
    </cfRule>
  </conditionalFormatting>
  <conditionalFormatting sqref="BK36">
    <cfRule type="cellIs" dxfId="18352" priority="4378" operator="lessThan">
      <formula>$C$4</formula>
    </cfRule>
  </conditionalFormatting>
  <conditionalFormatting sqref="BK37">
    <cfRule type="cellIs" dxfId="18351" priority="4379" operator="lessThan">
      <formula>$C$4</formula>
    </cfRule>
  </conditionalFormatting>
  <conditionalFormatting sqref="BK37">
    <cfRule type="cellIs" dxfId="18350" priority="4380" operator="lessThan">
      <formula>$C$4</formula>
    </cfRule>
  </conditionalFormatting>
  <conditionalFormatting sqref="BK38">
    <cfRule type="cellIs" dxfId="18349" priority="4381" operator="lessThan">
      <formula>$C$4</formula>
    </cfRule>
  </conditionalFormatting>
  <conditionalFormatting sqref="BK38">
    <cfRule type="cellIs" dxfId="18348" priority="4382" operator="lessThan">
      <formula>$C$4</formula>
    </cfRule>
  </conditionalFormatting>
  <conditionalFormatting sqref="BK39">
    <cfRule type="cellIs" dxfId="18347" priority="4383" operator="lessThan">
      <formula>$C$4</formula>
    </cfRule>
  </conditionalFormatting>
  <conditionalFormatting sqref="BK39">
    <cfRule type="cellIs" dxfId="18346" priority="4384" operator="lessThan">
      <formula>$C$4</formula>
    </cfRule>
  </conditionalFormatting>
  <conditionalFormatting sqref="BK40">
    <cfRule type="cellIs" dxfId="18345" priority="4385" operator="lessThan">
      <formula>$C$4</formula>
    </cfRule>
  </conditionalFormatting>
  <conditionalFormatting sqref="BK40">
    <cfRule type="cellIs" dxfId="18344" priority="4386" operator="lessThan">
      <formula>$C$4</formula>
    </cfRule>
  </conditionalFormatting>
  <conditionalFormatting sqref="BK41">
    <cfRule type="cellIs" dxfId="18343" priority="4387" operator="lessThan">
      <formula>$C$4</formula>
    </cfRule>
  </conditionalFormatting>
  <conditionalFormatting sqref="BK41">
    <cfRule type="cellIs" dxfId="18342" priority="4388" operator="lessThan">
      <formula>$C$4</formula>
    </cfRule>
  </conditionalFormatting>
  <conditionalFormatting sqref="BK42">
    <cfRule type="cellIs" dxfId="18341" priority="4389" operator="lessThan">
      <formula>$C$4</formula>
    </cfRule>
  </conditionalFormatting>
  <conditionalFormatting sqref="BK42">
    <cfRule type="cellIs" dxfId="18340" priority="4390" operator="lessThan">
      <formula>$C$4</formula>
    </cfRule>
  </conditionalFormatting>
  <conditionalFormatting sqref="BK43">
    <cfRule type="cellIs" dxfId="18339" priority="4391" operator="lessThan">
      <formula>$C$4</formula>
    </cfRule>
  </conditionalFormatting>
  <conditionalFormatting sqref="BK43">
    <cfRule type="cellIs" dxfId="18338" priority="4392" operator="lessThan">
      <formula>$C$4</formula>
    </cfRule>
  </conditionalFormatting>
  <conditionalFormatting sqref="BK44">
    <cfRule type="cellIs" dxfId="18337" priority="4393" operator="lessThan">
      <formula>$C$4</formula>
    </cfRule>
  </conditionalFormatting>
  <conditionalFormatting sqref="BK44">
    <cfRule type="cellIs" dxfId="18336" priority="4394" operator="lessThan">
      <formula>$C$4</formula>
    </cfRule>
  </conditionalFormatting>
  <conditionalFormatting sqref="BK45">
    <cfRule type="cellIs" dxfId="18335" priority="4395" operator="lessThan">
      <formula>$C$4</formula>
    </cfRule>
  </conditionalFormatting>
  <conditionalFormatting sqref="BK45">
    <cfRule type="cellIs" dxfId="18334" priority="4396" operator="lessThan">
      <formula>$C$4</formula>
    </cfRule>
  </conditionalFormatting>
  <conditionalFormatting sqref="BK46">
    <cfRule type="cellIs" dxfId="18333" priority="4397" operator="lessThan">
      <formula>$C$4</formula>
    </cfRule>
  </conditionalFormatting>
  <conditionalFormatting sqref="BK46">
    <cfRule type="cellIs" dxfId="18332" priority="4398" operator="lessThan">
      <formula>$C$4</formula>
    </cfRule>
  </conditionalFormatting>
  <conditionalFormatting sqref="BK47">
    <cfRule type="cellIs" dxfId="18331" priority="4399" operator="lessThan">
      <formula>$C$4</formula>
    </cfRule>
  </conditionalFormatting>
  <conditionalFormatting sqref="BK47">
    <cfRule type="cellIs" dxfId="18330" priority="4400" operator="lessThan">
      <formula>$C$4</formula>
    </cfRule>
  </conditionalFormatting>
  <conditionalFormatting sqref="BK48">
    <cfRule type="cellIs" dxfId="18329" priority="4401" operator="lessThan">
      <formula>$C$4</formula>
    </cfRule>
  </conditionalFormatting>
  <conditionalFormatting sqref="BK48">
    <cfRule type="cellIs" dxfId="18328" priority="4402" operator="lessThan">
      <formula>$C$4</formula>
    </cfRule>
  </conditionalFormatting>
  <conditionalFormatting sqref="BK49">
    <cfRule type="cellIs" dxfId="18327" priority="4403" operator="lessThan">
      <formula>$C$4</formula>
    </cfRule>
  </conditionalFormatting>
  <conditionalFormatting sqref="BK49">
    <cfRule type="cellIs" dxfId="18326" priority="4404" operator="lessThan">
      <formula>$C$4</formula>
    </cfRule>
  </conditionalFormatting>
  <conditionalFormatting sqref="BK50">
    <cfRule type="cellIs" dxfId="18325" priority="4405" operator="lessThan">
      <formula>$C$4</formula>
    </cfRule>
  </conditionalFormatting>
  <conditionalFormatting sqref="BK50">
    <cfRule type="cellIs" dxfId="18324" priority="4406" operator="lessThan">
      <formula>$C$4</formula>
    </cfRule>
  </conditionalFormatting>
  <conditionalFormatting sqref="BK51">
    <cfRule type="cellIs" dxfId="18323" priority="4407" operator="lessThan">
      <formula>$C$4</formula>
    </cfRule>
  </conditionalFormatting>
  <conditionalFormatting sqref="BK51">
    <cfRule type="cellIs" dxfId="18322" priority="4408" operator="lessThan">
      <formula>$C$4</formula>
    </cfRule>
  </conditionalFormatting>
  <conditionalFormatting sqref="BK52">
    <cfRule type="cellIs" dxfId="18321" priority="4409" operator="lessThan">
      <formula>$C$4</formula>
    </cfRule>
  </conditionalFormatting>
  <conditionalFormatting sqref="BK52">
    <cfRule type="cellIs" dxfId="18320" priority="4410" operator="lessThan">
      <formula>$C$4</formula>
    </cfRule>
  </conditionalFormatting>
  <conditionalFormatting sqref="BK53">
    <cfRule type="cellIs" dxfId="18319" priority="4411" operator="lessThan">
      <formula>$C$4</formula>
    </cfRule>
  </conditionalFormatting>
  <conditionalFormatting sqref="BK53">
    <cfRule type="cellIs" dxfId="18318" priority="4412" operator="lessThan">
      <formula>$C$4</formula>
    </cfRule>
  </conditionalFormatting>
  <conditionalFormatting sqref="BK54">
    <cfRule type="cellIs" dxfId="18317" priority="4413" operator="lessThan">
      <formula>$C$4</formula>
    </cfRule>
  </conditionalFormatting>
  <conditionalFormatting sqref="BK54">
    <cfRule type="cellIs" dxfId="18316" priority="4414" operator="lessThan">
      <formula>$C$4</formula>
    </cfRule>
  </conditionalFormatting>
  <conditionalFormatting sqref="BK55">
    <cfRule type="cellIs" dxfId="18315" priority="4415" operator="lessThan">
      <formula>$C$4</formula>
    </cfRule>
  </conditionalFormatting>
  <conditionalFormatting sqref="BK55">
    <cfRule type="cellIs" dxfId="18314" priority="4416" operator="lessThan">
      <formula>$C$4</formula>
    </cfRule>
  </conditionalFormatting>
  <conditionalFormatting sqref="BK56">
    <cfRule type="cellIs" dxfId="18313" priority="4417" operator="lessThan">
      <formula>$C$4</formula>
    </cfRule>
  </conditionalFormatting>
  <conditionalFormatting sqref="BK56">
    <cfRule type="cellIs" dxfId="18312" priority="4418" operator="lessThan">
      <formula>$C$4</formula>
    </cfRule>
  </conditionalFormatting>
  <conditionalFormatting sqref="BK57">
    <cfRule type="cellIs" dxfId="18311" priority="4419" operator="lessThan">
      <formula>$C$4</formula>
    </cfRule>
  </conditionalFormatting>
  <conditionalFormatting sqref="BK57">
    <cfRule type="cellIs" dxfId="18310" priority="4420" operator="lessThan">
      <formula>$C$4</formula>
    </cfRule>
  </conditionalFormatting>
  <conditionalFormatting sqref="BK58">
    <cfRule type="cellIs" dxfId="18309" priority="4421" operator="lessThan">
      <formula>$C$4</formula>
    </cfRule>
  </conditionalFormatting>
  <conditionalFormatting sqref="BK58">
    <cfRule type="cellIs" dxfId="18308" priority="4422" operator="lessThan">
      <formula>$C$4</formula>
    </cfRule>
  </conditionalFormatting>
  <conditionalFormatting sqref="BK59">
    <cfRule type="cellIs" dxfId="18307" priority="4423" operator="lessThan">
      <formula>$C$4</formula>
    </cfRule>
  </conditionalFormatting>
  <conditionalFormatting sqref="BK59">
    <cfRule type="cellIs" dxfId="18306" priority="4424" operator="lessThan">
      <formula>$C$4</formula>
    </cfRule>
  </conditionalFormatting>
  <conditionalFormatting sqref="BK60">
    <cfRule type="cellIs" dxfId="18305" priority="4425" operator="lessThan">
      <formula>$C$4</formula>
    </cfRule>
  </conditionalFormatting>
  <conditionalFormatting sqref="BK60">
    <cfRule type="cellIs" dxfId="18304" priority="4426" operator="lessThan">
      <formula>$C$4</formula>
    </cfRule>
  </conditionalFormatting>
  <conditionalFormatting sqref="BL11">
    <cfRule type="cellIs" dxfId="18303" priority="4427" operator="lessThan">
      <formula>$C$4</formula>
    </cfRule>
  </conditionalFormatting>
  <conditionalFormatting sqref="BL11">
    <cfRule type="cellIs" dxfId="18302" priority="4428" operator="lessThan">
      <formula>$C$4</formula>
    </cfRule>
  </conditionalFormatting>
  <conditionalFormatting sqref="BL12">
    <cfRule type="cellIs" dxfId="18301" priority="4429" operator="lessThan">
      <formula>$C$4</formula>
    </cfRule>
  </conditionalFormatting>
  <conditionalFormatting sqref="BL12">
    <cfRule type="cellIs" dxfId="18300" priority="4430" operator="lessThan">
      <formula>$C$4</formula>
    </cfRule>
  </conditionalFormatting>
  <conditionalFormatting sqref="BL13">
    <cfRule type="cellIs" dxfId="18299" priority="4431" operator="lessThan">
      <formula>$C$4</formula>
    </cfRule>
  </conditionalFormatting>
  <conditionalFormatting sqref="BL13">
    <cfRule type="cellIs" dxfId="18298" priority="4432" operator="lessThan">
      <formula>$C$4</formula>
    </cfRule>
  </conditionalFormatting>
  <conditionalFormatting sqref="BL14">
    <cfRule type="cellIs" dxfId="18297" priority="4433" operator="lessThan">
      <formula>$C$4</formula>
    </cfRule>
  </conditionalFormatting>
  <conditionalFormatting sqref="BL14">
    <cfRule type="cellIs" dxfId="18296" priority="4434" operator="lessThan">
      <formula>$C$4</formula>
    </cfRule>
  </conditionalFormatting>
  <conditionalFormatting sqref="BL15">
    <cfRule type="cellIs" dxfId="18295" priority="4435" operator="lessThan">
      <formula>$C$4</formula>
    </cfRule>
  </conditionalFormatting>
  <conditionalFormatting sqref="BL15">
    <cfRule type="cellIs" dxfId="18294" priority="4436" operator="lessThan">
      <formula>$C$4</formula>
    </cfRule>
  </conditionalFormatting>
  <conditionalFormatting sqref="BL16">
    <cfRule type="cellIs" dxfId="18293" priority="4437" operator="lessThan">
      <formula>$C$4</formula>
    </cfRule>
  </conditionalFormatting>
  <conditionalFormatting sqref="BL16">
    <cfRule type="cellIs" dxfId="18292" priority="4438" operator="lessThan">
      <formula>$C$4</formula>
    </cfRule>
  </conditionalFormatting>
  <conditionalFormatting sqref="BL17">
    <cfRule type="cellIs" dxfId="18291" priority="4439" operator="lessThan">
      <formula>$C$4</formula>
    </cfRule>
  </conditionalFormatting>
  <conditionalFormatting sqref="BL17">
    <cfRule type="cellIs" dxfId="18290" priority="4440" operator="lessThan">
      <formula>$C$4</formula>
    </cfRule>
  </conditionalFormatting>
  <conditionalFormatting sqref="BL18">
    <cfRule type="cellIs" dxfId="18289" priority="4441" operator="lessThan">
      <formula>$C$4</formula>
    </cfRule>
  </conditionalFormatting>
  <conditionalFormatting sqref="BL18">
    <cfRule type="cellIs" dxfId="18288" priority="4442" operator="lessThan">
      <formula>$C$4</formula>
    </cfRule>
  </conditionalFormatting>
  <conditionalFormatting sqref="BL19">
    <cfRule type="cellIs" dxfId="18287" priority="4443" operator="lessThan">
      <formula>$C$4</formula>
    </cfRule>
  </conditionalFormatting>
  <conditionalFormatting sqref="BL19">
    <cfRule type="cellIs" dxfId="18286" priority="4444" operator="lessThan">
      <formula>$C$4</formula>
    </cfRule>
  </conditionalFormatting>
  <conditionalFormatting sqref="BL20">
    <cfRule type="cellIs" dxfId="18285" priority="4445" operator="lessThan">
      <formula>$C$4</formula>
    </cfRule>
  </conditionalFormatting>
  <conditionalFormatting sqref="BL20">
    <cfRule type="cellIs" dxfId="18284" priority="4446" operator="lessThan">
      <formula>$C$4</formula>
    </cfRule>
  </conditionalFormatting>
  <conditionalFormatting sqref="BL21">
    <cfRule type="cellIs" dxfId="18283" priority="4447" operator="lessThan">
      <formula>$C$4</formula>
    </cfRule>
  </conditionalFormatting>
  <conditionalFormatting sqref="BL21">
    <cfRule type="cellIs" dxfId="18282" priority="4448" operator="lessThan">
      <formula>$C$4</formula>
    </cfRule>
  </conditionalFormatting>
  <conditionalFormatting sqref="BL22">
    <cfRule type="cellIs" dxfId="18281" priority="4449" operator="lessThan">
      <formula>$C$4</formula>
    </cfRule>
  </conditionalFormatting>
  <conditionalFormatting sqref="BL22">
    <cfRule type="cellIs" dxfId="18280" priority="4450" operator="lessThan">
      <formula>$C$4</formula>
    </cfRule>
  </conditionalFormatting>
  <conditionalFormatting sqref="BL23">
    <cfRule type="cellIs" dxfId="18279" priority="4451" operator="lessThan">
      <formula>$C$4</formula>
    </cfRule>
  </conditionalFormatting>
  <conditionalFormatting sqref="BL23">
    <cfRule type="cellIs" dxfId="18278" priority="4452" operator="lessThan">
      <formula>$C$4</formula>
    </cfRule>
  </conditionalFormatting>
  <conditionalFormatting sqref="BL24">
    <cfRule type="cellIs" dxfId="18277" priority="4453" operator="lessThan">
      <formula>$C$4</formula>
    </cfRule>
  </conditionalFormatting>
  <conditionalFormatting sqref="BL24">
    <cfRule type="cellIs" dxfId="18276" priority="4454" operator="lessThan">
      <formula>$C$4</formula>
    </cfRule>
  </conditionalFormatting>
  <conditionalFormatting sqref="BL25">
    <cfRule type="cellIs" dxfId="18275" priority="4455" operator="lessThan">
      <formula>$C$4</formula>
    </cfRule>
  </conditionalFormatting>
  <conditionalFormatting sqref="BL25">
    <cfRule type="cellIs" dxfId="18274" priority="4456" operator="lessThan">
      <formula>$C$4</formula>
    </cfRule>
  </conditionalFormatting>
  <conditionalFormatting sqref="BL26">
    <cfRule type="cellIs" dxfId="18273" priority="4457" operator="lessThan">
      <formula>$C$4</formula>
    </cfRule>
  </conditionalFormatting>
  <conditionalFormatting sqref="BL26">
    <cfRule type="cellIs" dxfId="18272" priority="4458" operator="lessThan">
      <formula>$C$4</formula>
    </cfRule>
  </conditionalFormatting>
  <conditionalFormatting sqref="BL27">
    <cfRule type="cellIs" dxfId="18271" priority="4459" operator="lessThan">
      <formula>$C$4</formula>
    </cfRule>
  </conditionalFormatting>
  <conditionalFormatting sqref="BL27">
    <cfRule type="cellIs" dxfId="18270" priority="4460" operator="lessThan">
      <formula>$C$4</formula>
    </cfRule>
  </conditionalFormatting>
  <conditionalFormatting sqref="BL28">
    <cfRule type="cellIs" dxfId="18269" priority="4461" operator="lessThan">
      <formula>$C$4</formula>
    </cfRule>
  </conditionalFormatting>
  <conditionalFormatting sqref="BL28">
    <cfRule type="cellIs" dxfId="18268" priority="4462" operator="lessThan">
      <formula>$C$4</formula>
    </cfRule>
  </conditionalFormatting>
  <conditionalFormatting sqref="BL29">
    <cfRule type="cellIs" dxfId="18267" priority="4463" operator="lessThan">
      <formula>$C$4</formula>
    </cfRule>
  </conditionalFormatting>
  <conditionalFormatting sqref="BL29">
    <cfRule type="cellIs" dxfId="18266" priority="4464" operator="lessThan">
      <formula>$C$4</formula>
    </cfRule>
  </conditionalFormatting>
  <conditionalFormatting sqref="BL30">
    <cfRule type="cellIs" dxfId="18265" priority="4465" operator="lessThan">
      <formula>$C$4</formula>
    </cfRule>
  </conditionalFormatting>
  <conditionalFormatting sqref="BL30">
    <cfRule type="cellIs" dxfId="18264" priority="4466" operator="lessThan">
      <formula>$C$4</formula>
    </cfRule>
  </conditionalFormatting>
  <conditionalFormatting sqref="BL31">
    <cfRule type="cellIs" dxfId="18263" priority="4467" operator="lessThan">
      <formula>$C$4</formula>
    </cfRule>
  </conditionalFormatting>
  <conditionalFormatting sqref="BL31">
    <cfRule type="cellIs" dxfId="18262" priority="4468" operator="lessThan">
      <formula>$C$4</formula>
    </cfRule>
  </conditionalFormatting>
  <conditionalFormatting sqref="BL32">
    <cfRule type="cellIs" dxfId="18261" priority="4469" operator="lessThan">
      <formula>$C$4</formula>
    </cfRule>
  </conditionalFormatting>
  <conditionalFormatting sqref="BL32">
    <cfRule type="cellIs" dxfId="18260" priority="4470" operator="lessThan">
      <formula>$C$4</formula>
    </cfRule>
  </conditionalFormatting>
  <conditionalFormatting sqref="BL33">
    <cfRule type="cellIs" dxfId="18259" priority="4471" operator="lessThan">
      <formula>$C$4</formula>
    </cfRule>
  </conditionalFormatting>
  <conditionalFormatting sqref="BL33">
    <cfRule type="cellIs" dxfId="18258" priority="4472" operator="lessThan">
      <formula>$C$4</formula>
    </cfRule>
  </conditionalFormatting>
  <conditionalFormatting sqref="BL34">
    <cfRule type="cellIs" dxfId="18257" priority="4473" operator="lessThan">
      <formula>$C$4</formula>
    </cfRule>
  </conditionalFormatting>
  <conditionalFormatting sqref="BL34">
    <cfRule type="cellIs" dxfId="18256" priority="4474" operator="lessThan">
      <formula>$C$4</formula>
    </cfRule>
  </conditionalFormatting>
  <conditionalFormatting sqref="BL35">
    <cfRule type="cellIs" dxfId="18255" priority="4475" operator="lessThan">
      <formula>$C$4</formula>
    </cfRule>
  </conditionalFormatting>
  <conditionalFormatting sqref="BL35">
    <cfRule type="cellIs" dxfId="18254" priority="4476" operator="lessThan">
      <formula>$C$4</formula>
    </cfRule>
  </conditionalFormatting>
  <conditionalFormatting sqref="BL36">
    <cfRule type="cellIs" dxfId="18253" priority="4477" operator="lessThan">
      <formula>$C$4</formula>
    </cfRule>
  </conditionalFormatting>
  <conditionalFormatting sqref="BL36">
    <cfRule type="cellIs" dxfId="18252" priority="4478" operator="lessThan">
      <formula>$C$4</formula>
    </cfRule>
  </conditionalFormatting>
  <conditionalFormatting sqref="BL37">
    <cfRule type="cellIs" dxfId="18251" priority="4479" operator="lessThan">
      <formula>$C$4</formula>
    </cfRule>
  </conditionalFormatting>
  <conditionalFormatting sqref="BL37">
    <cfRule type="cellIs" dxfId="18250" priority="4480" operator="lessThan">
      <formula>$C$4</formula>
    </cfRule>
  </conditionalFormatting>
  <conditionalFormatting sqref="BL38">
    <cfRule type="cellIs" dxfId="18249" priority="4481" operator="lessThan">
      <formula>$C$4</formula>
    </cfRule>
  </conditionalFormatting>
  <conditionalFormatting sqref="BL38">
    <cfRule type="cellIs" dxfId="18248" priority="4482" operator="lessThan">
      <formula>$C$4</formula>
    </cfRule>
  </conditionalFormatting>
  <conditionalFormatting sqref="BL39">
    <cfRule type="cellIs" dxfId="18247" priority="4483" operator="lessThan">
      <formula>$C$4</formula>
    </cfRule>
  </conditionalFormatting>
  <conditionalFormatting sqref="BL39">
    <cfRule type="cellIs" dxfId="18246" priority="4484" operator="lessThan">
      <formula>$C$4</formula>
    </cfRule>
  </conditionalFormatting>
  <conditionalFormatting sqref="BL40">
    <cfRule type="cellIs" dxfId="18245" priority="4485" operator="lessThan">
      <formula>$C$4</formula>
    </cfRule>
  </conditionalFormatting>
  <conditionalFormatting sqref="BL40">
    <cfRule type="cellIs" dxfId="18244" priority="4486" operator="lessThan">
      <formula>$C$4</formula>
    </cfRule>
  </conditionalFormatting>
  <conditionalFormatting sqref="BL41">
    <cfRule type="cellIs" dxfId="18243" priority="4487" operator="lessThan">
      <formula>$C$4</formula>
    </cfRule>
  </conditionalFormatting>
  <conditionalFormatting sqref="BL41">
    <cfRule type="cellIs" dxfId="18242" priority="4488" operator="lessThan">
      <formula>$C$4</formula>
    </cfRule>
  </conditionalFormatting>
  <conditionalFormatting sqref="BL42">
    <cfRule type="cellIs" dxfId="18241" priority="4489" operator="lessThan">
      <formula>$C$4</formula>
    </cfRule>
  </conditionalFormatting>
  <conditionalFormatting sqref="BL42">
    <cfRule type="cellIs" dxfId="18240" priority="4490" operator="lessThan">
      <formula>$C$4</formula>
    </cfRule>
  </conditionalFormatting>
  <conditionalFormatting sqref="BL43">
    <cfRule type="cellIs" dxfId="18239" priority="4491" operator="lessThan">
      <formula>$C$4</formula>
    </cfRule>
  </conditionalFormatting>
  <conditionalFormatting sqref="BL43">
    <cfRule type="cellIs" dxfId="18238" priority="4492" operator="lessThan">
      <formula>$C$4</formula>
    </cfRule>
  </conditionalFormatting>
  <conditionalFormatting sqref="BL44">
    <cfRule type="cellIs" dxfId="18237" priority="4493" operator="lessThan">
      <formula>$C$4</formula>
    </cfRule>
  </conditionalFormatting>
  <conditionalFormatting sqref="BL44">
    <cfRule type="cellIs" dxfId="18236" priority="4494" operator="lessThan">
      <formula>$C$4</formula>
    </cfRule>
  </conditionalFormatting>
  <conditionalFormatting sqref="BL45">
    <cfRule type="cellIs" dxfId="18235" priority="4495" operator="lessThan">
      <formula>$C$4</formula>
    </cfRule>
  </conditionalFormatting>
  <conditionalFormatting sqref="BL45">
    <cfRule type="cellIs" dxfId="18234" priority="4496" operator="lessThan">
      <formula>$C$4</formula>
    </cfRule>
  </conditionalFormatting>
  <conditionalFormatting sqref="BL46">
    <cfRule type="cellIs" dxfId="18233" priority="4497" operator="lessThan">
      <formula>$C$4</formula>
    </cfRule>
  </conditionalFormatting>
  <conditionalFormatting sqref="BL46">
    <cfRule type="cellIs" dxfId="18232" priority="4498" operator="lessThan">
      <formula>$C$4</formula>
    </cfRule>
  </conditionalFormatting>
  <conditionalFormatting sqref="BL47">
    <cfRule type="cellIs" dxfId="18231" priority="4499" operator="lessThan">
      <formula>$C$4</formula>
    </cfRule>
  </conditionalFormatting>
  <conditionalFormatting sqref="BL47">
    <cfRule type="cellIs" dxfId="18230" priority="4500" operator="lessThan">
      <formula>$C$4</formula>
    </cfRule>
  </conditionalFormatting>
  <conditionalFormatting sqref="BL48">
    <cfRule type="cellIs" dxfId="18229" priority="4501" operator="lessThan">
      <formula>$C$4</formula>
    </cfRule>
  </conditionalFormatting>
  <conditionalFormatting sqref="BL48">
    <cfRule type="cellIs" dxfId="18228" priority="4502" operator="lessThan">
      <formula>$C$4</formula>
    </cfRule>
  </conditionalFormatting>
  <conditionalFormatting sqref="BL49">
    <cfRule type="cellIs" dxfId="18227" priority="4503" operator="lessThan">
      <formula>$C$4</formula>
    </cfRule>
  </conditionalFormatting>
  <conditionalFormatting sqref="BL49">
    <cfRule type="cellIs" dxfId="18226" priority="4504" operator="lessThan">
      <formula>$C$4</formula>
    </cfRule>
  </conditionalFormatting>
  <conditionalFormatting sqref="BL50">
    <cfRule type="cellIs" dxfId="18225" priority="4505" operator="lessThan">
      <formula>$C$4</formula>
    </cfRule>
  </conditionalFormatting>
  <conditionalFormatting sqref="BL50">
    <cfRule type="cellIs" dxfId="18224" priority="4506" operator="lessThan">
      <formula>$C$4</formula>
    </cfRule>
  </conditionalFormatting>
  <conditionalFormatting sqref="BL51">
    <cfRule type="cellIs" dxfId="18223" priority="4507" operator="lessThan">
      <formula>$C$4</formula>
    </cfRule>
  </conditionalFormatting>
  <conditionalFormatting sqref="BL51">
    <cfRule type="cellIs" dxfId="18222" priority="4508" operator="lessThan">
      <formula>$C$4</formula>
    </cfRule>
  </conditionalFormatting>
  <conditionalFormatting sqref="BL52">
    <cfRule type="cellIs" dxfId="18221" priority="4509" operator="lessThan">
      <formula>$C$4</formula>
    </cfRule>
  </conditionalFormatting>
  <conditionalFormatting sqref="BL52">
    <cfRule type="cellIs" dxfId="18220" priority="4510" operator="lessThan">
      <formula>$C$4</formula>
    </cfRule>
  </conditionalFormatting>
  <conditionalFormatting sqref="BL53">
    <cfRule type="cellIs" dxfId="18219" priority="4511" operator="lessThan">
      <formula>$C$4</formula>
    </cfRule>
  </conditionalFormatting>
  <conditionalFormatting sqref="BL53">
    <cfRule type="cellIs" dxfId="18218" priority="4512" operator="lessThan">
      <formula>$C$4</formula>
    </cfRule>
  </conditionalFormatting>
  <conditionalFormatting sqref="BL54">
    <cfRule type="cellIs" dxfId="18217" priority="4513" operator="lessThan">
      <formula>$C$4</formula>
    </cfRule>
  </conditionalFormatting>
  <conditionalFormatting sqref="BL54">
    <cfRule type="cellIs" dxfId="18216" priority="4514" operator="lessThan">
      <formula>$C$4</formula>
    </cfRule>
  </conditionalFormatting>
  <conditionalFormatting sqref="BL55">
    <cfRule type="cellIs" dxfId="18215" priority="4515" operator="lessThan">
      <formula>$C$4</formula>
    </cfRule>
  </conditionalFormatting>
  <conditionalFormatting sqref="BL55">
    <cfRule type="cellIs" dxfId="18214" priority="4516" operator="lessThan">
      <formula>$C$4</formula>
    </cfRule>
  </conditionalFormatting>
  <conditionalFormatting sqref="BL56">
    <cfRule type="cellIs" dxfId="18213" priority="4517" operator="lessThan">
      <formula>$C$4</formula>
    </cfRule>
  </conditionalFormatting>
  <conditionalFormatting sqref="BL56">
    <cfRule type="cellIs" dxfId="18212" priority="4518" operator="lessThan">
      <formula>$C$4</formula>
    </cfRule>
  </conditionalFormatting>
  <conditionalFormatting sqref="BL57">
    <cfRule type="cellIs" dxfId="18211" priority="4519" operator="lessThan">
      <formula>$C$4</formula>
    </cfRule>
  </conditionalFormatting>
  <conditionalFormatting sqref="BL57">
    <cfRule type="cellIs" dxfId="18210" priority="4520" operator="lessThan">
      <formula>$C$4</formula>
    </cfRule>
  </conditionalFormatting>
  <conditionalFormatting sqref="BL58">
    <cfRule type="cellIs" dxfId="18209" priority="4521" operator="lessThan">
      <formula>$C$4</formula>
    </cfRule>
  </conditionalFormatting>
  <conditionalFormatting sqref="BL58">
    <cfRule type="cellIs" dxfId="18208" priority="4522" operator="lessThan">
      <formula>$C$4</formula>
    </cfRule>
  </conditionalFormatting>
  <conditionalFormatting sqref="BL59">
    <cfRule type="cellIs" dxfId="18207" priority="4523" operator="lessThan">
      <formula>$C$4</formula>
    </cfRule>
  </conditionalFormatting>
  <conditionalFormatting sqref="BL59">
    <cfRule type="cellIs" dxfId="18206" priority="4524" operator="lessThan">
      <formula>$C$4</formula>
    </cfRule>
  </conditionalFormatting>
  <conditionalFormatting sqref="BL60">
    <cfRule type="cellIs" dxfId="18205" priority="4525" operator="lessThan">
      <formula>$C$4</formula>
    </cfRule>
  </conditionalFormatting>
  <conditionalFormatting sqref="BL60">
    <cfRule type="cellIs" dxfId="18204" priority="4526" operator="lessThan">
      <formula>$C$4</formula>
    </cfRule>
  </conditionalFormatting>
  <conditionalFormatting sqref="BM11">
    <cfRule type="cellIs" dxfId="18203" priority="4527" operator="lessThan">
      <formula>$C$4</formula>
    </cfRule>
  </conditionalFormatting>
  <conditionalFormatting sqref="BM11">
    <cfRule type="cellIs" dxfId="18202" priority="4528" operator="lessThan">
      <formula>$C$4</formula>
    </cfRule>
  </conditionalFormatting>
  <conditionalFormatting sqref="BM12">
    <cfRule type="cellIs" dxfId="18201" priority="4529" operator="lessThan">
      <formula>$C$4</formula>
    </cfRule>
  </conditionalFormatting>
  <conditionalFormatting sqref="BM12">
    <cfRule type="cellIs" dxfId="18200" priority="4530" operator="lessThan">
      <formula>$C$4</formula>
    </cfRule>
  </conditionalFormatting>
  <conditionalFormatting sqref="BM13">
    <cfRule type="cellIs" dxfId="18199" priority="4531" operator="lessThan">
      <formula>$C$4</formula>
    </cfRule>
  </conditionalFormatting>
  <conditionalFormatting sqref="BM13">
    <cfRule type="cellIs" dxfId="18198" priority="4532" operator="lessThan">
      <formula>$C$4</formula>
    </cfRule>
  </conditionalFormatting>
  <conditionalFormatting sqref="BM14">
    <cfRule type="cellIs" dxfId="18197" priority="4533" operator="lessThan">
      <formula>$C$4</formula>
    </cfRule>
  </conditionalFormatting>
  <conditionalFormatting sqref="BM14">
    <cfRule type="cellIs" dxfId="18196" priority="4534" operator="lessThan">
      <formula>$C$4</formula>
    </cfRule>
  </conditionalFormatting>
  <conditionalFormatting sqref="BM15">
    <cfRule type="cellIs" dxfId="18195" priority="4535" operator="lessThan">
      <formula>$C$4</formula>
    </cfRule>
  </conditionalFormatting>
  <conditionalFormatting sqref="BM15">
    <cfRule type="cellIs" dxfId="18194" priority="4536" operator="lessThan">
      <formula>$C$4</formula>
    </cfRule>
  </conditionalFormatting>
  <conditionalFormatting sqref="BM16">
    <cfRule type="cellIs" dxfId="18193" priority="4537" operator="lessThan">
      <formula>$C$4</formula>
    </cfRule>
  </conditionalFormatting>
  <conditionalFormatting sqref="BM16">
    <cfRule type="cellIs" dxfId="18192" priority="4538" operator="lessThan">
      <formula>$C$4</formula>
    </cfRule>
  </conditionalFormatting>
  <conditionalFormatting sqref="BM17">
    <cfRule type="cellIs" dxfId="18191" priority="4539" operator="lessThan">
      <formula>$C$4</formula>
    </cfRule>
  </conditionalFormatting>
  <conditionalFormatting sqref="BM17">
    <cfRule type="cellIs" dxfId="18190" priority="4540" operator="lessThan">
      <formula>$C$4</formula>
    </cfRule>
  </conditionalFormatting>
  <conditionalFormatting sqref="BM18">
    <cfRule type="cellIs" dxfId="18189" priority="4541" operator="lessThan">
      <formula>$C$4</formula>
    </cfRule>
  </conditionalFormatting>
  <conditionalFormatting sqref="BM18">
    <cfRule type="cellIs" dxfId="18188" priority="4542" operator="lessThan">
      <formula>$C$4</formula>
    </cfRule>
  </conditionalFormatting>
  <conditionalFormatting sqref="BM19">
    <cfRule type="cellIs" dxfId="18187" priority="4543" operator="lessThan">
      <formula>$C$4</formula>
    </cfRule>
  </conditionalFormatting>
  <conditionalFormatting sqref="BM19">
    <cfRule type="cellIs" dxfId="18186" priority="4544" operator="lessThan">
      <formula>$C$4</formula>
    </cfRule>
  </conditionalFormatting>
  <conditionalFormatting sqref="BM20">
    <cfRule type="cellIs" dxfId="18185" priority="4545" operator="lessThan">
      <formula>$C$4</formula>
    </cfRule>
  </conditionalFormatting>
  <conditionalFormatting sqref="BM20">
    <cfRule type="cellIs" dxfId="18184" priority="4546" operator="lessThan">
      <formula>$C$4</formula>
    </cfRule>
  </conditionalFormatting>
  <conditionalFormatting sqref="BM21">
    <cfRule type="cellIs" dxfId="18183" priority="4547" operator="lessThan">
      <formula>$C$4</formula>
    </cfRule>
  </conditionalFormatting>
  <conditionalFormatting sqref="BM21">
    <cfRule type="cellIs" dxfId="18182" priority="4548" operator="lessThan">
      <formula>$C$4</formula>
    </cfRule>
  </conditionalFormatting>
  <conditionalFormatting sqref="BM22">
    <cfRule type="cellIs" dxfId="18181" priority="4549" operator="lessThan">
      <formula>$C$4</formula>
    </cfRule>
  </conditionalFormatting>
  <conditionalFormatting sqref="BM22">
    <cfRule type="cellIs" dxfId="18180" priority="4550" operator="lessThan">
      <formula>$C$4</formula>
    </cfRule>
  </conditionalFormatting>
  <conditionalFormatting sqref="BM23">
    <cfRule type="cellIs" dxfId="18179" priority="4551" operator="lessThan">
      <formula>$C$4</formula>
    </cfRule>
  </conditionalFormatting>
  <conditionalFormatting sqref="BM23">
    <cfRule type="cellIs" dxfId="18178" priority="4552" operator="lessThan">
      <formula>$C$4</formula>
    </cfRule>
  </conditionalFormatting>
  <conditionalFormatting sqref="BM24">
    <cfRule type="cellIs" dxfId="18177" priority="4553" operator="lessThan">
      <formula>$C$4</formula>
    </cfRule>
  </conditionalFormatting>
  <conditionalFormatting sqref="BM24">
    <cfRule type="cellIs" dxfId="18176" priority="4554" operator="lessThan">
      <formula>$C$4</formula>
    </cfRule>
  </conditionalFormatting>
  <conditionalFormatting sqref="BM25">
    <cfRule type="cellIs" dxfId="18175" priority="4555" operator="lessThan">
      <formula>$C$4</formula>
    </cfRule>
  </conditionalFormatting>
  <conditionalFormatting sqref="BM25">
    <cfRule type="cellIs" dxfId="18174" priority="4556" operator="lessThan">
      <formula>$C$4</formula>
    </cfRule>
  </conditionalFormatting>
  <conditionalFormatting sqref="BM26">
    <cfRule type="cellIs" dxfId="18173" priority="4557" operator="lessThan">
      <formula>$C$4</formula>
    </cfRule>
  </conditionalFormatting>
  <conditionalFormatting sqref="BM26">
    <cfRule type="cellIs" dxfId="18172" priority="4558" operator="lessThan">
      <formula>$C$4</formula>
    </cfRule>
  </conditionalFormatting>
  <conditionalFormatting sqref="BM27">
    <cfRule type="cellIs" dxfId="18171" priority="4559" operator="lessThan">
      <formula>$C$4</formula>
    </cfRule>
  </conditionalFormatting>
  <conditionalFormatting sqref="BM27">
    <cfRule type="cellIs" dxfId="18170" priority="4560" operator="lessThan">
      <formula>$C$4</formula>
    </cfRule>
  </conditionalFormatting>
  <conditionalFormatting sqref="BM28">
    <cfRule type="cellIs" dxfId="18169" priority="4561" operator="lessThan">
      <formula>$C$4</formula>
    </cfRule>
  </conditionalFormatting>
  <conditionalFormatting sqref="BM28">
    <cfRule type="cellIs" dxfId="18168" priority="4562" operator="lessThan">
      <formula>$C$4</formula>
    </cfRule>
  </conditionalFormatting>
  <conditionalFormatting sqref="BM29">
    <cfRule type="cellIs" dxfId="18167" priority="4563" operator="lessThan">
      <formula>$C$4</formula>
    </cfRule>
  </conditionalFormatting>
  <conditionalFormatting sqref="BM29">
    <cfRule type="cellIs" dxfId="18166" priority="4564" operator="lessThan">
      <formula>$C$4</formula>
    </cfRule>
  </conditionalFormatting>
  <conditionalFormatting sqref="BM30">
    <cfRule type="cellIs" dxfId="18165" priority="4565" operator="lessThan">
      <formula>$C$4</formula>
    </cfRule>
  </conditionalFormatting>
  <conditionalFormatting sqref="BM30">
    <cfRule type="cellIs" dxfId="18164" priority="4566" operator="lessThan">
      <formula>$C$4</formula>
    </cfRule>
  </conditionalFormatting>
  <conditionalFormatting sqref="BM31">
    <cfRule type="cellIs" dxfId="18163" priority="4567" operator="lessThan">
      <formula>$C$4</formula>
    </cfRule>
  </conditionalFormatting>
  <conditionalFormatting sqref="BM31">
    <cfRule type="cellIs" dxfId="18162" priority="4568" operator="lessThan">
      <formula>$C$4</formula>
    </cfRule>
  </conditionalFormatting>
  <conditionalFormatting sqref="BM32">
    <cfRule type="cellIs" dxfId="18161" priority="4569" operator="lessThan">
      <formula>$C$4</formula>
    </cfRule>
  </conditionalFormatting>
  <conditionalFormatting sqref="BM32">
    <cfRule type="cellIs" dxfId="18160" priority="4570" operator="lessThan">
      <formula>$C$4</formula>
    </cfRule>
  </conditionalFormatting>
  <conditionalFormatting sqref="BM33">
    <cfRule type="cellIs" dxfId="18159" priority="4571" operator="lessThan">
      <formula>$C$4</formula>
    </cfRule>
  </conditionalFormatting>
  <conditionalFormatting sqref="BM33">
    <cfRule type="cellIs" dxfId="18158" priority="4572" operator="lessThan">
      <formula>$C$4</formula>
    </cfRule>
  </conditionalFormatting>
  <conditionalFormatting sqref="BM34">
    <cfRule type="cellIs" dxfId="18157" priority="4573" operator="lessThan">
      <formula>$C$4</formula>
    </cfRule>
  </conditionalFormatting>
  <conditionalFormatting sqref="BM34">
    <cfRule type="cellIs" dxfId="18156" priority="4574" operator="lessThan">
      <formula>$C$4</formula>
    </cfRule>
  </conditionalFormatting>
  <conditionalFormatting sqref="BM35">
    <cfRule type="cellIs" dxfId="18155" priority="4575" operator="lessThan">
      <formula>$C$4</formula>
    </cfRule>
  </conditionalFormatting>
  <conditionalFormatting sqref="BM35">
    <cfRule type="cellIs" dxfId="18154" priority="4576" operator="lessThan">
      <formula>$C$4</formula>
    </cfRule>
  </conditionalFormatting>
  <conditionalFormatting sqref="BM36">
    <cfRule type="cellIs" dxfId="18153" priority="4577" operator="lessThan">
      <formula>$C$4</formula>
    </cfRule>
  </conditionalFormatting>
  <conditionalFormatting sqref="BM36">
    <cfRule type="cellIs" dxfId="18152" priority="4578" operator="lessThan">
      <formula>$C$4</formula>
    </cfRule>
  </conditionalFormatting>
  <conditionalFormatting sqref="BM37">
    <cfRule type="cellIs" dxfId="18151" priority="4579" operator="lessThan">
      <formula>$C$4</formula>
    </cfRule>
  </conditionalFormatting>
  <conditionalFormatting sqref="BM37">
    <cfRule type="cellIs" dxfId="18150" priority="4580" operator="lessThan">
      <formula>$C$4</formula>
    </cfRule>
  </conditionalFormatting>
  <conditionalFormatting sqref="BM38">
    <cfRule type="cellIs" dxfId="18149" priority="4581" operator="lessThan">
      <formula>$C$4</formula>
    </cfRule>
  </conditionalFormatting>
  <conditionalFormatting sqref="BM38">
    <cfRule type="cellIs" dxfId="18148" priority="4582" operator="lessThan">
      <formula>$C$4</formula>
    </cfRule>
  </conditionalFormatting>
  <conditionalFormatting sqref="BM39">
    <cfRule type="cellIs" dxfId="18147" priority="4583" operator="lessThan">
      <formula>$C$4</formula>
    </cfRule>
  </conditionalFormatting>
  <conditionalFormatting sqref="BM39">
    <cfRule type="cellIs" dxfId="18146" priority="4584" operator="lessThan">
      <formula>$C$4</formula>
    </cfRule>
  </conditionalFormatting>
  <conditionalFormatting sqref="BM40">
    <cfRule type="cellIs" dxfId="18145" priority="4585" operator="lessThan">
      <formula>$C$4</formula>
    </cfRule>
  </conditionalFormatting>
  <conditionalFormatting sqref="BM40">
    <cfRule type="cellIs" dxfId="18144" priority="4586" operator="lessThan">
      <formula>$C$4</formula>
    </cfRule>
  </conditionalFormatting>
  <conditionalFormatting sqref="BM41">
    <cfRule type="cellIs" dxfId="18143" priority="4587" operator="lessThan">
      <formula>$C$4</formula>
    </cfRule>
  </conditionalFormatting>
  <conditionalFormatting sqref="BM41">
    <cfRule type="cellIs" dxfId="18142" priority="4588" operator="lessThan">
      <formula>$C$4</formula>
    </cfRule>
  </conditionalFormatting>
  <conditionalFormatting sqref="BM42">
    <cfRule type="cellIs" dxfId="18141" priority="4589" operator="lessThan">
      <formula>$C$4</formula>
    </cfRule>
  </conditionalFormatting>
  <conditionalFormatting sqref="BM42">
    <cfRule type="cellIs" dxfId="18140" priority="4590" operator="lessThan">
      <formula>$C$4</formula>
    </cfRule>
  </conditionalFormatting>
  <conditionalFormatting sqref="BM43">
    <cfRule type="cellIs" dxfId="18139" priority="4591" operator="lessThan">
      <formula>$C$4</formula>
    </cfRule>
  </conditionalFormatting>
  <conditionalFormatting sqref="BM43">
    <cfRule type="cellIs" dxfId="18138" priority="4592" operator="lessThan">
      <formula>$C$4</formula>
    </cfRule>
  </conditionalFormatting>
  <conditionalFormatting sqref="BM44">
    <cfRule type="cellIs" dxfId="18137" priority="4593" operator="lessThan">
      <formula>$C$4</formula>
    </cfRule>
  </conditionalFormatting>
  <conditionalFormatting sqref="BM44">
    <cfRule type="cellIs" dxfId="18136" priority="4594" operator="lessThan">
      <formula>$C$4</formula>
    </cfRule>
  </conditionalFormatting>
  <conditionalFormatting sqref="BM45">
    <cfRule type="cellIs" dxfId="18135" priority="4595" operator="lessThan">
      <formula>$C$4</formula>
    </cfRule>
  </conditionalFormatting>
  <conditionalFormatting sqref="BM45">
    <cfRule type="cellIs" dxfId="18134" priority="4596" operator="lessThan">
      <formula>$C$4</formula>
    </cfRule>
  </conditionalFormatting>
  <conditionalFormatting sqref="BM46">
    <cfRule type="cellIs" dxfId="18133" priority="4597" operator="lessThan">
      <formula>$C$4</formula>
    </cfRule>
  </conditionalFormatting>
  <conditionalFormatting sqref="BM46">
    <cfRule type="cellIs" dxfId="18132" priority="4598" operator="lessThan">
      <formula>$C$4</formula>
    </cfRule>
  </conditionalFormatting>
  <conditionalFormatting sqref="BM47">
    <cfRule type="cellIs" dxfId="18131" priority="4599" operator="lessThan">
      <formula>$C$4</formula>
    </cfRule>
  </conditionalFormatting>
  <conditionalFormatting sqref="BM47">
    <cfRule type="cellIs" dxfId="18130" priority="4600" operator="lessThan">
      <formula>$C$4</formula>
    </cfRule>
  </conditionalFormatting>
  <conditionalFormatting sqref="BM48">
    <cfRule type="cellIs" dxfId="18129" priority="4601" operator="lessThan">
      <formula>$C$4</formula>
    </cfRule>
  </conditionalFormatting>
  <conditionalFormatting sqref="BM48">
    <cfRule type="cellIs" dxfId="18128" priority="4602" operator="lessThan">
      <formula>$C$4</formula>
    </cfRule>
  </conditionalFormatting>
  <conditionalFormatting sqref="BM49">
    <cfRule type="cellIs" dxfId="18127" priority="4603" operator="lessThan">
      <formula>$C$4</formula>
    </cfRule>
  </conditionalFormatting>
  <conditionalFormatting sqref="BM49">
    <cfRule type="cellIs" dxfId="18126" priority="4604" operator="lessThan">
      <formula>$C$4</formula>
    </cfRule>
  </conditionalFormatting>
  <conditionalFormatting sqref="BM50">
    <cfRule type="cellIs" dxfId="18125" priority="4605" operator="lessThan">
      <formula>$C$4</formula>
    </cfRule>
  </conditionalFormatting>
  <conditionalFormatting sqref="BM50">
    <cfRule type="cellIs" dxfId="18124" priority="4606" operator="lessThan">
      <formula>$C$4</formula>
    </cfRule>
  </conditionalFormatting>
  <conditionalFormatting sqref="BM51">
    <cfRule type="cellIs" dxfId="18123" priority="4607" operator="lessThan">
      <formula>$C$4</formula>
    </cfRule>
  </conditionalFormatting>
  <conditionalFormatting sqref="BM51">
    <cfRule type="cellIs" dxfId="18122" priority="4608" operator="lessThan">
      <formula>$C$4</formula>
    </cfRule>
  </conditionalFormatting>
  <conditionalFormatting sqref="BM52">
    <cfRule type="cellIs" dxfId="18121" priority="4609" operator="lessThan">
      <formula>$C$4</formula>
    </cfRule>
  </conditionalFormatting>
  <conditionalFormatting sqref="BM52">
    <cfRule type="cellIs" dxfId="18120" priority="4610" operator="lessThan">
      <formula>$C$4</formula>
    </cfRule>
  </conditionalFormatting>
  <conditionalFormatting sqref="BM53">
    <cfRule type="cellIs" dxfId="18119" priority="4611" operator="lessThan">
      <formula>$C$4</formula>
    </cfRule>
  </conditionalFormatting>
  <conditionalFormatting sqref="BM53">
    <cfRule type="cellIs" dxfId="18118" priority="4612" operator="lessThan">
      <formula>$C$4</formula>
    </cfRule>
  </conditionalFormatting>
  <conditionalFormatting sqref="BM54">
    <cfRule type="cellIs" dxfId="18117" priority="4613" operator="lessThan">
      <formula>$C$4</formula>
    </cfRule>
  </conditionalFormatting>
  <conditionalFormatting sqref="BM54">
    <cfRule type="cellIs" dxfId="18116" priority="4614" operator="lessThan">
      <formula>$C$4</formula>
    </cfRule>
  </conditionalFormatting>
  <conditionalFormatting sqref="BM55">
    <cfRule type="cellIs" dxfId="18115" priority="4615" operator="lessThan">
      <formula>$C$4</formula>
    </cfRule>
  </conditionalFormatting>
  <conditionalFormatting sqref="BM55">
    <cfRule type="cellIs" dxfId="18114" priority="4616" operator="lessThan">
      <formula>$C$4</formula>
    </cfRule>
  </conditionalFormatting>
  <conditionalFormatting sqref="BM56">
    <cfRule type="cellIs" dxfId="18113" priority="4617" operator="lessThan">
      <formula>$C$4</formula>
    </cfRule>
  </conditionalFormatting>
  <conditionalFormatting sqref="BM56">
    <cfRule type="cellIs" dxfId="18112" priority="4618" operator="lessThan">
      <formula>$C$4</formula>
    </cfRule>
  </conditionalFormatting>
  <conditionalFormatting sqref="BM57">
    <cfRule type="cellIs" dxfId="18111" priority="4619" operator="lessThan">
      <formula>$C$4</formula>
    </cfRule>
  </conditionalFormatting>
  <conditionalFormatting sqref="BM57">
    <cfRule type="cellIs" dxfId="18110" priority="4620" operator="lessThan">
      <formula>$C$4</formula>
    </cfRule>
  </conditionalFormatting>
  <conditionalFormatting sqref="BM58">
    <cfRule type="cellIs" dxfId="18109" priority="4621" operator="lessThan">
      <formula>$C$4</formula>
    </cfRule>
  </conditionalFormatting>
  <conditionalFormatting sqref="BM58">
    <cfRule type="cellIs" dxfId="18108" priority="4622" operator="lessThan">
      <formula>$C$4</formula>
    </cfRule>
  </conditionalFormatting>
  <conditionalFormatting sqref="BM59">
    <cfRule type="cellIs" dxfId="18107" priority="4623" operator="lessThan">
      <formula>$C$4</formula>
    </cfRule>
  </conditionalFormatting>
  <conditionalFormatting sqref="BM59">
    <cfRule type="cellIs" dxfId="18106" priority="4624" operator="lessThan">
      <formula>$C$4</formula>
    </cfRule>
  </conditionalFormatting>
  <conditionalFormatting sqref="BM60">
    <cfRule type="cellIs" dxfId="18105" priority="4625" operator="lessThan">
      <formula>$C$4</formula>
    </cfRule>
  </conditionalFormatting>
  <conditionalFormatting sqref="BM60">
    <cfRule type="cellIs" dxfId="18104" priority="4626" operator="lessThan">
      <formula>$C$4</formula>
    </cfRule>
  </conditionalFormatting>
  <conditionalFormatting sqref="BN11">
    <cfRule type="cellIs" dxfId="18103" priority="4627" operator="lessThan">
      <formula>$C$4</formula>
    </cfRule>
  </conditionalFormatting>
  <conditionalFormatting sqref="BN11">
    <cfRule type="cellIs" dxfId="18102" priority="4628" operator="lessThan">
      <formula>$C$4</formula>
    </cfRule>
  </conditionalFormatting>
  <conditionalFormatting sqref="BN12">
    <cfRule type="cellIs" dxfId="18101" priority="4629" operator="lessThan">
      <formula>$C$4</formula>
    </cfRule>
  </conditionalFormatting>
  <conditionalFormatting sqref="BN12">
    <cfRule type="cellIs" dxfId="18100" priority="4630" operator="lessThan">
      <formula>$C$4</formula>
    </cfRule>
  </conditionalFormatting>
  <conditionalFormatting sqref="BN13">
    <cfRule type="cellIs" dxfId="18099" priority="4631" operator="lessThan">
      <formula>$C$4</formula>
    </cfRule>
  </conditionalFormatting>
  <conditionalFormatting sqref="BN13">
    <cfRule type="cellIs" dxfId="18098" priority="4632" operator="lessThan">
      <formula>$C$4</formula>
    </cfRule>
  </conditionalFormatting>
  <conditionalFormatting sqref="BN14">
    <cfRule type="cellIs" dxfId="18097" priority="4633" operator="lessThan">
      <formula>$C$4</formula>
    </cfRule>
  </conditionalFormatting>
  <conditionalFormatting sqref="BN14">
    <cfRule type="cellIs" dxfId="18096" priority="4634" operator="lessThan">
      <formula>$C$4</formula>
    </cfRule>
  </conditionalFormatting>
  <conditionalFormatting sqref="BN15">
    <cfRule type="cellIs" dxfId="18095" priority="4635" operator="lessThan">
      <formula>$C$4</formula>
    </cfRule>
  </conditionalFormatting>
  <conditionalFormatting sqref="BN15">
    <cfRule type="cellIs" dxfId="18094" priority="4636" operator="lessThan">
      <formula>$C$4</formula>
    </cfRule>
  </conditionalFormatting>
  <conditionalFormatting sqref="BN16">
    <cfRule type="cellIs" dxfId="18093" priority="4637" operator="lessThan">
      <formula>$C$4</formula>
    </cfRule>
  </conditionalFormatting>
  <conditionalFormatting sqref="BN16">
    <cfRule type="cellIs" dxfId="18092" priority="4638" operator="lessThan">
      <formula>$C$4</formula>
    </cfRule>
  </conditionalFormatting>
  <conditionalFormatting sqref="BN17">
    <cfRule type="cellIs" dxfId="18091" priority="4639" operator="lessThan">
      <formula>$C$4</formula>
    </cfRule>
  </conditionalFormatting>
  <conditionalFormatting sqref="BN17">
    <cfRule type="cellIs" dxfId="18090" priority="4640" operator="lessThan">
      <formula>$C$4</formula>
    </cfRule>
  </conditionalFormatting>
  <conditionalFormatting sqref="BN18">
    <cfRule type="cellIs" dxfId="18089" priority="4641" operator="lessThan">
      <formula>$C$4</formula>
    </cfRule>
  </conditionalFormatting>
  <conditionalFormatting sqref="BN18">
    <cfRule type="cellIs" dxfId="18088" priority="4642" operator="lessThan">
      <formula>$C$4</formula>
    </cfRule>
  </conditionalFormatting>
  <conditionalFormatting sqref="BN19">
    <cfRule type="cellIs" dxfId="18087" priority="4643" operator="lessThan">
      <formula>$C$4</formula>
    </cfRule>
  </conditionalFormatting>
  <conditionalFormatting sqref="BN19">
    <cfRule type="cellIs" dxfId="18086" priority="4644" operator="lessThan">
      <formula>$C$4</formula>
    </cfRule>
  </conditionalFormatting>
  <conditionalFormatting sqref="BN20">
    <cfRule type="cellIs" dxfId="18085" priority="4645" operator="lessThan">
      <formula>$C$4</formula>
    </cfRule>
  </conditionalFormatting>
  <conditionalFormatting sqref="BN20">
    <cfRule type="cellIs" dxfId="18084" priority="4646" operator="lessThan">
      <formula>$C$4</formula>
    </cfRule>
  </conditionalFormatting>
  <conditionalFormatting sqref="BN21">
    <cfRule type="cellIs" dxfId="18083" priority="4647" operator="lessThan">
      <formula>$C$4</formula>
    </cfRule>
  </conditionalFormatting>
  <conditionalFormatting sqref="BN21">
    <cfRule type="cellIs" dxfId="18082" priority="4648" operator="lessThan">
      <formula>$C$4</formula>
    </cfRule>
  </conditionalFormatting>
  <conditionalFormatting sqref="BN22">
    <cfRule type="cellIs" dxfId="18081" priority="4649" operator="lessThan">
      <formula>$C$4</formula>
    </cfRule>
  </conditionalFormatting>
  <conditionalFormatting sqref="BN22">
    <cfRule type="cellIs" dxfId="18080" priority="4650" operator="lessThan">
      <formula>$C$4</formula>
    </cfRule>
  </conditionalFormatting>
  <conditionalFormatting sqref="BN23">
    <cfRule type="cellIs" dxfId="18079" priority="4651" operator="lessThan">
      <formula>$C$4</formula>
    </cfRule>
  </conditionalFormatting>
  <conditionalFormatting sqref="BN23">
    <cfRule type="cellIs" dxfId="18078" priority="4652" operator="lessThan">
      <formula>$C$4</formula>
    </cfRule>
  </conditionalFormatting>
  <conditionalFormatting sqref="BN24">
    <cfRule type="cellIs" dxfId="18077" priority="4653" operator="lessThan">
      <formula>$C$4</formula>
    </cfRule>
  </conditionalFormatting>
  <conditionalFormatting sqref="BN24">
    <cfRule type="cellIs" dxfId="18076" priority="4654" operator="lessThan">
      <formula>$C$4</formula>
    </cfRule>
  </conditionalFormatting>
  <conditionalFormatting sqref="BN25">
    <cfRule type="cellIs" dxfId="18075" priority="4655" operator="lessThan">
      <formula>$C$4</formula>
    </cfRule>
  </conditionalFormatting>
  <conditionalFormatting sqref="BN25">
    <cfRule type="cellIs" dxfId="18074" priority="4656" operator="lessThan">
      <formula>$C$4</formula>
    </cfRule>
  </conditionalFormatting>
  <conditionalFormatting sqref="BN26">
    <cfRule type="cellIs" dxfId="18073" priority="4657" operator="lessThan">
      <formula>$C$4</formula>
    </cfRule>
  </conditionalFormatting>
  <conditionalFormatting sqref="BN26">
    <cfRule type="cellIs" dxfId="18072" priority="4658" operator="lessThan">
      <formula>$C$4</formula>
    </cfRule>
  </conditionalFormatting>
  <conditionalFormatting sqref="BN27">
    <cfRule type="cellIs" dxfId="18071" priority="4659" operator="lessThan">
      <formula>$C$4</formula>
    </cfRule>
  </conditionalFormatting>
  <conditionalFormatting sqref="BN27">
    <cfRule type="cellIs" dxfId="18070" priority="4660" operator="lessThan">
      <formula>$C$4</formula>
    </cfRule>
  </conditionalFormatting>
  <conditionalFormatting sqref="BN28">
    <cfRule type="cellIs" dxfId="18069" priority="4661" operator="lessThan">
      <formula>$C$4</formula>
    </cfRule>
  </conditionalFormatting>
  <conditionalFormatting sqref="BN28">
    <cfRule type="cellIs" dxfId="18068" priority="4662" operator="lessThan">
      <formula>$C$4</formula>
    </cfRule>
  </conditionalFormatting>
  <conditionalFormatting sqref="BN29">
    <cfRule type="cellIs" dxfId="18067" priority="4663" operator="lessThan">
      <formula>$C$4</formula>
    </cfRule>
  </conditionalFormatting>
  <conditionalFormatting sqref="BN29">
    <cfRule type="cellIs" dxfId="18066" priority="4664" operator="lessThan">
      <formula>$C$4</formula>
    </cfRule>
  </conditionalFormatting>
  <conditionalFormatting sqref="BN30">
    <cfRule type="cellIs" dxfId="18065" priority="4665" operator="lessThan">
      <formula>$C$4</formula>
    </cfRule>
  </conditionalFormatting>
  <conditionalFormatting sqref="BN30">
    <cfRule type="cellIs" dxfId="18064" priority="4666" operator="lessThan">
      <formula>$C$4</formula>
    </cfRule>
  </conditionalFormatting>
  <conditionalFormatting sqref="BN31">
    <cfRule type="cellIs" dxfId="18063" priority="4667" operator="lessThan">
      <formula>$C$4</formula>
    </cfRule>
  </conditionalFormatting>
  <conditionalFormatting sqref="BN31">
    <cfRule type="cellIs" dxfId="18062" priority="4668" operator="lessThan">
      <formula>$C$4</formula>
    </cfRule>
  </conditionalFormatting>
  <conditionalFormatting sqref="BN32">
    <cfRule type="cellIs" dxfId="18061" priority="4669" operator="lessThan">
      <formula>$C$4</formula>
    </cfRule>
  </conditionalFormatting>
  <conditionalFormatting sqref="BN32">
    <cfRule type="cellIs" dxfId="18060" priority="4670" operator="lessThan">
      <formula>$C$4</formula>
    </cfRule>
  </conditionalFormatting>
  <conditionalFormatting sqref="BN33">
    <cfRule type="cellIs" dxfId="18059" priority="4671" operator="lessThan">
      <formula>$C$4</formula>
    </cfRule>
  </conditionalFormatting>
  <conditionalFormatting sqref="BN33">
    <cfRule type="cellIs" dxfId="18058" priority="4672" operator="lessThan">
      <formula>$C$4</formula>
    </cfRule>
  </conditionalFormatting>
  <conditionalFormatting sqref="BN34">
    <cfRule type="cellIs" dxfId="18057" priority="4673" operator="lessThan">
      <formula>$C$4</formula>
    </cfRule>
  </conditionalFormatting>
  <conditionalFormatting sqref="BN34">
    <cfRule type="cellIs" dxfId="18056" priority="4674" operator="lessThan">
      <formula>$C$4</formula>
    </cfRule>
  </conditionalFormatting>
  <conditionalFormatting sqref="BN35">
    <cfRule type="cellIs" dxfId="18055" priority="4675" operator="lessThan">
      <formula>$C$4</formula>
    </cfRule>
  </conditionalFormatting>
  <conditionalFormatting sqref="BN35">
    <cfRule type="cellIs" dxfId="18054" priority="4676" operator="lessThan">
      <formula>$C$4</formula>
    </cfRule>
  </conditionalFormatting>
  <conditionalFormatting sqref="BN36">
    <cfRule type="cellIs" dxfId="18053" priority="4677" operator="lessThan">
      <formula>$C$4</formula>
    </cfRule>
  </conditionalFormatting>
  <conditionalFormatting sqref="BN36">
    <cfRule type="cellIs" dxfId="18052" priority="4678" operator="lessThan">
      <formula>$C$4</formula>
    </cfRule>
  </conditionalFormatting>
  <conditionalFormatting sqref="BN37">
    <cfRule type="cellIs" dxfId="18051" priority="4679" operator="lessThan">
      <formula>$C$4</formula>
    </cfRule>
  </conditionalFormatting>
  <conditionalFormatting sqref="BN37">
    <cfRule type="cellIs" dxfId="18050" priority="4680" operator="lessThan">
      <formula>$C$4</formula>
    </cfRule>
  </conditionalFormatting>
  <conditionalFormatting sqref="BN38">
    <cfRule type="cellIs" dxfId="18049" priority="4681" operator="lessThan">
      <formula>$C$4</formula>
    </cfRule>
  </conditionalFormatting>
  <conditionalFormatting sqref="BN38">
    <cfRule type="cellIs" dxfId="18048" priority="4682" operator="lessThan">
      <formula>$C$4</formula>
    </cfRule>
  </conditionalFormatting>
  <conditionalFormatting sqref="BN39">
    <cfRule type="cellIs" dxfId="18047" priority="4683" operator="lessThan">
      <formula>$C$4</formula>
    </cfRule>
  </conditionalFormatting>
  <conditionalFormatting sqref="BN39">
    <cfRule type="cellIs" dxfId="18046" priority="4684" operator="lessThan">
      <formula>$C$4</formula>
    </cfRule>
  </conditionalFormatting>
  <conditionalFormatting sqref="BN40">
    <cfRule type="cellIs" dxfId="18045" priority="4685" operator="lessThan">
      <formula>$C$4</formula>
    </cfRule>
  </conditionalFormatting>
  <conditionalFormatting sqref="BN40">
    <cfRule type="cellIs" dxfId="18044" priority="4686" operator="lessThan">
      <formula>$C$4</formula>
    </cfRule>
  </conditionalFormatting>
  <conditionalFormatting sqref="BN41">
    <cfRule type="cellIs" dxfId="18043" priority="4687" operator="lessThan">
      <formula>$C$4</formula>
    </cfRule>
  </conditionalFormatting>
  <conditionalFormatting sqref="BN41">
    <cfRule type="cellIs" dxfId="18042" priority="4688" operator="lessThan">
      <formula>$C$4</formula>
    </cfRule>
  </conditionalFormatting>
  <conditionalFormatting sqref="BN42">
    <cfRule type="cellIs" dxfId="18041" priority="4689" operator="lessThan">
      <formula>$C$4</formula>
    </cfRule>
  </conditionalFormatting>
  <conditionalFormatting sqref="BN42">
    <cfRule type="cellIs" dxfId="18040" priority="4690" operator="lessThan">
      <formula>$C$4</formula>
    </cfRule>
  </conditionalFormatting>
  <conditionalFormatting sqref="BN43">
    <cfRule type="cellIs" dxfId="18039" priority="4691" operator="lessThan">
      <formula>$C$4</formula>
    </cfRule>
  </conditionalFormatting>
  <conditionalFormatting sqref="BN43">
    <cfRule type="cellIs" dxfId="18038" priority="4692" operator="lessThan">
      <formula>$C$4</formula>
    </cfRule>
  </conditionalFormatting>
  <conditionalFormatting sqref="BN44">
    <cfRule type="cellIs" dxfId="18037" priority="4693" operator="lessThan">
      <formula>$C$4</formula>
    </cfRule>
  </conditionalFormatting>
  <conditionalFormatting sqref="BN44">
    <cfRule type="cellIs" dxfId="18036" priority="4694" operator="lessThan">
      <formula>$C$4</formula>
    </cfRule>
  </conditionalFormatting>
  <conditionalFormatting sqref="BN45">
    <cfRule type="cellIs" dxfId="18035" priority="4695" operator="lessThan">
      <formula>$C$4</formula>
    </cfRule>
  </conditionalFormatting>
  <conditionalFormatting sqref="BN45">
    <cfRule type="cellIs" dxfId="18034" priority="4696" operator="lessThan">
      <formula>$C$4</formula>
    </cfRule>
  </conditionalFormatting>
  <conditionalFormatting sqref="BN46">
    <cfRule type="cellIs" dxfId="18033" priority="4697" operator="lessThan">
      <formula>$C$4</formula>
    </cfRule>
  </conditionalFormatting>
  <conditionalFormatting sqref="BN46">
    <cfRule type="cellIs" dxfId="18032" priority="4698" operator="lessThan">
      <formula>$C$4</formula>
    </cfRule>
  </conditionalFormatting>
  <conditionalFormatting sqref="BN47">
    <cfRule type="cellIs" dxfId="18031" priority="4699" operator="lessThan">
      <formula>$C$4</formula>
    </cfRule>
  </conditionalFormatting>
  <conditionalFormatting sqref="BN47">
    <cfRule type="cellIs" dxfId="18030" priority="4700" operator="lessThan">
      <formula>$C$4</formula>
    </cfRule>
  </conditionalFormatting>
  <conditionalFormatting sqref="BN48">
    <cfRule type="cellIs" dxfId="18029" priority="4701" operator="lessThan">
      <formula>$C$4</formula>
    </cfRule>
  </conditionalFormatting>
  <conditionalFormatting sqref="BN48">
    <cfRule type="cellIs" dxfId="18028" priority="4702" operator="lessThan">
      <formula>$C$4</formula>
    </cfRule>
  </conditionalFormatting>
  <conditionalFormatting sqref="BN49">
    <cfRule type="cellIs" dxfId="18027" priority="4703" operator="lessThan">
      <formula>$C$4</formula>
    </cfRule>
  </conditionalFormatting>
  <conditionalFormatting sqref="BN49">
    <cfRule type="cellIs" dxfId="18026" priority="4704" operator="lessThan">
      <formula>$C$4</formula>
    </cfRule>
  </conditionalFormatting>
  <conditionalFormatting sqref="BN50">
    <cfRule type="cellIs" dxfId="18025" priority="4705" operator="lessThan">
      <formula>$C$4</formula>
    </cfRule>
  </conditionalFormatting>
  <conditionalFormatting sqref="BN50">
    <cfRule type="cellIs" dxfId="18024" priority="4706" operator="lessThan">
      <formula>$C$4</formula>
    </cfRule>
  </conditionalFormatting>
  <conditionalFormatting sqref="BN51">
    <cfRule type="cellIs" dxfId="18023" priority="4707" operator="lessThan">
      <formula>$C$4</formula>
    </cfRule>
  </conditionalFormatting>
  <conditionalFormatting sqref="BN51">
    <cfRule type="cellIs" dxfId="18022" priority="4708" operator="lessThan">
      <formula>$C$4</formula>
    </cfRule>
  </conditionalFormatting>
  <conditionalFormatting sqref="BN52">
    <cfRule type="cellIs" dxfId="18021" priority="4709" operator="lessThan">
      <formula>$C$4</formula>
    </cfRule>
  </conditionalFormatting>
  <conditionalFormatting sqref="BN52">
    <cfRule type="cellIs" dxfId="18020" priority="4710" operator="lessThan">
      <formula>$C$4</formula>
    </cfRule>
  </conditionalFormatting>
  <conditionalFormatting sqref="BN53">
    <cfRule type="cellIs" dxfId="18019" priority="4711" operator="lessThan">
      <formula>$C$4</formula>
    </cfRule>
  </conditionalFormatting>
  <conditionalFormatting sqref="BN53">
    <cfRule type="cellIs" dxfId="18018" priority="4712" operator="lessThan">
      <formula>$C$4</formula>
    </cfRule>
  </conditionalFormatting>
  <conditionalFormatting sqref="BN54">
    <cfRule type="cellIs" dxfId="18017" priority="4713" operator="lessThan">
      <formula>$C$4</formula>
    </cfRule>
  </conditionalFormatting>
  <conditionalFormatting sqref="BN54">
    <cfRule type="cellIs" dxfId="18016" priority="4714" operator="lessThan">
      <formula>$C$4</formula>
    </cfRule>
  </conditionalFormatting>
  <conditionalFormatting sqref="BN55">
    <cfRule type="cellIs" dxfId="18015" priority="4715" operator="lessThan">
      <formula>$C$4</formula>
    </cfRule>
  </conditionalFormatting>
  <conditionalFormatting sqref="BN55">
    <cfRule type="cellIs" dxfId="18014" priority="4716" operator="lessThan">
      <formula>$C$4</formula>
    </cfRule>
  </conditionalFormatting>
  <conditionalFormatting sqref="BN56">
    <cfRule type="cellIs" dxfId="18013" priority="4717" operator="lessThan">
      <formula>$C$4</formula>
    </cfRule>
  </conditionalFormatting>
  <conditionalFormatting sqref="BN56">
    <cfRule type="cellIs" dxfId="18012" priority="4718" operator="lessThan">
      <formula>$C$4</formula>
    </cfRule>
  </conditionalFormatting>
  <conditionalFormatting sqref="BN57">
    <cfRule type="cellIs" dxfId="18011" priority="4719" operator="lessThan">
      <formula>$C$4</formula>
    </cfRule>
  </conditionalFormatting>
  <conditionalFormatting sqref="BN57">
    <cfRule type="cellIs" dxfId="18010" priority="4720" operator="lessThan">
      <formula>$C$4</formula>
    </cfRule>
  </conditionalFormatting>
  <conditionalFormatting sqref="BN58">
    <cfRule type="cellIs" dxfId="18009" priority="4721" operator="lessThan">
      <formula>$C$4</formula>
    </cfRule>
  </conditionalFormatting>
  <conditionalFormatting sqref="BN58">
    <cfRule type="cellIs" dxfId="18008" priority="4722" operator="lessThan">
      <formula>$C$4</formula>
    </cfRule>
  </conditionalFormatting>
  <conditionalFormatting sqref="BN59">
    <cfRule type="cellIs" dxfId="18007" priority="4723" operator="lessThan">
      <formula>$C$4</formula>
    </cfRule>
  </conditionalFormatting>
  <conditionalFormatting sqref="BN59">
    <cfRule type="cellIs" dxfId="18006" priority="4724" operator="lessThan">
      <formula>$C$4</formula>
    </cfRule>
  </conditionalFormatting>
  <conditionalFormatting sqref="BN60">
    <cfRule type="cellIs" dxfId="18005" priority="4725" operator="lessThan">
      <formula>$C$4</formula>
    </cfRule>
  </conditionalFormatting>
  <conditionalFormatting sqref="BN60">
    <cfRule type="cellIs" dxfId="18004" priority="4726" operator="lessThan">
      <formula>$C$4</formula>
    </cfRule>
  </conditionalFormatting>
  <conditionalFormatting sqref="BO11">
    <cfRule type="cellIs" dxfId="18003" priority="4727" operator="lessThan">
      <formula>$C$4</formula>
    </cfRule>
  </conditionalFormatting>
  <conditionalFormatting sqref="BO11">
    <cfRule type="cellIs" dxfId="18002" priority="4728" operator="lessThan">
      <formula>$C$4</formula>
    </cfRule>
  </conditionalFormatting>
  <conditionalFormatting sqref="BO12">
    <cfRule type="cellIs" dxfId="18001" priority="4729" operator="lessThan">
      <formula>$C$4</formula>
    </cfRule>
  </conditionalFormatting>
  <conditionalFormatting sqref="BO12">
    <cfRule type="cellIs" dxfId="18000" priority="4730" operator="lessThan">
      <formula>$C$4</formula>
    </cfRule>
  </conditionalFormatting>
  <conditionalFormatting sqref="BO13">
    <cfRule type="cellIs" dxfId="17999" priority="4731" operator="lessThan">
      <formula>$C$4</formula>
    </cfRule>
  </conditionalFormatting>
  <conditionalFormatting sqref="BO13">
    <cfRule type="cellIs" dxfId="17998" priority="4732" operator="lessThan">
      <formula>$C$4</formula>
    </cfRule>
  </conditionalFormatting>
  <conditionalFormatting sqref="BO14">
    <cfRule type="cellIs" dxfId="17997" priority="4733" operator="lessThan">
      <formula>$C$4</formula>
    </cfRule>
  </conditionalFormatting>
  <conditionalFormatting sqref="BO14">
    <cfRule type="cellIs" dxfId="17996" priority="4734" operator="lessThan">
      <formula>$C$4</formula>
    </cfRule>
  </conditionalFormatting>
  <conditionalFormatting sqref="BO15">
    <cfRule type="cellIs" dxfId="17995" priority="4735" operator="lessThan">
      <formula>$C$4</formula>
    </cfRule>
  </conditionalFormatting>
  <conditionalFormatting sqref="BO15">
    <cfRule type="cellIs" dxfId="17994" priority="4736" operator="lessThan">
      <formula>$C$4</formula>
    </cfRule>
  </conditionalFormatting>
  <conditionalFormatting sqref="BO16">
    <cfRule type="cellIs" dxfId="17993" priority="4737" operator="lessThan">
      <formula>$C$4</formula>
    </cfRule>
  </conditionalFormatting>
  <conditionalFormatting sqref="BO16">
    <cfRule type="cellIs" dxfId="17992" priority="4738" operator="lessThan">
      <formula>$C$4</formula>
    </cfRule>
  </conditionalFormatting>
  <conditionalFormatting sqref="BO17">
    <cfRule type="cellIs" dxfId="17991" priority="4739" operator="lessThan">
      <formula>$C$4</formula>
    </cfRule>
  </conditionalFormatting>
  <conditionalFormatting sqref="BO17">
    <cfRule type="cellIs" dxfId="17990" priority="4740" operator="lessThan">
      <formula>$C$4</formula>
    </cfRule>
  </conditionalFormatting>
  <conditionalFormatting sqref="BO18">
    <cfRule type="cellIs" dxfId="17989" priority="4741" operator="lessThan">
      <formula>$C$4</formula>
    </cfRule>
  </conditionalFormatting>
  <conditionalFormatting sqref="BO18">
    <cfRule type="cellIs" dxfId="17988" priority="4742" operator="lessThan">
      <formula>$C$4</formula>
    </cfRule>
  </conditionalFormatting>
  <conditionalFormatting sqref="BO19">
    <cfRule type="cellIs" dxfId="17987" priority="4743" operator="lessThan">
      <formula>$C$4</formula>
    </cfRule>
  </conditionalFormatting>
  <conditionalFormatting sqref="BO19">
    <cfRule type="cellIs" dxfId="17986" priority="4744" operator="lessThan">
      <formula>$C$4</formula>
    </cfRule>
  </conditionalFormatting>
  <conditionalFormatting sqref="BO20">
    <cfRule type="cellIs" dxfId="17985" priority="4745" operator="lessThan">
      <formula>$C$4</formula>
    </cfRule>
  </conditionalFormatting>
  <conditionalFormatting sqref="BO20">
    <cfRule type="cellIs" dxfId="17984" priority="4746" operator="lessThan">
      <formula>$C$4</formula>
    </cfRule>
  </conditionalFormatting>
  <conditionalFormatting sqref="BO21">
    <cfRule type="cellIs" dxfId="17983" priority="4747" operator="lessThan">
      <formula>$C$4</formula>
    </cfRule>
  </conditionalFormatting>
  <conditionalFormatting sqref="BO21">
    <cfRule type="cellIs" dxfId="17982" priority="4748" operator="lessThan">
      <formula>$C$4</formula>
    </cfRule>
  </conditionalFormatting>
  <conditionalFormatting sqref="BO22">
    <cfRule type="cellIs" dxfId="17981" priority="4749" operator="lessThan">
      <formula>$C$4</formula>
    </cfRule>
  </conditionalFormatting>
  <conditionalFormatting sqref="BO22">
    <cfRule type="cellIs" dxfId="17980" priority="4750" operator="lessThan">
      <formula>$C$4</formula>
    </cfRule>
  </conditionalFormatting>
  <conditionalFormatting sqref="BO23">
    <cfRule type="cellIs" dxfId="17979" priority="4751" operator="lessThan">
      <formula>$C$4</formula>
    </cfRule>
  </conditionalFormatting>
  <conditionalFormatting sqref="BO23">
    <cfRule type="cellIs" dxfId="17978" priority="4752" operator="lessThan">
      <formula>$C$4</formula>
    </cfRule>
  </conditionalFormatting>
  <conditionalFormatting sqref="BO24">
    <cfRule type="cellIs" dxfId="17977" priority="4753" operator="lessThan">
      <formula>$C$4</formula>
    </cfRule>
  </conditionalFormatting>
  <conditionalFormatting sqref="BO24">
    <cfRule type="cellIs" dxfId="17976" priority="4754" operator="lessThan">
      <formula>$C$4</formula>
    </cfRule>
  </conditionalFormatting>
  <conditionalFormatting sqref="BO25">
    <cfRule type="cellIs" dxfId="17975" priority="4755" operator="lessThan">
      <formula>$C$4</formula>
    </cfRule>
  </conditionalFormatting>
  <conditionalFormatting sqref="BO25">
    <cfRule type="cellIs" dxfId="17974" priority="4756" operator="lessThan">
      <formula>$C$4</formula>
    </cfRule>
  </conditionalFormatting>
  <conditionalFormatting sqref="BO26">
    <cfRule type="cellIs" dxfId="17973" priority="4757" operator="lessThan">
      <formula>$C$4</formula>
    </cfRule>
  </conditionalFormatting>
  <conditionalFormatting sqref="BO26">
    <cfRule type="cellIs" dxfId="17972" priority="4758" operator="lessThan">
      <formula>$C$4</formula>
    </cfRule>
  </conditionalFormatting>
  <conditionalFormatting sqref="BO27">
    <cfRule type="cellIs" dxfId="17971" priority="4759" operator="lessThan">
      <formula>$C$4</formula>
    </cfRule>
  </conditionalFormatting>
  <conditionalFormatting sqref="BO27">
    <cfRule type="cellIs" dxfId="17970" priority="4760" operator="lessThan">
      <formula>$C$4</formula>
    </cfRule>
  </conditionalFormatting>
  <conditionalFormatting sqref="BO28">
    <cfRule type="cellIs" dxfId="17969" priority="4761" operator="lessThan">
      <formula>$C$4</formula>
    </cfRule>
  </conditionalFormatting>
  <conditionalFormatting sqref="BO28">
    <cfRule type="cellIs" dxfId="17968" priority="4762" operator="lessThan">
      <formula>$C$4</formula>
    </cfRule>
  </conditionalFormatting>
  <conditionalFormatting sqref="BO29">
    <cfRule type="cellIs" dxfId="17967" priority="4763" operator="lessThan">
      <formula>$C$4</formula>
    </cfRule>
  </conditionalFormatting>
  <conditionalFormatting sqref="BO29">
    <cfRule type="cellIs" dxfId="17966" priority="4764" operator="lessThan">
      <formula>$C$4</formula>
    </cfRule>
  </conditionalFormatting>
  <conditionalFormatting sqref="BO30">
    <cfRule type="cellIs" dxfId="17965" priority="4765" operator="lessThan">
      <formula>$C$4</formula>
    </cfRule>
  </conditionalFormatting>
  <conditionalFormatting sqref="BO30">
    <cfRule type="cellIs" dxfId="17964" priority="4766" operator="lessThan">
      <formula>$C$4</formula>
    </cfRule>
  </conditionalFormatting>
  <conditionalFormatting sqref="BO31">
    <cfRule type="cellIs" dxfId="17963" priority="4767" operator="lessThan">
      <formula>$C$4</formula>
    </cfRule>
  </conditionalFormatting>
  <conditionalFormatting sqref="BO31">
    <cfRule type="cellIs" dxfId="17962" priority="4768" operator="lessThan">
      <formula>$C$4</formula>
    </cfRule>
  </conditionalFormatting>
  <conditionalFormatting sqref="BO32">
    <cfRule type="cellIs" dxfId="17961" priority="4769" operator="lessThan">
      <formula>$C$4</formula>
    </cfRule>
  </conditionalFormatting>
  <conditionalFormatting sqref="BO32">
    <cfRule type="cellIs" dxfId="17960" priority="4770" operator="lessThan">
      <formula>$C$4</formula>
    </cfRule>
  </conditionalFormatting>
  <conditionalFormatting sqref="BO33">
    <cfRule type="cellIs" dxfId="17959" priority="4771" operator="lessThan">
      <formula>$C$4</formula>
    </cfRule>
  </conditionalFormatting>
  <conditionalFormatting sqref="BO33">
    <cfRule type="cellIs" dxfId="17958" priority="4772" operator="lessThan">
      <formula>$C$4</formula>
    </cfRule>
  </conditionalFormatting>
  <conditionalFormatting sqref="BO34">
    <cfRule type="cellIs" dxfId="17957" priority="4773" operator="lessThan">
      <formula>$C$4</formula>
    </cfRule>
  </conditionalFormatting>
  <conditionalFormatting sqref="BO34">
    <cfRule type="cellIs" dxfId="17956" priority="4774" operator="lessThan">
      <formula>$C$4</formula>
    </cfRule>
  </conditionalFormatting>
  <conditionalFormatting sqref="BO35">
    <cfRule type="cellIs" dxfId="17955" priority="4775" operator="lessThan">
      <formula>$C$4</formula>
    </cfRule>
  </conditionalFormatting>
  <conditionalFormatting sqref="BO35">
    <cfRule type="cellIs" dxfId="17954" priority="4776" operator="lessThan">
      <formula>$C$4</formula>
    </cfRule>
  </conditionalFormatting>
  <conditionalFormatting sqref="BO36">
    <cfRule type="cellIs" dxfId="17953" priority="4777" operator="lessThan">
      <formula>$C$4</formula>
    </cfRule>
  </conditionalFormatting>
  <conditionalFormatting sqref="BO36">
    <cfRule type="cellIs" dxfId="17952" priority="4778" operator="lessThan">
      <formula>$C$4</formula>
    </cfRule>
  </conditionalFormatting>
  <conditionalFormatting sqref="BO37">
    <cfRule type="cellIs" dxfId="17951" priority="4779" operator="lessThan">
      <formula>$C$4</formula>
    </cfRule>
  </conditionalFormatting>
  <conditionalFormatting sqref="BO37">
    <cfRule type="cellIs" dxfId="17950" priority="4780" operator="lessThan">
      <formula>$C$4</formula>
    </cfRule>
  </conditionalFormatting>
  <conditionalFormatting sqref="BO38">
    <cfRule type="cellIs" dxfId="17949" priority="4781" operator="lessThan">
      <formula>$C$4</formula>
    </cfRule>
  </conditionalFormatting>
  <conditionalFormatting sqref="BO38">
    <cfRule type="cellIs" dxfId="17948" priority="4782" operator="lessThan">
      <formula>$C$4</formula>
    </cfRule>
  </conditionalFormatting>
  <conditionalFormatting sqref="BO39">
    <cfRule type="cellIs" dxfId="17947" priority="4783" operator="lessThan">
      <formula>$C$4</formula>
    </cfRule>
  </conditionalFormatting>
  <conditionalFormatting sqref="BO39">
    <cfRule type="cellIs" dxfId="17946" priority="4784" operator="lessThan">
      <formula>$C$4</formula>
    </cfRule>
  </conditionalFormatting>
  <conditionalFormatting sqref="BO40">
    <cfRule type="cellIs" dxfId="17945" priority="4785" operator="lessThan">
      <formula>$C$4</formula>
    </cfRule>
  </conditionalFormatting>
  <conditionalFormatting sqref="BO40">
    <cfRule type="cellIs" dxfId="17944" priority="4786" operator="lessThan">
      <formula>$C$4</formula>
    </cfRule>
  </conditionalFormatting>
  <conditionalFormatting sqref="BO41">
    <cfRule type="cellIs" dxfId="17943" priority="4787" operator="lessThan">
      <formula>$C$4</formula>
    </cfRule>
  </conditionalFormatting>
  <conditionalFormatting sqref="BO41">
    <cfRule type="cellIs" dxfId="17942" priority="4788" operator="lessThan">
      <formula>$C$4</formula>
    </cfRule>
  </conditionalFormatting>
  <conditionalFormatting sqref="BO42">
    <cfRule type="cellIs" dxfId="17941" priority="4789" operator="lessThan">
      <formula>$C$4</formula>
    </cfRule>
  </conditionalFormatting>
  <conditionalFormatting sqref="BO42">
    <cfRule type="cellIs" dxfId="17940" priority="4790" operator="lessThan">
      <formula>$C$4</formula>
    </cfRule>
  </conditionalFormatting>
  <conditionalFormatting sqref="BO43">
    <cfRule type="cellIs" dxfId="17939" priority="4791" operator="lessThan">
      <formula>$C$4</formula>
    </cfRule>
  </conditionalFormatting>
  <conditionalFormatting sqref="BO43">
    <cfRule type="cellIs" dxfId="17938" priority="4792" operator="lessThan">
      <formula>$C$4</formula>
    </cfRule>
  </conditionalFormatting>
  <conditionalFormatting sqref="BO44">
    <cfRule type="cellIs" dxfId="17937" priority="4793" operator="lessThan">
      <formula>$C$4</formula>
    </cfRule>
  </conditionalFormatting>
  <conditionalFormatting sqref="BO44">
    <cfRule type="cellIs" dxfId="17936" priority="4794" operator="lessThan">
      <formula>$C$4</formula>
    </cfRule>
  </conditionalFormatting>
  <conditionalFormatting sqref="BO45">
    <cfRule type="cellIs" dxfId="17935" priority="4795" operator="lessThan">
      <formula>$C$4</formula>
    </cfRule>
  </conditionalFormatting>
  <conditionalFormatting sqref="BO45">
    <cfRule type="cellIs" dxfId="17934" priority="4796" operator="lessThan">
      <formula>$C$4</formula>
    </cfRule>
  </conditionalFormatting>
  <conditionalFormatting sqref="BO46">
    <cfRule type="cellIs" dxfId="17933" priority="4797" operator="lessThan">
      <formula>$C$4</formula>
    </cfRule>
  </conditionalFormatting>
  <conditionalFormatting sqref="BO46">
    <cfRule type="cellIs" dxfId="17932" priority="4798" operator="lessThan">
      <formula>$C$4</formula>
    </cfRule>
  </conditionalFormatting>
  <conditionalFormatting sqref="BO47">
    <cfRule type="cellIs" dxfId="17931" priority="4799" operator="lessThan">
      <formula>$C$4</formula>
    </cfRule>
  </conditionalFormatting>
  <conditionalFormatting sqref="BO47">
    <cfRule type="cellIs" dxfId="17930" priority="4800" operator="lessThan">
      <formula>$C$4</formula>
    </cfRule>
  </conditionalFormatting>
  <conditionalFormatting sqref="BO48">
    <cfRule type="cellIs" dxfId="17929" priority="4801" operator="lessThan">
      <formula>$C$4</formula>
    </cfRule>
  </conditionalFormatting>
  <conditionalFormatting sqref="BO48">
    <cfRule type="cellIs" dxfId="17928" priority="4802" operator="lessThan">
      <formula>$C$4</formula>
    </cfRule>
  </conditionalFormatting>
  <conditionalFormatting sqref="BO49">
    <cfRule type="cellIs" dxfId="17927" priority="4803" operator="lessThan">
      <formula>$C$4</formula>
    </cfRule>
  </conditionalFormatting>
  <conditionalFormatting sqref="BO49">
    <cfRule type="cellIs" dxfId="17926" priority="4804" operator="lessThan">
      <formula>$C$4</formula>
    </cfRule>
  </conditionalFormatting>
  <conditionalFormatting sqref="BO50">
    <cfRule type="cellIs" dxfId="17925" priority="4805" operator="lessThan">
      <formula>$C$4</formula>
    </cfRule>
  </conditionalFormatting>
  <conditionalFormatting sqref="BO50">
    <cfRule type="cellIs" dxfId="17924" priority="4806" operator="lessThan">
      <formula>$C$4</formula>
    </cfRule>
  </conditionalFormatting>
  <conditionalFormatting sqref="BO51">
    <cfRule type="cellIs" dxfId="17923" priority="4807" operator="lessThan">
      <formula>$C$4</formula>
    </cfRule>
  </conditionalFormatting>
  <conditionalFormatting sqref="BO51">
    <cfRule type="cellIs" dxfId="17922" priority="4808" operator="lessThan">
      <formula>$C$4</formula>
    </cfRule>
  </conditionalFormatting>
  <conditionalFormatting sqref="BO52">
    <cfRule type="cellIs" dxfId="17921" priority="4809" operator="lessThan">
      <formula>$C$4</formula>
    </cfRule>
  </conditionalFormatting>
  <conditionalFormatting sqref="BO52">
    <cfRule type="cellIs" dxfId="17920" priority="4810" operator="lessThan">
      <formula>$C$4</formula>
    </cfRule>
  </conditionalFormatting>
  <conditionalFormatting sqref="BO53">
    <cfRule type="cellIs" dxfId="17919" priority="4811" operator="lessThan">
      <formula>$C$4</formula>
    </cfRule>
  </conditionalFormatting>
  <conditionalFormatting sqref="BO53">
    <cfRule type="cellIs" dxfId="17918" priority="4812" operator="lessThan">
      <formula>$C$4</formula>
    </cfRule>
  </conditionalFormatting>
  <conditionalFormatting sqref="BO54">
    <cfRule type="cellIs" dxfId="17917" priority="4813" operator="lessThan">
      <formula>$C$4</formula>
    </cfRule>
  </conditionalFormatting>
  <conditionalFormatting sqref="BO54">
    <cfRule type="cellIs" dxfId="17916" priority="4814" operator="lessThan">
      <formula>$C$4</formula>
    </cfRule>
  </conditionalFormatting>
  <conditionalFormatting sqref="BO55">
    <cfRule type="cellIs" dxfId="17915" priority="4815" operator="lessThan">
      <formula>$C$4</formula>
    </cfRule>
  </conditionalFormatting>
  <conditionalFormatting sqref="BO55">
    <cfRule type="cellIs" dxfId="17914" priority="4816" operator="lessThan">
      <formula>$C$4</formula>
    </cfRule>
  </conditionalFormatting>
  <conditionalFormatting sqref="BO56">
    <cfRule type="cellIs" dxfId="17913" priority="4817" operator="lessThan">
      <formula>$C$4</formula>
    </cfRule>
  </conditionalFormatting>
  <conditionalFormatting sqref="BO56">
    <cfRule type="cellIs" dxfId="17912" priority="4818" operator="lessThan">
      <formula>$C$4</formula>
    </cfRule>
  </conditionalFormatting>
  <conditionalFormatting sqref="BO57">
    <cfRule type="cellIs" dxfId="17911" priority="4819" operator="lessThan">
      <formula>$C$4</formula>
    </cfRule>
  </conditionalFormatting>
  <conditionalFormatting sqref="BO57">
    <cfRule type="cellIs" dxfId="17910" priority="4820" operator="lessThan">
      <formula>$C$4</formula>
    </cfRule>
  </conditionalFormatting>
  <conditionalFormatting sqref="BO58">
    <cfRule type="cellIs" dxfId="17909" priority="4821" operator="lessThan">
      <formula>$C$4</formula>
    </cfRule>
  </conditionalFormatting>
  <conditionalFormatting sqref="BO58">
    <cfRule type="cellIs" dxfId="17908" priority="4822" operator="lessThan">
      <formula>$C$4</formula>
    </cfRule>
  </conditionalFormatting>
  <conditionalFormatting sqref="BO59">
    <cfRule type="cellIs" dxfId="17907" priority="4823" operator="lessThan">
      <formula>$C$4</formula>
    </cfRule>
  </conditionalFormatting>
  <conditionalFormatting sqref="BO59">
    <cfRule type="cellIs" dxfId="17906" priority="4824" operator="lessThan">
      <formula>$C$4</formula>
    </cfRule>
  </conditionalFormatting>
  <conditionalFormatting sqref="BO60">
    <cfRule type="cellIs" dxfId="17905" priority="4825" operator="lessThan">
      <formula>$C$4</formula>
    </cfRule>
  </conditionalFormatting>
  <conditionalFormatting sqref="BO60">
    <cfRule type="cellIs" dxfId="17904" priority="4826" operator="lessThan">
      <formula>$C$4</formula>
    </cfRule>
  </conditionalFormatting>
  <conditionalFormatting sqref="BP11">
    <cfRule type="cellIs" dxfId="17903" priority="4827" operator="lessThan">
      <formula>$C$4</formula>
    </cfRule>
  </conditionalFormatting>
  <conditionalFormatting sqref="BP11">
    <cfRule type="cellIs" dxfId="17902" priority="4828" operator="lessThan">
      <formula>$C$4</formula>
    </cfRule>
  </conditionalFormatting>
  <conditionalFormatting sqref="BP12">
    <cfRule type="cellIs" dxfId="17901" priority="4829" operator="lessThan">
      <formula>$C$4</formula>
    </cfRule>
  </conditionalFormatting>
  <conditionalFormatting sqref="BP12">
    <cfRule type="cellIs" dxfId="17900" priority="4830" operator="lessThan">
      <formula>$C$4</formula>
    </cfRule>
  </conditionalFormatting>
  <conditionalFormatting sqref="BP13">
    <cfRule type="cellIs" dxfId="17899" priority="4831" operator="lessThan">
      <formula>$C$4</formula>
    </cfRule>
  </conditionalFormatting>
  <conditionalFormatting sqref="BP13">
    <cfRule type="cellIs" dxfId="17898" priority="4832" operator="lessThan">
      <formula>$C$4</formula>
    </cfRule>
  </conditionalFormatting>
  <conditionalFormatting sqref="BP14">
    <cfRule type="cellIs" dxfId="17897" priority="4833" operator="lessThan">
      <formula>$C$4</formula>
    </cfRule>
  </conditionalFormatting>
  <conditionalFormatting sqref="BP14">
    <cfRule type="cellIs" dxfId="17896" priority="4834" operator="lessThan">
      <formula>$C$4</formula>
    </cfRule>
  </conditionalFormatting>
  <conditionalFormatting sqref="BP15">
    <cfRule type="cellIs" dxfId="17895" priority="4835" operator="lessThan">
      <formula>$C$4</formula>
    </cfRule>
  </conditionalFormatting>
  <conditionalFormatting sqref="BP15">
    <cfRule type="cellIs" dxfId="17894" priority="4836" operator="lessThan">
      <formula>$C$4</formula>
    </cfRule>
  </conditionalFormatting>
  <conditionalFormatting sqref="BP16">
    <cfRule type="cellIs" dxfId="17893" priority="4837" operator="lessThan">
      <formula>$C$4</formula>
    </cfRule>
  </conditionalFormatting>
  <conditionalFormatting sqref="BP16">
    <cfRule type="cellIs" dxfId="17892" priority="4838" operator="lessThan">
      <formula>$C$4</formula>
    </cfRule>
  </conditionalFormatting>
  <conditionalFormatting sqref="BP17">
    <cfRule type="cellIs" dxfId="17891" priority="4839" operator="lessThan">
      <formula>$C$4</formula>
    </cfRule>
  </conditionalFormatting>
  <conditionalFormatting sqref="BP17">
    <cfRule type="cellIs" dxfId="17890" priority="4840" operator="lessThan">
      <formula>$C$4</formula>
    </cfRule>
  </conditionalFormatting>
  <conditionalFormatting sqref="BP18">
    <cfRule type="cellIs" dxfId="17889" priority="4841" operator="lessThan">
      <formula>$C$4</formula>
    </cfRule>
  </conditionalFormatting>
  <conditionalFormatting sqref="BP18">
    <cfRule type="cellIs" dxfId="17888" priority="4842" operator="lessThan">
      <formula>$C$4</formula>
    </cfRule>
  </conditionalFormatting>
  <conditionalFormatting sqref="BP19">
    <cfRule type="cellIs" dxfId="17887" priority="4843" operator="lessThan">
      <formula>$C$4</formula>
    </cfRule>
  </conditionalFormatting>
  <conditionalFormatting sqref="BP19">
    <cfRule type="cellIs" dxfId="17886" priority="4844" operator="lessThan">
      <formula>$C$4</formula>
    </cfRule>
  </conditionalFormatting>
  <conditionalFormatting sqref="BP20">
    <cfRule type="cellIs" dxfId="17885" priority="4845" operator="lessThan">
      <formula>$C$4</formula>
    </cfRule>
  </conditionalFormatting>
  <conditionalFormatting sqref="BP20">
    <cfRule type="cellIs" dxfId="17884" priority="4846" operator="lessThan">
      <formula>$C$4</formula>
    </cfRule>
  </conditionalFormatting>
  <conditionalFormatting sqref="BP21">
    <cfRule type="cellIs" dxfId="17883" priority="4847" operator="lessThan">
      <formula>$C$4</formula>
    </cfRule>
  </conditionalFormatting>
  <conditionalFormatting sqref="BP21">
    <cfRule type="cellIs" dxfId="17882" priority="4848" operator="lessThan">
      <formula>$C$4</formula>
    </cfRule>
  </conditionalFormatting>
  <conditionalFormatting sqref="BP22">
    <cfRule type="cellIs" dxfId="17881" priority="4849" operator="lessThan">
      <formula>$C$4</formula>
    </cfRule>
  </conditionalFormatting>
  <conditionalFormatting sqref="BP22">
    <cfRule type="cellIs" dxfId="17880" priority="4850" operator="lessThan">
      <formula>$C$4</formula>
    </cfRule>
  </conditionalFormatting>
  <conditionalFormatting sqref="BP23">
    <cfRule type="cellIs" dxfId="17879" priority="4851" operator="lessThan">
      <formula>$C$4</formula>
    </cfRule>
  </conditionalFormatting>
  <conditionalFormatting sqref="BP23">
    <cfRule type="cellIs" dxfId="17878" priority="4852" operator="lessThan">
      <formula>$C$4</formula>
    </cfRule>
  </conditionalFormatting>
  <conditionalFormatting sqref="BP24">
    <cfRule type="cellIs" dxfId="17877" priority="4853" operator="lessThan">
      <formula>$C$4</formula>
    </cfRule>
  </conditionalFormatting>
  <conditionalFormatting sqref="BP24">
    <cfRule type="cellIs" dxfId="17876" priority="4854" operator="lessThan">
      <formula>$C$4</formula>
    </cfRule>
  </conditionalFormatting>
  <conditionalFormatting sqref="BP25">
    <cfRule type="cellIs" dxfId="17875" priority="4855" operator="lessThan">
      <formula>$C$4</formula>
    </cfRule>
  </conditionalFormatting>
  <conditionalFormatting sqref="BP25">
    <cfRule type="cellIs" dxfId="17874" priority="4856" operator="lessThan">
      <formula>$C$4</formula>
    </cfRule>
  </conditionalFormatting>
  <conditionalFormatting sqref="BP26">
    <cfRule type="cellIs" dxfId="17873" priority="4857" operator="lessThan">
      <formula>$C$4</formula>
    </cfRule>
  </conditionalFormatting>
  <conditionalFormatting sqref="BP26">
    <cfRule type="cellIs" dxfId="17872" priority="4858" operator="lessThan">
      <formula>$C$4</formula>
    </cfRule>
  </conditionalFormatting>
  <conditionalFormatting sqref="BP27">
    <cfRule type="cellIs" dxfId="17871" priority="4859" operator="lessThan">
      <formula>$C$4</formula>
    </cfRule>
  </conditionalFormatting>
  <conditionalFormatting sqref="BP27">
    <cfRule type="cellIs" dxfId="17870" priority="4860" operator="lessThan">
      <formula>$C$4</formula>
    </cfRule>
  </conditionalFormatting>
  <conditionalFormatting sqref="BP28">
    <cfRule type="cellIs" dxfId="17869" priority="4861" operator="lessThan">
      <formula>$C$4</formula>
    </cfRule>
  </conditionalFormatting>
  <conditionalFormatting sqref="BP28">
    <cfRule type="cellIs" dxfId="17868" priority="4862" operator="lessThan">
      <formula>$C$4</formula>
    </cfRule>
  </conditionalFormatting>
  <conditionalFormatting sqref="BP29">
    <cfRule type="cellIs" dxfId="17867" priority="4863" operator="lessThan">
      <formula>$C$4</formula>
    </cfRule>
  </conditionalFormatting>
  <conditionalFormatting sqref="BP29">
    <cfRule type="cellIs" dxfId="17866" priority="4864" operator="lessThan">
      <formula>$C$4</formula>
    </cfRule>
  </conditionalFormatting>
  <conditionalFormatting sqref="BP30">
    <cfRule type="cellIs" dxfId="17865" priority="4865" operator="lessThan">
      <formula>$C$4</formula>
    </cfRule>
  </conditionalFormatting>
  <conditionalFormatting sqref="BP30">
    <cfRule type="cellIs" dxfId="17864" priority="4866" operator="lessThan">
      <formula>$C$4</formula>
    </cfRule>
  </conditionalFormatting>
  <conditionalFormatting sqref="BP31">
    <cfRule type="cellIs" dxfId="17863" priority="4867" operator="lessThan">
      <formula>$C$4</formula>
    </cfRule>
  </conditionalFormatting>
  <conditionalFormatting sqref="BP31">
    <cfRule type="cellIs" dxfId="17862" priority="4868" operator="lessThan">
      <formula>$C$4</formula>
    </cfRule>
  </conditionalFormatting>
  <conditionalFormatting sqref="BP32">
    <cfRule type="cellIs" dxfId="17861" priority="4869" operator="lessThan">
      <formula>$C$4</formula>
    </cfRule>
  </conditionalFormatting>
  <conditionalFormatting sqref="BP32">
    <cfRule type="cellIs" dxfId="17860" priority="4870" operator="lessThan">
      <formula>$C$4</formula>
    </cfRule>
  </conditionalFormatting>
  <conditionalFormatting sqref="BP33">
    <cfRule type="cellIs" dxfId="17859" priority="4871" operator="lessThan">
      <formula>$C$4</formula>
    </cfRule>
  </conditionalFormatting>
  <conditionalFormatting sqref="BP33">
    <cfRule type="cellIs" dxfId="17858" priority="4872" operator="lessThan">
      <formula>$C$4</formula>
    </cfRule>
  </conditionalFormatting>
  <conditionalFormatting sqref="BP34">
    <cfRule type="cellIs" dxfId="17857" priority="4873" operator="lessThan">
      <formula>$C$4</formula>
    </cfRule>
  </conditionalFormatting>
  <conditionalFormatting sqref="BP34">
    <cfRule type="cellIs" dxfId="17856" priority="4874" operator="lessThan">
      <formula>$C$4</formula>
    </cfRule>
  </conditionalFormatting>
  <conditionalFormatting sqref="BP35">
    <cfRule type="cellIs" dxfId="17855" priority="4875" operator="lessThan">
      <formula>$C$4</formula>
    </cfRule>
  </conditionalFormatting>
  <conditionalFormatting sqref="BP35">
    <cfRule type="cellIs" dxfId="17854" priority="4876" operator="lessThan">
      <formula>$C$4</formula>
    </cfRule>
  </conditionalFormatting>
  <conditionalFormatting sqref="BP36">
    <cfRule type="cellIs" dxfId="17853" priority="4877" operator="lessThan">
      <formula>$C$4</formula>
    </cfRule>
  </conditionalFormatting>
  <conditionalFormatting sqref="BP36">
    <cfRule type="cellIs" dxfId="17852" priority="4878" operator="lessThan">
      <formula>$C$4</formula>
    </cfRule>
  </conditionalFormatting>
  <conditionalFormatting sqref="BP37">
    <cfRule type="cellIs" dxfId="17851" priority="4879" operator="lessThan">
      <formula>$C$4</formula>
    </cfRule>
  </conditionalFormatting>
  <conditionalFormatting sqref="BP37">
    <cfRule type="cellIs" dxfId="17850" priority="4880" operator="lessThan">
      <formula>$C$4</formula>
    </cfRule>
  </conditionalFormatting>
  <conditionalFormatting sqref="BP38">
    <cfRule type="cellIs" dxfId="17849" priority="4881" operator="lessThan">
      <formula>$C$4</formula>
    </cfRule>
  </conditionalFormatting>
  <conditionalFormatting sqref="BP38">
    <cfRule type="cellIs" dxfId="17848" priority="4882" operator="lessThan">
      <formula>$C$4</formula>
    </cfRule>
  </conditionalFormatting>
  <conditionalFormatting sqref="BP39">
    <cfRule type="cellIs" dxfId="17847" priority="4883" operator="lessThan">
      <formula>$C$4</formula>
    </cfRule>
  </conditionalFormatting>
  <conditionalFormatting sqref="BP39">
    <cfRule type="cellIs" dxfId="17846" priority="4884" operator="lessThan">
      <formula>$C$4</formula>
    </cfRule>
  </conditionalFormatting>
  <conditionalFormatting sqref="BP40">
    <cfRule type="cellIs" dxfId="17845" priority="4885" operator="lessThan">
      <formula>$C$4</formula>
    </cfRule>
  </conditionalFormatting>
  <conditionalFormatting sqref="BP40">
    <cfRule type="cellIs" dxfId="17844" priority="4886" operator="lessThan">
      <formula>$C$4</formula>
    </cfRule>
  </conditionalFormatting>
  <conditionalFormatting sqref="BP41">
    <cfRule type="cellIs" dxfId="17843" priority="4887" operator="lessThan">
      <formula>$C$4</formula>
    </cfRule>
  </conditionalFormatting>
  <conditionalFormatting sqref="BP41">
    <cfRule type="cellIs" dxfId="17842" priority="4888" operator="lessThan">
      <formula>$C$4</formula>
    </cfRule>
  </conditionalFormatting>
  <conditionalFormatting sqref="BP42">
    <cfRule type="cellIs" dxfId="17841" priority="4889" operator="lessThan">
      <formula>$C$4</formula>
    </cfRule>
  </conditionalFormatting>
  <conditionalFormatting sqref="BP42">
    <cfRule type="cellIs" dxfId="17840" priority="4890" operator="lessThan">
      <formula>$C$4</formula>
    </cfRule>
  </conditionalFormatting>
  <conditionalFormatting sqref="BP43">
    <cfRule type="cellIs" dxfId="17839" priority="4891" operator="lessThan">
      <formula>$C$4</formula>
    </cfRule>
  </conditionalFormatting>
  <conditionalFormatting sqref="BP43">
    <cfRule type="cellIs" dxfId="17838" priority="4892" operator="lessThan">
      <formula>$C$4</formula>
    </cfRule>
  </conditionalFormatting>
  <conditionalFormatting sqref="BP44">
    <cfRule type="cellIs" dxfId="17837" priority="4893" operator="lessThan">
      <formula>$C$4</formula>
    </cfRule>
  </conditionalFormatting>
  <conditionalFormatting sqref="BP44">
    <cfRule type="cellIs" dxfId="17836" priority="4894" operator="lessThan">
      <formula>$C$4</formula>
    </cfRule>
  </conditionalFormatting>
  <conditionalFormatting sqref="BP45">
    <cfRule type="cellIs" dxfId="17835" priority="4895" operator="lessThan">
      <formula>$C$4</formula>
    </cfRule>
  </conditionalFormatting>
  <conditionalFormatting sqref="BP45">
    <cfRule type="cellIs" dxfId="17834" priority="4896" operator="lessThan">
      <formula>$C$4</formula>
    </cfRule>
  </conditionalFormatting>
  <conditionalFormatting sqref="BP46">
    <cfRule type="cellIs" dxfId="17833" priority="4897" operator="lessThan">
      <formula>$C$4</formula>
    </cfRule>
  </conditionalFormatting>
  <conditionalFormatting sqref="BP46">
    <cfRule type="cellIs" dxfId="17832" priority="4898" operator="lessThan">
      <formula>$C$4</formula>
    </cfRule>
  </conditionalFormatting>
  <conditionalFormatting sqref="BP47">
    <cfRule type="cellIs" dxfId="17831" priority="4899" operator="lessThan">
      <formula>$C$4</formula>
    </cfRule>
  </conditionalFormatting>
  <conditionalFormatting sqref="BP47">
    <cfRule type="cellIs" dxfId="17830" priority="4900" operator="lessThan">
      <formula>$C$4</formula>
    </cfRule>
  </conditionalFormatting>
  <conditionalFormatting sqref="BP48">
    <cfRule type="cellIs" dxfId="17829" priority="4901" operator="lessThan">
      <formula>$C$4</formula>
    </cfRule>
  </conditionalFormatting>
  <conditionalFormatting sqref="BP48">
    <cfRule type="cellIs" dxfId="17828" priority="4902" operator="lessThan">
      <formula>$C$4</formula>
    </cfRule>
  </conditionalFormatting>
  <conditionalFormatting sqref="BP49">
    <cfRule type="cellIs" dxfId="17827" priority="4903" operator="lessThan">
      <formula>$C$4</formula>
    </cfRule>
  </conditionalFormatting>
  <conditionalFormatting sqref="BP49">
    <cfRule type="cellIs" dxfId="17826" priority="4904" operator="lessThan">
      <formula>$C$4</formula>
    </cfRule>
  </conditionalFormatting>
  <conditionalFormatting sqref="BP50">
    <cfRule type="cellIs" dxfId="17825" priority="4905" operator="lessThan">
      <formula>$C$4</formula>
    </cfRule>
  </conditionalFormatting>
  <conditionalFormatting sqref="BP50">
    <cfRule type="cellIs" dxfId="17824" priority="4906" operator="lessThan">
      <formula>$C$4</formula>
    </cfRule>
  </conditionalFormatting>
  <conditionalFormatting sqref="BP51">
    <cfRule type="cellIs" dxfId="17823" priority="4907" operator="lessThan">
      <formula>$C$4</formula>
    </cfRule>
  </conditionalFormatting>
  <conditionalFormatting sqref="BP51">
    <cfRule type="cellIs" dxfId="17822" priority="4908" operator="lessThan">
      <formula>$C$4</formula>
    </cfRule>
  </conditionalFormatting>
  <conditionalFormatting sqref="BP52">
    <cfRule type="cellIs" dxfId="17821" priority="4909" operator="lessThan">
      <formula>$C$4</formula>
    </cfRule>
  </conditionalFormatting>
  <conditionalFormatting sqref="BP52">
    <cfRule type="cellIs" dxfId="17820" priority="4910" operator="lessThan">
      <formula>$C$4</formula>
    </cfRule>
  </conditionalFormatting>
  <conditionalFormatting sqref="BP53">
    <cfRule type="cellIs" dxfId="17819" priority="4911" operator="lessThan">
      <formula>$C$4</formula>
    </cfRule>
  </conditionalFormatting>
  <conditionalFormatting sqref="BP53">
    <cfRule type="cellIs" dxfId="17818" priority="4912" operator="lessThan">
      <formula>$C$4</formula>
    </cfRule>
  </conditionalFormatting>
  <conditionalFormatting sqref="BP54">
    <cfRule type="cellIs" dxfId="17817" priority="4913" operator="lessThan">
      <formula>$C$4</formula>
    </cfRule>
  </conditionalFormatting>
  <conditionalFormatting sqref="BP54">
    <cfRule type="cellIs" dxfId="17816" priority="4914" operator="lessThan">
      <formula>$C$4</formula>
    </cfRule>
  </conditionalFormatting>
  <conditionalFormatting sqref="BP55">
    <cfRule type="cellIs" dxfId="17815" priority="4915" operator="lessThan">
      <formula>$C$4</formula>
    </cfRule>
  </conditionalFormatting>
  <conditionalFormatting sqref="BP55">
    <cfRule type="cellIs" dxfId="17814" priority="4916" operator="lessThan">
      <formula>$C$4</formula>
    </cfRule>
  </conditionalFormatting>
  <conditionalFormatting sqref="BP56">
    <cfRule type="cellIs" dxfId="17813" priority="4917" operator="lessThan">
      <formula>$C$4</formula>
    </cfRule>
  </conditionalFormatting>
  <conditionalFormatting sqref="BP56">
    <cfRule type="cellIs" dxfId="17812" priority="4918" operator="lessThan">
      <formula>$C$4</formula>
    </cfRule>
  </conditionalFormatting>
  <conditionalFormatting sqref="BP57">
    <cfRule type="cellIs" dxfId="17811" priority="4919" operator="lessThan">
      <formula>$C$4</formula>
    </cfRule>
  </conditionalFormatting>
  <conditionalFormatting sqref="BP57">
    <cfRule type="cellIs" dxfId="17810" priority="4920" operator="lessThan">
      <formula>$C$4</formula>
    </cfRule>
  </conditionalFormatting>
  <conditionalFormatting sqref="BP58">
    <cfRule type="cellIs" dxfId="17809" priority="4921" operator="lessThan">
      <formula>$C$4</formula>
    </cfRule>
  </conditionalFormatting>
  <conditionalFormatting sqref="BP58">
    <cfRule type="cellIs" dxfId="17808" priority="4922" operator="lessThan">
      <formula>$C$4</formula>
    </cfRule>
  </conditionalFormatting>
  <conditionalFormatting sqref="BP59">
    <cfRule type="cellIs" dxfId="17807" priority="4923" operator="lessThan">
      <formula>$C$4</formula>
    </cfRule>
  </conditionalFormatting>
  <conditionalFormatting sqref="BP59">
    <cfRule type="cellIs" dxfId="17806" priority="4924" operator="lessThan">
      <formula>$C$4</formula>
    </cfRule>
  </conditionalFormatting>
  <conditionalFormatting sqref="BP60">
    <cfRule type="cellIs" dxfId="17805" priority="4925" operator="lessThan">
      <formula>$C$4</formula>
    </cfRule>
  </conditionalFormatting>
  <conditionalFormatting sqref="BP60">
    <cfRule type="cellIs" dxfId="17804" priority="4926" operator="lessThan">
      <formula>$C$4</formula>
    </cfRule>
  </conditionalFormatting>
  <conditionalFormatting sqref="BQ11">
    <cfRule type="cellIs" dxfId="17803" priority="4927" operator="lessThan">
      <formula>$C$4</formula>
    </cfRule>
  </conditionalFormatting>
  <conditionalFormatting sqref="BQ11">
    <cfRule type="cellIs" dxfId="17802" priority="4928" operator="lessThan">
      <formula>$C$4</formula>
    </cfRule>
  </conditionalFormatting>
  <conditionalFormatting sqref="BQ12">
    <cfRule type="cellIs" dxfId="17801" priority="4929" operator="lessThan">
      <formula>$C$4</formula>
    </cfRule>
  </conditionalFormatting>
  <conditionalFormatting sqref="BQ12">
    <cfRule type="cellIs" dxfId="17800" priority="4930" operator="lessThan">
      <formula>$C$4</formula>
    </cfRule>
  </conditionalFormatting>
  <conditionalFormatting sqref="BQ13">
    <cfRule type="cellIs" dxfId="17799" priority="4931" operator="lessThan">
      <formula>$C$4</formula>
    </cfRule>
  </conditionalFormatting>
  <conditionalFormatting sqref="BQ13">
    <cfRule type="cellIs" dxfId="17798" priority="4932" operator="lessThan">
      <formula>$C$4</formula>
    </cfRule>
  </conditionalFormatting>
  <conditionalFormatting sqref="BQ14">
    <cfRule type="cellIs" dxfId="17797" priority="4933" operator="lessThan">
      <formula>$C$4</formula>
    </cfRule>
  </conditionalFormatting>
  <conditionalFormatting sqref="BQ14">
    <cfRule type="cellIs" dxfId="17796" priority="4934" operator="lessThan">
      <formula>$C$4</formula>
    </cfRule>
  </conditionalFormatting>
  <conditionalFormatting sqref="BQ15">
    <cfRule type="cellIs" dxfId="17795" priority="4935" operator="lessThan">
      <formula>$C$4</formula>
    </cfRule>
  </conditionalFormatting>
  <conditionalFormatting sqref="BQ15">
    <cfRule type="cellIs" dxfId="17794" priority="4936" operator="lessThan">
      <formula>$C$4</formula>
    </cfRule>
  </conditionalFormatting>
  <conditionalFormatting sqref="BQ16">
    <cfRule type="cellIs" dxfId="17793" priority="4937" operator="lessThan">
      <formula>$C$4</formula>
    </cfRule>
  </conditionalFormatting>
  <conditionalFormatting sqref="BQ16">
    <cfRule type="cellIs" dxfId="17792" priority="4938" operator="lessThan">
      <formula>$C$4</formula>
    </cfRule>
  </conditionalFormatting>
  <conditionalFormatting sqref="BQ17">
    <cfRule type="cellIs" dxfId="17791" priority="4939" operator="lessThan">
      <formula>$C$4</formula>
    </cfRule>
  </conditionalFormatting>
  <conditionalFormatting sqref="BQ17">
    <cfRule type="cellIs" dxfId="17790" priority="4940" operator="lessThan">
      <formula>$C$4</formula>
    </cfRule>
  </conditionalFormatting>
  <conditionalFormatting sqref="BQ18">
    <cfRule type="cellIs" dxfId="17789" priority="4941" operator="lessThan">
      <formula>$C$4</formula>
    </cfRule>
  </conditionalFormatting>
  <conditionalFormatting sqref="BQ18">
    <cfRule type="cellIs" dxfId="17788" priority="4942" operator="lessThan">
      <formula>$C$4</formula>
    </cfRule>
  </conditionalFormatting>
  <conditionalFormatting sqref="BQ19">
    <cfRule type="cellIs" dxfId="17787" priority="4943" operator="lessThan">
      <formula>$C$4</formula>
    </cfRule>
  </conditionalFormatting>
  <conditionalFormatting sqref="BQ19">
    <cfRule type="cellIs" dxfId="17786" priority="4944" operator="lessThan">
      <formula>$C$4</formula>
    </cfRule>
  </conditionalFormatting>
  <conditionalFormatting sqref="BQ20">
    <cfRule type="cellIs" dxfId="17785" priority="4945" operator="lessThan">
      <formula>$C$4</formula>
    </cfRule>
  </conditionalFormatting>
  <conditionalFormatting sqref="BQ20">
    <cfRule type="cellIs" dxfId="17784" priority="4946" operator="lessThan">
      <formula>$C$4</formula>
    </cfRule>
  </conditionalFormatting>
  <conditionalFormatting sqref="BQ21">
    <cfRule type="cellIs" dxfId="17783" priority="4947" operator="lessThan">
      <formula>$C$4</formula>
    </cfRule>
  </conditionalFormatting>
  <conditionalFormatting sqref="BQ21">
    <cfRule type="cellIs" dxfId="17782" priority="4948" operator="lessThan">
      <formula>$C$4</formula>
    </cfRule>
  </conditionalFormatting>
  <conditionalFormatting sqref="BQ22">
    <cfRule type="cellIs" dxfId="17781" priority="4949" operator="lessThan">
      <formula>$C$4</formula>
    </cfRule>
  </conditionalFormatting>
  <conditionalFormatting sqref="BQ22">
    <cfRule type="cellIs" dxfId="17780" priority="4950" operator="lessThan">
      <formula>$C$4</formula>
    </cfRule>
  </conditionalFormatting>
  <conditionalFormatting sqref="BQ23">
    <cfRule type="cellIs" dxfId="17779" priority="4951" operator="lessThan">
      <formula>$C$4</formula>
    </cfRule>
  </conditionalFormatting>
  <conditionalFormatting sqref="BQ23">
    <cfRule type="cellIs" dxfId="17778" priority="4952" operator="lessThan">
      <formula>$C$4</formula>
    </cfRule>
  </conditionalFormatting>
  <conditionalFormatting sqref="BQ24">
    <cfRule type="cellIs" dxfId="17777" priority="4953" operator="lessThan">
      <formula>$C$4</formula>
    </cfRule>
  </conditionalFormatting>
  <conditionalFormatting sqref="BQ24">
    <cfRule type="cellIs" dxfId="17776" priority="4954" operator="lessThan">
      <formula>$C$4</formula>
    </cfRule>
  </conditionalFormatting>
  <conditionalFormatting sqref="BQ25">
    <cfRule type="cellIs" dxfId="17775" priority="4955" operator="lessThan">
      <formula>$C$4</formula>
    </cfRule>
  </conditionalFormatting>
  <conditionalFormatting sqref="BQ25">
    <cfRule type="cellIs" dxfId="17774" priority="4956" operator="lessThan">
      <formula>$C$4</formula>
    </cfRule>
  </conditionalFormatting>
  <conditionalFormatting sqref="BQ26">
    <cfRule type="cellIs" dxfId="17773" priority="4957" operator="lessThan">
      <formula>$C$4</formula>
    </cfRule>
  </conditionalFormatting>
  <conditionalFormatting sqref="BQ26">
    <cfRule type="cellIs" dxfId="17772" priority="4958" operator="lessThan">
      <formula>$C$4</formula>
    </cfRule>
  </conditionalFormatting>
  <conditionalFormatting sqref="BQ27">
    <cfRule type="cellIs" dxfId="17771" priority="4959" operator="lessThan">
      <formula>$C$4</formula>
    </cfRule>
  </conditionalFormatting>
  <conditionalFormatting sqref="BQ27">
    <cfRule type="cellIs" dxfId="17770" priority="4960" operator="lessThan">
      <formula>$C$4</formula>
    </cfRule>
  </conditionalFormatting>
  <conditionalFormatting sqref="BQ28">
    <cfRule type="cellIs" dxfId="17769" priority="4961" operator="lessThan">
      <formula>$C$4</formula>
    </cfRule>
  </conditionalFormatting>
  <conditionalFormatting sqref="BQ28">
    <cfRule type="cellIs" dxfId="17768" priority="4962" operator="lessThan">
      <formula>$C$4</formula>
    </cfRule>
  </conditionalFormatting>
  <conditionalFormatting sqref="BQ29">
    <cfRule type="cellIs" dxfId="17767" priority="4963" operator="lessThan">
      <formula>$C$4</formula>
    </cfRule>
  </conditionalFormatting>
  <conditionalFormatting sqref="BQ29">
    <cfRule type="cellIs" dxfId="17766" priority="4964" operator="lessThan">
      <formula>$C$4</formula>
    </cfRule>
  </conditionalFormatting>
  <conditionalFormatting sqref="BQ30">
    <cfRule type="cellIs" dxfId="17765" priority="4965" operator="lessThan">
      <formula>$C$4</formula>
    </cfRule>
  </conditionalFormatting>
  <conditionalFormatting sqref="BQ30">
    <cfRule type="cellIs" dxfId="17764" priority="4966" operator="lessThan">
      <formula>$C$4</formula>
    </cfRule>
  </conditionalFormatting>
  <conditionalFormatting sqref="BQ31">
    <cfRule type="cellIs" dxfId="17763" priority="4967" operator="lessThan">
      <formula>$C$4</formula>
    </cfRule>
  </conditionalFormatting>
  <conditionalFormatting sqref="BQ31">
    <cfRule type="cellIs" dxfId="17762" priority="4968" operator="lessThan">
      <formula>$C$4</formula>
    </cfRule>
  </conditionalFormatting>
  <conditionalFormatting sqref="BQ32">
    <cfRule type="cellIs" dxfId="17761" priority="4969" operator="lessThan">
      <formula>$C$4</formula>
    </cfRule>
  </conditionalFormatting>
  <conditionalFormatting sqref="BQ32">
    <cfRule type="cellIs" dxfId="17760" priority="4970" operator="lessThan">
      <formula>$C$4</formula>
    </cfRule>
  </conditionalFormatting>
  <conditionalFormatting sqref="BQ33">
    <cfRule type="cellIs" dxfId="17759" priority="4971" operator="lessThan">
      <formula>$C$4</formula>
    </cfRule>
  </conditionalFormatting>
  <conditionalFormatting sqref="BQ33">
    <cfRule type="cellIs" dxfId="17758" priority="4972" operator="lessThan">
      <formula>$C$4</formula>
    </cfRule>
  </conditionalFormatting>
  <conditionalFormatting sqref="BQ34">
    <cfRule type="cellIs" dxfId="17757" priority="4973" operator="lessThan">
      <formula>$C$4</formula>
    </cfRule>
  </conditionalFormatting>
  <conditionalFormatting sqref="BQ34">
    <cfRule type="cellIs" dxfId="17756" priority="4974" operator="lessThan">
      <formula>$C$4</formula>
    </cfRule>
  </conditionalFormatting>
  <conditionalFormatting sqref="BQ35">
    <cfRule type="cellIs" dxfId="17755" priority="4975" operator="lessThan">
      <formula>$C$4</formula>
    </cfRule>
  </conditionalFormatting>
  <conditionalFormatting sqref="BQ35">
    <cfRule type="cellIs" dxfId="17754" priority="4976" operator="lessThan">
      <formula>$C$4</formula>
    </cfRule>
  </conditionalFormatting>
  <conditionalFormatting sqref="BQ36">
    <cfRule type="cellIs" dxfId="17753" priority="4977" operator="lessThan">
      <formula>$C$4</formula>
    </cfRule>
  </conditionalFormatting>
  <conditionalFormatting sqref="BQ36">
    <cfRule type="cellIs" dxfId="17752" priority="4978" operator="lessThan">
      <formula>$C$4</formula>
    </cfRule>
  </conditionalFormatting>
  <conditionalFormatting sqref="BQ37">
    <cfRule type="cellIs" dxfId="17751" priority="4979" operator="lessThan">
      <formula>$C$4</formula>
    </cfRule>
  </conditionalFormatting>
  <conditionalFormatting sqref="BQ37">
    <cfRule type="cellIs" dxfId="17750" priority="4980" operator="lessThan">
      <formula>$C$4</formula>
    </cfRule>
  </conditionalFormatting>
  <conditionalFormatting sqref="BQ38">
    <cfRule type="cellIs" dxfId="17749" priority="4981" operator="lessThan">
      <formula>$C$4</formula>
    </cfRule>
  </conditionalFormatting>
  <conditionalFormatting sqref="BQ38">
    <cfRule type="cellIs" dxfId="17748" priority="4982" operator="lessThan">
      <formula>$C$4</formula>
    </cfRule>
  </conditionalFormatting>
  <conditionalFormatting sqref="BQ39">
    <cfRule type="cellIs" dxfId="17747" priority="4983" operator="lessThan">
      <formula>$C$4</formula>
    </cfRule>
  </conditionalFormatting>
  <conditionalFormatting sqref="BQ39">
    <cfRule type="cellIs" dxfId="17746" priority="4984" operator="lessThan">
      <formula>$C$4</formula>
    </cfRule>
  </conditionalFormatting>
  <conditionalFormatting sqref="BQ40">
    <cfRule type="cellIs" dxfId="17745" priority="4985" operator="lessThan">
      <formula>$C$4</formula>
    </cfRule>
  </conditionalFormatting>
  <conditionalFormatting sqref="BQ40">
    <cfRule type="cellIs" dxfId="17744" priority="4986" operator="lessThan">
      <formula>$C$4</formula>
    </cfRule>
  </conditionalFormatting>
  <conditionalFormatting sqref="BQ41">
    <cfRule type="cellIs" dxfId="17743" priority="4987" operator="lessThan">
      <formula>$C$4</formula>
    </cfRule>
  </conditionalFormatting>
  <conditionalFormatting sqref="BQ41">
    <cfRule type="cellIs" dxfId="17742" priority="4988" operator="lessThan">
      <formula>$C$4</formula>
    </cfRule>
  </conditionalFormatting>
  <conditionalFormatting sqref="BQ42">
    <cfRule type="cellIs" dxfId="17741" priority="4989" operator="lessThan">
      <formula>$C$4</formula>
    </cfRule>
  </conditionalFormatting>
  <conditionalFormatting sqref="BQ42">
    <cfRule type="cellIs" dxfId="17740" priority="4990" operator="lessThan">
      <formula>$C$4</formula>
    </cfRule>
  </conditionalFormatting>
  <conditionalFormatting sqref="BQ43">
    <cfRule type="cellIs" dxfId="17739" priority="4991" operator="lessThan">
      <formula>$C$4</formula>
    </cfRule>
  </conditionalFormatting>
  <conditionalFormatting sqref="BQ43">
    <cfRule type="cellIs" dxfId="17738" priority="4992" operator="lessThan">
      <formula>$C$4</formula>
    </cfRule>
  </conditionalFormatting>
  <conditionalFormatting sqref="BQ44">
    <cfRule type="cellIs" dxfId="17737" priority="4993" operator="lessThan">
      <formula>$C$4</formula>
    </cfRule>
  </conditionalFormatting>
  <conditionalFormatting sqref="BQ44">
    <cfRule type="cellIs" dxfId="17736" priority="4994" operator="lessThan">
      <formula>$C$4</formula>
    </cfRule>
  </conditionalFormatting>
  <conditionalFormatting sqref="BQ45">
    <cfRule type="cellIs" dxfId="17735" priority="4995" operator="lessThan">
      <formula>$C$4</formula>
    </cfRule>
  </conditionalFormatting>
  <conditionalFormatting sqref="BQ45">
    <cfRule type="cellIs" dxfId="17734" priority="4996" operator="lessThan">
      <formula>$C$4</formula>
    </cfRule>
  </conditionalFormatting>
  <conditionalFormatting sqref="BQ46">
    <cfRule type="cellIs" dxfId="17733" priority="4997" operator="lessThan">
      <formula>$C$4</formula>
    </cfRule>
  </conditionalFormatting>
  <conditionalFormatting sqref="BQ46">
    <cfRule type="cellIs" dxfId="17732" priority="4998" operator="lessThan">
      <formula>$C$4</formula>
    </cfRule>
  </conditionalFormatting>
  <conditionalFormatting sqref="BQ47">
    <cfRule type="cellIs" dxfId="17731" priority="4999" operator="lessThan">
      <formula>$C$4</formula>
    </cfRule>
  </conditionalFormatting>
  <conditionalFormatting sqref="BQ47">
    <cfRule type="cellIs" dxfId="17730" priority="5000" operator="lessThan">
      <formula>$C$4</formula>
    </cfRule>
  </conditionalFormatting>
  <conditionalFormatting sqref="BQ48">
    <cfRule type="cellIs" dxfId="17729" priority="5001" operator="lessThan">
      <formula>$C$4</formula>
    </cfRule>
  </conditionalFormatting>
  <conditionalFormatting sqref="BQ48">
    <cfRule type="cellIs" dxfId="17728" priority="5002" operator="lessThan">
      <formula>$C$4</formula>
    </cfRule>
  </conditionalFormatting>
  <conditionalFormatting sqref="BQ49">
    <cfRule type="cellIs" dxfId="17727" priority="5003" operator="lessThan">
      <formula>$C$4</formula>
    </cfRule>
  </conditionalFormatting>
  <conditionalFormatting sqref="BQ49">
    <cfRule type="cellIs" dxfId="17726" priority="5004" operator="lessThan">
      <formula>$C$4</formula>
    </cfRule>
  </conditionalFormatting>
  <conditionalFormatting sqref="BQ50">
    <cfRule type="cellIs" dxfId="17725" priority="5005" operator="lessThan">
      <formula>$C$4</formula>
    </cfRule>
  </conditionalFormatting>
  <conditionalFormatting sqref="BQ50">
    <cfRule type="cellIs" dxfId="17724" priority="5006" operator="lessThan">
      <formula>$C$4</formula>
    </cfRule>
  </conditionalFormatting>
  <conditionalFormatting sqref="BQ51">
    <cfRule type="cellIs" dxfId="17723" priority="5007" operator="lessThan">
      <formula>$C$4</formula>
    </cfRule>
  </conditionalFormatting>
  <conditionalFormatting sqref="BQ51">
    <cfRule type="cellIs" dxfId="17722" priority="5008" operator="lessThan">
      <formula>$C$4</formula>
    </cfRule>
  </conditionalFormatting>
  <conditionalFormatting sqref="BQ52">
    <cfRule type="cellIs" dxfId="17721" priority="5009" operator="lessThan">
      <formula>$C$4</formula>
    </cfRule>
  </conditionalFormatting>
  <conditionalFormatting sqref="BQ52">
    <cfRule type="cellIs" dxfId="17720" priority="5010" operator="lessThan">
      <formula>$C$4</formula>
    </cfRule>
  </conditionalFormatting>
  <conditionalFormatting sqref="BQ53">
    <cfRule type="cellIs" dxfId="17719" priority="5011" operator="lessThan">
      <formula>$C$4</formula>
    </cfRule>
  </conditionalFormatting>
  <conditionalFormatting sqref="BQ53">
    <cfRule type="cellIs" dxfId="17718" priority="5012" operator="lessThan">
      <formula>$C$4</formula>
    </cfRule>
  </conditionalFormatting>
  <conditionalFormatting sqref="BQ54">
    <cfRule type="cellIs" dxfId="17717" priority="5013" operator="lessThan">
      <formula>$C$4</formula>
    </cfRule>
  </conditionalFormatting>
  <conditionalFormatting sqref="BQ54">
    <cfRule type="cellIs" dxfId="17716" priority="5014" operator="lessThan">
      <formula>$C$4</formula>
    </cfRule>
  </conditionalFormatting>
  <conditionalFormatting sqref="BQ55">
    <cfRule type="cellIs" dxfId="17715" priority="5015" operator="lessThan">
      <formula>$C$4</formula>
    </cfRule>
  </conditionalFormatting>
  <conditionalFormatting sqref="BQ55">
    <cfRule type="cellIs" dxfId="17714" priority="5016" operator="lessThan">
      <formula>$C$4</formula>
    </cfRule>
  </conditionalFormatting>
  <conditionalFormatting sqref="BQ56">
    <cfRule type="cellIs" dxfId="17713" priority="5017" operator="lessThan">
      <formula>$C$4</formula>
    </cfRule>
  </conditionalFormatting>
  <conditionalFormatting sqref="BQ56">
    <cfRule type="cellIs" dxfId="17712" priority="5018" operator="lessThan">
      <formula>$C$4</formula>
    </cfRule>
  </conditionalFormatting>
  <conditionalFormatting sqref="BQ57">
    <cfRule type="cellIs" dxfId="17711" priority="5019" operator="lessThan">
      <formula>$C$4</formula>
    </cfRule>
  </conditionalFormatting>
  <conditionalFormatting sqref="BQ57">
    <cfRule type="cellIs" dxfId="17710" priority="5020" operator="lessThan">
      <formula>$C$4</formula>
    </cfRule>
  </conditionalFormatting>
  <conditionalFormatting sqref="BQ58">
    <cfRule type="cellIs" dxfId="17709" priority="5021" operator="lessThan">
      <formula>$C$4</formula>
    </cfRule>
  </conditionalFormatting>
  <conditionalFormatting sqref="BQ58">
    <cfRule type="cellIs" dxfId="17708" priority="5022" operator="lessThan">
      <formula>$C$4</formula>
    </cfRule>
  </conditionalFormatting>
  <conditionalFormatting sqref="BQ59">
    <cfRule type="cellIs" dxfId="17707" priority="5023" operator="lessThan">
      <formula>$C$4</formula>
    </cfRule>
  </conditionalFormatting>
  <conditionalFormatting sqref="BQ59">
    <cfRule type="cellIs" dxfId="17706" priority="5024" operator="lessThan">
      <formula>$C$4</formula>
    </cfRule>
  </conditionalFormatting>
  <conditionalFormatting sqref="BQ60">
    <cfRule type="cellIs" dxfId="17705" priority="5025" operator="lessThan">
      <formula>$C$4</formula>
    </cfRule>
  </conditionalFormatting>
  <conditionalFormatting sqref="BQ60">
    <cfRule type="cellIs" dxfId="17704" priority="5026" operator="lessThan">
      <formula>$C$4</formula>
    </cfRule>
  </conditionalFormatting>
  <conditionalFormatting sqref="CP11:CP46">
    <cfRule type="cellIs" dxfId="17703" priority="5027" operator="lessThan">
      <formula>$C$4</formula>
    </cfRule>
  </conditionalFormatting>
  <conditionalFormatting sqref="CP11:CP46">
    <cfRule type="cellIs" dxfId="17702" priority="5028" operator="lessThan">
      <formula>$C$4</formula>
    </cfRule>
  </conditionalFormatting>
  <conditionalFormatting sqref="CP12">
    <cfRule type="cellIs" dxfId="17701" priority="5029" operator="lessThan">
      <formula>$C$4</formula>
    </cfRule>
  </conditionalFormatting>
  <conditionalFormatting sqref="CP12">
    <cfRule type="cellIs" dxfId="17700" priority="5030" operator="lessThan">
      <formula>$C$4</formula>
    </cfRule>
  </conditionalFormatting>
  <conditionalFormatting sqref="CP13">
    <cfRule type="cellIs" dxfId="17699" priority="5031" operator="lessThan">
      <formula>$C$4</formula>
    </cfRule>
  </conditionalFormatting>
  <conditionalFormatting sqref="CP13">
    <cfRule type="cellIs" dxfId="17698" priority="5032" operator="lessThan">
      <formula>$C$4</formula>
    </cfRule>
  </conditionalFormatting>
  <conditionalFormatting sqref="CP14">
    <cfRule type="cellIs" dxfId="17697" priority="5033" operator="lessThan">
      <formula>$C$4</formula>
    </cfRule>
  </conditionalFormatting>
  <conditionalFormatting sqref="CP14">
    <cfRule type="cellIs" dxfId="17696" priority="5034" operator="lessThan">
      <formula>$C$4</formula>
    </cfRule>
  </conditionalFormatting>
  <conditionalFormatting sqref="CP15">
    <cfRule type="cellIs" dxfId="17695" priority="5035" operator="lessThan">
      <formula>$C$4</formula>
    </cfRule>
  </conditionalFormatting>
  <conditionalFormatting sqref="CP15">
    <cfRule type="cellIs" dxfId="17694" priority="5036" operator="lessThan">
      <formula>$C$4</formula>
    </cfRule>
  </conditionalFormatting>
  <conditionalFormatting sqref="CP16">
    <cfRule type="cellIs" dxfId="17693" priority="5037" operator="lessThan">
      <formula>$C$4</formula>
    </cfRule>
  </conditionalFormatting>
  <conditionalFormatting sqref="CP16">
    <cfRule type="cellIs" dxfId="17692" priority="5038" operator="lessThan">
      <formula>$C$4</formula>
    </cfRule>
  </conditionalFormatting>
  <conditionalFormatting sqref="CP17">
    <cfRule type="cellIs" dxfId="17691" priority="5039" operator="lessThan">
      <formula>$C$4</formula>
    </cfRule>
  </conditionalFormatting>
  <conditionalFormatting sqref="CP17">
    <cfRule type="cellIs" dxfId="17690" priority="5040" operator="lessThan">
      <formula>$C$4</formula>
    </cfRule>
  </conditionalFormatting>
  <conditionalFormatting sqref="CP18">
    <cfRule type="cellIs" dxfId="17689" priority="5041" operator="lessThan">
      <formula>$C$4</formula>
    </cfRule>
  </conditionalFormatting>
  <conditionalFormatting sqref="CP18">
    <cfRule type="cellIs" dxfId="17688" priority="5042" operator="lessThan">
      <formula>$C$4</formula>
    </cfRule>
  </conditionalFormatting>
  <conditionalFormatting sqref="CP19">
    <cfRule type="cellIs" dxfId="17687" priority="5043" operator="lessThan">
      <formula>$C$4</formula>
    </cfRule>
  </conditionalFormatting>
  <conditionalFormatting sqref="CP19">
    <cfRule type="cellIs" dxfId="17686" priority="5044" operator="lessThan">
      <formula>$C$4</formula>
    </cfRule>
  </conditionalFormatting>
  <conditionalFormatting sqref="CP20">
    <cfRule type="cellIs" dxfId="17685" priority="5045" operator="lessThan">
      <formula>$C$4</formula>
    </cfRule>
  </conditionalFormatting>
  <conditionalFormatting sqref="CP20">
    <cfRule type="cellIs" dxfId="17684" priority="5046" operator="lessThan">
      <formula>$C$4</formula>
    </cfRule>
  </conditionalFormatting>
  <conditionalFormatting sqref="CP21">
    <cfRule type="cellIs" dxfId="17683" priority="5047" operator="lessThan">
      <formula>$C$4</formula>
    </cfRule>
  </conditionalFormatting>
  <conditionalFormatting sqref="CP21">
    <cfRule type="cellIs" dxfId="17682" priority="5048" operator="lessThan">
      <formula>$C$4</formula>
    </cfRule>
  </conditionalFormatting>
  <conditionalFormatting sqref="CP22">
    <cfRule type="cellIs" dxfId="17681" priority="5049" operator="lessThan">
      <formula>$C$4</formula>
    </cfRule>
  </conditionalFormatting>
  <conditionalFormatting sqref="CP22">
    <cfRule type="cellIs" dxfId="17680" priority="5050" operator="lessThan">
      <formula>$C$4</formula>
    </cfRule>
  </conditionalFormatting>
  <conditionalFormatting sqref="CP23">
    <cfRule type="cellIs" dxfId="17679" priority="5051" operator="lessThan">
      <formula>$C$4</formula>
    </cfRule>
  </conditionalFormatting>
  <conditionalFormatting sqref="CP23">
    <cfRule type="cellIs" dxfId="17678" priority="5052" operator="lessThan">
      <formula>$C$4</formula>
    </cfRule>
  </conditionalFormatting>
  <conditionalFormatting sqref="CP24">
    <cfRule type="cellIs" dxfId="17677" priority="5053" operator="lessThan">
      <formula>$C$4</formula>
    </cfRule>
  </conditionalFormatting>
  <conditionalFormatting sqref="CP24">
    <cfRule type="cellIs" dxfId="17676" priority="5054" operator="lessThan">
      <formula>$C$4</formula>
    </cfRule>
  </conditionalFormatting>
  <conditionalFormatting sqref="CP25">
    <cfRule type="cellIs" dxfId="17675" priority="5055" operator="lessThan">
      <formula>$C$4</formula>
    </cfRule>
  </conditionalFormatting>
  <conditionalFormatting sqref="CP25">
    <cfRule type="cellIs" dxfId="17674" priority="5056" operator="lessThan">
      <formula>$C$4</formula>
    </cfRule>
  </conditionalFormatting>
  <conditionalFormatting sqref="CP26">
    <cfRule type="cellIs" dxfId="17673" priority="5057" operator="lessThan">
      <formula>$C$4</formula>
    </cfRule>
  </conditionalFormatting>
  <conditionalFormatting sqref="CP26">
    <cfRule type="cellIs" dxfId="17672" priority="5058" operator="lessThan">
      <formula>$C$4</formula>
    </cfRule>
  </conditionalFormatting>
  <conditionalFormatting sqref="CP27">
    <cfRule type="cellIs" dxfId="17671" priority="5059" operator="lessThan">
      <formula>$C$4</formula>
    </cfRule>
  </conditionalFormatting>
  <conditionalFormatting sqref="CP27">
    <cfRule type="cellIs" dxfId="17670" priority="5060" operator="lessThan">
      <formula>$C$4</formula>
    </cfRule>
  </conditionalFormatting>
  <conditionalFormatting sqref="CP28">
    <cfRule type="cellIs" dxfId="17669" priority="5061" operator="lessThan">
      <formula>$C$4</formula>
    </cfRule>
  </conditionalFormatting>
  <conditionalFormatting sqref="CP28">
    <cfRule type="cellIs" dxfId="17668" priority="5062" operator="lessThan">
      <formula>$C$4</formula>
    </cfRule>
  </conditionalFormatting>
  <conditionalFormatting sqref="CP29">
    <cfRule type="cellIs" dxfId="17667" priority="5063" operator="lessThan">
      <formula>$C$4</formula>
    </cfRule>
  </conditionalFormatting>
  <conditionalFormatting sqref="CP29">
    <cfRule type="cellIs" dxfId="17666" priority="5064" operator="lessThan">
      <formula>$C$4</formula>
    </cfRule>
  </conditionalFormatting>
  <conditionalFormatting sqref="CP30">
    <cfRule type="cellIs" dxfId="17665" priority="5065" operator="lessThan">
      <formula>$C$4</formula>
    </cfRule>
  </conditionalFormatting>
  <conditionalFormatting sqref="CP30">
    <cfRule type="cellIs" dxfId="17664" priority="5066" operator="lessThan">
      <formula>$C$4</formula>
    </cfRule>
  </conditionalFormatting>
  <conditionalFormatting sqref="CP31">
    <cfRule type="cellIs" dxfId="17663" priority="5067" operator="lessThan">
      <formula>$C$4</formula>
    </cfRule>
  </conditionalFormatting>
  <conditionalFormatting sqref="CP31">
    <cfRule type="cellIs" dxfId="17662" priority="5068" operator="lessThan">
      <formula>$C$4</formula>
    </cfRule>
  </conditionalFormatting>
  <conditionalFormatting sqref="CP32">
    <cfRule type="cellIs" dxfId="17661" priority="5069" operator="lessThan">
      <formula>$C$4</formula>
    </cfRule>
  </conditionalFormatting>
  <conditionalFormatting sqref="CP32">
    <cfRule type="cellIs" dxfId="17660" priority="5070" operator="lessThan">
      <formula>$C$4</formula>
    </cfRule>
  </conditionalFormatting>
  <conditionalFormatting sqref="CP33">
    <cfRule type="cellIs" dxfId="17659" priority="5071" operator="lessThan">
      <formula>$C$4</formula>
    </cfRule>
  </conditionalFormatting>
  <conditionalFormatting sqref="CP33">
    <cfRule type="cellIs" dxfId="17658" priority="5072" operator="lessThan">
      <formula>$C$4</formula>
    </cfRule>
  </conditionalFormatting>
  <conditionalFormatting sqref="CP34">
    <cfRule type="cellIs" dxfId="17657" priority="5073" operator="lessThan">
      <formula>$C$4</formula>
    </cfRule>
  </conditionalFormatting>
  <conditionalFormatting sqref="CP34">
    <cfRule type="cellIs" dxfId="17656" priority="5074" operator="lessThan">
      <formula>$C$4</formula>
    </cfRule>
  </conditionalFormatting>
  <conditionalFormatting sqref="CP35">
    <cfRule type="cellIs" dxfId="17655" priority="5075" operator="lessThan">
      <formula>$C$4</formula>
    </cfRule>
  </conditionalFormatting>
  <conditionalFormatting sqref="CP35">
    <cfRule type="cellIs" dxfId="17654" priority="5076" operator="lessThan">
      <formula>$C$4</formula>
    </cfRule>
  </conditionalFormatting>
  <conditionalFormatting sqref="CP36">
    <cfRule type="cellIs" dxfId="17653" priority="5077" operator="lessThan">
      <formula>$C$4</formula>
    </cfRule>
  </conditionalFormatting>
  <conditionalFormatting sqref="CP36">
    <cfRule type="cellIs" dxfId="17652" priority="5078" operator="lessThan">
      <formula>$C$4</formula>
    </cfRule>
  </conditionalFormatting>
  <conditionalFormatting sqref="CP37">
    <cfRule type="cellIs" dxfId="17651" priority="5079" operator="lessThan">
      <formula>$C$4</formula>
    </cfRule>
  </conditionalFormatting>
  <conditionalFormatting sqref="CP37">
    <cfRule type="cellIs" dxfId="17650" priority="5080" operator="lessThan">
      <formula>$C$4</formula>
    </cfRule>
  </conditionalFormatting>
  <conditionalFormatting sqref="CP38">
    <cfRule type="cellIs" dxfId="17649" priority="5081" operator="lessThan">
      <formula>$C$4</formula>
    </cfRule>
  </conditionalFormatting>
  <conditionalFormatting sqref="CP38">
    <cfRule type="cellIs" dxfId="17648" priority="5082" operator="lessThan">
      <formula>$C$4</formula>
    </cfRule>
  </conditionalFormatting>
  <conditionalFormatting sqref="CP39">
    <cfRule type="cellIs" dxfId="17647" priority="5083" operator="lessThan">
      <formula>$C$4</formula>
    </cfRule>
  </conditionalFormatting>
  <conditionalFormatting sqref="CP39">
    <cfRule type="cellIs" dxfId="17646" priority="5084" operator="lessThan">
      <formula>$C$4</formula>
    </cfRule>
  </conditionalFormatting>
  <conditionalFormatting sqref="CP40">
    <cfRule type="cellIs" dxfId="17645" priority="5085" operator="lessThan">
      <formula>$C$4</formula>
    </cfRule>
  </conditionalFormatting>
  <conditionalFormatting sqref="CP40">
    <cfRule type="cellIs" dxfId="17644" priority="5086" operator="lessThan">
      <formula>$C$4</formula>
    </cfRule>
  </conditionalFormatting>
  <conditionalFormatting sqref="CP41">
    <cfRule type="cellIs" dxfId="17643" priority="5087" operator="lessThan">
      <formula>$C$4</formula>
    </cfRule>
  </conditionalFormatting>
  <conditionalFormatting sqref="CP41">
    <cfRule type="cellIs" dxfId="17642" priority="5088" operator="lessThan">
      <formula>$C$4</formula>
    </cfRule>
  </conditionalFormatting>
  <conditionalFormatting sqref="CP42">
    <cfRule type="cellIs" dxfId="17641" priority="5089" operator="lessThan">
      <formula>$C$4</formula>
    </cfRule>
  </conditionalFormatting>
  <conditionalFormatting sqref="CP42">
    <cfRule type="cellIs" dxfId="17640" priority="5090" operator="lessThan">
      <formula>$C$4</formula>
    </cfRule>
  </conditionalFormatting>
  <conditionalFormatting sqref="CP43">
    <cfRule type="cellIs" dxfId="17639" priority="5091" operator="lessThan">
      <formula>$C$4</formula>
    </cfRule>
  </conditionalFormatting>
  <conditionalFormatting sqref="CP43">
    <cfRule type="cellIs" dxfId="17638" priority="5092" operator="lessThan">
      <formula>$C$4</formula>
    </cfRule>
  </conditionalFormatting>
  <conditionalFormatting sqref="CP44">
    <cfRule type="cellIs" dxfId="17637" priority="5093" operator="lessThan">
      <formula>$C$4</formula>
    </cfRule>
  </conditionalFormatting>
  <conditionalFormatting sqref="CP44">
    <cfRule type="cellIs" dxfId="17636" priority="5094" operator="lessThan">
      <formula>$C$4</formula>
    </cfRule>
  </conditionalFormatting>
  <conditionalFormatting sqref="CP45">
    <cfRule type="cellIs" dxfId="17635" priority="5095" operator="lessThan">
      <formula>$C$4</formula>
    </cfRule>
  </conditionalFormatting>
  <conditionalFormatting sqref="CP45">
    <cfRule type="cellIs" dxfId="17634" priority="5096" operator="lessThan">
      <formula>$C$4</formula>
    </cfRule>
  </conditionalFormatting>
  <conditionalFormatting sqref="CP46">
    <cfRule type="cellIs" dxfId="17633" priority="5097" operator="lessThan">
      <formula>$C$4</formula>
    </cfRule>
  </conditionalFormatting>
  <conditionalFormatting sqref="CP46">
    <cfRule type="cellIs" dxfId="17632" priority="5098" operator="lessThan">
      <formula>$C$4</formula>
    </cfRule>
  </conditionalFormatting>
  <conditionalFormatting sqref="CP47">
    <cfRule type="cellIs" dxfId="17631" priority="5099" operator="lessThan">
      <formula>$C$4</formula>
    </cfRule>
  </conditionalFormatting>
  <conditionalFormatting sqref="CP47">
    <cfRule type="cellIs" dxfId="17630" priority="5100" operator="lessThan">
      <formula>$C$4</formula>
    </cfRule>
  </conditionalFormatting>
  <conditionalFormatting sqref="CP48">
    <cfRule type="cellIs" dxfId="17629" priority="5101" operator="lessThan">
      <formula>$C$4</formula>
    </cfRule>
  </conditionalFormatting>
  <conditionalFormatting sqref="CP48">
    <cfRule type="cellIs" dxfId="17628" priority="5102" operator="lessThan">
      <formula>$C$4</formula>
    </cfRule>
  </conditionalFormatting>
  <conditionalFormatting sqref="CP49">
    <cfRule type="cellIs" dxfId="17627" priority="5103" operator="lessThan">
      <formula>$C$4</formula>
    </cfRule>
  </conditionalFormatting>
  <conditionalFormatting sqref="CP49">
    <cfRule type="cellIs" dxfId="17626" priority="5104" operator="lessThan">
      <formula>$C$4</formula>
    </cfRule>
  </conditionalFormatting>
  <conditionalFormatting sqref="CP50">
    <cfRule type="cellIs" dxfId="17625" priority="5105" operator="lessThan">
      <formula>$C$4</formula>
    </cfRule>
  </conditionalFormatting>
  <conditionalFormatting sqref="CP50">
    <cfRule type="cellIs" dxfId="17624" priority="5106" operator="lessThan">
      <formula>$C$4</formula>
    </cfRule>
  </conditionalFormatting>
  <conditionalFormatting sqref="CP51">
    <cfRule type="cellIs" dxfId="17623" priority="5107" operator="lessThan">
      <formula>$C$4</formula>
    </cfRule>
  </conditionalFormatting>
  <conditionalFormatting sqref="CP51">
    <cfRule type="cellIs" dxfId="17622" priority="5108" operator="lessThan">
      <formula>$C$4</formula>
    </cfRule>
  </conditionalFormatting>
  <conditionalFormatting sqref="CP52">
    <cfRule type="cellIs" dxfId="17621" priority="5109" operator="lessThan">
      <formula>$C$4</formula>
    </cfRule>
  </conditionalFormatting>
  <conditionalFormatting sqref="CP52">
    <cfRule type="cellIs" dxfId="17620" priority="5110" operator="lessThan">
      <formula>$C$4</formula>
    </cfRule>
  </conditionalFormatting>
  <conditionalFormatting sqref="CP53">
    <cfRule type="cellIs" dxfId="17619" priority="5111" operator="lessThan">
      <formula>$C$4</formula>
    </cfRule>
  </conditionalFormatting>
  <conditionalFormatting sqref="CP53">
    <cfRule type="cellIs" dxfId="17618" priority="5112" operator="lessThan">
      <formula>$C$4</formula>
    </cfRule>
  </conditionalFormatting>
  <conditionalFormatting sqref="CP54">
    <cfRule type="cellIs" dxfId="17617" priority="5113" operator="lessThan">
      <formula>$C$4</formula>
    </cfRule>
  </conditionalFormatting>
  <conditionalFormatting sqref="CP54">
    <cfRule type="cellIs" dxfId="17616" priority="5114" operator="lessThan">
      <formula>$C$4</formula>
    </cfRule>
  </conditionalFormatting>
  <conditionalFormatting sqref="CP55">
    <cfRule type="cellIs" dxfId="17615" priority="5115" operator="lessThan">
      <formula>$C$4</formula>
    </cfRule>
  </conditionalFormatting>
  <conditionalFormatting sqref="CP55">
    <cfRule type="cellIs" dxfId="17614" priority="5116" operator="lessThan">
      <formula>$C$4</formula>
    </cfRule>
  </conditionalFormatting>
  <conditionalFormatting sqref="CP56">
    <cfRule type="cellIs" dxfId="17613" priority="5117" operator="lessThan">
      <formula>$C$4</formula>
    </cfRule>
  </conditionalFormatting>
  <conditionalFormatting sqref="CP56">
    <cfRule type="cellIs" dxfId="17612" priority="5118" operator="lessThan">
      <formula>$C$4</formula>
    </cfRule>
  </conditionalFormatting>
  <conditionalFormatting sqref="CP57">
    <cfRule type="cellIs" dxfId="17611" priority="5119" operator="lessThan">
      <formula>$C$4</formula>
    </cfRule>
  </conditionalFormatting>
  <conditionalFormatting sqref="CP57">
    <cfRule type="cellIs" dxfId="17610" priority="5120" operator="lessThan">
      <formula>$C$4</formula>
    </cfRule>
  </conditionalFormatting>
  <conditionalFormatting sqref="CP58">
    <cfRule type="cellIs" dxfId="17609" priority="5121" operator="lessThan">
      <formula>$C$4</formula>
    </cfRule>
  </conditionalFormatting>
  <conditionalFormatting sqref="CP58">
    <cfRule type="cellIs" dxfId="17608" priority="5122" operator="lessThan">
      <formula>$C$4</formula>
    </cfRule>
  </conditionalFormatting>
  <conditionalFormatting sqref="CP59">
    <cfRule type="cellIs" dxfId="17607" priority="5123" operator="lessThan">
      <formula>$C$4</formula>
    </cfRule>
  </conditionalFormatting>
  <conditionalFormatting sqref="CP59">
    <cfRule type="cellIs" dxfId="17606" priority="5124" operator="lessThan">
      <formula>$C$4</formula>
    </cfRule>
  </conditionalFormatting>
  <conditionalFormatting sqref="CP60">
    <cfRule type="cellIs" dxfId="17605" priority="5125" operator="lessThan">
      <formula>$C$4</formula>
    </cfRule>
  </conditionalFormatting>
  <conditionalFormatting sqref="CP60">
    <cfRule type="cellIs" dxfId="17604" priority="5126" operator="lessThan">
      <formula>$C$4</formula>
    </cfRule>
  </conditionalFormatting>
  <conditionalFormatting sqref="CS11:CS46">
    <cfRule type="cellIs" dxfId="17603" priority="5127" operator="lessThan">
      <formula>$C$4</formula>
    </cfRule>
  </conditionalFormatting>
  <conditionalFormatting sqref="CS11:CS46">
    <cfRule type="cellIs" dxfId="17602" priority="5128" operator="lessThan">
      <formula>$C$4</formula>
    </cfRule>
  </conditionalFormatting>
  <conditionalFormatting sqref="CS12">
    <cfRule type="cellIs" dxfId="17601" priority="5129" operator="lessThan">
      <formula>$C$4</formula>
    </cfRule>
  </conditionalFormatting>
  <conditionalFormatting sqref="CS12">
    <cfRule type="cellIs" dxfId="17600" priority="5130" operator="lessThan">
      <formula>$C$4</formula>
    </cfRule>
  </conditionalFormatting>
  <conditionalFormatting sqref="CS13">
    <cfRule type="cellIs" dxfId="17599" priority="5131" operator="lessThan">
      <formula>$C$4</formula>
    </cfRule>
  </conditionalFormatting>
  <conditionalFormatting sqref="CS13">
    <cfRule type="cellIs" dxfId="17598" priority="5132" operator="lessThan">
      <formula>$C$4</formula>
    </cfRule>
  </conditionalFormatting>
  <conditionalFormatting sqref="CS14">
    <cfRule type="cellIs" dxfId="17597" priority="5133" operator="lessThan">
      <formula>$C$4</formula>
    </cfRule>
  </conditionalFormatting>
  <conditionalFormatting sqref="CS14">
    <cfRule type="cellIs" dxfId="17596" priority="5134" operator="lessThan">
      <formula>$C$4</formula>
    </cfRule>
  </conditionalFormatting>
  <conditionalFormatting sqref="CS15">
    <cfRule type="cellIs" dxfId="17595" priority="5135" operator="lessThan">
      <formula>$C$4</formula>
    </cfRule>
  </conditionalFormatting>
  <conditionalFormatting sqref="CS15">
    <cfRule type="cellIs" dxfId="17594" priority="5136" operator="lessThan">
      <formula>$C$4</formula>
    </cfRule>
  </conditionalFormatting>
  <conditionalFormatting sqref="CS16">
    <cfRule type="cellIs" dxfId="17593" priority="5137" operator="lessThan">
      <formula>$C$4</formula>
    </cfRule>
  </conditionalFormatting>
  <conditionalFormatting sqref="CS16">
    <cfRule type="cellIs" dxfId="17592" priority="5138" operator="lessThan">
      <formula>$C$4</formula>
    </cfRule>
  </conditionalFormatting>
  <conditionalFormatting sqref="CS17">
    <cfRule type="cellIs" dxfId="17591" priority="5139" operator="lessThan">
      <formula>$C$4</formula>
    </cfRule>
  </conditionalFormatting>
  <conditionalFormatting sqref="CS17">
    <cfRule type="cellIs" dxfId="17590" priority="5140" operator="lessThan">
      <formula>$C$4</formula>
    </cfRule>
  </conditionalFormatting>
  <conditionalFormatting sqref="CS18">
    <cfRule type="cellIs" dxfId="17589" priority="5141" operator="lessThan">
      <formula>$C$4</formula>
    </cfRule>
  </conditionalFormatting>
  <conditionalFormatting sqref="CS18">
    <cfRule type="cellIs" dxfId="17588" priority="5142" operator="lessThan">
      <formula>$C$4</formula>
    </cfRule>
  </conditionalFormatting>
  <conditionalFormatting sqref="CS19">
    <cfRule type="cellIs" dxfId="17587" priority="5143" operator="lessThan">
      <formula>$C$4</formula>
    </cfRule>
  </conditionalFormatting>
  <conditionalFormatting sqref="CS19">
    <cfRule type="cellIs" dxfId="17586" priority="5144" operator="lessThan">
      <formula>$C$4</formula>
    </cfRule>
  </conditionalFormatting>
  <conditionalFormatting sqref="CS20">
    <cfRule type="cellIs" dxfId="17585" priority="5145" operator="lessThan">
      <formula>$C$4</formula>
    </cfRule>
  </conditionalFormatting>
  <conditionalFormatting sqref="CS20">
    <cfRule type="cellIs" dxfId="17584" priority="5146" operator="lessThan">
      <formula>$C$4</formula>
    </cfRule>
  </conditionalFormatting>
  <conditionalFormatting sqref="CS21">
    <cfRule type="cellIs" dxfId="17583" priority="5147" operator="lessThan">
      <formula>$C$4</formula>
    </cfRule>
  </conditionalFormatting>
  <conditionalFormatting sqref="CS21">
    <cfRule type="cellIs" dxfId="17582" priority="5148" operator="lessThan">
      <formula>$C$4</formula>
    </cfRule>
  </conditionalFormatting>
  <conditionalFormatting sqref="CS22">
    <cfRule type="cellIs" dxfId="17581" priority="5149" operator="lessThan">
      <formula>$C$4</formula>
    </cfRule>
  </conditionalFormatting>
  <conditionalFormatting sqref="CS22">
    <cfRule type="cellIs" dxfId="17580" priority="5150" operator="lessThan">
      <formula>$C$4</formula>
    </cfRule>
  </conditionalFormatting>
  <conditionalFormatting sqref="CS23">
    <cfRule type="cellIs" dxfId="17579" priority="5151" operator="lessThan">
      <formula>$C$4</formula>
    </cfRule>
  </conditionalFormatting>
  <conditionalFormatting sqref="CS23">
    <cfRule type="cellIs" dxfId="17578" priority="5152" operator="lessThan">
      <formula>$C$4</formula>
    </cfRule>
  </conditionalFormatting>
  <conditionalFormatting sqref="CS24">
    <cfRule type="cellIs" dxfId="17577" priority="5153" operator="lessThan">
      <formula>$C$4</formula>
    </cfRule>
  </conditionalFormatting>
  <conditionalFormatting sqref="CS24">
    <cfRule type="cellIs" dxfId="17576" priority="5154" operator="lessThan">
      <formula>$C$4</formula>
    </cfRule>
  </conditionalFormatting>
  <conditionalFormatting sqref="CS25">
    <cfRule type="cellIs" dxfId="17575" priority="5155" operator="lessThan">
      <formula>$C$4</formula>
    </cfRule>
  </conditionalFormatting>
  <conditionalFormatting sqref="CS25">
    <cfRule type="cellIs" dxfId="17574" priority="5156" operator="lessThan">
      <formula>$C$4</formula>
    </cfRule>
  </conditionalFormatting>
  <conditionalFormatting sqref="CS26">
    <cfRule type="cellIs" dxfId="17573" priority="5157" operator="lessThan">
      <formula>$C$4</formula>
    </cfRule>
  </conditionalFormatting>
  <conditionalFormatting sqref="CS26">
    <cfRule type="cellIs" dxfId="17572" priority="5158" operator="lessThan">
      <formula>$C$4</formula>
    </cfRule>
  </conditionalFormatting>
  <conditionalFormatting sqref="CS27">
    <cfRule type="cellIs" dxfId="17571" priority="5159" operator="lessThan">
      <formula>$C$4</formula>
    </cfRule>
  </conditionalFormatting>
  <conditionalFormatting sqref="CS27">
    <cfRule type="cellIs" dxfId="17570" priority="5160" operator="lessThan">
      <formula>$C$4</formula>
    </cfRule>
  </conditionalFormatting>
  <conditionalFormatting sqref="CS28">
    <cfRule type="cellIs" dxfId="17569" priority="5161" operator="lessThan">
      <formula>$C$4</formula>
    </cfRule>
  </conditionalFormatting>
  <conditionalFormatting sqref="CS28">
    <cfRule type="cellIs" dxfId="17568" priority="5162" operator="lessThan">
      <formula>$C$4</formula>
    </cfRule>
  </conditionalFormatting>
  <conditionalFormatting sqref="CS29">
    <cfRule type="cellIs" dxfId="17567" priority="5163" operator="lessThan">
      <formula>$C$4</formula>
    </cfRule>
  </conditionalFormatting>
  <conditionalFormatting sqref="CS29">
    <cfRule type="cellIs" dxfId="17566" priority="5164" operator="lessThan">
      <formula>$C$4</formula>
    </cfRule>
  </conditionalFormatting>
  <conditionalFormatting sqref="CS30">
    <cfRule type="cellIs" dxfId="17565" priority="5165" operator="lessThan">
      <formula>$C$4</formula>
    </cfRule>
  </conditionalFormatting>
  <conditionalFormatting sqref="CS30">
    <cfRule type="cellIs" dxfId="17564" priority="5166" operator="lessThan">
      <formula>$C$4</formula>
    </cfRule>
  </conditionalFormatting>
  <conditionalFormatting sqref="CS31">
    <cfRule type="cellIs" dxfId="17563" priority="5167" operator="lessThan">
      <formula>$C$4</formula>
    </cfRule>
  </conditionalFormatting>
  <conditionalFormatting sqref="CS31">
    <cfRule type="cellIs" dxfId="17562" priority="5168" operator="lessThan">
      <formula>$C$4</formula>
    </cfRule>
  </conditionalFormatting>
  <conditionalFormatting sqref="CS32">
    <cfRule type="cellIs" dxfId="17561" priority="5169" operator="lessThan">
      <formula>$C$4</formula>
    </cfRule>
  </conditionalFormatting>
  <conditionalFormatting sqref="CS32">
    <cfRule type="cellIs" dxfId="17560" priority="5170" operator="lessThan">
      <formula>$C$4</formula>
    </cfRule>
  </conditionalFormatting>
  <conditionalFormatting sqref="CS33">
    <cfRule type="cellIs" dxfId="17559" priority="5171" operator="lessThan">
      <formula>$C$4</formula>
    </cfRule>
  </conditionalFormatting>
  <conditionalFormatting sqref="CS33">
    <cfRule type="cellIs" dxfId="17558" priority="5172" operator="lessThan">
      <formula>$C$4</formula>
    </cfRule>
  </conditionalFormatting>
  <conditionalFormatting sqref="CS34">
    <cfRule type="cellIs" dxfId="17557" priority="5173" operator="lessThan">
      <formula>$C$4</formula>
    </cfRule>
  </conditionalFormatting>
  <conditionalFormatting sqref="CS34">
    <cfRule type="cellIs" dxfId="17556" priority="5174" operator="lessThan">
      <formula>$C$4</formula>
    </cfRule>
  </conditionalFormatting>
  <conditionalFormatting sqref="CS35">
    <cfRule type="cellIs" dxfId="17555" priority="5175" operator="lessThan">
      <formula>$C$4</formula>
    </cfRule>
  </conditionalFormatting>
  <conditionalFormatting sqref="CS35">
    <cfRule type="cellIs" dxfId="17554" priority="5176" operator="lessThan">
      <formula>$C$4</formula>
    </cfRule>
  </conditionalFormatting>
  <conditionalFormatting sqref="CS36">
    <cfRule type="cellIs" dxfId="17553" priority="5177" operator="lessThan">
      <formula>$C$4</formula>
    </cfRule>
  </conditionalFormatting>
  <conditionalFormatting sqref="CS36">
    <cfRule type="cellIs" dxfId="17552" priority="5178" operator="lessThan">
      <formula>$C$4</formula>
    </cfRule>
  </conditionalFormatting>
  <conditionalFormatting sqref="CS37">
    <cfRule type="cellIs" dxfId="17551" priority="5179" operator="lessThan">
      <formula>$C$4</formula>
    </cfRule>
  </conditionalFormatting>
  <conditionalFormatting sqref="CS37">
    <cfRule type="cellIs" dxfId="17550" priority="5180" operator="lessThan">
      <formula>$C$4</formula>
    </cfRule>
  </conditionalFormatting>
  <conditionalFormatting sqref="CS38">
    <cfRule type="cellIs" dxfId="17549" priority="5181" operator="lessThan">
      <formula>$C$4</formula>
    </cfRule>
  </conditionalFormatting>
  <conditionalFormatting sqref="CS38">
    <cfRule type="cellIs" dxfId="17548" priority="5182" operator="lessThan">
      <formula>$C$4</formula>
    </cfRule>
  </conditionalFormatting>
  <conditionalFormatting sqref="CS39">
    <cfRule type="cellIs" dxfId="17547" priority="5183" operator="lessThan">
      <formula>$C$4</formula>
    </cfRule>
  </conditionalFormatting>
  <conditionalFormatting sqref="CS39">
    <cfRule type="cellIs" dxfId="17546" priority="5184" operator="lessThan">
      <formula>$C$4</formula>
    </cfRule>
  </conditionalFormatting>
  <conditionalFormatting sqref="CS40">
    <cfRule type="cellIs" dxfId="17545" priority="5185" operator="lessThan">
      <formula>$C$4</formula>
    </cfRule>
  </conditionalFormatting>
  <conditionalFormatting sqref="CS40">
    <cfRule type="cellIs" dxfId="17544" priority="5186" operator="lessThan">
      <formula>$C$4</formula>
    </cfRule>
  </conditionalFormatting>
  <conditionalFormatting sqref="CS41">
    <cfRule type="cellIs" dxfId="17543" priority="5187" operator="lessThan">
      <formula>$C$4</formula>
    </cfRule>
  </conditionalFormatting>
  <conditionalFormatting sqref="CS41">
    <cfRule type="cellIs" dxfId="17542" priority="5188" operator="lessThan">
      <formula>$C$4</formula>
    </cfRule>
  </conditionalFormatting>
  <conditionalFormatting sqref="CS42">
    <cfRule type="cellIs" dxfId="17541" priority="5189" operator="lessThan">
      <formula>$C$4</formula>
    </cfRule>
  </conditionalFormatting>
  <conditionalFormatting sqref="CS42">
    <cfRule type="cellIs" dxfId="17540" priority="5190" operator="lessThan">
      <formula>$C$4</formula>
    </cfRule>
  </conditionalFormatting>
  <conditionalFormatting sqref="CS43">
    <cfRule type="cellIs" dxfId="17539" priority="5191" operator="lessThan">
      <formula>$C$4</formula>
    </cfRule>
  </conditionalFormatting>
  <conditionalFormatting sqref="CS43">
    <cfRule type="cellIs" dxfId="17538" priority="5192" operator="lessThan">
      <formula>$C$4</formula>
    </cfRule>
  </conditionalFormatting>
  <conditionalFormatting sqref="CS44">
    <cfRule type="cellIs" dxfId="17537" priority="5193" operator="lessThan">
      <formula>$C$4</formula>
    </cfRule>
  </conditionalFormatting>
  <conditionalFormatting sqref="CS44">
    <cfRule type="cellIs" dxfId="17536" priority="5194" operator="lessThan">
      <formula>$C$4</formula>
    </cfRule>
  </conditionalFormatting>
  <conditionalFormatting sqref="CS45">
    <cfRule type="cellIs" dxfId="17535" priority="5195" operator="lessThan">
      <formula>$C$4</formula>
    </cfRule>
  </conditionalFormatting>
  <conditionalFormatting sqref="CS45">
    <cfRule type="cellIs" dxfId="17534" priority="5196" operator="lessThan">
      <formula>$C$4</formula>
    </cfRule>
  </conditionalFormatting>
  <conditionalFormatting sqref="CS46">
    <cfRule type="cellIs" dxfId="17533" priority="5197" operator="lessThan">
      <formula>$C$4</formula>
    </cfRule>
  </conditionalFormatting>
  <conditionalFormatting sqref="CS46">
    <cfRule type="cellIs" dxfId="17532" priority="5198" operator="lessThan">
      <formula>$C$4</formula>
    </cfRule>
  </conditionalFormatting>
  <conditionalFormatting sqref="CS47">
    <cfRule type="cellIs" dxfId="17531" priority="5199" operator="lessThan">
      <formula>$C$4</formula>
    </cfRule>
  </conditionalFormatting>
  <conditionalFormatting sqref="CS47">
    <cfRule type="cellIs" dxfId="17530" priority="5200" operator="lessThan">
      <formula>$C$4</formula>
    </cfRule>
  </conditionalFormatting>
  <conditionalFormatting sqref="CS48">
    <cfRule type="cellIs" dxfId="17529" priority="5201" operator="lessThan">
      <formula>$C$4</formula>
    </cfRule>
  </conditionalFormatting>
  <conditionalFormatting sqref="CS48">
    <cfRule type="cellIs" dxfId="17528" priority="5202" operator="lessThan">
      <formula>$C$4</formula>
    </cfRule>
  </conditionalFormatting>
  <conditionalFormatting sqref="CS49">
    <cfRule type="cellIs" dxfId="17527" priority="5203" operator="lessThan">
      <formula>$C$4</formula>
    </cfRule>
  </conditionalFormatting>
  <conditionalFormatting sqref="CS49">
    <cfRule type="cellIs" dxfId="17526" priority="5204" operator="lessThan">
      <formula>$C$4</formula>
    </cfRule>
  </conditionalFormatting>
  <conditionalFormatting sqref="CS50">
    <cfRule type="cellIs" dxfId="17525" priority="5205" operator="lessThan">
      <formula>$C$4</formula>
    </cfRule>
  </conditionalFormatting>
  <conditionalFormatting sqref="CS50">
    <cfRule type="cellIs" dxfId="17524" priority="5206" operator="lessThan">
      <formula>$C$4</formula>
    </cfRule>
  </conditionalFormatting>
  <conditionalFormatting sqref="CS51">
    <cfRule type="cellIs" dxfId="17523" priority="5207" operator="lessThan">
      <formula>$C$4</formula>
    </cfRule>
  </conditionalFormatting>
  <conditionalFormatting sqref="CS51">
    <cfRule type="cellIs" dxfId="17522" priority="5208" operator="lessThan">
      <formula>$C$4</formula>
    </cfRule>
  </conditionalFormatting>
  <conditionalFormatting sqref="CS52">
    <cfRule type="cellIs" dxfId="17521" priority="5209" operator="lessThan">
      <formula>$C$4</formula>
    </cfRule>
  </conditionalFormatting>
  <conditionalFormatting sqref="CS52">
    <cfRule type="cellIs" dxfId="17520" priority="5210" operator="lessThan">
      <formula>$C$4</formula>
    </cfRule>
  </conditionalFormatting>
  <conditionalFormatting sqref="CS53">
    <cfRule type="cellIs" dxfId="17519" priority="5211" operator="lessThan">
      <formula>$C$4</formula>
    </cfRule>
  </conditionalFormatting>
  <conditionalFormatting sqref="CS53">
    <cfRule type="cellIs" dxfId="17518" priority="5212" operator="lessThan">
      <formula>$C$4</formula>
    </cfRule>
  </conditionalFormatting>
  <conditionalFormatting sqref="CS54">
    <cfRule type="cellIs" dxfId="17517" priority="5213" operator="lessThan">
      <formula>$C$4</formula>
    </cfRule>
  </conditionalFormatting>
  <conditionalFormatting sqref="CS54">
    <cfRule type="cellIs" dxfId="17516" priority="5214" operator="lessThan">
      <formula>$C$4</formula>
    </cfRule>
  </conditionalFormatting>
  <conditionalFormatting sqref="CS55">
    <cfRule type="cellIs" dxfId="17515" priority="5215" operator="lessThan">
      <formula>$C$4</formula>
    </cfRule>
  </conditionalFormatting>
  <conditionalFormatting sqref="CS55">
    <cfRule type="cellIs" dxfId="17514" priority="5216" operator="lessThan">
      <formula>$C$4</formula>
    </cfRule>
  </conditionalFormatting>
  <conditionalFormatting sqref="CS56">
    <cfRule type="cellIs" dxfId="17513" priority="5217" operator="lessThan">
      <formula>$C$4</formula>
    </cfRule>
  </conditionalFormatting>
  <conditionalFormatting sqref="CS56">
    <cfRule type="cellIs" dxfId="17512" priority="5218" operator="lessThan">
      <formula>$C$4</formula>
    </cfRule>
  </conditionalFormatting>
  <conditionalFormatting sqref="CS57">
    <cfRule type="cellIs" dxfId="17511" priority="5219" operator="lessThan">
      <formula>$C$4</formula>
    </cfRule>
  </conditionalFormatting>
  <conditionalFormatting sqref="CS57">
    <cfRule type="cellIs" dxfId="17510" priority="5220" operator="lessThan">
      <formula>$C$4</formula>
    </cfRule>
  </conditionalFormatting>
  <conditionalFormatting sqref="CS58">
    <cfRule type="cellIs" dxfId="17509" priority="5221" operator="lessThan">
      <formula>$C$4</formula>
    </cfRule>
  </conditionalFormatting>
  <conditionalFormatting sqref="CS58">
    <cfRule type="cellIs" dxfId="17508" priority="5222" operator="lessThan">
      <formula>$C$4</formula>
    </cfRule>
  </conditionalFormatting>
  <conditionalFormatting sqref="CS59">
    <cfRule type="cellIs" dxfId="17507" priority="5223" operator="lessThan">
      <formula>$C$4</formula>
    </cfRule>
  </conditionalFormatting>
  <conditionalFormatting sqref="CS59">
    <cfRule type="cellIs" dxfId="17506" priority="5224" operator="lessThan">
      <formula>$C$4</formula>
    </cfRule>
  </conditionalFormatting>
  <conditionalFormatting sqref="CS60">
    <cfRule type="cellIs" dxfId="17505" priority="5225" operator="lessThan">
      <formula>$C$4</formula>
    </cfRule>
  </conditionalFormatting>
  <conditionalFormatting sqref="CS60">
    <cfRule type="cellIs" dxfId="17504" priority="5226" operator="lessThan">
      <formula>$C$4</formula>
    </cfRule>
  </conditionalFormatting>
  <conditionalFormatting sqref="CH11">
    <cfRule type="cellIs" dxfId="17503" priority="5227" operator="lessThan">
      <formula>$C$4</formula>
    </cfRule>
  </conditionalFormatting>
  <conditionalFormatting sqref="CH11">
    <cfRule type="cellIs" dxfId="17502" priority="5228" operator="lessThan">
      <formula>$C$4</formula>
    </cfRule>
  </conditionalFormatting>
  <conditionalFormatting sqref="CH12">
    <cfRule type="cellIs" dxfId="17501" priority="5229" operator="lessThan">
      <formula>$C$4</formula>
    </cfRule>
  </conditionalFormatting>
  <conditionalFormatting sqref="CH12">
    <cfRule type="cellIs" dxfId="17500" priority="5230" operator="lessThan">
      <formula>$C$4</formula>
    </cfRule>
  </conditionalFormatting>
  <conditionalFormatting sqref="CH13">
    <cfRule type="cellIs" dxfId="17499" priority="5231" operator="lessThan">
      <formula>$C$4</formula>
    </cfRule>
  </conditionalFormatting>
  <conditionalFormatting sqref="CH13">
    <cfRule type="cellIs" dxfId="17498" priority="5232" operator="lessThan">
      <formula>$C$4</formula>
    </cfRule>
  </conditionalFormatting>
  <conditionalFormatting sqref="CH14">
    <cfRule type="cellIs" dxfId="17497" priority="5233" operator="lessThan">
      <formula>$C$4</formula>
    </cfRule>
  </conditionalFormatting>
  <conditionalFormatting sqref="CH14">
    <cfRule type="cellIs" dxfId="17496" priority="5234" operator="lessThan">
      <formula>$C$4</formula>
    </cfRule>
  </conditionalFormatting>
  <conditionalFormatting sqref="CH15">
    <cfRule type="cellIs" dxfId="17495" priority="5235" operator="lessThan">
      <formula>$C$4</formula>
    </cfRule>
  </conditionalFormatting>
  <conditionalFormatting sqref="CH15">
    <cfRule type="cellIs" dxfId="17494" priority="5236" operator="lessThan">
      <formula>$C$4</formula>
    </cfRule>
  </conditionalFormatting>
  <conditionalFormatting sqref="CH16">
    <cfRule type="cellIs" dxfId="17493" priority="5237" operator="lessThan">
      <formula>$C$4</formula>
    </cfRule>
  </conditionalFormatting>
  <conditionalFormatting sqref="CH16">
    <cfRule type="cellIs" dxfId="17492" priority="5238" operator="lessThan">
      <formula>$C$4</formula>
    </cfRule>
  </conditionalFormatting>
  <conditionalFormatting sqref="CH17">
    <cfRule type="cellIs" dxfId="17491" priority="5239" operator="lessThan">
      <formula>$C$4</formula>
    </cfRule>
  </conditionalFormatting>
  <conditionalFormatting sqref="CH17">
    <cfRule type="cellIs" dxfId="17490" priority="5240" operator="lessThan">
      <formula>$C$4</formula>
    </cfRule>
  </conditionalFormatting>
  <conditionalFormatting sqref="CH18">
    <cfRule type="cellIs" dxfId="17489" priority="5241" operator="lessThan">
      <formula>$C$4</formula>
    </cfRule>
  </conditionalFormatting>
  <conditionalFormatting sqref="CH18">
    <cfRule type="cellIs" dxfId="17488" priority="5242" operator="lessThan">
      <formula>$C$4</formula>
    </cfRule>
  </conditionalFormatting>
  <conditionalFormatting sqref="CH19">
    <cfRule type="cellIs" dxfId="17487" priority="5243" operator="lessThan">
      <formula>$C$4</formula>
    </cfRule>
  </conditionalFormatting>
  <conditionalFormatting sqref="CH19">
    <cfRule type="cellIs" dxfId="17486" priority="5244" operator="lessThan">
      <formula>$C$4</formula>
    </cfRule>
  </conditionalFormatting>
  <conditionalFormatting sqref="CH20">
    <cfRule type="cellIs" dxfId="17485" priority="5245" operator="lessThan">
      <formula>$C$4</formula>
    </cfRule>
  </conditionalFormatting>
  <conditionalFormatting sqref="CH20">
    <cfRule type="cellIs" dxfId="17484" priority="5246" operator="lessThan">
      <formula>$C$4</formula>
    </cfRule>
  </conditionalFormatting>
  <conditionalFormatting sqref="CH21">
    <cfRule type="cellIs" dxfId="17483" priority="5247" operator="lessThan">
      <formula>$C$4</formula>
    </cfRule>
  </conditionalFormatting>
  <conditionalFormatting sqref="CH21">
    <cfRule type="cellIs" dxfId="17482" priority="5248" operator="lessThan">
      <formula>$C$4</formula>
    </cfRule>
  </conditionalFormatting>
  <conditionalFormatting sqref="CH22">
    <cfRule type="cellIs" dxfId="17481" priority="5249" operator="lessThan">
      <formula>$C$4</formula>
    </cfRule>
  </conditionalFormatting>
  <conditionalFormatting sqref="CH22">
    <cfRule type="cellIs" dxfId="17480" priority="5250" operator="lessThan">
      <formula>$C$4</formula>
    </cfRule>
  </conditionalFormatting>
  <conditionalFormatting sqref="CH23">
    <cfRule type="cellIs" dxfId="17479" priority="5251" operator="lessThan">
      <formula>$C$4</formula>
    </cfRule>
  </conditionalFormatting>
  <conditionalFormatting sqref="CH23">
    <cfRule type="cellIs" dxfId="17478" priority="5252" operator="lessThan">
      <formula>$C$4</formula>
    </cfRule>
  </conditionalFormatting>
  <conditionalFormatting sqref="CH24">
    <cfRule type="cellIs" dxfId="17477" priority="5253" operator="lessThan">
      <formula>$C$4</formula>
    </cfRule>
  </conditionalFormatting>
  <conditionalFormatting sqref="CH24">
    <cfRule type="cellIs" dxfId="17476" priority="5254" operator="lessThan">
      <formula>$C$4</formula>
    </cfRule>
  </conditionalFormatting>
  <conditionalFormatting sqref="CH25">
    <cfRule type="cellIs" dxfId="17475" priority="5255" operator="lessThan">
      <formula>$C$4</formula>
    </cfRule>
  </conditionalFormatting>
  <conditionalFormatting sqref="CH25">
    <cfRule type="cellIs" dxfId="17474" priority="5256" operator="lessThan">
      <formula>$C$4</formula>
    </cfRule>
  </conditionalFormatting>
  <conditionalFormatting sqref="CH26">
    <cfRule type="cellIs" dxfId="17473" priority="5257" operator="lessThan">
      <formula>$C$4</formula>
    </cfRule>
  </conditionalFormatting>
  <conditionalFormatting sqref="CH26">
    <cfRule type="cellIs" dxfId="17472" priority="5258" operator="lessThan">
      <formula>$C$4</formula>
    </cfRule>
  </conditionalFormatting>
  <conditionalFormatting sqref="CH27">
    <cfRule type="cellIs" dxfId="17471" priority="5259" operator="lessThan">
      <formula>$C$4</formula>
    </cfRule>
  </conditionalFormatting>
  <conditionalFormatting sqref="CH27">
    <cfRule type="cellIs" dxfId="17470" priority="5260" operator="lessThan">
      <formula>$C$4</formula>
    </cfRule>
  </conditionalFormatting>
  <conditionalFormatting sqref="CH28">
    <cfRule type="cellIs" dxfId="17469" priority="5261" operator="lessThan">
      <formula>$C$4</formula>
    </cfRule>
  </conditionalFormatting>
  <conditionalFormatting sqref="CH28">
    <cfRule type="cellIs" dxfId="17468" priority="5262" operator="lessThan">
      <formula>$C$4</formula>
    </cfRule>
  </conditionalFormatting>
  <conditionalFormatting sqref="CH29">
    <cfRule type="cellIs" dxfId="17467" priority="5263" operator="lessThan">
      <formula>$C$4</formula>
    </cfRule>
  </conditionalFormatting>
  <conditionalFormatting sqref="CH29">
    <cfRule type="cellIs" dxfId="17466" priority="5264" operator="lessThan">
      <formula>$C$4</formula>
    </cfRule>
  </conditionalFormatting>
  <conditionalFormatting sqref="CH30">
    <cfRule type="cellIs" dxfId="17465" priority="5265" operator="lessThan">
      <formula>$C$4</formula>
    </cfRule>
  </conditionalFormatting>
  <conditionalFormatting sqref="CH30">
    <cfRule type="cellIs" dxfId="17464" priority="5266" operator="lessThan">
      <formula>$C$4</formula>
    </cfRule>
  </conditionalFormatting>
  <conditionalFormatting sqref="CH31">
    <cfRule type="cellIs" dxfId="17463" priority="5267" operator="lessThan">
      <formula>$C$4</formula>
    </cfRule>
  </conditionalFormatting>
  <conditionalFormatting sqref="CH31">
    <cfRule type="cellIs" dxfId="17462" priority="5268" operator="lessThan">
      <formula>$C$4</formula>
    </cfRule>
  </conditionalFormatting>
  <conditionalFormatting sqref="CH32">
    <cfRule type="cellIs" dxfId="17461" priority="5269" operator="lessThan">
      <formula>$C$4</formula>
    </cfRule>
  </conditionalFormatting>
  <conditionalFormatting sqref="CH32">
    <cfRule type="cellIs" dxfId="17460" priority="5270" operator="lessThan">
      <formula>$C$4</formula>
    </cfRule>
  </conditionalFormatting>
  <conditionalFormatting sqref="CH33">
    <cfRule type="cellIs" dxfId="17459" priority="5271" operator="lessThan">
      <formula>$C$4</formula>
    </cfRule>
  </conditionalFormatting>
  <conditionalFormatting sqref="CH33">
    <cfRule type="cellIs" dxfId="17458" priority="5272" operator="lessThan">
      <formula>$C$4</formula>
    </cfRule>
  </conditionalFormatting>
  <conditionalFormatting sqref="CH34">
    <cfRule type="cellIs" dxfId="17457" priority="5273" operator="lessThan">
      <formula>$C$4</formula>
    </cfRule>
  </conditionalFormatting>
  <conditionalFormatting sqref="CH34">
    <cfRule type="cellIs" dxfId="17456" priority="5274" operator="lessThan">
      <formula>$C$4</formula>
    </cfRule>
  </conditionalFormatting>
  <conditionalFormatting sqref="CH35">
    <cfRule type="cellIs" dxfId="17455" priority="5275" operator="lessThan">
      <formula>$C$4</formula>
    </cfRule>
  </conditionalFormatting>
  <conditionalFormatting sqref="CH35">
    <cfRule type="cellIs" dxfId="17454" priority="5276" operator="lessThan">
      <formula>$C$4</formula>
    </cfRule>
  </conditionalFormatting>
  <conditionalFormatting sqref="CH36">
    <cfRule type="cellIs" dxfId="17453" priority="5277" operator="lessThan">
      <formula>$C$4</formula>
    </cfRule>
  </conditionalFormatting>
  <conditionalFormatting sqref="CH36">
    <cfRule type="cellIs" dxfId="17452" priority="5278" operator="lessThan">
      <formula>$C$4</formula>
    </cfRule>
  </conditionalFormatting>
  <conditionalFormatting sqref="CH37">
    <cfRule type="cellIs" dxfId="17451" priority="5279" operator="lessThan">
      <formula>$C$4</formula>
    </cfRule>
  </conditionalFormatting>
  <conditionalFormatting sqref="CH37">
    <cfRule type="cellIs" dxfId="17450" priority="5280" operator="lessThan">
      <formula>$C$4</formula>
    </cfRule>
  </conditionalFormatting>
  <conditionalFormatting sqref="CH38">
    <cfRule type="cellIs" dxfId="17449" priority="5281" operator="lessThan">
      <formula>$C$4</formula>
    </cfRule>
  </conditionalFormatting>
  <conditionalFormatting sqref="CH38">
    <cfRule type="cellIs" dxfId="17448" priority="5282" operator="lessThan">
      <formula>$C$4</formula>
    </cfRule>
  </conditionalFormatting>
  <conditionalFormatting sqref="CH39">
    <cfRule type="cellIs" dxfId="17447" priority="5283" operator="lessThan">
      <formula>$C$4</formula>
    </cfRule>
  </conditionalFormatting>
  <conditionalFormatting sqref="CH39">
    <cfRule type="cellIs" dxfId="17446" priority="5284" operator="lessThan">
      <formula>$C$4</formula>
    </cfRule>
  </conditionalFormatting>
  <conditionalFormatting sqref="CH40">
    <cfRule type="cellIs" dxfId="17445" priority="5285" operator="lessThan">
      <formula>$C$4</formula>
    </cfRule>
  </conditionalFormatting>
  <conditionalFormatting sqref="CH40">
    <cfRule type="cellIs" dxfId="17444" priority="5286" operator="lessThan">
      <formula>$C$4</formula>
    </cfRule>
  </conditionalFormatting>
  <conditionalFormatting sqref="CH41">
    <cfRule type="cellIs" dxfId="17443" priority="5287" operator="lessThan">
      <formula>$C$4</formula>
    </cfRule>
  </conditionalFormatting>
  <conditionalFormatting sqref="CH41">
    <cfRule type="cellIs" dxfId="17442" priority="5288" operator="lessThan">
      <formula>$C$4</formula>
    </cfRule>
  </conditionalFormatting>
  <conditionalFormatting sqref="CH42">
    <cfRule type="cellIs" dxfId="17441" priority="5289" operator="lessThan">
      <formula>$C$4</formula>
    </cfRule>
  </conditionalFormatting>
  <conditionalFormatting sqref="CH42">
    <cfRule type="cellIs" dxfId="17440" priority="5290" operator="lessThan">
      <formula>$C$4</formula>
    </cfRule>
  </conditionalFormatting>
  <conditionalFormatting sqref="CH43">
    <cfRule type="cellIs" dxfId="17439" priority="5291" operator="lessThan">
      <formula>$C$4</formula>
    </cfRule>
  </conditionalFormatting>
  <conditionalFormatting sqref="CH43">
    <cfRule type="cellIs" dxfId="17438" priority="5292" operator="lessThan">
      <formula>$C$4</formula>
    </cfRule>
  </conditionalFormatting>
  <conditionalFormatting sqref="CH44">
    <cfRule type="cellIs" dxfId="17437" priority="5293" operator="lessThan">
      <formula>$C$4</formula>
    </cfRule>
  </conditionalFormatting>
  <conditionalFormatting sqref="CH44">
    <cfRule type="cellIs" dxfId="17436" priority="5294" operator="lessThan">
      <formula>$C$4</formula>
    </cfRule>
  </conditionalFormatting>
  <conditionalFormatting sqref="CH45">
    <cfRule type="cellIs" dxfId="17435" priority="5295" operator="lessThan">
      <formula>$C$4</formula>
    </cfRule>
  </conditionalFormatting>
  <conditionalFormatting sqref="CH45">
    <cfRule type="cellIs" dxfId="17434" priority="5296" operator="lessThan">
      <formula>$C$4</formula>
    </cfRule>
  </conditionalFormatting>
  <conditionalFormatting sqref="CH46">
    <cfRule type="cellIs" dxfId="17433" priority="5297" operator="lessThan">
      <formula>$C$4</formula>
    </cfRule>
  </conditionalFormatting>
  <conditionalFormatting sqref="CH46">
    <cfRule type="cellIs" dxfId="17432" priority="5298" operator="lessThan">
      <formula>$C$4</formula>
    </cfRule>
  </conditionalFormatting>
  <conditionalFormatting sqref="CH47">
    <cfRule type="cellIs" dxfId="17431" priority="5299" operator="lessThan">
      <formula>$C$4</formula>
    </cfRule>
  </conditionalFormatting>
  <conditionalFormatting sqref="CH47">
    <cfRule type="cellIs" dxfId="17430" priority="5300" operator="lessThan">
      <formula>$C$4</formula>
    </cfRule>
  </conditionalFormatting>
  <conditionalFormatting sqref="CH48">
    <cfRule type="cellIs" dxfId="17429" priority="5301" operator="lessThan">
      <formula>$C$4</formula>
    </cfRule>
  </conditionalFormatting>
  <conditionalFormatting sqref="CH48">
    <cfRule type="cellIs" dxfId="17428" priority="5302" operator="lessThan">
      <formula>$C$4</formula>
    </cfRule>
  </conditionalFormatting>
  <conditionalFormatting sqref="CH49">
    <cfRule type="cellIs" dxfId="17427" priority="5303" operator="lessThan">
      <formula>$C$4</formula>
    </cfRule>
  </conditionalFormatting>
  <conditionalFormatting sqref="CH49">
    <cfRule type="cellIs" dxfId="17426" priority="5304" operator="lessThan">
      <formula>$C$4</formula>
    </cfRule>
  </conditionalFormatting>
  <conditionalFormatting sqref="CH50">
    <cfRule type="cellIs" dxfId="17425" priority="5305" operator="lessThan">
      <formula>$C$4</formula>
    </cfRule>
  </conditionalFormatting>
  <conditionalFormatting sqref="CH50">
    <cfRule type="cellIs" dxfId="17424" priority="5306" operator="lessThan">
      <formula>$C$4</formula>
    </cfRule>
  </conditionalFormatting>
  <conditionalFormatting sqref="CH51">
    <cfRule type="cellIs" dxfId="17423" priority="5307" operator="lessThan">
      <formula>$C$4</formula>
    </cfRule>
  </conditionalFormatting>
  <conditionalFormatting sqref="CH51">
    <cfRule type="cellIs" dxfId="17422" priority="5308" operator="lessThan">
      <formula>$C$4</formula>
    </cfRule>
  </conditionalFormatting>
  <conditionalFormatting sqref="CH52">
    <cfRule type="cellIs" dxfId="17421" priority="5309" operator="lessThan">
      <formula>$C$4</formula>
    </cfRule>
  </conditionalFormatting>
  <conditionalFormatting sqref="CH52">
    <cfRule type="cellIs" dxfId="17420" priority="5310" operator="lessThan">
      <formula>$C$4</formula>
    </cfRule>
  </conditionalFormatting>
  <conditionalFormatting sqref="CH53">
    <cfRule type="cellIs" dxfId="17419" priority="5311" operator="lessThan">
      <formula>$C$4</formula>
    </cfRule>
  </conditionalFormatting>
  <conditionalFormatting sqref="CH53">
    <cfRule type="cellIs" dxfId="17418" priority="5312" operator="lessThan">
      <formula>$C$4</formula>
    </cfRule>
  </conditionalFormatting>
  <conditionalFormatting sqref="CH54">
    <cfRule type="cellIs" dxfId="17417" priority="5313" operator="lessThan">
      <formula>$C$4</formula>
    </cfRule>
  </conditionalFormatting>
  <conditionalFormatting sqref="CH54">
    <cfRule type="cellIs" dxfId="17416" priority="5314" operator="lessThan">
      <formula>$C$4</formula>
    </cfRule>
  </conditionalFormatting>
  <conditionalFormatting sqref="CH55">
    <cfRule type="cellIs" dxfId="17415" priority="5315" operator="lessThan">
      <formula>$C$4</formula>
    </cfRule>
  </conditionalFormatting>
  <conditionalFormatting sqref="CH55">
    <cfRule type="cellIs" dxfId="17414" priority="5316" operator="lessThan">
      <formula>$C$4</formula>
    </cfRule>
  </conditionalFormatting>
  <conditionalFormatting sqref="CH56">
    <cfRule type="cellIs" dxfId="17413" priority="5317" operator="lessThan">
      <formula>$C$4</formula>
    </cfRule>
  </conditionalFormatting>
  <conditionalFormatting sqref="CH56">
    <cfRule type="cellIs" dxfId="17412" priority="5318" operator="lessThan">
      <formula>$C$4</formula>
    </cfRule>
  </conditionalFormatting>
  <conditionalFormatting sqref="CH57">
    <cfRule type="cellIs" dxfId="17411" priority="5319" operator="lessThan">
      <formula>$C$4</formula>
    </cfRule>
  </conditionalFormatting>
  <conditionalFormatting sqref="CH57">
    <cfRule type="cellIs" dxfId="17410" priority="5320" operator="lessThan">
      <formula>$C$4</formula>
    </cfRule>
  </conditionalFormatting>
  <conditionalFormatting sqref="CH58">
    <cfRule type="cellIs" dxfId="17409" priority="5321" operator="lessThan">
      <formula>$C$4</formula>
    </cfRule>
  </conditionalFormatting>
  <conditionalFormatting sqref="CH58">
    <cfRule type="cellIs" dxfId="17408" priority="5322" operator="lessThan">
      <formula>$C$4</formula>
    </cfRule>
  </conditionalFormatting>
  <conditionalFormatting sqref="CH59">
    <cfRule type="cellIs" dxfId="17407" priority="5323" operator="lessThan">
      <formula>$C$4</formula>
    </cfRule>
  </conditionalFormatting>
  <conditionalFormatting sqref="CH59">
    <cfRule type="cellIs" dxfId="17406" priority="5324" operator="lessThan">
      <formula>$C$4</formula>
    </cfRule>
  </conditionalFormatting>
  <conditionalFormatting sqref="CH60">
    <cfRule type="cellIs" dxfId="17405" priority="5325" operator="lessThan">
      <formula>$C$4</formula>
    </cfRule>
  </conditionalFormatting>
  <conditionalFormatting sqref="CH60">
    <cfRule type="cellIs" dxfId="17404" priority="5326" operator="lessThan">
      <formula>$C$4</formula>
    </cfRule>
  </conditionalFormatting>
  <conditionalFormatting sqref="CI11">
    <cfRule type="cellIs" dxfId="17403" priority="5327" operator="lessThan">
      <formula>$C$4</formula>
    </cfRule>
  </conditionalFormatting>
  <conditionalFormatting sqref="CI11">
    <cfRule type="cellIs" dxfId="17402" priority="5328" operator="lessThan">
      <formula>$C$4</formula>
    </cfRule>
  </conditionalFormatting>
  <conditionalFormatting sqref="CI12">
    <cfRule type="cellIs" dxfId="17401" priority="5329" operator="lessThan">
      <formula>$C$4</formula>
    </cfRule>
  </conditionalFormatting>
  <conditionalFormatting sqref="CI12">
    <cfRule type="cellIs" dxfId="17400" priority="5330" operator="lessThan">
      <formula>$C$4</formula>
    </cfRule>
  </conditionalFormatting>
  <conditionalFormatting sqref="CI13">
    <cfRule type="cellIs" dxfId="17399" priority="5331" operator="lessThan">
      <formula>$C$4</formula>
    </cfRule>
  </conditionalFormatting>
  <conditionalFormatting sqref="CI13">
    <cfRule type="cellIs" dxfId="17398" priority="5332" operator="lessThan">
      <formula>$C$4</formula>
    </cfRule>
  </conditionalFormatting>
  <conditionalFormatting sqref="CI14">
    <cfRule type="cellIs" dxfId="17397" priority="5333" operator="lessThan">
      <formula>$C$4</formula>
    </cfRule>
  </conditionalFormatting>
  <conditionalFormatting sqref="CI14">
    <cfRule type="cellIs" dxfId="17396" priority="5334" operator="lessThan">
      <formula>$C$4</formula>
    </cfRule>
  </conditionalFormatting>
  <conditionalFormatting sqref="CI15">
    <cfRule type="cellIs" dxfId="17395" priority="5335" operator="lessThan">
      <formula>$C$4</formula>
    </cfRule>
  </conditionalFormatting>
  <conditionalFormatting sqref="CI15">
    <cfRule type="cellIs" dxfId="17394" priority="5336" operator="lessThan">
      <formula>$C$4</formula>
    </cfRule>
  </conditionalFormatting>
  <conditionalFormatting sqref="CI16">
    <cfRule type="cellIs" dxfId="17393" priority="5337" operator="lessThan">
      <formula>$C$4</formula>
    </cfRule>
  </conditionalFormatting>
  <conditionalFormatting sqref="CI16">
    <cfRule type="cellIs" dxfId="17392" priority="5338" operator="lessThan">
      <formula>$C$4</formula>
    </cfRule>
  </conditionalFormatting>
  <conditionalFormatting sqref="CI17">
    <cfRule type="cellIs" dxfId="17391" priority="5339" operator="lessThan">
      <formula>$C$4</formula>
    </cfRule>
  </conditionalFormatting>
  <conditionalFormatting sqref="CI17">
    <cfRule type="cellIs" dxfId="17390" priority="5340" operator="lessThan">
      <formula>$C$4</formula>
    </cfRule>
  </conditionalFormatting>
  <conditionalFormatting sqref="CI18">
    <cfRule type="cellIs" dxfId="17389" priority="5341" operator="lessThan">
      <formula>$C$4</formula>
    </cfRule>
  </conditionalFormatting>
  <conditionalFormatting sqref="CI18">
    <cfRule type="cellIs" dxfId="17388" priority="5342" operator="lessThan">
      <formula>$C$4</formula>
    </cfRule>
  </conditionalFormatting>
  <conditionalFormatting sqref="CI19">
    <cfRule type="cellIs" dxfId="17387" priority="5343" operator="lessThan">
      <formula>$C$4</formula>
    </cfRule>
  </conditionalFormatting>
  <conditionalFormatting sqref="CI19">
    <cfRule type="cellIs" dxfId="17386" priority="5344" operator="lessThan">
      <formula>$C$4</formula>
    </cfRule>
  </conditionalFormatting>
  <conditionalFormatting sqref="CI20">
    <cfRule type="cellIs" dxfId="17385" priority="5345" operator="lessThan">
      <formula>$C$4</formula>
    </cfRule>
  </conditionalFormatting>
  <conditionalFormatting sqref="CI20">
    <cfRule type="cellIs" dxfId="17384" priority="5346" operator="lessThan">
      <formula>$C$4</formula>
    </cfRule>
  </conditionalFormatting>
  <conditionalFormatting sqref="CI21">
    <cfRule type="cellIs" dxfId="17383" priority="5347" operator="lessThan">
      <formula>$C$4</formula>
    </cfRule>
  </conditionalFormatting>
  <conditionalFormatting sqref="CI21">
    <cfRule type="cellIs" dxfId="17382" priority="5348" operator="lessThan">
      <formula>$C$4</formula>
    </cfRule>
  </conditionalFormatting>
  <conditionalFormatting sqref="CI22">
    <cfRule type="cellIs" dxfId="17381" priority="5349" operator="lessThan">
      <formula>$C$4</formula>
    </cfRule>
  </conditionalFormatting>
  <conditionalFormatting sqref="CI22">
    <cfRule type="cellIs" dxfId="17380" priority="5350" operator="lessThan">
      <formula>$C$4</formula>
    </cfRule>
  </conditionalFormatting>
  <conditionalFormatting sqref="CI23">
    <cfRule type="cellIs" dxfId="17379" priority="5351" operator="lessThan">
      <formula>$C$4</formula>
    </cfRule>
  </conditionalFormatting>
  <conditionalFormatting sqref="CI23">
    <cfRule type="cellIs" dxfId="17378" priority="5352" operator="lessThan">
      <formula>$C$4</formula>
    </cfRule>
  </conditionalFormatting>
  <conditionalFormatting sqref="CI24">
    <cfRule type="cellIs" dxfId="17377" priority="5353" operator="lessThan">
      <formula>$C$4</formula>
    </cfRule>
  </conditionalFormatting>
  <conditionalFormatting sqref="CI24">
    <cfRule type="cellIs" dxfId="17376" priority="5354" operator="lessThan">
      <formula>$C$4</formula>
    </cfRule>
  </conditionalFormatting>
  <conditionalFormatting sqref="CI25">
    <cfRule type="cellIs" dxfId="17375" priority="5355" operator="lessThan">
      <formula>$C$4</formula>
    </cfRule>
  </conditionalFormatting>
  <conditionalFormatting sqref="CI25">
    <cfRule type="cellIs" dxfId="17374" priority="5356" operator="lessThan">
      <formula>$C$4</formula>
    </cfRule>
  </conditionalFormatting>
  <conditionalFormatting sqref="CI26">
    <cfRule type="cellIs" dxfId="17373" priority="5357" operator="lessThan">
      <formula>$C$4</formula>
    </cfRule>
  </conditionalFormatting>
  <conditionalFormatting sqref="CI26">
    <cfRule type="cellIs" dxfId="17372" priority="5358" operator="lessThan">
      <formula>$C$4</formula>
    </cfRule>
  </conditionalFormatting>
  <conditionalFormatting sqref="CI27">
    <cfRule type="cellIs" dxfId="17371" priority="5359" operator="lessThan">
      <formula>$C$4</formula>
    </cfRule>
  </conditionalFormatting>
  <conditionalFormatting sqref="CI27">
    <cfRule type="cellIs" dxfId="17370" priority="5360" operator="lessThan">
      <formula>$C$4</formula>
    </cfRule>
  </conditionalFormatting>
  <conditionalFormatting sqref="CI28">
    <cfRule type="cellIs" dxfId="17369" priority="5361" operator="lessThan">
      <formula>$C$4</formula>
    </cfRule>
  </conditionalFormatting>
  <conditionalFormatting sqref="CI28">
    <cfRule type="cellIs" dxfId="17368" priority="5362" operator="lessThan">
      <formula>$C$4</formula>
    </cfRule>
  </conditionalFormatting>
  <conditionalFormatting sqref="CI29">
    <cfRule type="cellIs" dxfId="17367" priority="5363" operator="lessThan">
      <formula>$C$4</formula>
    </cfRule>
  </conditionalFormatting>
  <conditionalFormatting sqref="CI29">
    <cfRule type="cellIs" dxfId="17366" priority="5364" operator="lessThan">
      <formula>$C$4</formula>
    </cfRule>
  </conditionalFormatting>
  <conditionalFormatting sqref="CI30">
    <cfRule type="cellIs" dxfId="17365" priority="5365" operator="lessThan">
      <formula>$C$4</formula>
    </cfRule>
  </conditionalFormatting>
  <conditionalFormatting sqref="CI30">
    <cfRule type="cellIs" dxfId="17364" priority="5366" operator="lessThan">
      <formula>$C$4</formula>
    </cfRule>
  </conditionalFormatting>
  <conditionalFormatting sqref="CI31">
    <cfRule type="cellIs" dxfId="17363" priority="5367" operator="lessThan">
      <formula>$C$4</formula>
    </cfRule>
  </conditionalFormatting>
  <conditionalFormatting sqref="CI31">
    <cfRule type="cellIs" dxfId="17362" priority="5368" operator="lessThan">
      <formula>$C$4</formula>
    </cfRule>
  </conditionalFormatting>
  <conditionalFormatting sqref="CI32">
    <cfRule type="cellIs" dxfId="17361" priority="5369" operator="lessThan">
      <formula>$C$4</formula>
    </cfRule>
  </conditionalFormatting>
  <conditionalFormatting sqref="CI32">
    <cfRule type="cellIs" dxfId="17360" priority="5370" operator="lessThan">
      <formula>$C$4</formula>
    </cfRule>
  </conditionalFormatting>
  <conditionalFormatting sqref="CI33">
    <cfRule type="cellIs" dxfId="17359" priority="5371" operator="lessThan">
      <formula>$C$4</formula>
    </cfRule>
  </conditionalFormatting>
  <conditionalFormatting sqref="CI33">
    <cfRule type="cellIs" dxfId="17358" priority="5372" operator="lessThan">
      <formula>$C$4</formula>
    </cfRule>
  </conditionalFormatting>
  <conditionalFormatting sqref="CI34">
    <cfRule type="cellIs" dxfId="17357" priority="5373" operator="lessThan">
      <formula>$C$4</formula>
    </cfRule>
  </conditionalFormatting>
  <conditionalFormatting sqref="CI34">
    <cfRule type="cellIs" dxfId="17356" priority="5374" operator="lessThan">
      <formula>$C$4</formula>
    </cfRule>
  </conditionalFormatting>
  <conditionalFormatting sqref="CI35">
    <cfRule type="cellIs" dxfId="17355" priority="5375" operator="lessThan">
      <formula>$C$4</formula>
    </cfRule>
  </conditionalFormatting>
  <conditionalFormatting sqref="CI35">
    <cfRule type="cellIs" dxfId="17354" priority="5376" operator="lessThan">
      <formula>$C$4</formula>
    </cfRule>
  </conditionalFormatting>
  <conditionalFormatting sqref="CI36">
    <cfRule type="cellIs" dxfId="17353" priority="5377" operator="lessThan">
      <formula>$C$4</formula>
    </cfRule>
  </conditionalFormatting>
  <conditionalFormatting sqref="CI36">
    <cfRule type="cellIs" dxfId="17352" priority="5378" operator="lessThan">
      <formula>$C$4</formula>
    </cfRule>
  </conditionalFormatting>
  <conditionalFormatting sqref="CI37">
    <cfRule type="cellIs" dxfId="17351" priority="5379" operator="lessThan">
      <formula>$C$4</formula>
    </cfRule>
  </conditionalFormatting>
  <conditionalFormatting sqref="CI37">
    <cfRule type="cellIs" dxfId="17350" priority="5380" operator="lessThan">
      <formula>$C$4</formula>
    </cfRule>
  </conditionalFormatting>
  <conditionalFormatting sqref="CI38">
    <cfRule type="cellIs" dxfId="17349" priority="5381" operator="lessThan">
      <formula>$C$4</formula>
    </cfRule>
  </conditionalFormatting>
  <conditionalFormatting sqref="CI38">
    <cfRule type="cellIs" dxfId="17348" priority="5382" operator="lessThan">
      <formula>$C$4</formula>
    </cfRule>
  </conditionalFormatting>
  <conditionalFormatting sqref="CI39">
    <cfRule type="cellIs" dxfId="17347" priority="5383" operator="lessThan">
      <formula>$C$4</formula>
    </cfRule>
  </conditionalFormatting>
  <conditionalFormatting sqref="CI39">
    <cfRule type="cellIs" dxfId="17346" priority="5384" operator="lessThan">
      <formula>$C$4</formula>
    </cfRule>
  </conditionalFormatting>
  <conditionalFormatting sqref="CI40">
    <cfRule type="cellIs" dxfId="17345" priority="5385" operator="lessThan">
      <formula>$C$4</formula>
    </cfRule>
  </conditionalFormatting>
  <conditionalFormatting sqref="CI40">
    <cfRule type="cellIs" dxfId="17344" priority="5386" operator="lessThan">
      <formula>$C$4</formula>
    </cfRule>
  </conditionalFormatting>
  <conditionalFormatting sqref="CI41">
    <cfRule type="cellIs" dxfId="17343" priority="5387" operator="lessThan">
      <formula>$C$4</formula>
    </cfRule>
  </conditionalFormatting>
  <conditionalFormatting sqref="CI41">
    <cfRule type="cellIs" dxfId="17342" priority="5388" operator="lessThan">
      <formula>$C$4</formula>
    </cfRule>
  </conditionalFormatting>
  <conditionalFormatting sqref="CI42">
    <cfRule type="cellIs" dxfId="17341" priority="5389" operator="lessThan">
      <formula>$C$4</formula>
    </cfRule>
  </conditionalFormatting>
  <conditionalFormatting sqref="CI42">
    <cfRule type="cellIs" dxfId="17340" priority="5390" operator="lessThan">
      <formula>$C$4</formula>
    </cfRule>
  </conditionalFormatting>
  <conditionalFormatting sqref="CI43">
    <cfRule type="cellIs" dxfId="17339" priority="5391" operator="lessThan">
      <formula>$C$4</formula>
    </cfRule>
  </conditionalFormatting>
  <conditionalFormatting sqref="CI43">
    <cfRule type="cellIs" dxfId="17338" priority="5392" operator="lessThan">
      <formula>$C$4</formula>
    </cfRule>
  </conditionalFormatting>
  <conditionalFormatting sqref="CI44">
    <cfRule type="cellIs" dxfId="17337" priority="5393" operator="lessThan">
      <formula>$C$4</formula>
    </cfRule>
  </conditionalFormatting>
  <conditionalFormatting sqref="CI44">
    <cfRule type="cellIs" dxfId="17336" priority="5394" operator="lessThan">
      <formula>$C$4</formula>
    </cfRule>
  </conditionalFormatting>
  <conditionalFormatting sqref="CI45">
    <cfRule type="cellIs" dxfId="17335" priority="5395" operator="lessThan">
      <formula>$C$4</formula>
    </cfRule>
  </conditionalFormatting>
  <conditionalFormatting sqref="CI45">
    <cfRule type="cellIs" dxfId="17334" priority="5396" operator="lessThan">
      <formula>$C$4</formula>
    </cfRule>
  </conditionalFormatting>
  <conditionalFormatting sqref="CI46">
    <cfRule type="cellIs" dxfId="17333" priority="5397" operator="lessThan">
      <formula>$C$4</formula>
    </cfRule>
  </conditionalFormatting>
  <conditionalFormatting sqref="CI46">
    <cfRule type="cellIs" dxfId="17332" priority="5398" operator="lessThan">
      <formula>$C$4</formula>
    </cfRule>
  </conditionalFormatting>
  <conditionalFormatting sqref="CI47">
    <cfRule type="cellIs" dxfId="17331" priority="5399" operator="lessThan">
      <formula>$C$4</formula>
    </cfRule>
  </conditionalFormatting>
  <conditionalFormatting sqref="CI47">
    <cfRule type="cellIs" dxfId="17330" priority="5400" operator="lessThan">
      <formula>$C$4</formula>
    </cfRule>
  </conditionalFormatting>
  <conditionalFormatting sqref="CI48">
    <cfRule type="cellIs" dxfId="17329" priority="5401" operator="lessThan">
      <formula>$C$4</formula>
    </cfRule>
  </conditionalFormatting>
  <conditionalFormatting sqref="CI48">
    <cfRule type="cellIs" dxfId="17328" priority="5402" operator="lessThan">
      <formula>$C$4</formula>
    </cfRule>
  </conditionalFormatting>
  <conditionalFormatting sqref="CI49">
    <cfRule type="cellIs" dxfId="17327" priority="5403" operator="lessThan">
      <formula>$C$4</formula>
    </cfRule>
  </conditionalFormatting>
  <conditionalFormatting sqref="CI49">
    <cfRule type="cellIs" dxfId="17326" priority="5404" operator="lessThan">
      <formula>$C$4</formula>
    </cfRule>
  </conditionalFormatting>
  <conditionalFormatting sqref="CI50">
    <cfRule type="cellIs" dxfId="17325" priority="5405" operator="lessThan">
      <formula>$C$4</formula>
    </cfRule>
  </conditionalFormatting>
  <conditionalFormatting sqref="CI50">
    <cfRule type="cellIs" dxfId="17324" priority="5406" operator="lessThan">
      <formula>$C$4</formula>
    </cfRule>
  </conditionalFormatting>
  <conditionalFormatting sqref="CI51">
    <cfRule type="cellIs" dxfId="17323" priority="5407" operator="lessThan">
      <formula>$C$4</formula>
    </cfRule>
  </conditionalFormatting>
  <conditionalFormatting sqref="CI51">
    <cfRule type="cellIs" dxfId="17322" priority="5408" operator="lessThan">
      <formula>$C$4</formula>
    </cfRule>
  </conditionalFormatting>
  <conditionalFormatting sqref="CI52">
    <cfRule type="cellIs" dxfId="17321" priority="5409" operator="lessThan">
      <formula>$C$4</formula>
    </cfRule>
  </conditionalFormatting>
  <conditionalFormatting sqref="CI52">
    <cfRule type="cellIs" dxfId="17320" priority="5410" operator="lessThan">
      <formula>$C$4</formula>
    </cfRule>
  </conditionalFormatting>
  <conditionalFormatting sqref="CI53">
    <cfRule type="cellIs" dxfId="17319" priority="5411" operator="lessThan">
      <formula>$C$4</formula>
    </cfRule>
  </conditionalFormatting>
  <conditionalFormatting sqref="CI53">
    <cfRule type="cellIs" dxfId="17318" priority="5412" operator="lessThan">
      <formula>$C$4</formula>
    </cfRule>
  </conditionalFormatting>
  <conditionalFormatting sqref="CI54">
    <cfRule type="cellIs" dxfId="17317" priority="5413" operator="lessThan">
      <formula>$C$4</formula>
    </cfRule>
  </conditionalFormatting>
  <conditionalFormatting sqref="CI54">
    <cfRule type="cellIs" dxfId="17316" priority="5414" operator="lessThan">
      <formula>$C$4</formula>
    </cfRule>
  </conditionalFormatting>
  <conditionalFormatting sqref="CI55">
    <cfRule type="cellIs" dxfId="17315" priority="5415" operator="lessThan">
      <formula>$C$4</formula>
    </cfRule>
  </conditionalFormatting>
  <conditionalFormatting sqref="CI55">
    <cfRule type="cellIs" dxfId="17314" priority="5416" operator="lessThan">
      <formula>$C$4</formula>
    </cfRule>
  </conditionalFormatting>
  <conditionalFormatting sqref="CI56">
    <cfRule type="cellIs" dxfId="17313" priority="5417" operator="lessThan">
      <formula>$C$4</formula>
    </cfRule>
  </conditionalFormatting>
  <conditionalFormatting sqref="CI56">
    <cfRule type="cellIs" dxfId="17312" priority="5418" operator="lessThan">
      <formula>$C$4</formula>
    </cfRule>
  </conditionalFormatting>
  <conditionalFormatting sqref="CI57">
    <cfRule type="cellIs" dxfId="17311" priority="5419" operator="lessThan">
      <formula>$C$4</formula>
    </cfRule>
  </conditionalFormatting>
  <conditionalFormatting sqref="CI57">
    <cfRule type="cellIs" dxfId="17310" priority="5420" operator="lessThan">
      <formula>$C$4</formula>
    </cfRule>
  </conditionalFormatting>
  <conditionalFormatting sqref="CI58">
    <cfRule type="cellIs" dxfId="17309" priority="5421" operator="lessThan">
      <formula>$C$4</formula>
    </cfRule>
  </conditionalFormatting>
  <conditionalFormatting sqref="CI58">
    <cfRule type="cellIs" dxfId="17308" priority="5422" operator="lessThan">
      <formula>$C$4</formula>
    </cfRule>
  </conditionalFormatting>
  <conditionalFormatting sqref="CI59">
    <cfRule type="cellIs" dxfId="17307" priority="5423" operator="lessThan">
      <formula>$C$4</formula>
    </cfRule>
  </conditionalFormatting>
  <conditionalFormatting sqref="CI59">
    <cfRule type="cellIs" dxfId="17306" priority="5424" operator="lessThan">
      <formula>$C$4</formula>
    </cfRule>
  </conditionalFormatting>
  <conditionalFormatting sqref="CI60">
    <cfRule type="cellIs" dxfId="17305" priority="5425" operator="lessThan">
      <formula>$C$4</formula>
    </cfRule>
  </conditionalFormatting>
  <conditionalFormatting sqref="CI60">
    <cfRule type="cellIs" dxfId="17304" priority="5426" operator="lessThan">
      <formula>$C$4</formula>
    </cfRule>
  </conditionalFormatting>
  <conditionalFormatting sqref="CJ11">
    <cfRule type="cellIs" dxfId="17303" priority="5427" operator="lessThan">
      <formula>$C$4</formula>
    </cfRule>
  </conditionalFormatting>
  <conditionalFormatting sqref="CJ11">
    <cfRule type="cellIs" dxfId="17302" priority="5428" operator="lessThan">
      <formula>$C$4</formula>
    </cfRule>
  </conditionalFormatting>
  <conditionalFormatting sqref="CJ12">
    <cfRule type="cellIs" dxfId="17301" priority="5429" operator="lessThan">
      <formula>$C$4</formula>
    </cfRule>
  </conditionalFormatting>
  <conditionalFormatting sqref="CJ12">
    <cfRule type="cellIs" dxfId="17300" priority="5430" operator="lessThan">
      <formula>$C$4</formula>
    </cfRule>
  </conditionalFormatting>
  <conditionalFormatting sqref="CJ13">
    <cfRule type="cellIs" dxfId="17299" priority="5431" operator="lessThan">
      <formula>$C$4</formula>
    </cfRule>
  </conditionalFormatting>
  <conditionalFormatting sqref="CJ13">
    <cfRule type="cellIs" dxfId="17298" priority="5432" operator="lessThan">
      <formula>$C$4</formula>
    </cfRule>
  </conditionalFormatting>
  <conditionalFormatting sqref="CJ14">
    <cfRule type="cellIs" dxfId="17297" priority="5433" operator="lessThan">
      <formula>$C$4</formula>
    </cfRule>
  </conditionalFormatting>
  <conditionalFormatting sqref="CJ14">
    <cfRule type="cellIs" dxfId="17296" priority="5434" operator="lessThan">
      <formula>$C$4</formula>
    </cfRule>
  </conditionalFormatting>
  <conditionalFormatting sqref="CJ15">
    <cfRule type="cellIs" dxfId="17295" priority="5435" operator="lessThan">
      <formula>$C$4</formula>
    </cfRule>
  </conditionalFormatting>
  <conditionalFormatting sqref="CJ15">
    <cfRule type="cellIs" dxfId="17294" priority="5436" operator="lessThan">
      <formula>$C$4</formula>
    </cfRule>
  </conditionalFormatting>
  <conditionalFormatting sqref="CJ16">
    <cfRule type="cellIs" dxfId="17293" priority="5437" operator="lessThan">
      <formula>$C$4</formula>
    </cfRule>
  </conditionalFormatting>
  <conditionalFormatting sqref="CJ16">
    <cfRule type="cellIs" dxfId="17292" priority="5438" operator="lessThan">
      <formula>$C$4</formula>
    </cfRule>
  </conditionalFormatting>
  <conditionalFormatting sqref="CJ17">
    <cfRule type="cellIs" dxfId="17291" priority="5439" operator="lessThan">
      <formula>$C$4</formula>
    </cfRule>
  </conditionalFormatting>
  <conditionalFormatting sqref="CJ17">
    <cfRule type="cellIs" dxfId="17290" priority="5440" operator="lessThan">
      <formula>$C$4</formula>
    </cfRule>
  </conditionalFormatting>
  <conditionalFormatting sqref="CJ18">
    <cfRule type="cellIs" dxfId="17289" priority="5441" operator="lessThan">
      <formula>$C$4</formula>
    </cfRule>
  </conditionalFormatting>
  <conditionalFormatting sqref="CJ18">
    <cfRule type="cellIs" dxfId="17288" priority="5442" operator="lessThan">
      <formula>$C$4</formula>
    </cfRule>
  </conditionalFormatting>
  <conditionalFormatting sqref="CJ19">
    <cfRule type="cellIs" dxfId="17287" priority="5443" operator="lessThan">
      <formula>$C$4</formula>
    </cfRule>
  </conditionalFormatting>
  <conditionalFormatting sqref="CJ19">
    <cfRule type="cellIs" dxfId="17286" priority="5444" operator="lessThan">
      <formula>$C$4</formula>
    </cfRule>
  </conditionalFormatting>
  <conditionalFormatting sqref="CJ20">
    <cfRule type="cellIs" dxfId="17285" priority="5445" operator="lessThan">
      <formula>$C$4</formula>
    </cfRule>
  </conditionalFormatting>
  <conditionalFormatting sqref="CJ20">
    <cfRule type="cellIs" dxfId="17284" priority="5446" operator="lessThan">
      <formula>$C$4</formula>
    </cfRule>
  </conditionalFormatting>
  <conditionalFormatting sqref="CJ21">
    <cfRule type="cellIs" dxfId="17283" priority="5447" operator="lessThan">
      <formula>$C$4</formula>
    </cfRule>
  </conditionalFormatting>
  <conditionalFormatting sqref="CJ21">
    <cfRule type="cellIs" dxfId="17282" priority="5448" operator="lessThan">
      <formula>$C$4</formula>
    </cfRule>
  </conditionalFormatting>
  <conditionalFormatting sqref="CJ22">
    <cfRule type="cellIs" dxfId="17281" priority="5449" operator="lessThan">
      <formula>$C$4</formula>
    </cfRule>
  </conditionalFormatting>
  <conditionalFormatting sqref="CJ22">
    <cfRule type="cellIs" dxfId="17280" priority="5450" operator="lessThan">
      <formula>$C$4</formula>
    </cfRule>
  </conditionalFormatting>
  <conditionalFormatting sqref="CJ23">
    <cfRule type="cellIs" dxfId="17279" priority="5451" operator="lessThan">
      <formula>$C$4</formula>
    </cfRule>
  </conditionalFormatting>
  <conditionalFormatting sqref="CJ23">
    <cfRule type="cellIs" dxfId="17278" priority="5452" operator="lessThan">
      <formula>$C$4</formula>
    </cfRule>
  </conditionalFormatting>
  <conditionalFormatting sqref="CJ24">
    <cfRule type="cellIs" dxfId="17277" priority="5453" operator="lessThan">
      <formula>$C$4</formula>
    </cfRule>
  </conditionalFormatting>
  <conditionalFormatting sqref="CJ24">
    <cfRule type="cellIs" dxfId="17276" priority="5454" operator="lessThan">
      <formula>$C$4</formula>
    </cfRule>
  </conditionalFormatting>
  <conditionalFormatting sqref="CJ25">
    <cfRule type="cellIs" dxfId="17275" priority="5455" operator="lessThan">
      <formula>$C$4</formula>
    </cfRule>
  </conditionalFormatting>
  <conditionalFormatting sqref="CJ25">
    <cfRule type="cellIs" dxfId="17274" priority="5456" operator="lessThan">
      <formula>$C$4</formula>
    </cfRule>
  </conditionalFormatting>
  <conditionalFormatting sqref="CJ26">
    <cfRule type="cellIs" dxfId="17273" priority="5457" operator="lessThan">
      <formula>$C$4</formula>
    </cfRule>
  </conditionalFormatting>
  <conditionalFormatting sqref="CJ26">
    <cfRule type="cellIs" dxfId="17272" priority="5458" operator="lessThan">
      <formula>$C$4</formula>
    </cfRule>
  </conditionalFormatting>
  <conditionalFormatting sqref="CJ27">
    <cfRule type="cellIs" dxfId="17271" priority="5459" operator="lessThan">
      <formula>$C$4</formula>
    </cfRule>
  </conditionalFormatting>
  <conditionalFormatting sqref="CJ27">
    <cfRule type="cellIs" dxfId="17270" priority="5460" operator="lessThan">
      <formula>$C$4</formula>
    </cfRule>
  </conditionalFormatting>
  <conditionalFormatting sqref="CJ28">
    <cfRule type="cellIs" dxfId="17269" priority="5461" operator="lessThan">
      <formula>$C$4</formula>
    </cfRule>
  </conditionalFormatting>
  <conditionalFormatting sqref="CJ28">
    <cfRule type="cellIs" dxfId="17268" priority="5462" operator="lessThan">
      <formula>$C$4</formula>
    </cfRule>
  </conditionalFormatting>
  <conditionalFormatting sqref="CJ29">
    <cfRule type="cellIs" dxfId="17267" priority="5463" operator="lessThan">
      <formula>$C$4</formula>
    </cfRule>
  </conditionalFormatting>
  <conditionalFormatting sqref="CJ29">
    <cfRule type="cellIs" dxfId="17266" priority="5464" operator="lessThan">
      <formula>$C$4</formula>
    </cfRule>
  </conditionalFormatting>
  <conditionalFormatting sqref="CJ30">
    <cfRule type="cellIs" dxfId="17265" priority="5465" operator="lessThan">
      <formula>$C$4</formula>
    </cfRule>
  </conditionalFormatting>
  <conditionalFormatting sqref="CJ30">
    <cfRule type="cellIs" dxfId="17264" priority="5466" operator="lessThan">
      <formula>$C$4</formula>
    </cfRule>
  </conditionalFormatting>
  <conditionalFormatting sqref="CJ31">
    <cfRule type="cellIs" dxfId="17263" priority="5467" operator="lessThan">
      <formula>$C$4</formula>
    </cfRule>
  </conditionalFormatting>
  <conditionalFormatting sqref="CJ31">
    <cfRule type="cellIs" dxfId="17262" priority="5468" operator="lessThan">
      <formula>$C$4</formula>
    </cfRule>
  </conditionalFormatting>
  <conditionalFormatting sqref="CJ32">
    <cfRule type="cellIs" dxfId="17261" priority="5469" operator="lessThan">
      <formula>$C$4</formula>
    </cfRule>
  </conditionalFormatting>
  <conditionalFormatting sqref="CJ32">
    <cfRule type="cellIs" dxfId="17260" priority="5470" operator="lessThan">
      <formula>$C$4</formula>
    </cfRule>
  </conditionalFormatting>
  <conditionalFormatting sqref="CJ33">
    <cfRule type="cellIs" dxfId="17259" priority="5471" operator="lessThan">
      <formula>$C$4</formula>
    </cfRule>
  </conditionalFormatting>
  <conditionalFormatting sqref="CJ33">
    <cfRule type="cellIs" dxfId="17258" priority="5472" operator="lessThan">
      <formula>$C$4</formula>
    </cfRule>
  </conditionalFormatting>
  <conditionalFormatting sqref="CJ34">
    <cfRule type="cellIs" dxfId="17257" priority="5473" operator="lessThan">
      <formula>$C$4</formula>
    </cfRule>
  </conditionalFormatting>
  <conditionalFormatting sqref="CJ34">
    <cfRule type="cellIs" dxfId="17256" priority="5474" operator="lessThan">
      <formula>$C$4</formula>
    </cfRule>
  </conditionalFormatting>
  <conditionalFormatting sqref="CJ35">
    <cfRule type="cellIs" dxfId="17255" priority="5475" operator="lessThan">
      <formula>$C$4</formula>
    </cfRule>
  </conditionalFormatting>
  <conditionalFormatting sqref="CJ35">
    <cfRule type="cellIs" dxfId="17254" priority="5476" operator="lessThan">
      <formula>$C$4</formula>
    </cfRule>
  </conditionalFormatting>
  <conditionalFormatting sqref="CJ36">
    <cfRule type="cellIs" dxfId="17253" priority="5477" operator="lessThan">
      <formula>$C$4</formula>
    </cfRule>
  </conditionalFormatting>
  <conditionalFormatting sqref="CJ36">
    <cfRule type="cellIs" dxfId="17252" priority="5478" operator="lessThan">
      <formula>$C$4</formula>
    </cfRule>
  </conditionalFormatting>
  <conditionalFormatting sqref="CJ37">
    <cfRule type="cellIs" dxfId="17251" priority="5479" operator="lessThan">
      <formula>$C$4</formula>
    </cfRule>
  </conditionalFormatting>
  <conditionalFormatting sqref="CJ37">
    <cfRule type="cellIs" dxfId="17250" priority="5480" operator="lessThan">
      <formula>$C$4</formula>
    </cfRule>
  </conditionalFormatting>
  <conditionalFormatting sqref="CJ38">
    <cfRule type="cellIs" dxfId="17249" priority="5481" operator="lessThan">
      <formula>$C$4</formula>
    </cfRule>
  </conditionalFormatting>
  <conditionalFormatting sqref="CJ38">
    <cfRule type="cellIs" dxfId="17248" priority="5482" operator="lessThan">
      <formula>$C$4</formula>
    </cfRule>
  </conditionalFormatting>
  <conditionalFormatting sqref="CJ39">
    <cfRule type="cellIs" dxfId="17247" priority="5483" operator="lessThan">
      <formula>$C$4</formula>
    </cfRule>
  </conditionalFormatting>
  <conditionalFormatting sqref="CJ39">
    <cfRule type="cellIs" dxfId="17246" priority="5484" operator="lessThan">
      <formula>$C$4</formula>
    </cfRule>
  </conditionalFormatting>
  <conditionalFormatting sqref="CJ40">
    <cfRule type="cellIs" dxfId="17245" priority="5485" operator="lessThan">
      <formula>$C$4</formula>
    </cfRule>
  </conditionalFormatting>
  <conditionalFormatting sqref="CJ40">
    <cfRule type="cellIs" dxfId="17244" priority="5486" operator="lessThan">
      <formula>$C$4</formula>
    </cfRule>
  </conditionalFormatting>
  <conditionalFormatting sqref="CJ41">
    <cfRule type="cellIs" dxfId="17243" priority="5487" operator="lessThan">
      <formula>$C$4</formula>
    </cfRule>
  </conditionalFormatting>
  <conditionalFormatting sqref="CJ41">
    <cfRule type="cellIs" dxfId="17242" priority="5488" operator="lessThan">
      <formula>$C$4</formula>
    </cfRule>
  </conditionalFormatting>
  <conditionalFormatting sqref="CJ42">
    <cfRule type="cellIs" dxfId="17241" priority="5489" operator="lessThan">
      <formula>$C$4</formula>
    </cfRule>
  </conditionalFormatting>
  <conditionalFormatting sqref="CJ42">
    <cfRule type="cellIs" dxfId="17240" priority="5490" operator="lessThan">
      <formula>$C$4</formula>
    </cfRule>
  </conditionalFormatting>
  <conditionalFormatting sqref="CJ43">
    <cfRule type="cellIs" dxfId="17239" priority="5491" operator="lessThan">
      <formula>$C$4</formula>
    </cfRule>
  </conditionalFormatting>
  <conditionalFormatting sqref="CJ43">
    <cfRule type="cellIs" dxfId="17238" priority="5492" operator="lessThan">
      <formula>$C$4</formula>
    </cfRule>
  </conditionalFormatting>
  <conditionalFormatting sqref="CJ44">
    <cfRule type="cellIs" dxfId="17237" priority="5493" operator="lessThan">
      <formula>$C$4</formula>
    </cfRule>
  </conditionalFormatting>
  <conditionalFormatting sqref="CJ44">
    <cfRule type="cellIs" dxfId="17236" priority="5494" operator="lessThan">
      <formula>$C$4</formula>
    </cfRule>
  </conditionalFormatting>
  <conditionalFormatting sqref="CJ45">
    <cfRule type="cellIs" dxfId="17235" priority="5495" operator="lessThan">
      <formula>$C$4</formula>
    </cfRule>
  </conditionalFormatting>
  <conditionalFormatting sqref="CJ45">
    <cfRule type="cellIs" dxfId="17234" priority="5496" operator="lessThan">
      <formula>$C$4</formula>
    </cfRule>
  </conditionalFormatting>
  <conditionalFormatting sqref="CJ46">
    <cfRule type="cellIs" dxfId="17233" priority="5497" operator="lessThan">
      <formula>$C$4</formula>
    </cfRule>
  </conditionalFormatting>
  <conditionalFormatting sqref="CJ46">
    <cfRule type="cellIs" dxfId="17232" priority="5498" operator="lessThan">
      <formula>$C$4</formula>
    </cfRule>
  </conditionalFormatting>
  <conditionalFormatting sqref="CJ47">
    <cfRule type="cellIs" dxfId="17231" priority="5499" operator="lessThan">
      <formula>$C$4</formula>
    </cfRule>
  </conditionalFormatting>
  <conditionalFormatting sqref="CJ47">
    <cfRule type="cellIs" dxfId="17230" priority="5500" operator="lessThan">
      <formula>$C$4</formula>
    </cfRule>
  </conditionalFormatting>
  <conditionalFormatting sqref="CJ48">
    <cfRule type="cellIs" dxfId="17229" priority="5501" operator="lessThan">
      <formula>$C$4</formula>
    </cfRule>
  </conditionalFormatting>
  <conditionalFormatting sqref="CJ48">
    <cfRule type="cellIs" dxfId="17228" priority="5502" operator="lessThan">
      <formula>$C$4</formula>
    </cfRule>
  </conditionalFormatting>
  <conditionalFormatting sqref="CJ49">
    <cfRule type="cellIs" dxfId="17227" priority="5503" operator="lessThan">
      <formula>$C$4</formula>
    </cfRule>
  </conditionalFormatting>
  <conditionalFormatting sqref="CJ49">
    <cfRule type="cellIs" dxfId="17226" priority="5504" operator="lessThan">
      <formula>$C$4</formula>
    </cfRule>
  </conditionalFormatting>
  <conditionalFormatting sqref="CJ50">
    <cfRule type="cellIs" dxfId="17225" priority="5505" operator="lessThan">
      <formula>$C$4</formula>
    </cfRule>
  </conditionalFormatting>
  <conditionalFormatting sqref="CJ50">
    <cfRule type="cellIs" dxfId="17224" priority="5506" operator="lessThan">
      <formula>$C$4</formula>
    </cfRule>
  </conditionalFormatting>
  <conditionalFormatting sqref="CJ51">
    <cfRule type="cellIs" dxfId="17223" priority="5507" operator="lessThan">
      <formula>$C$4</formula>
    </cfRule>
  </conditionalFormatting>
  <conditionalFormatting sqref="CJ51">
    <cfRule type="cellIs" dxfId="17222" priority="5508" operator="lessThan">
      <formula>$C$4</formula>
    </cfRule>
  </conditionalFormatting>
  <conditionalFormatting sqref="CJ52">
    <cfRule type="cellIs" dxfId="17221" priority="5509" operator="lessThan">
      <formula>$C$4</formula>
    </cfRule>
  </conditionalFormatting>
  <conditionalFormatting sqref="CJ52">
    <cfRule type="cellIs" dxfId="17220" priority="5510" operator="lessThan">
      <formula>$C$4</formula>
    </cfRule>
  </conditionalFormatting>
  <conditionalFormatting sqref="CJ53">
    <cfRule type="cellIs" dxfId="17219" priority="5511" operator="lessThan">
      <formula>$C$4</formula>
    </cfRule>
  </conditionalFormatting>
  <conditionalFormatting sqref="CJ53">
    <cfRule type="cellIs" dxfId="17218" priority="5512" operator="lessThan">
      <formula>$C$4</formula>
    </cfRule>
  </conditionalFormatting>
  <conditionalFormatting sqref="CJ54">
    <cfRule type="cellIs" dxfId="17217" priority="5513" operator="lessThan">
      <formula>$C$4</formula>
    </cfRule>
  </conditionalFormatting>
  <conditionalFormatting sqref="CJ54">
    <cfRule type="cellIs" dxfId="17216" priority="5514" operator="lessThan">
      <formula>$C$4</formula>
    </cfRule>
  </conditionalFormatting>
  <conditionalFormatting sqref="CJ55">
    <cfRule type="cellIs" dxfId="17215" priority="5515" operator="lessThan">
      <formula>$C$4</formula>
    </cfRule>
  </conditionalFormatting>
  <conditionalFormatting sqref="CJ55">
    <cfRule type="cellIs" dxfId="17214" priority="5516" operator="lessThan">
      <formula>$C$4</formula>
    </cfRule>
  </conditionalFormatting>
  <conditionalFormatting sqref="CJ56">
    <cfRule type="cellIs" dxfId="17213" priority="5517" operator="lessThan">
      <formula>$C$4</formula>
    </cfRule>
  </conditionalFormatting>
  <conditionalFormatting sqref="CJ56">
    <cfRule type="cellIs" dxfId="17212" priority="5518" operator="lessThan">
      <formula>$C$4</formula>
    </cfRule>
  </conditionalFormatting>
  <conditionalFormatting sqref="CJ57">
    <cfRule type="cellIs" dxfId="17211" priority="5519" operator="lessThan">
      <formula>$C$4</formula>
    </cfRule>
  </conditionalFormatting>
  <conditionalFormatting sqref="CJ57">
    <cfRule type="cellIs" dxfId="17210" priority="5520" operator="lessThan">
      <formula>$C$4</formula>
    </cfRule>
  </conditionalFormatting>
  <conditionalFormatting sqref="CJ58">
    <cfRule type="cellIs" dxfId="17209" priority="5521" operator="lessThan">
      <formula>$C$4</formula>
    </cfRule>
  </conditionalFormatting>
  <conditionalFormatting sqref="CJ58">
    <cfRule type="cellIs" dxfId="17208" priority="5522" operator="lessThan">
      <formula>$C$4</formula>
    </cfRule>
  </conditionalFormatting>
  <conditionalFormatting sqref="CJ59">
    <cfRule type="cellIs" dxfId="17207" priority="5523" operator="lessThan">
      <formula>$C$4</formula>
    </cfRule>
  </conditionalFormatting>
  <conditionalFormatting sqref="CJ59">
    <cfRule type="cellIs" dxfId="17206" priority="5524" operator="lessThan">
      <formula>$C$4</formula>
    </cfRule>
  </conditionalFormatting>
  <conditionalFormatting sqref="CJ60">
    <cfRule type="cellIs" dxfId="17205" priority="5525" operator="lessThan">
      <formula>$C$4</formula>
    </cfRule>
  </conditionalFormatting>
  <conditionalFormatting sqref="CJ60">
    <cfRule type="cellIs" dxfId="17204" priority="5526" operator="lessThan">
      <formula>$C$4</formula>
    </cfRule>
  </conditionalFormatting>
  <conditionalFormatting sqref="CK11">
    <cfRule type="cellIs" dxfId="17203" priority="5527" operator="lessThan">
      <formula>$C$4</formula>
    </cfRule>
  </conditionalFormatting>
  <conditionalFormatting sqref="CK11">
    <cfRule type="cellIs" dxfId="17202" priority="5528" operator="lessThan">
      <formula>$C$4</formula>
    </cfRule>
  </conditionalFormatting>
  <conditionalFormatting sqref="CK12">
    <cfRule type="cellIs" dxfId="17201" priority="5529" operator="lessThan">
      <formula>$C$4</formula>
    </cfRule>
  </conditionalFormatting>
  <conditionalFormatting sqref="CK12">
    <cfRule type="cellIs" dxfId="17200" priority="5530" operator="lessThan">
      <formula>$C$4</formula>
    </cfRule>
  </conditionalFormatting>
  <conditionalFormatting sqref="CK13">
    <cfRule type="cellIs" dxfId="17199" priority="5531" operator="lessThan">
      <formula>$C$4</formula>
    </cfRule>
  </conditionalFormatting>
  <conditionalFormatting sqref="CK13">
    <cfRule type="cellIs" dxfId="17198" priority="5532" operator="lessThan">
      <formula>$C$4</formula>
    </cfRule>
  </conditionalFormatting>
  <conditionalFormatting sqref="CK14">
    <cfRule type="cellIs" dxfId="17197" priority="5533" operator="lessThan">
      <formula>$C$4</formula>
    </cfRule>
  </conditionalFormatting>
  <conditionalFormatting sqref="CK14">
    <cfRule type="cellIs" dxfId="17196" priority="5534" operator="lessThan">
      <formula>$C$4</formula>
    </cfRule>
  </conditionalFormatting>
  <conditionalFormatting sqref="CK15">
    <cfRule type="cellIs" dxfId="17195" priority="5535" operator="lessThan">
      <formula>$C$4</formula>
    </cfRule>
  </conditionalFormatting>
  <conditionalFormatting sqref="CK15">
    <cfRule type="cellIs" dxfId="17194" priority="5536" operator="lessThan">
      <formula>$C$4</formula>
    </cfRule>
  </conditionalFormatting>
  <conditionalFormatting sqref="CK16">
    <cfRule type="cellIs" dxfId="17193" priority="5537" operator="lessThan">
      <formula>$C$4</formula>
    </cfRule>
  </conditionalFormatting>
  <conditionalFormatting sqref="CK16">
    <cfRule type="cellIs" dxfId="17192" priority="5538" operator="lessThan">
      <formula>$C$4</formula>
    </cfRule>
  </conditionalFormatting>
  <conditionalFormatting sqref="CK17">
    <cfRule type="cellIs" dxfId="17191" priority="5539" operator="lessThan">
      <formula>$C$4</formula>
    </cfRule>
  </conditionalFormatting>
  <conditionalFormatting sqref="CK17">
    <cfRule type="cellIs" dxfId="17190" priority="5540" operator="lessThan">
      <formula>$C$4</formula>
    </cfRule>
  </conditionalFormatting>
  <conditionalFormatting sqref="CK18">
    <cfRule type="cellIs" dxfId="17189" priority="5541" operator="lessThan">
      <formula>$C$4</formula>
    </cfRule>
  </conditionalFormatting>
  <conditionalFormatting sqref="CK18">
    <cfRule type="cellIs" dxfId="17188" priority="5542" operator="lessThan">
      <formula>$C$4</formula>
    </cfRule>
  </conditionalFormatting>
  <conditionalFormatting sqref="CK19">
    <cfRule type="cellIs" dxfId="17187" priority="5543" operator="lessThan">
      <formula>$C$4</formula>
    </cfRule>
  </conditionalFormatting>
  <conditionalFormatting sqref="CK19">
    <cfRule type="cellIs" dxfId="17186" priority="5544" operator="lessThan">
      <formula>$C$4</formula>
    </cfRule>
  </conditionalFormatting>
  <conditionalFormatting sqref="CK20">
    <cfRule type="cellIs" dxfId="17185" priority="5545" operator="lessThan">
      <formula>$C$4</formula>
    </cfRule>
  </conditionalFormatting>
  <conditionalFormatting sqref="CK20">
    <cfRule type="cellIs" dxfId="17184" priority="5546" operator="lessThan">
      <formula>$C$4</formula>
    </cfRule>
  </conditionalFormatting>
  <conditionalFormatting sqref="CK21">
    <cfRule type="cellIs" dxfId="17183" priority="5547" operator="lessThan">
      <formula>$C$4</formula>
    </cfRule>
  </conditionalFormatting>
  <conditionalFormatting sqref="CK21">
    <cfRule type="cellIs" dxfId="17182" priority="5548" operator="lessThan">
      <formula>$C$4</formula>
    </cfRule>
  </conditionalFormatting>
  <conditionalFormatting sqref="CK22">
    <cfRule type="cellIs" dxfId="17181" priority="5549" operator="lessThan">
      <formula>$C$4</formula>
    </cfRule>
  </conditionalFormatting>
  <conditionalFormatting sqref="CK22">
    <cfRule type="cellIs" dxfId="17180" priority="5550" operator="lessThan">
      <formula>$C$4</formula>
    </cfRule>
  </conditionalFormatting>
  <conditionalFormatting sqref="CK23">
    <cfRule type="cellIs" dxfId="17179" priority="5551" operator="lessThan">
      <formula>$C$4</formula>
    </cfRule>
  </conditionalFormatting>
  <conditionalFormatting sqref="CK23">
    <cfRule type="cellIs" dxfId="17178" priority="5552" operator="lessThan">
      <formula>$C$4</formula>
    </cfRule>
  </conditionalFormatting>
  <conditionalFormatting sqref="CK24">
    <cfRule type="cellIs" dxfId="17177" priority="5553" operator="lessThan">
      <formula>$C$4</formula>
    </cfRule>
  </conditionalFormatting>
  <conditionalFormatting sqref="CK24">
    <cfRule type="cellIs" dxfId="17176" priority="5554" operator="lessThan">
      <formula>$C$4</formula>
    </cfRule>
  </conditionalFormatting>
  <conditionalFormatting sqref="CK25">
    <cfRule type="cellIs" dxfId="17175" priority="5555" operator="lessThan">
      <formula>$C$4</formula>
    </cfRule>
  </conditionalFormatting>
  <conditionalFormatting sqref="CK25">
    <cfRule type="cellIs" dxfId="17174" priority="5556" operator="lessThan">
      <formula>$C$4</formula>
    </cfRule>
  </conditionalFormatting>
  <conditionalFormatting sqref="CK26">
    <cfRule type="cellIs" dxfId="17173" priority="5557" operator="lessThan">
      <formula>$C$4</formula>
    </cfRule>
  </conditionalFormatting>
  <conditionalFormatting sqref="CK26">
    <cfRule type="cellIs" dxfId="17172" priority="5558" operator="lessThan">
      <formula>$C$4</formula>
    </cfRule>
  </conditionalFormatting>
  <conditionalFormatting sqref="CK27">
    <cfRule type="cellIs" dxfId="17171" priority="5559" operator="lessThan">
      <formula>$C$4</formula>
    </cfRule>
  </conditionalFormatting>
  <conditionalFormatting sqref="CK27">
    <cfRule type="cellIs" dxfId="17170" priority="5560" operator="lessThan">
      <formula>$C$4</formula>
    </cfRule>
  </conditionalFormatting>
  <conditionalFormatting sqref="CK28">
    <cfRule type="cellIs" dxfId="17169" priority="5561" operator="lessThan">
      <formula>$C$4</formula>
    </cfRule>
  </conditionalFormatting>
  <conditionalFormatting sqref="CK28">
    <cfRule type="cellIs" dxfId="17168" priority="5562" operator="lessThan">
      <formula>$C$4</formula>
    </cfRule>
  </conditionalFormatting>
  <conditionalFormatting sqref="CK29">
    <cfRule type="cellIs" dxfId="17167" priority="5563" operator="lessThan">
      <formula>$C$4</formula>
    </cfRule>
  </conditionalFormatting>
  <conditionalFormatting sqref="CK29">
    <cfRule type="cellIs" dxfId="17166" priority="5564" operator="lessThan">
      <formula>$C$4</formula>
    </cfRule>
  </conditionalFormatting>
  <conditionalFormatting sqref="CK30">
    <cfRule type="cellIs" dxfId="17165" priority="5565" operator="lessThan">
      <formula>$C$4</formula>
    </cfRule>
  </conditionalFormatting>
  <conditionalFormatting sqref="CK30">
    <cfRule type="cellIs" dxfId="17164" priority="5566" operator="lessThan">
      <formula>$C$4</formula>
    </cfRule>
  </conditionalFormatting>
  <conditionalFormatting sqref="CK31">
    <cfRule type="cellIs" dxfId="17163" priority="5567" operator="lessThan">
      <formula>$C$4</formula>
    </cfRule>
  </conditionalFormatting>
  <conditionalFormatting sqref="CK31">
    <cfRule type="cellIs" dxfId="17162" priority="5568" operator="lessThan">
      <formula>$C$4</formula>
    </cfRule>
  </conditionalFormatting>
  <conditionalFormatting sqref="CK32">
    <cfRule type="cellIs" dxfId="17161" priority="5569" operator="lessThan">
      <formula>$C$4</formula>
    </cfRule>
  </conditionalFormatting>
  <conditionalFormatting sqref="CK32">
    <cfRule type="cellIs" dxfId="17160" priority="5570" operator="lessThan">
      <formula>$C$4</formula>
    </cfRule>
  </conditionalFormatting>
  <conditionalFormatting sqref="CK33">
    <cfRule type="cellIs" dxfId="17159" priority="5571" operator="lessThan">
      <formula>$C$4</formula>
    </cfRule>
  </conditionalFormatting>
  <conditionalFormatting sqref="CK33">
    <cfRule type="cellIs" dxfId="17158" priority="5572" operator="lessThan">
      <formula>$C$4</formula>
    </cfRule>
  </conditionalFormatting>
  <conditionalFormatting sqref="CK34">
    <cfRule type="cellIs" dxfId="17157" priority="5573" operator="lessThan">
      <formula>$C$4</formula>
    </cfRule>
  </conditionalFormatting>
  <conditionalFormatting sqref="CK34">
    <cfRule type="cellIs" dxfId="17156" priority="5574" operator="lessThan">
      <formula>$C$4</formula>
    </cfRule>
  </conditionalFormatting>
  <conditionalFormatting sqref="CK35">
    <cfRule type="cellIs" dxfId="17155" priority="5575" operator="lessThan">
      <formula>$C$4</formula>
    </cfRule>
  </conditionalFormatting>
  <conditionalFormatting sqref="CK35">
    <cfRule type="cellIs" dxfId="17154" priority="5576" operator="lessThan">
      <formula>$C$4</formula>
    </cfRule>
  </conditionalFormatting>
  <conditionalFormatting sqref="CK36">
    <cfRule type="cellIs" dxfId="17153" priority="5577" operator="lessThan">
      <formula>$C$4</formula>
    </cfRule>
  </conditionalFormatting>
  <conditionalFormatting sqref="CK36">
    <cfRule type="cellIs" dxfId="17152" priority="5578" operator="lessThan">
      <formula>$C$4</formula>
    </cfRule>
  </conditionalFormatting>
  <conditionalFormatting sqref="CK37">
    <cfRule type="cellIs" dxfId="17151" priority="5579" operator="lessThan">
      <formula>$C$4</formula>
    </cfRule>
  </conditionalFormatting>
  <conditionalFormatting sqref="CK37">
    <cfRule type="cellIs" dxfId="17150" priority="5580" operator="lessThan">
      <formula>$C$4</formula>
    </cfRule>
  </conditionalFormatting>
  <conditionalFormatting sqref="CK38">
    <cfRule type="cellIs" dxfId="17149" priority="5581" operator="lessThan">
      <formula>$C$4</formula>
    </cfRule>
  </conditionalFormatting>
  <conditionalFormatting sqref="CK38">
    <cfRule type="cellIs" dxfId="17148" priority="5582" operator="lessThan">
      <formula>$C$4</formula>
    </cfRule>
  </conditionalFormatting>
  <conditionalFormatting sqref="CK39">
    <cfRule type="cellIs" dxfId="17147" priority="5583" operator="lessThan">
      <formula>$C$4</formula>
    </cfRule>
  </conditionalFormatting>
  <conditionalFormatting sqref="CK39">
    <cfRule type="cellIs" dxfId="17146" priority="5584" operator="lessThan">
      <formula>$C$4</formula>
    </cfRule>
  </conditionalFormatting>
  <conditionalFormatting sqref="CK40">
    <cfRule type="cellIs" dxfId="17145" priority="5585" operator="lessThan">
      <formula>$C$4</formula>
    </cfRule>
  </conditionalFormatting>
  <conditionalFormatting sqref="CK40">
    <cfRule type="cellIs" dxfId="17144" priority="5586" operator="lessThan">
      <formula>$C$4</formula>
    </cfRule>
  </conditionalFormatting>
  <conditionalFormatting sqref="CK41">
    <cfRule type="cellIs" dxfId="17143" priority="5587" operator="lessThan">
      <formula>$C$4</formula>
    </cfRule>
  </conditionalFormatting>
  <conditionalFormatting sqref="CK41">
    <cfRule type="cellIs" dxfId="17142" priority="5588" operator="lessThan">
      <formula>$C$4</formula>
    </cfRule>
  </conditionalFormatting>
  <conditionalFormatting sqref="CK42">
    <cfRule type="cellIs" dxfId="17141" priority="5589" operator="lessThan">
      <formula>$C$4</formula>
    </cfRule>
  </conditionalFormatting>
  <conditionalFormatting sqref="CK42">
    <cfRule type="cellIs" dxfId="17140" priority="5590" operator="lessThan">
      <formula>$C$4</formula>
    </cfRule>
  </conditionalFormatting>
  <conditionalFormatting sqref="CK43">
    <cfRule type="cellIs" dxfId="17139" priority="5591" operator="lessThan">
      <formula>$C$4</formula>
    </cfRule>
  </conditionalFormatting>
  <conditionalFormatting sqref="CK43">
    <cfRule type="cellIs" dxfId="17138" priority="5592" operator="lessThan">
      <formula>$C$4</formula>
    </cfRule>
  </conditionalFormatting>
  <conditionalFormatting sqref="CK44">
    <cfRule type="cellIs" dxfId="17137" priority="5593" operator="lessThan">
      <formula>$C$4</formula>
    </cfRule>
  </conditionalFormatting>
  <conditionalFormatting sqref="CK44">
    <cfRule type="cellIs" dxfId="17136" priority="5594" operator="lessThan">
      <formula>$C$4</formula>
    </cfRule>
  </conditionalFormatting>
  <conditionalFormatting sqref="CK45">
    <cfRule type="cellIs" dxfId="17135" priority="5595" operator="lessThan">
      <formula>$C$4</formula>
    </cfRule>
  </conditionalFormatting>
  <conditionalFormatting sqref="CK45">
    <cfRule type="cellIs" dxfId="17134" priority="5596" operator="lessThan">
      <formula>$C$4</formula>
    </cfRule>
  </conditionalFormatting>
  <conditionalFormatting sqref="CK46">
    <cfRule type="cellIs" dxfId="17133" priority="5597" operator="lessThan">
      <formula>$C$4</formula>
    </cfRule>
  </conditionalFormatting>
  <conditionalFormatting sqref="CK46">
    <cfRule type="cellIs" dxfId="17132" priority="5598" operator="lessThan">
      <formula>$C$4</formula>
    </cfRule>
  </conditionalFormatting>
  <conditionalFormatting sqref="CK47">
    <cfRule type="cellIs" dxfId="17131" priority="5599" operator="lessThan">
      <formula>$C$4</formula>
    </cfRule>
  </conditionalFormatting>
  <conditionalFormatting sqref="CK47">
    <cfRule type="cellIs" dxfId="17130" priority="5600" operator="lessThan">
      <formula>$C$4</formula>
    </cfRule>
  </conditionalFormatting>
  <conditionalFormatting sqref="CK48">
    <cfRule type="cellIs" dxfId="17129" priority="5601" operator="lessThan">
      <formula>$C$4</formula>
    </cfRule>
  </conditionalFormatting>
  <conditionalFormatting sqref="CK48">
    <cfRule type="cellIs" dxfId="17128" priority="5602" operator="lessThan">
      <formula>$C$4</formula>
    </cfRule>
  </conditionalFormatting>
  <conditionalFormatting sqref="CK49">
    <cfRule type="cellIs" dxfId="17127" priority="5603" operator="lessThan">
      <formula>$C$4</formula>
    </cfRule>
  </conditionalFormatting>
  <conditionalFormatting sqref="CK49">
    <cfRule type="cellIs" dxfId="17126" priority="5604" operator="lessThan">
      <formula>$C$4</formula>
    </cfRule>
  </conditionalFormatting>
  <conditionalFormatting sqref="CK50">
    <cfRule type="cellIs" dxfId="17125" priority="5605" operator="lessThan">
      <formula>$C$4</formula>
    </cfRule>
  </conditionalFormatting>
  <conditionalFormatting sqref="CK50">
    <cfRule type="cellIs" dxfId="17124" priority="5606" operator="lessThan">
      <formula>$C$4</formula>
    </cfRule>
  </conditionalFormatting>
  <conditionalFormatting sqref="CK51">
    <cfRule type="cellIs" dxfId="17123" priority="5607" operator="lessThan">
      <formula>$C$4</formula>
    </cfRule>
  </conditionalFormatting>
  <conditionalFormatting sqref="CK51">
    <cfRule type="cellIs" dxfId="17122" priority="5608" operator="lessThan">
      <formula>$C$4</formula>
    </cfRule>
  </conditionalFormatting>
  <conditionalFormatting sqref="CK52">
    <cfRule type="cellIs" dxfId="17121" priority="5609" operator="lessThan">
      <formula>$C$4</formula>
    </cfRule>
  </conditionalFormatting>
  <conditionalFormatting sqref="CK52">
    <cfRule type="cellIs" dxfId="17120" priority="5610" operator="lessThan">
      <formula>$C$4</formula>
    </cfRule>
  </conditionalFormatting>
  <conditionalFormatting sqref="CK53">
    <cfRule type="cellIs" dxfId="17119" priority="5611" operator="lessThan">
      <formula>$C$4</formula>
    </cfRule>
  </conditionalFormatting>
  <conditionalFormatting sqref="CK53">
    <cfRule type="cellIs" dxfId="17118" priority="5612" operator="lessThan">
      <formula>$C$4</formula>
    </cfRule>
  </conditionalFormatting>
  <conditionalFormatting sqref="CK54">
    <cfRule type="cellIs" dxfId="17117" priority="5613" operator="lessThan">
      <formula>$C$4</formula>
    </cfRule>
  </conditionalFormatting>
  <conditionalFormatting sqref="CK54">
    <cfRule type="cellIs" dxfId="17116" priority="5614" operator="lessThan">
      <formula>$C$4</formula>
    </cfRule>
  </conditionalFormatting>
  <conditionalFormatting sqref="CK55">
    <cfRule type="cellIs" dxfId="17115" priority="5615" operator="lessThan">
      <formula>$C$4</formula>
    </cfRule>
  </conditionalFormatting>
  <conditionalFormatting sqref="CK55">
    <cfRule type="cellIs" dxfId="17114" priority="5616" operator="lessThan">
      <formula>$C$4</formula>
    </cfRule>
  </conditionalFormatting>
  <conditionalFormatting sqref="CK56">
    <cfRule type="cellIs" dxfId="17113" priority="5617" operator="lessThan">
      <formula>$C$4</formula>
    </cfRule>
  </conditionalFormatting>
  <conditionalFormatting sqref="CK56">
    <cfRule type="cellIs" dxfId="17112" priority="5618" operator="lessThan">
      <formula>$C$4</formula>
    </cfRule>
  </conditionalFormatting>
  <conditionalFormatting sqref="CK57">
    <cfRule type="cellIs" dxfId="17111" priority="5619" operator="lessThan">
      <formula>$C$4</formula>
    </cfRule>
  </conditionalFormatting>
  <conditionalFormatting sqref="CK57">
    <cfRule type="cellIs" dxfId="17110" priority="5620" operator="lessThan">
      <formula>$C$4</formula>
    </cfRule>
  </conditionalFormatting>
  <conditionalFormatting sqref="CK58">
    <cfRule type="cellIs" dxfId="17109" priority="5621" operator="lessThan">
      <formula>$C$4</formula>
    </cfRule>
  </conditionalFormatting>
  <conditionalFormatting sqref="CK58">
    <cfRule type="cellIs" dxfId="17108" priority="5622" operator="lessThan">
      <formula>$C$4</formula>
    </cfRule>
  </conditionalFormatting>
  <conditionalFormatting sqref="CK59">
    <cfRule type="cellIs" dxfId="17107" priority="5623" operator="lessThan">
      <formula>$C$4</formula>
    </cfRule>
  </conditionalFormatting>
  <conditionalFormatting sqref="CK59">
    <cfRule type="cellIs" dxfId="17106" priority="5624" operator="lessThan">
      <formula>$C$4</formula>
    </cfRule>
  </conditionalFormatting>
  <conditionalFormatting sqref="CK60">
    <cfRule type="cellIs" dxfId="17105" priority="5625" operator="lessThan">
      <formula>$C$4</formula>
    </cfRule>
  </conditionalFormatting>
  <conditionalFormatting sqref="CK60">
    <cfRule type="cellIs" dxfId="17104" priority="5626" operator="lessThan">
      <formula>$C$4</formula>
    </cfRule>
  </conditionalFormatting>
  <conditionalFormatting sqref="CL11">
    <cfRule type="cellIs" dxfId="17103" priority="5627" operator="lessThan">
      <formula>$C$4</formula>
    </cfRule>
  </conditionalFormatting>
  <conditionalFormatting sqref="CL11">
    <cfRule type="cellIs" dxfId="17102" priority="5628" operator="lessThan">
      <formula>$C$4</formula>
    </cfRule>
  </conditionalFormatting>
  <conditionalFormatting sqref="CL12">
    <cfRule type="cellIs" dxfId="17101" priority="5629" operator="lessThan">
      <formula>$C$4</formula>
    </cfRule>
  </conditionalFormatting>
  <conditionalFormatting sqref="CL12">
    <cfRule type="cellIs" dxfId="17100" priority="5630" operator="lessThan">
      <formula>$C$4</formula>
    </cfRule>
  </conditionalFormatting>
  <conditionalFormatting sqref="CL13">
    <cfRule type="cellIs" dxfId="17099" priority="5631" operator="lessThan">
      <formula>$C$4</formula>
    </cfRule>
  </conditionalFormatting>
  <conditionalFormatting sqref="CL13">
    <cfRule type="cellIs" dxfId="17098" priority="5632" operator="lessThan">
      <formula>$C$4</formula>
    </cfRule>
  </conditionalFormatting>
  <conditionalFormatting sqref="CL14">
    <cfRule type="cellIs" dxfId="17097" priority="5633" operator="lessThan">
      <formula>$C$4</formula>
    </cfRule>
  </conditionalFormatting>
  <conditionalFormatting sqref="CL14">
    <cfRule type="cellIs" dxfId="17096" priority="5634" operator="lessThan">
      <formula>$C$4</formula>
    </cfRule>
  </conditionalFormatting>
  <conditionalFormatting sqref="CL15">
    <cfRule type="cellIs" dxfId="17095" priority="5635" operator="lessThan">
      <formula>$C$4</formula>
    </cfRule>
  </conditionalFormatting>
  <conditionalFormatting sqref="CL15">
    <cfRule type="cellIs" dxfId="17094" priority="5636" operator="lessThan">
      <formula>$C$4</formula>
    </cfRule>
  </conditionalFormatting>
  <conditionalFormatting sqref="CL16">
    <cfRule type="cellIs" dxfId="17093" priority="5637" operator="lessThan">
      <formula>$C$4</formula>
    </cfRule>
  </conditionalFormatting>
  <conditionalFormatting sqref="CL16">
    <cfRule type="cellIs" dxfId="17092" priority="5638" operator="lessThan">
      <formula>$C$4</formula>
    </cfRule>
  </conditionalFormatting>
  <conditionalFormatting sqref="CL17">
    <cfRule type="cellIs" dxfId="17091" priority="5639" operator="lessThan">
      <formula>$C$4</formula>
    </cfRule>
  </conditionalFormatting>
  <conditionalFormatting sqref="CL17">
    <cfRule type="cellIs" dxfId="17090" priority="5640" operator="lessThan">
      <formula>$C$4</formula>
    </cfRule>
  </conditionalFormatting>
  <conditionalFormatting sqref="CL18">
    <cfRule type="cellIs" dxfId="17089" priority="5641" operator="lessThan">
      <formula>$C$4</formula>
    </cfRule>
  </conditionalFormatting>
  <conditionalFormatting sqref="CL18">
    <cfRule type="cellIs" dxfId="17088" priority="5642" operator="lessThan">
      <formula>$C$4</formula>
    </cfRule>
  </conditionalFormatting>
  <conditionalFormatting sqref="CL19">
    <cfRule type="cellIs" dxfId="17087" priority="5643" operator="lessThan">
      <formula>$C$4</formula>
    </cfRule>
  </conditionalFormatting>
  <conditionalFormatting sqref="CL19">
    <cfRule type="cellIs" dxfId="17086" priority="5644" operator="lessThan">
      <formula>$C$4</formula>
    </cfRule>
  </conditionalFormatting>
  <conditionalFormatting sqref="CL20">
    <cfRule type="cellIs" dxfId="17085" priority="5645" operator="lessThan">
      <formula>$C$4</formula>
    </cfRule>
  </conditionalFormatting>
  <conditionalFormatting sqref="CL20">
    <cfRule type="cellIs" dxfId="17084" priority="5646" operator="lessThan">
      <formula>$C$4</formula>
    </cfRule>
  </conditionalFormatting>
  <conditionalFormatting sqref="CL21">
    <cfRule type="cellIs" dxfId="17083" priority="5647" operator="lessThan">
      <formula>$C$4</formula>
    </cfRule>
  </conditionalFormatting>
  <conditionalFormatting sqref="CL21">
    <cfRule type="cellIs" dxfId="17082" priority="5648" operator="lessThan">
      <formula>$C$4</formula>
    </cfRule>
  </conditionalFormatting>
  <conditionalFormatting sqref="CL22">
    <cfRule type="cellIs" dxfId="17081" priority="5649" operator="lessThan">
      <formula>$C$4</formula>
    </cfRule>
  </conditionalFormatting>
  <conditionalFormatting sqref="CL22">
    <cfRule type="cellIs" dxfId="17080" priority="5650" operator="lessThan">
      <formula>$C$4</formula>
    </cfRule>
  </conditionalFormatting>
  <conditionalFormatting sqref="CL23">
    <cfRule type="cellIs" dxfId="17079" priority="5651" operator="lessThan">
      <formula>$C$4</formula>
    </cfRule>
  </conditionalFormatting>
  <conditionalFormatting sqref="CL23">
    <cfRule type="cellIs" dxfId="17078" priority="5652" operator="lessThan">
      <formula>$C$4</formula>
    </cfRule>
  </conditionalFormatting>
  <conditionalFormatting sqref="CL24">
    <cfRule type="cellIs" dxfId="17077" priority="5653" operator="lessThan">
      <formula>$C$4</formula>
    </cfRule>
  </conditionalFormatting>
  <conditionalFormatting sqref="CL24">
    <cfRule type="cellIs" dxfId="17076" priority="5654" operator="lessThan">
      <formula>$C$4</formula>
    </cfRule>
  </conditionalFormatting>
  <conditionalFormatting sqref="CL25">
    <cfRule type="cellIs" dxfId="17075" priority="5655" operator="lessThan">
      <formula>$C$4</formula>
    </cfRule>
  </conditionalFormatting>
  <conditionalFormatting sqref="CL25">
    <cfRule type="cellIs" dxfId="17074" priority="5656" operator="lessThan">
      <formula>$C$4</formula>
    </cfRule>
  </conditionalFormatting>
  <conditionalFormatting sqref="CL26">
    <cfRule type="cellIs" dxfId="17073" priority="5657" operator="lessThan">
      <formula>$C$4</formula>
    </cfRule>
  </conditionalFormatting>
  <conditionalFormatting sqref="CL26">
    <cfRule type="cellIs" dxfId="17072" priority="5658" operator="lessThan">
      <formula>$C$4</formula>
    </cfRule>
  </conditionalFormatting>
  <conditionalFormatting sqref="CL27">
    <cfRule type="cellIs" dxfId="17071" priority="5659" operator="lessThan">
      <formula>$C$4</formula>
    </cfRule>
  </conditionalFormatting>
  <conditionalFormatting sqref="CL27">
    <cfRule type="cellIs" dxfId="17070" priority="5660" operator="lessThan">
      <formula>$C$4</formula>
    </cfRule>
  </conditionalFormatting>
  <conditionalFormatting sqref="CL28">
    <cfRule type="cellIs" dxfId="17069" priority="5661" operator="lessThan">
      <formula>$C$4</formula>
    </cfRule>
  </conditionalFormatting>
  <conditionalFormatting sqref="CL28">
    <cfRule type="cellIs" dxfId="17068" priority="5662" operator="lessThan">
      <formula>$C$4</formula>
    </cfRule>
  </conditionalFormatting>
  <conditionalFormatting sqref="CL29">
    <cfRule type="cellIs" dxfId="17067" priority="5663" operator="lessThan">
      <formula>$C$4</formula>
    </cfRule>
  </conditionalFormatting>
  <conditionalFormatting sqref="CL29">
    <cfRule type="cellIs" dxfId="17066" priority="5664" operator="lessThan">
      <formula>$C$4</formula>
    </cfRule>
  </conditionalFormatting>
  <conditionalFormatting sqref="CL30">
    <cfRule type="cellIs" dxfId="17065" priority="5665" operator="lessThan">
      <formula>$C$4</formula>
    </cfRule>
  </conditionalFormatting>
  <conditionalFormatting sqref="CL30">
    <cfRule type="cellIs" dxfId="17064" priority="5666" operator="lessThan">
      <formula>$C$4</formula>
    </cfRule>
  </conditionalFormatting>
  <conditionalFormatting sqref="CL31">
    <cfRule type="cellIs" dxfId="17063" priority="5667" operator="lessThan">
      <formula>$C$4</formula>
    </cfRule>
  </conditionalFormatting>
  <conditionalFormatting sqref="CL31">
    <cfRule type="cellIs" dxfId="17062" priority="5668" operator="lessThan">
      <formula>$C$4</formula>
    </cfRule>
  </conditionalFormatting>
  <conditionalFormatting sqref="CL32">
    <cfRule type="cellIs" dxfId="17061" priority="5669" operator="lessThan">
      <formula>$C$4</formula>
    </cfRule>
  </conditionalFormatting>
  <conditionalFormatting sqref="CL32">
    <cfRule type="cellIs" dxfId="17060" priority="5670" operator="lessThan">
      <formula>$C$4</formula>
    </cfRule>
  </conditionalFormatting>
  <conditionalFormatting sqref="CL33">
    <cfRule type="cellIs" dxfId="17059" priority="5671" operator="lessThan">
      <formula>$C$4</formula>
    </cfRule>
  </conditionalFormatting>
  <conditionalFormatting sqref="CL33">
    <cfRule type="cellIs" dxfId="17058" priority="5672" operator="lessThan">
      <formula>$C$4</formula>
    </cfRule>
  </conditionalFormatting>
  <conditionalFormatting sqref="CL34">
    <cfRule type="cellIs" dxfId="17057" priority="5673" operator="lessThan">
      <formula>$C$4</formula>
    </cfRule>
  </conditionalFormatting>
  <conditionalFormatting sqref="CL34">
    <cfRule type="cellIs" dxfId="17056" priority="5674" operator="lessThan">
      <formula>$C$4</formula>
    </cfRule>
  </conditionalFormatting>
  <conditionalFormatting sqref="CL35">
    <cfRule type="cellIs" dxfId="17055" priority="5675" operator="lessThan">
      <formula>$C$4</formula>
    </cfRule>
  </conditionalFormatting>
  <conditionalFormatting sqref="CL35">
    <cfRule type="cellIs" dxfId="17054" priority="5676" operator="lessThan">
      <formula>$C$4</formula>
    </cfRule>
  </conditionalFormatting>
  <conditionalFormatting sqref="CL36">
    <cfRule type="cellIs" dxfId="17053" priority="5677" operator="lessThan">
      <formula>$C$4</formula>
    </cfRule>
  </conditionalFormatting>
  <conditionalFormatting sqref="CL36">
    <cfRule type="cellIs" dxfId="17052" priority="5678" operator="lessThan">
      <formula>$C$4</formula>
    </cfRule>
  </conditionalFormatting>
  <conditionalFormatting sqref="CL37">
    <cfRule type="cellIs" dxfId="17051" priority="5679" operator="lessThan">
      <formula>$C$4</formula>
    </cfRule>
  </conditionalFormatting>
  <conditionalFormatting sqref="CL37">
    <cfRule type="cellIs" dxfId="17050" priority="5680" operator="lessThan">
      <formula>$C$4</formula>
    </cfRule>
  </conditionalFormatting>
  <conditionalFormatting sqref="CL38">
    <cfRule type="cellIs" dxfId="17049" priority="5681" operator="lessThan">
      <formula>$C$4</formula>
    </cfRule>
  </conditionalFormatting>
  <conditionalFormatting sqref="CL38">
    <cfRule type="cellIs" dxfId="17048" priority="5682" operator="lessThan">
      <formula>$C$4</formula>
    </cfRule>
  </conditionalFormatting>
  <conditionalFormatting sqref="CL39">
    <cfRule type="cellIs" dxfId="17047" priority="5683" operator="lessThan">
      <formula>$C$4</formula>
    </cfRule>
  </conditionalFormatting>
  <conditionalFormatting sqref="CL39">
    <cfRule type="cellIs" dxfId="17046" priority="5684" operator="lessThan">
      <formula>$C$4</formula>
    </cfRule>
  </conditionalFormatting>
  <conditionalFormatting sqref="CL40">
    <cfRule type="cellIs" dxfId="17045" priority="5685" operator="lessThan">
      <formula>$C$4</formula>
    </cfRule>
  </conditionalFormatting>
  <conditionalFormatting sqref="CL40">
    <cfRule type="cellIs" dxfId="17044" priority="5686" operator="lessThan">
      <formula>$C$4</formula>
    </cfRule>
  </conditionalFormatting>
  <conditionalFormatting sqref="CL41">
    <cfRule type="cellIs" dxfId="17043" priority="5687" operator="lessThan">
      <formula>$C$4</formula>
    </cfRule>
  </conditionalFormatting>
  <conditionalFormatting sqref="CL41">
    <cfRule type="cellIs" dxfId="17042" priority="5688" operator="lessThan">
      <formula>$C$4</formula>
    </cfRule>
  </conditionalFormatting>
  <conditionalFormatting sqref="CL42">
    <cfRule type="cellIs" dxfId="17041" priority="5689" operator="lessThan">
      <formula>$C$4</formula>
    </cfRule>
  </conditionalFormatting>
  <conditionalFormatting sqref="CL42">
    <cfRule type="cellIs" dxfId="17040" priority="5690" operator="lessThan">
      <formula>$C$4</formula>
    </cfRule>
  </conditionalFormatting>
  <conditionalFormatting sqref="CL43">
    <cfRule type="cellIs" dxfId="17039" priority="5691" operator="lessThan">
      <formula>$C$4</formula>
    </cfRule>
  </conditionalFormatting>
  <conditionalFormatting sqref="CL43">
    <cfRule type="cellIs" dxfId="17038" priority="5692" operator="lessThan">
      <formula>$C$4</formula>
    </cfRule>
  </conditionalFormatting>
  <conditionalFormatting sqref="CL44">
    <cfRule type="cellIs" dxfId="17037" priority="5693" operator="lessThan">
      <formula>$C$4</formula>
    </cfRule>
  </conditionalFormatting>
  <conditionalFormatting sqref="CL44">
    <cfRule type="cellIs" dxfId="17036" priority="5694" operator="lessThan">
      <formula>$C$4</formula>
    </cfRule>
  </conditionalFormatting>
  <conditionalFormatting sqref="CL45">
    <cfRule type="cellIs" dxfId="17035" priority="5695" operator="lessThan">
      <formula>$C$4</formula>
    </cfRule>
  </conditionalFormatting>
  <conditionalFormatting sqref="CL45">
    <cfRule type="cellIs" dxfId="17034" priority="5696" operator="lessThan">
      <formula>$C$4</formula>
    </cfRule>
  </conditionalFormatting>
  <conditionalFormatting sqref="CL46">
    <cfRule type="cellIs" dxfId="17033" priority="5697" operator="lessThan">
      <formula>$C$4</formula>
    </cfRule>
  </conditionalFormatting>
  <conditionalFormatting sqref="CL46">
    <cfRule type="cellIs" dxfId="17032" priority="5698" operator="lessThan">
      <formula>$C$4</formula>
    </cfRule>
  </conditionalFormatting>
  <conditionalFormatting sqref="CL47">
    <cfRule type="cellIs" dxfId="17031" priority="5699" operator="lessThan">
      <formula>$C$4</formula>
    </cfRule>
  </conditionalFormatting>
  <conditionalFormatting sqref="CL47">
    <cfRule type="cellIs" dxfId="17030" priority="5700" operator="lessThan">
      <formula>$C$4</formula>
    </cfRule>
  </conditionalFormatting>
  <conditionalFormatting sqref="CL48">
    <cfRule type="cellIs" dxfId="17029" priority="5701" operator="lessThan">
      <formula>$C$4</formula>
    </cfRule>
  </conditionalFormatting>
  <conditionalFormatting sqref="CL48">
    <cfRule type="cellIs" dxfId="17028" priority="5702" operator="lessThan">
      <formula>$C$4</formula>
    </cfRule>
  </conditionalFormatting>
  <conditionalFormatting sqref="CL49">
    <cfRule type="cellIs" dxfId="17027" priority="5703" operator="lessThan">
      <formula>$C$4</formula>
    </cfRule>
  </conditionalFormatting>
  <conditionalFormatting sqref="CL49">
    <cfRule type="cellIs" dxfId="17026" priority="5704" operator="lessThan">
      <formula>$C$4</formula>
    </cfRule>
  </conditionalFormatting>
  <conditionalFormatting sqref="CL50">
    <cfRule type="cellIs" dxfId="17025" priority="5705" operator="lessThan">
      <formula>$C$4</formula>
    </cfRule>
  </conditionalFormatting>
  <conditionalFormatting sqref="CL50">
    <cfRule type="cellIs" dxfId="17024" priority="5706" operator="lessThan">
      <formula>$C$4</formula>
    </cfRule>
  </conditionalFormatting>
  <conditionalFormatting sqref="CL51">
    <cfRule type="cellIs" dxfId="17023" priority="5707" operator="lessThan">
      <formula>$C$4</formula>
    </cfRule>
  </conditionalFormatting>
  <conditionalFormatting sqref="CL51">
    <cfRule type="cellIs" dxfId="17022" priority="5708" operator="lessThan">
      <formula>$C$4</formula>
    </cfRule>
  </conditionalFormatting>
  <conditionalFormatting sqref="CL52">
    <cfRule type="cellIs" dxfId="17021" priority="5709" operator="lessThan">
      <formula>$C$4</formula>
    </cfRule>
  </conditionalFormatting>
  <conditionalFormatting sqref="CL52">
    <cfRule type="cellIs" dxfId="17020" priority="5710" operator="lessThan">
      <formula>$C$4</formula>
    </cfRule>
  </conditionalFormatting>
  <conditionalFormatting sqref="CL53">
    <cfRule type="cellIs" dxfId="17019" priority="5711" operator="lessThan">
      <formula>$C$4</formula>
    </cfRule>
  </conditionalFormatting>
  <conditionalFormatting sqref="CL53">
    <cfRule type="cellIs" dxfId="17018" priority="5712" operator="lessThan">
      <formula>$C$4</formula>
    </cfRule>
  </conditionalFormatting>
  <conditionalFormatting sqref="CL54">
    <cfRule type="cellIs" dxfId="17017" priority="5713" operator="lessThan">
      <formula>$C$4</formula>
    </cfRule>
  </conditionalFormatting>
  <conditionalFormatting sqref="CL54">
    <cfRule type="cellIs" dxfId="17016" priority="5714" operator="lessThan">
      <formula>$C$4</formula>
    </cfRule>
  </conditionalFormatting>
  <conditionalFormatting sqref="CL55">
    <cfRule type="cellIs" dxfId="17015" priority="5715" operator="lessThan">
      <formula>$C$4</formula>
    </cfRule>
  </conditionalFormatting>
  <conditionalFormatting sqref="CL55">
    <cfRule type="cellIs" dxfId="17014" priority="5716" operator="lessThan">
      <formula>$C$4</formula>
    </cfRule>
  </conditionalFormatting>
  <conditionalFormatting sqref="CL56">
    <cfRule type="cellIs" dxfId="17013" priority="5717" operator="lessThan">
      <formula>$C$4</formula>
    </cfRule>
  </conditionalFormatting>
  <conditionalFormatting sqref="CL56">
    <cfRule type="cellIs" dxfId="17012" priority="5718" operator="lessThan">
      <formula>$C$4</formula>
    </cfRule>
  </conditionalFormatting>
  <conditionalFormatting sqref="CL57">
    <cfRule type="cellIs" dxfId="17011" priority="5719" operator="lessThan">
      <formula>$C$4</formula>
    </cfRule>
  </conditionalFormatting>
  <conditionalFormatting sqref="CL57">
    <cfRule type="cellIs" dxfId="17010" priority="5720" operator="lessThan">
      <formula>$C$4</formula>
    </cfRule>
  </conditionalFormatting>
  <conditionalFormatting sqref="CL58">
    <cfRule type="cellIs" dxfId="17009" priority="5721" operator="lessThan">
      <formula>$C$4</formula>
    </cfRule>
  </conditionalFormatting>
  <conditionalFormatting sqref="CL58">
    <cfRule type="cellIs" dxfId="17008" priority="5722" operator="lessThan">
      <formula>$C$4</formula>
    </cfRule>
  </conditionalFormatting>
  <conditionalFormatting sqref="CL59">
    <cfRule type="cellIs" dxfId="17007" priority="5723" operator="lessThan">
      <formula>$C$4</formula>
    </cfRule>
  </conditionalFormatting>
  <conditionalFormatting sqref="CL59">
    <cfRule type="cellIs" dxfId="17006" priority="5724" operator="lessThan">
      <formula>$C$4</formula>
    </cfRule>
  </conditionalFormatting>
  <conditionalFormatting sqref="CL60">
    <cfRule type="cellIs" dxfId="17005" priority="5725" operator="lessThan">
      <formula>$C$4</formula>
    </cfRule>
  </conditionalFormatting>
  <conditionalFormatting sqref="CL60">
    <cfRule type="cellIs" dxfId="17004" priority="5726" operator="lessThan">
      <formula>$C$4</formula>
    </cfRule>
  </conditionalFormatting>
  <conditionalFormatting sqref="CW23">
    <cfRule type="cellIs" dxfId="17003" priority="6" operator="lessThan">
      <formula>1</formula>
    </cfRule>
  </conditionalFormatting>
  <conditionalFormatting sqref="CW24">
    <cfRule type="cellIs" dxfId="17002" priority="5" operator="lessThan">
      <formula>1</formula>
    </cfRule>
  </conditionalFormatting>
  <conditionalFormatting sqref="CW25">
    <cfRule type="cellIs" dxfId="17001" priority="4" operator="lessThan">
      <formula>1</formula>
    </cfRule>
  </conditionalFormatting>
  <conditionalFormatting sqref="CW26">
    <cfRule type="cellIs" dxfId="17000" priority="3" operator="lessThan">
      <formula>1</formula>
    </cfRule>
  </conditionalFormatting>
  <conditionalFormatting sqref="CW27">
    <cfRule type="cellIs" dxfId="16999" priority="2" operator="lessThan">
      <formula>1</formula>
    </cfRule>
  </conditionalFormatting>
  <conditionalFormatting sqref="CW28">
    <cfRule type="cellIs" dxfId="16998" priority="1" operator="lessThan">
      <formula>1</formula>
    </cfRule>
  </conditionalFormatting>
  <dataValidations count="1495">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DG60"/>
  <sheetViews>
    <sheetView workbookViewId="0">
      <pane xSplit="3" ySplit="10" topLeftCell="R11" activePane="bottomRight" state="frozen"/>
      <selection pane="topRight"/>
      <selection pane="bottomLeft"/>
      <selection pane="bottomRight" activeCell="AE8" sqref="AE8"/>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463</v>
      </c>
      <c r="B1" s="10"/>
      <c r="C1" s="66" t="s">
        <v>0</v>
      </c>
      <c r="D1" s="66"/>
      <c r="E1" s="66"/>
      <c r="F1" s="66"/>
      <c r="G1" s="66"/>
      <c r="H1" s="66"/>
      <c r="I1" s="66"/>
      <c r="J1" s="66"/>
      <c r="K1" s="66"/>
      <c r="L1" s="66"/>
      <c r="M1" s="66"/>
      <c r="O1" s="26" t="s">
        <v>1</v>
      </c>
      <c r="AX1" s="26"/>
    </row>
    <row r="2" spans="1:110">
      <c r="A2" s="1" t="s">
        <v>2</v>
      </c>
      <c r="B2" s="2"/>
      <c r="C2" s="3" t="s">
        <v>3</v>
      </c>
      <c r="E2" s="4" t="s">
        <v>126</v>
      </c>
      <c r="O2" s="27" t="s">
        <v>5</v>
      </c>
      <c r="P2" s="28"/>
      <c r="Q2" s="28"/>
      <c r="R2" s="28"/>
      <c r="S2" s="28" t="s">
        <v>6</v>
      </c>
      <c r="T2" s="28" t="str">
        <f>MID(E2,6,20)</f>
        <v xml:space="preserve"> X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Awal Kedatangan Islam di Nusantara, Bandar Perdagangan Nusantara, Kerajaan Islam di Sumatera, Kerajaan Islam di Jawa, Kerajaan Islam di Maluku, Papua, NTT, Akulturasi dan Budaya Islam , </v>
      </c>
    </row>
    <row r="10" spans="1:110">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238</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Bandar Perdagangan Nusantara, Kerajaan Islam di Sumatera, Kerajaan Islam di Jawa, Kerajaan Islam di Maluku, Papua, NTT, Akulturasi dan Budaya Islam , Masih perlu peningkatan pemahaman Awal Kedatangan Islam di Nusantara.</v>
      </c>
    </row>
    <row r="11" spans="1:110">
      <c r="A11" s="8">
        <v>1</v>
      </c>
      <c r="B11" s="8">
        <v>82333</v>
      </c>
      <c r="C11" s="8" t="s">
        <v>127</v>
      </c>
      <c r="E11" s="47">
        <f t="shared" ref="E11:E42" si="0">AV11</f>
        <v>86</v>
      </c>
      <c r="F11" s="8" t="str">
        <f t="shared" ref="F11:F42" si="1">IF(E11="","",IF(E11&lt;=69,"D",IF(E11&lt;=75,"C",IF(E11&lt;=90,"B",IF(E11&lt;=100,"A","E")))))</f>
        <v>B</v>
      </c>
      <c r="G11" s="8" t="str">
        <f t="shared" ref="G11:G42" si="2">CQ11</f>
        <v xml:space="preserve">Memiliki kemampuan pemahanan  Awal Kedatangan Islam di Nusantara, Bandar Perdagangan Nusantara, Kerajaan Islam di Sumatera, Kerajaan Islam di Jawa, Kerajaan Islam di Maluku, Papua, NTT, Akulturasi dan Budaya Islam , </v>
      </c>
      <c r="H11" s="47">
        <f t="shared" ref="H11:H42" si="3">CN11</f>
        <v>88</v>
      </c>
      <c r="I11" s="8" t="str">
        <f t="shared" ref="I11:I42" si="4">IF(H11="","",IF(H11&lt;=69,"D",IF(H11&lt;=75,"C",IF(H11&lt;=90,"B",IF(H11&lt;=100,"A","E")))))</f>
        <v>B</v>
      </c>
      <c r="J11" s="8" t="str">
        <f t="shared" ref="J11:J42" si="5">CT11</f>
        <v xml:space="preserve">Memiliki keterampilan  Awal Kedatangan Islam di Nusantara, Bandar Perdagangan Nusantara, Kerajaan Islam di Sumatera, Kerajaan Islam di Jawa, Kerajaan Islam di Maluku, Papua, NTT, Akulturasi dan Budaya Islam , </v>
      </c>
      <c r="K11" s="13"/>
      <c r="L11" s="41">
        <f t="shared" ref="L11:L42" si="6">AD11</f>
        <v>90</v>
      </c>
      <c r="M11" s="41">
        <f t="shared" ref="M11:M42" si="7">IF(COUNTBLANK(AT11:AT11),"",AT11)</f>
        <v>75</v>
      </c>
      <c r="O11" s="41">
        <v>88</v>
      </c>
      <c r="P11" s="41"/>
      <c r="Q11" s="42">
        <v>93</v>
      </c>
      <c r="R11" s="41">
        <v>89</v>
      </c>
      <c r="S11" s="41"/>
      <c r="T11" s="42">
        <v>90</v>
      </c>
      <c r="U11" s="41"/>
      <c r="V11" s="41"/>
      <c r="W11" s="42"/>
      <c r="X11" s="41"/>
      <c r="Y11" s="41"/>
      <c r="Z11" s="42"/>
      <c r="AA11" s="41"/>
      <c r="AB11" s="41"/>
      <c r="AC11" s="42"/>
      <c r="AD11" s="42">
        <f t="shared" ref="AD11:AD42" si="8">IF(AND(O11="",P11="",Q11=""),"",ROUND(AVERAGE(O11:AC11),0))</f>
        <v>90</v>
      </c>
      <c r="AE11" s="41">
        <v>82</v>
      </c>
      <c r="AF11" s="41"/>
      <c r="AG11" s="42"/>
      <c r="AH11" s="41"/>
      <c r="AI11" s="41"/>
      <c r="AJ11" s="42"/>
      <c r="AK11" s="41"/>
      <c r="AL11" s="41"/>
      <c r="AM11" s="42"/>
      <c r="AN11" s="41"/>
      <c r="AO11" s="41"/>
      <c r="AP11" s="42"/>
      <c r="AQ11" s="41"/>
      <c r="AR11" s="41"/>
      <c r="AS11" s="42"/>
      <c r="AT11" s="41">
        <v>75</v>
      </c>
      <c r="AU11" s="43">
        <f t="shared" ref="AU11:AU42" si="9">IF(AT11="","",AVERAGE(O11:AC11,AE11:AT11))</f>
        <v>86.166666666666671</v>
      </c>
      <c r="AV11" s="44">
        <f t="shared" ref="AV11:AV42" si="10">IF(AU11="","",ROUND(AU11,0))</f>
        <v>86</v>
      </c>
      <c r="AW11" s="45"/>
      <c r="AX11" s="41">
        <v>89</v>
      </c>
      <c r="AY11" s="41"/>
      <c r="AZ11" s="42">
        <v>90</v>
      </c>
      <c r="BA11" s="41"/>
      <c r="BB11" s="41"/>
      <c r="BC11" s="42"/>
      <c r="BD11" s="41"/>
      <c r="BE11" s="41"/>
      <c r="BF11" s="42"/>
      <c r="BG11" s="41"/>
      <c r="BH11" s="41"/>
      <c r="BI11" s="42"/>
      <c r="BJ11" s="41"/>
      <c r="BK11" s="41"/>
      <c r="BL11" s="42"/>
      <c r="BM11" s="42">
        <f t="shared" ref="BM11:BM42" si="11">IF(AND(AZ11="",AY11="",AX11=""),"",MAX(AX11:AZ11))</f>
        <v>90</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v>85</v>
      </c>
      <c r="BT11" s="41"/>
      <c r="BU11" s="42"/>
      <c r="BV11" s="41"/>
      <c r="BW11" s="41"/>
      <c r="BX11" s="42"/>
      <c r="BY11" s="41"/>
      <c r="BZ11" s="41"/>
      <c r="CA11" s="42"/>
      <c r="CB11" s="41"/>
      <c r="CC11" s="41"/>
      <c r="CD11" s="42"/>
      <c r="CE11" s="41"/>
      <c r="CF11" s="41"/>
      <c r="CG11" s="42"/>
      <c r="CH11" s="42">
        <f t="shared" ref="CH11:CH42" si="17">IF(AND(BU11="",BT11="",BS11=""),"",MAX(BS11:BU11))</f>
        <v>85</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87.5</v>
      </c>
      <c r="CN11" s="44">
        <f t="shared" ref="CN11:CN42" si="23">IF(CM11="","",ROUND(CM11,0))</f>
        <v>88</v>
      </c>
      <c r="CO11" s="45"/>
      <c r="CP11" s="41">
        <v>11</v>
      </c>
      <c r="CQ11" s="46" t="str">
        <f t="shared" ref="CQ11:CQ42" si="24">IF(CP11="","",VLOOKUP(CP11,$DE$9:$DF$20,2,0))</f>
        <v xml:space="preserve">Memiliki kemampuan pemahanan  Awal Kedatangan Islam di Nusantara, Bandar Perdagangan Nusantara, Kerajaan Islam di Sumatera, Kerajaan Islam di Jawa, Kerajaan Islam di Maluku, Papua, NTT, Akulturasi dan Budaya Islam , </v>
      </c>
      <c r="CR11" s="45"/>
      <c r="CS11" s="41">
        <v>11</v>
      </c>
      <c r="CT11" s="46" t="str">
        <f t="shared" ref="CT11:CT42" si="25">IF(CS11="","",VLOOKUP(CS11,$DE$22:$DF$33,2,0))</f>
        <v xml:space="preserve">Memiliki keterampilan  Awal Kedatangan Islam di Nusantara, Bandar Perdagangan Nusantara, Kerajaan Islam di Sumatera, Kerajaan Islam di Jawa, Kerajaan Islam di Maluku, Papua, NTT, Akulturasi dan Budaya Islam , </v>
      </c>
      <c r="CV11" s="40">
        <v>2</v>
      </c>
      <c r="CW11" s="52" t="s">
        <v>236</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Awal Kedatangan Islam di Nusantara, Kerajaan Islam di Sumatera, Kerajaan Islam di Jawa, Kerajaan Islam di Maluku, Papua, NTT, Akulturasi dan Budaya Islam , Masih perlu peningkatan pemahaman Bandar Perdagangan Nusantara.</v>
      </c>
    </row>
    <row r="12" spans="1:110">
      <c r="A12" s="8">
        <v>2</v>
      </c>
      <c r="B12" s="8">
        <v>82349</v>
      </c>
      <c r="C12" s="8" t="s">
        <v>128</v>
      </c>
      <c r="E12" s="47">
        <f t="shared" si="0"/>
        <v>86</v>
      </c>
      <c r="F12" s="8" t="str">
        <f t="shared" si="1"/>
        <v>B</v>
      </c>
      <c r="G12" s="8" t="str">
        <f t="shared" si="2"/>
        <v xml:space="preserve">Memiliki kemampuan pemahanan  Awal Kedatangan Islam di Nusantara, Bandar Perdagangan Nusantara, Kerajaan Islam di Sumatera, Kerajaan Islam di Jawa, Kerajaan Islam di Maluku, Papua, NTT, Akulturasi dan Budaya Islam , </v>
      </c>
      <c r="H12" s="47">
        <f t="shared" si="3"/>
        <v>88</v>
      </c>
      <c r="I12" s="8" t="str">
        <f t="shared" si="4"/>
        <v>B</v>
      </c>
      <c r="J12" s="8" t="str">
        <f t="shared" si="5"/>
        <v xml:space="preserve">Memiliki keterampilan  Awal Kedatangan Islam di Nusantara, Bandar Perdagangan Nusantara, Kerajaan Islam di Sumatera, Kerajaan Islam di Jawa, Kerajaan Islam di Maluku, Papua, NTT, Akulturasi dan Budaya Islam , </v>
      </c>
      <c r="K12" s="13"/>
      <c r="L12" s="41">
        <f t="shared" si="6"/>
        <v>90</v>
      </c>
      <c r="M12" s="41">
        <f t="shared" si="7"/>
        <v>75</v>
      </c>
      <c r="O12" s="41">
        <v>88</v>
      </c>
      <c r="P12" s="41"/>
      <c r="Q12" s="42">
        <v>93</v>
      </c>
      <c r="R12" s="41">
        <v>89</v>
      </c>
      <c r="S12" s="41"/>
      <c r="T12" s="42">
        <v>90</v>
      </c>
      <c r="U12" s="41"/>
      <c r="V12" s="41"/>
      <c r="W12" s="42"/>
      <c r="X12" s="41"/>
      <c r="Y12" s="41"/>
      <c r="Z12" s="42"/>
      <c r="AA12" s="41"/>
      <c r="AB12" s="41"/>
      <c r="AC12" s="42"/>
      <c r="AD12" s="42">
        <f t="shared" si="8"/>
        <v>90</v>
      </c>
      <c r="AE12" s="52">
        <v>82</v>
      </c>
      <c r="AF12" s="41"/>
      <c r="AG12" s="42"/>
      <c r="AH12" s="41"/>
      <c r="AI12" s="41"/>
      <c r="AJ12" s="42"/>
      <c r="AK12" s="41"/>
      <c r="AL12" s="41"/>
      <c r="AM12" s="42"/>
      <c r="AN12" s="41"/>
      <c r="AO12" s="41"/>
      <c r="AP12" s="42"/>
      <c r="AQ12" s="41"/>
      <c r="AR12" s="41"/>
      <c r="AS12" s="42"/>
      <c r="AT12" s="41">
        <v>75</v>
      </c>
      <c r="AU12" s="43">
        <f t="shared" si="9"/>
        <v>86.166666666666671</v>
      </c>
      <c r="AV12" s="44">
        <f t="shared" si="10"/>
        <v>86</v>
      </c>
      <c r="AW12" s="45"/>
      <c r="AX12" s="52">
        <v>89</v>
      </c>
      <c r="AY12" s="41"/>
      <c r="AZ12" s="42">
        <v>90</v>
      </c>
      <c r="BA12" s="41"/>
      <c r="BB12" s="41"/>
      <c r="BC12" s="42"/>
      <c r="BD12" s="41"/>
      <c r="BE12" s="41"/>
      <c r="BF12" s="42"/>
      <c r="BG12" s="41"/>
      <c r="BH12" s="41"/>
      <c r="BI12" s="42"/>
      <c r="BJ12" s="41"/>
      <c r="BK12" s="41"/>
      <c r="BL12" s="42"/>
      <c r="BM12" s="42">
        <f t="shared" si="11"/>
        <v>90</v>
      </c>
      <c r="BN12" s="42" t="str">
        <f t="shared" si="12"/>
        <v/>
      </c>
      <c r="BO12" s="42" t="str">
        <f t="shared" si="13"/>
        <v/>
      </c>
      <c r="BP12" s="42" t="str">
        <f t="shared" si="14"/>
        <v/>
      </c>
      <c r="BQ12" s="42" t="str">
        <f t="shared" si="15"/>
        <v/>
      </c>
      <c r="BR12" s="42">
        <f t="shared" si="16"/>
        <v>90</v>
      </c>
      <c r="BS12" s="52">
        <v>85</v>
      </c>
      <c r="BT12" s="41"/>
      <c r="BU12" s="42"/>
      <c r="BV12" s="41"/>
      <c r="BW12" s="41"/>
      <c r="BX12" s="42"/>
      <c r="BY12" s="41"/>
      <c r="BZ12" s="41"/>
      <c r="CA12" s="42"/>
      <c r="CB12" s="41"/>
      <c r="CC12" s="41"/>
      <c r="CD12" s="42"/>
      <c r="CE12" s="41"/>
      <c r="CF12" s="41"/>
      <c r="CG12" s="42"/>
      <c r="CH12" s="42">
        <f t="shared" si="17"/>
        <v>85</v>
      </c>
      <c r="CI12" s="42" t="str">
        <f t="shared" si="18"/>
        <v/>
      </c>
      <c r="CJ12" s="42" t="str">
        <f t="shared" si="19"/>
        <v/>
      </c>
      <c r="CK12" s="42" t="str">
        <f t="shared" si="20"/>
        <v/>
      </c>
      <c r="CL12" s="42" t="str">
        <f t="shared" si="21"/>
        <v/>
      </c>
      <c r="CM12" s="43">
        <f t="shared" si="22"/>
        <v>87.5</v>
      </c>
      <c r="CN12" s="44">
        <f t="shared" si="23"/>
        <v>88</v>
      </c>
      <c r="CO12" s="45"/>
      <c r="CP12" s="52">
        <v>11</v>
      </c>
      <c r="CQ12" s="46" t="str">
        <f t="shared" si="24"/>
        <v xml:space="preserve">Memiliki kemampuan pemahanan  Awal Kedatangan Islam di Nusantara, Bandar Perdagangan Nusantara, Kerajaan Islam di Sumatera, Kerajaan Islam di Jawa, Kerajaan Islam di Maluku, Papua, NTT, Akulturasi dan Budaya Islam , </v>
      </c>
      <c r="CR12" s="45"/>
      <c r="CS12" s="52">
        <v>11</v>
      </c>
      <c r="CT12" s="46" t="str">
        <f t="shared" si="25"/>
        <v xml:space="preserve">Memiliki keterampilan  Awal Kedatangan Islam di Nusantara, Bandar Perdagangan Nusantara, Kerajaan Islam di Sumatera, Kerajaan Islam di Jawa, Kerajaan Islam di Maluku, Papua, NTT, Akulturasi dan Budaya Islam , </v>
      </c>
      <c r="CV12" s="40">
        <v>3</v>
      </c>
      <c r="CW12" s="52" t="s">
        <v>239</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Awal Kedatangan Islam di Nusantara, Bandar Perdagangan Nusantara, Kerajaan Islam di Jawa, Kerajaan Islam di Maluku, Papua, NTT, Akulturasi dan Budaya Islam , Masih perlu peningkatan pemahaman Kerajaan Islam di Sumatera.</v>
      </c>
    </row>
    <row r="13" spans="1:110">
      <c r="A13" s="8">
        <v>3</v>
      </c>
      <c r="B13" s="8">
        <v>82365</v>
      </c>
      <c r="C13" s="8" t="s">
        <v>129</v>
      </c>
      <c r="E13" s="47">
        <f t="shared" si="0"/>
        <v>85</v>
      </c>
      <c r="F13" s="8" t="str">
        <f t="shared" si="1"/>
        <v>B</v>
      </c>
      <c r="G13" s="8" t="str">
        <f t="shared" si="2"/>
        <v xml:space="preserve">Memiliki kemampuan pemahanan  Awal Kedatangan Islam di Nusantara, Bandar Perdagangan Nusantara, Kerajaan Islam di Sumatera, Kerajaan Islam di Jawa, Kerajaan Islam di Maluku, Papua, NTT, Akulturasi dan Budaya Islam , </v>
      </c>
      <c r="H13" s="47">
        <f t="shared" si="3"/>
        <v>88</v>
      </c>
      <c r="I13" s="8" t="str">
        <f t="shared" si="4"/>
        <v>B</v>
      </c>
      <c r="J13" s="8" t="str">
        <f t="shared" si="5"/>
        <v xml:space="preserve">Memiliki keterampilan  Awal Kedatangan Islam di Nusantara, Bandar Perdagangan Nusantara, Kerajaan Islam di Sumatera, Kerajaan Islam di Jawa, Kerajaan Islam di Maluku, Papua, NTT, Akulturasi dan Budaya Islam , </v>
      </c>
      <c r="K13" s="13"/>
      <c r="L13" s="41">
        <f t="shared" si="6"/>
        <v>90</v>
      </c>
      <c r="M13" s="41">
        <f t="shared" si="7"/>
        <v>75</v>
      </c>
      <c r="O13" s="41">
        <v>88</v>
      </c>
      <c r="P13" s="41"/>
      <c r="Q13" s="42">
        <v>93</v>
      </c>
      <c r="R13" s="41">
        <v>89</v>
      </c>
      <c r="S13" s="41"/>
      <c r="T13" s="42">
        <v>90</v>
      </c>
      <c r="U13" s="41"/>
      <c r="V13" s="41"/>
      <c r="W13" s="42"/>
      <c r="X13" s="41"/>
      <c r="Y13" s="41"/>
      <c r="Z13" s="42"/>
      <c r="AA13" s="41"/>
      <c r="AB13" s="41"/>
      <c r="AC13" s="42"/>
      <c r="AD13" s="42">
        <f t="shared" si="8"/>
        <v>90</v>
      </c>
      <c r="AE13" s="52">
        <v>75</v>
      </c>
      <c r="AF13" s="41"/>
      <c r="AG13" s="42"/>
      <c r="AH13" s="41"/>
      <c r="AI13" s="41"/>
      <c r="AJ13" s="42"/>
      <c r="AK13" s="41"/>
      <c r="AL13" s="41"/>
      <c r="AM13" s="42"/>
      <c r="AN13" s="41"/>
      <c r="AO13" s="41"/>
      <c r="AP13" s="42"/>
      <c r="AQ13" s="41"/>
      <c r="AR13" s="41"/>
      <c r="AS13" s="42"/>
      <c r="AT13" s="41">
        <v>75</v>
      </c>
      <c r="AU13" s="43">
        <f t="shared" si="9"/>
        <v>85</v>
      </c>
      <c r="AV13" s="44">
        <f t="shared" si="10"/>
        <v>85</v>
      </c>
      <c r="AW13" s="45"/>
      <c r="AX13" s="52">
        <v>89</v>
      </c>
      <c r="AY13" s="41"/>
      <c r="AZ13" s="42">
        <v>90</v>
      </c>
      <c r="BA13" s="41"/>
      <c r="BB13" s="41"/>
      <c r="BC13" s="42"/>
      <c r="BD13" s="41"/>
      <c r="BE13" s="41"/>
      <c r="BF13" s="42"/>
      <c r="BG13" s="41"/>
      <c r="BH13" s="41"/>
      <c r="BI13" s="42"/>
      <c r="BJ13" s="41"/>
      <c r="BK13" s="41"/>
      <c r="BL13" s="42"/>
      <c r="BM13" s="42">
        <f t="shared" si="11"/>
        <v>90</v>
      </c>
      <c r="BN13" s="42" t="str">
        <f t="shared" si="12"/>
        <v/>
      </c>
      <c r="BO13" s="42" t="str">
        <f t="shared" si="13"/>
        <v/>
      </c>
      <c r="BP13" s="42" t="str">
        <f t="shared" si="14"/>
        <v/>
      </c>
      <c r="BQ13" s="42" t="str">
        <f t="shared" si="15"/>
        <v/>
      </c>
      <c r="BR13" s="42">
        <f t="shared" si="16"/>
        <v>90</v>
      </c>
      <c r="BS13" s="52">
        <v>85</v>
      </c>
      <c r="BT13" s="41"/>
      <c r="BU13" s="42"/>
      <c r="BV13" s="41"/>
      <c r="BW13" s="41"/>
      <c r="BX13" s="42"/>
      <c r="BY13" s="41"/>
      <c r="BZ13" s="41"/>
      <c r="CA13" s="42"/>
      <c r="CB13" s="41"/>
      <c r="CC13" s="41"/>
      <c r="CD13" s="42"/>
      <c r="CE13" s="41"/>
      <c r="CF13" s="41"/>
      <c r="CG13" s="42"/>
      <c r="CH13" s="42">
        <f t="shared" si="17"/>
        <v>85</v>
      </c>
      <c r="CI13" s="42" t="str">
        <f t="shared" si="18"/>
        <v/>
      </c>
      <c r="CJ13" s="42" t="str">
        <f t="shared" si="19"/>
        <v/>
      </c>
      <c r="CK13" s="42" t="str">
        <f t="shared" si="20"/>
        <v/>
      </c>
      <c r="CL13" s="42" t="str">
        <f t="shared" si="21"/>
        <v/>
      </c>
      <c r="CM13" s="43">
        <f t="shared" si="22"/>
        <v>87.5</v>
      </c>
      <c r="CN13" s="44">
        <f t="shared" si="23"/>
        <v>88</v>
      </c>
      <c r="CO13" s="45"/>
      <c r="CP13" s="52">
        <v>11</v>
      </c>
      <c r="CQ13" s="46" t="str">
        <f t="shared" si="24"/>
        <v xml:space="preserve">Memiliki kemampuan pemahanan  Awal Kedatangan Islam di Nusantara, Bandar Perdagangan Nusantara, Kerajaan Islam di Sumatera, Kerajaan Islam di Jawa, Kerajaan Islam di Maluku, Papua, NTT, Akulturasi dan Budaya Islam , </v>
      </c>
      <c r="CR13" s="45"/>
      <c r="CS13" s="52">
        <v>11</v>
      </c>
      <c r="CT13" s="46" t="str">
        <f t="shared" si="25"/>
        <v xml:space="preserve">Memiliki keterampilan  Awal Kedatangan Islam di Nusantara, Bandar Perdagangan Nusantara, Kerajaan Islam di Sumatera, Kerajaan Islam di Jawa, Kerajaan Islam di Maluku, Papua, NTT, Akulturasi dan Budaya Islam , </v>
      </c>
      <c r="CV13" s="40">
        <v>4</v>
      </c>
      <c r="CW13" s="52" t="s">
        <v>237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Awal Kedatangan Islam di Nusantara, Bandar Perdagangan Nusantara, Kerajaan Islam di Sumatera, Kerajaan Islam di Maluku, Papua, NTT, Akulturasi dan Budaya Islam , Masih perlu peningkatan pemahaman Kerajaan Islam di Jawa.</v>
      </c>
    </row>
    <row r="14" spans="1:110">
      <c r="A14" s="8">
        <v>4</v>
      </c>
      <c r="B14" s="8">
        <v>82381</v>
      </c>
      <c r="C14" s="8" t="s">
        <v>130</v>
      </c>
      <c r="E14" s="47">
        <f t="shared" si="0"/>
        <v>85</v>
      </c>
      <c r="F14" s="8" t="str">
        <f t="shared" si="1"/>
        <v>B</v>
      </c>
      <c r="G14" s="8" t="str">
        <f t="shared" si="2"/>
        <v xml:space="preserve">Memiliki kemampuan pemahanan  Awal Kedatangan Islam di Nusantara, Bandar Perdagangan Nusantara, Kerajaan Islam di Sumatera, Kerajaan Islam di Jawa, Kerajaan Islam di Maluku, Papua, NTT, Akulturasi dan Budaya Islam , </v>
      </c>
      <c r="H14" s="47">
        <f t="shared" si="3"/>
        <v>88</v>
      </c>
      <c r="I14" s="8" t="str">
        <f t="shared" si="4"/>
        <v>B</v>
      </c>
      <c r="J14" s="8" t="str">
        <f t="shared" si="5"/>
        <v xml:space="preserve">Memiliki keterampilan  Awal Kedatangan Islam di Nusantara, Bandar Perdagangan Nusantara, Kerajaan Islam di Sumatera, Kerajaan Islam di Jawa, Kerajaan Islam di Maluku, Papua, NTT, Akulturasi dan Budaya Islam , </v>
      </c>
      <c r="K14" s="13"/>
      <c r="L14" s="41">
        <f t="shared" si="6"/>
        <v>91</v>
      </c>
      <c r="M14" s="41">
        <f t="shared" si="7"/>
        <v>75</v>
      </c>
      <c r="O14" s="41">
        <v>89</v>
      </c>
      <c r="P14" s="41"/>
      <c r="Q14" s="42">
        <v>93</v>
      </c>
      <c r="R14" s="41">
        <v>90</v>
      </c>
      <c r="S14" s="41"/>
      <c r="T14" s="42">
        <v>90</v>
      </c>
      <c r="U14" s="41"/>
      <c r="V14" s="41"/>
      <c r="W14" s="42"/>
      <c r="X14" s="41"/>
      <c r="Y14" s="41"/>
      <c r="Z14" s="42"/>
      <c r="AA14" s="41"/>
      <c r="AB14" s="41"/>
      <c r="AC14" s="42"/>
      <c r="AD14" s="42">
        <f t="shared" si="8"/>
        <v>91</v>
      </c>
      <c r="AE14" s="52">
        <v>75</v>
      </c>
      <c r="AF14" s="41"/>
      <c r="AG14" s="42"/>
      <c r="AH14" s="41"/>
      <c r="AI14" s="41"/>
      <c r="AJ14" s="42"/>
      <c r="AK14" s="41"/>
      <c r="AL14" s="41"/>
      <c r="AM14" s="42"/>
      <c r="AN14" s="41"/>
      <c r="AO14" s="41"/>
      <c r="AP14" s="42"/>
      <c r="AQ14" s="41"/>
      <c r="AR14" s="41"/>
      <c r="AS14" s="42"/>
      <c r="AT14" s="41">
        <v>75</v>
      </c>
      <c r="AU14" s="43">
        <f t="shared" si="9"/>
        <v>85.333333333333329</v>
      </c>
      <c r="AV14" s="44">
        <f t="shared" si="10"/>
        <v>85</v>
      </c>
      <c r="AW14" s="45"/>
      <c r="AX14" s="52">
        <v>89</v>
      </c>
      <c r="AY14" s="41"/>
      <c r="AZ14" s="42">
        <v>90</v>
      </c>
      <c r="BA14" s="41"/>
      <c r="BB14" s="41"/>
      <c r="BC14" s="42"/>
      <c r="BD14" s="41"/>
      <c r="BE14" s="41"/>
      <c r="BF14" s="42"/>
      <c r="BG14" s="41"/>
      <c r="BH14" s="41"/>
      <c r="BI14" s="42"/>
      <c r="BJ14" s="41"/>
      <c r="BK14" s="41"/>
      <c r="BL14" s="42"/>
      <c r="BM14" s="42">
        <f t="shared" si="11"/>
        <v>90</v>
      </c>
      <c r="BN14" s="42" t="str">
        <f t="shared" si="12"/>
        <v/>
      </c>
      <c r="BO14" s="42" t="str">
        <f t="shared" si="13"/>
        <v/>
      </c>
      <c r="BP14" s="42" t="str">
        <f t="shared" si="14"/>
        <v/>
      </c>
      <c r="BQ14" s="42" t="str">
        <f t="shared" si="15"/>
        <v/>
      </c>
      <c r="BR14" s="42">
        <f t="shared" si="16"/>
        <v>90</v>
      </c>
      <c r="BS14" s="52">
        <v>85</v>
      </c>
      <c r="BT14" s="41"/>
      <c r="BU14" s="42"/>
      <c r="BV14" s="41"/>
      <c r="BW14" s="41"/>
      <c r="BX14" s="42"/>
      <c r="BY14" s="41"/>
      <c r="BZ14" s="41"/>
      <c r="CA14" s="42"/>
      <c r="CB14" s="41"/>
      <c r="CC14" s="41"/>
      <c r="CD14" s="42"/>
      <c r="CE14" s="41"/>
      <c r="CF14" s="41"/>
      <c r="CG14" s="42"/>
      <c r="CH14" s="42">
        <f t="shared" si="17"/>
        <v>85</v>
      </c>
      <c r="CI14" s="42" t="str">
        <f t="shared" si="18"/>
        <v/>
      </c>
      <c r="CJ14" s="42" t="str">
        <f t="shared" si="19"/>
        <v/>
      </c>
      <c r="CK14" s="42" t="str">
        <f t="shared" si="20"/>
        <v/>
      </c>
      <c r="CL14" s="42" t="str">
        <f t="shared" si="21"/>
        <v/>
      </c>
      <c r="CM14" s="43">
        <f t="shared" si="22"/>
        <v>87.5</v>
      </c>
      <c r="CN14" s="44">
        <f t="shared" si="23"/>
        <v>88</v>
      </c>
      <c r="CO14" s="45"/>
      <c r="CP14" s="52">
        <v>11</v>
      </c>
      <c r="CQ14" s="46" t="str">
        <f t="shared" si="24"/>
        <v xml:space="preserve">Memiliki kemampuan pemahanan  Awal Kedatangan Islam di Nusantara, Bandar Perdagangan Nusantara, Kerajaan Islam di Sumatera, Kerajaan Islam di Jawa, Kerajaan Islam di Maluku, Papua, NTT, Akulturasi dan Budaya Islam , </v>
      </c>
      <c r="CR14" s="45"/>
      <c r="CS14" s="52">
        <v>11</v>
      </c>
      <c r="CT14" s="46" t="str">
        <f t="shared" si="25"/>
        <v xml:space="preserve">Memiliki keterampilan  Awal Kedatangan Islam di Nusantara, Bandar Perdagangan Nusantara, Kerajaan Islam di Sumatera, Kerajaan Islam di Jawa, Kerajaan Islam di Maluku, Papua, NTT, Akulturasi dan Budaya Islam , </v>
      </c>
      <c r="CV14" s="40">
        <v>5</v>
      </c>
      <c r="CW14" s="52" t="s">
        <v>240</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Awal Kedatangan Islam di Nusantara, Bandar Perdagangan Nusantara, Kerajaan Islam di Sumatera, Kerajaan Islam di Jawa, Akulturasi dan Budaya Islam , Masih perlu peningkatan pemahaman Kerajaan Islam di Maluku, Papua, NTT.</v>
      </c>
    </row>
    <row r="15" spans="1:110">
      <c r="A15" s="8">
        <v>5</v>
      </c>
      <c r="B15" s="8">
        <v>82397</v>
      </c>
      <c r="C15" s="8" t="s">
        <v>131</v>
      </c>
      <c r="E15" s="47">
        <f t="shared" si="0"/>
        <v>86</v>
      </c>
      <c r="F15" s="8" t="str">
        <f t="shared" si="1"/>
        <v>B</v>
      </c>
      <c r="G15" s="8" t="str">
        <f t="shared" si="2"/>
        <v xml:space="preserve">Memiliki kemampuan pemahanan  Awal Kedatangan Islam di Nusantara, Bandar Perdagangan Nusantara, Kerajaan Islam di Sumatera, Kerajaan Islam di Jawa, Kerajaan Islam di Maluku, Papua, NTT, Akulturasi dan Budaya Islam , </v>
      </c>
      <c r="H15" s="47">
        <f t="shared" si="3"/>
        <v>88</v>
      </c>
      <c r="I15" s="8" t="str">
        <f t="shared" si="4"/>
        <v>B</v>
      </c>
      <c r="J15" s="8" t="str">
        <f t="shared" si="5"/>
        <v xml:space="preserve">Memiliki keterampilan  Awal Kedatangan Islam di Nusantara, Bandar Perdagangan Nusantara, Kerajaan Islam di Sumatera, Kerajaan Islam di Jawa, Kerajaan Islam di Maluku, Papua, NTT, Akulturasi dan Budaya Islam , </v>
      </c>
      <c r="K15" s="13"/>
      <c r="L15" s="41">
        <f t="shared" si="6"/>
        <v>91</v>
      </c>
      <c r="M15" s="41">
        <f t="shared" si="7"/>
        <v>75</v>
      </c>
      <c r="O15" s="41">
        <v>89</v>
      </c>
      <c r="P15" s="41"/>
      <c r="Q15" s="42">
        <v>93</v>
      </c>
      <c r="R15" s="41">
        <v>90</v>
      </c>
      <c r="S15" s="41"/>
      <c r="T15" s="42">
        <v>90</v>
      </c>
      <c r="U15" s="41"/>
      <c r="V15" s="41"/>
      <c r="W15" s="42"/>
      <c r="X15" s="41"/>
      <c r="Y15" s="41"/>
      <c r="Z15" s="42"/>
      <c r="AA15" s="41"/>
      <c r="AB15" s="41"/>
      <c r="AC15" s="42"/>
      <c r="AD15" s="42">
        <f t="shared" si="8"/>
        <v>91</v>
      </c>
      <c r="AE15" s="52">
        <v>78</v>
      </c>
      <c r="AF15" s="41"/>
      <c r="AG15" s="42"/>
      <c r="AH15" s="41"/>
      <c r="AI15" s="41"/>
      <c r="AJ15" s="42"/>
      <c r="AK15" s="41"/>
      <c r="AL15" s="41"/>
      <c r="AM15" s="42"/>
      <c r="AN15" s="41"/>
      <c r="AO15" s="41"/>
      <c r="AP15" s="42"/>
      <c r="AQ15" s="41"/>
      <c r="AR15" s="41"/>
      <c r="AS15" s="42"/>
      <c r="AT15" s="41">
        <v>75</v>
      </c>
      <c r="AU15" s="43">
        <f t="shared" si="9"/>
        <v>85.833333333333329</v>
      </c>
      <c r="AV15" s="44">
        <f t="shared" si="10"/>
        <v>86</v>
      </c>
      <c r="AW15" s="45"/>
      <c r="AX15" s="52">
        <v>89</v>
      </c>
      <c r="AY15" s="41"/>
      <c r="AZ15" s="42">
        <v>90</v>
      </c>
      <c r="BA15" s="41"/>
      <c r="BB15" s="41"/>
      <c r="BC15" s="42"/>
      <c r="BD15" s="41"/>
      <c r="BE15" s="41"/>
      <c r="BF15" s="42"/>
      <c r="BG15" s="41"/>
      <c r="BH15" s="41"/>
      <c r="BI15" s="42"/>
      <c r="BJ15" s="41"/>
      <c r="BK15" s="41"/>
      <c r="BL15" s="42"/>
      <c r="BM15" s="42">
        <f t="shared" si="11"/>
        <v>90</v>
      </c>
      <c r="BN15" s="42" t="str">
        <f t="shared" si="12"/>
        <v/>
      </c>
      <c r="BO15" s="42" t="str">
        <f t="shared" si="13"/>
        <v/>
      </c>
      <c r="BP15" s="42" t="str">
        <f t="shared" si="14"/>
        <v/>
      </c>
      <c r="BQ15" s="42" t="str">
        <f t="shared" si="15"/>
        <v/>
      </c>
      <c r="BR15" s="42">
        <f t="shared" si="16"/>
        <v>90</v>
      </c>
      <c r="BS15" s="52">
        <v>85</v>
      </c>
      <c r="BT15" s="41"/>
      <c r="BU15" s="42"/>
      <c r="BV15" s="41"/>
      <c r="BW15" s="41"/>
      <c r="BX15" s="42"/>
      <c r="BY15" s="41"/>
      <c r="BZ15" s="41"/>
      <c r="CA15" s="42"/>
      <c r="CB15" s="41"/>
      <c r="CC15" s="41"/>
      <c r="CD15" s="42"/>
      <c r="CE15" s="41"/>
      <c r="CF15" s="41"/>
      <c r="CG15" s="42"/>
      <c r="CH15" s="42">
        <f t="shared" si="17"/>
        <v>85</v>
      </c>
      <c r="CI15" s="42" t="str">
        <f t="shared" si="18"/>
        <v/>
      </c>
      <c r="CJ15" s="42" t="str">
        <f t="shared" si="19"/>
        <v/>
      </c>
      <c r="CK15" s="42" t="str">
        <f t="shared" si="20"/>
        <v/>
      </c>
      <c r="CL15" s="42" t="str">
        <f t="shared" si="21"/>
        <v/>
      </c>
      <c r="CM15" s="43">
        <f t="shared" si="22"/>
        <v>87.5</v>
      </c>
      <c r="CN15" s="44">
        <f t="shared" si="23"/>
        <v>88</v>
      </c>
      <c r="CO15" s="45"/>
      <c r="CP15" s="52">
        <v>11</v>
      </c>
      <c r="CQ15" s="46" t="str">
        <f t="shared" si="24"/>
        <v xml:space="preserve">Memiliki kemampuan pemahanan  Awal Kedatangan Islam di Nusantara, Bandar Perdagangan Nusantara, Kerajaan Islam di Sumatera, Kerajaan Islam di Jawa, Kerajaan Islam di Maluku, Papua, NTT, Akulturasi dan Budaya Islam , </v>
      </c>
      <c r="CR15" s="45"/>
      <c r="CS15" s="52">
        <v>11</v>
      </c>
      <c r="CT15" s="46" t="str">
        <f t="shared" si="25"/>
        <v xml:space="preserve">Memiliki keterampilan  Awal Kedatangan Islam di Nusantara, Bandar Perdagangan Nusantara, Kerajaan Islam di Sumatera, Kerajaan Islam di Jawa, Kerajaan Islam di Maluku, Papua, NTT, Akulturasi dan Budaya Islam ,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Awal Kedatangan Islam di Nusantara, Bandar Perdagangan Nusantara, Kerajaan Islam di Sumatera, Kerajaan Islam di Jawa, Kerajaan Islam di Maluku, Papua, NTT, Masih perlu peningkatan pemahaman Akulturasi dan Budaya Islam .</v>
      </c>
    </row>
    <row r="16" spans="1:110">
      <c r="A16" s="8">
        <v>6</v>
      </c>
      <c r="B16" s="8">
        <v>82413</v>
      </c>
      <c r="C16" s="8" t="s">
        <v>132</v>
      </c>
      <c r="E16" s="47">
        <f t="shared" si="0"/>
        <v>88</v>
      </c>
      <c r="F16" s="8" t="str">
        <f t="shared" si="1"/>
        <v>B</v>
      </c>
      <c r="G16" s="8" t="str">
        <f t="shared" si="2"/>
        <v xml:space="preserve">Memiliki kemampuan pemahanan  Awal Kedatangan Islam di Nusantara, Bandar Perdagangan Nusantara, Kerajaan Islam di Sumatera, Kerajaan Islam di Jawa, Kerajaan Islam di Maluku, Papua, NTT, Akulturasi dan Budaya Islam , </v>
      </c>
      <c r="H16" s="47">
        <f t="shared" si="3"/>
        <v>88</v>
      </c>
      <c r="I16" s="8" t="str">
        <f t="shared" si="4"/>
        <v>B</v>
      </c>
      <c r="J16" s="8" t="str">
        <f t="shared" si="5"/>
        <v xml:space="preserve">Memiliki keterampilan  Awal Kedatangan Islam di Nusantara, Bandar Perdagangan Nusantara, Kerajaan Islam di Sumatera, Kerajaan Islam di Jawa, Kerajaan Islam di Maluku, Papua, NTT, Akulturasi dan Budaya Islam , </v>
      </c>
      <c r="K16" s="13"/>
      <c r="L16" s="41">
        <f t="shared" si="6"/>
        <v>92</v>
      </c>
      <c r="M16" s="41">
        <f t="shared" si="7"/>
        <v>79</v>
      </c>
      <c r="O16" s="41">
        <v>91</v>
      </c>
      <c r="P16" s="41"/>
      <c r="Q16" s="42">
        <v>93</v>
      </c>
      <c r="R16" s="41">
        <v>92</v>
      </c>
      <c r="S16" s="41"/>
      <c r="T16" s="42">
        <v>90</v>
      </c>
      <c r="U16" s="41"/>
      <c r="V16" s="41"/>
      <c r="W16" s="42"/>
      <c r="X16" s="41"/>
      <c r="Y16" s="41"/>
      <c r="Z16" s="42"/>
      <c r="AA16" s="41"/>
      <c r="AB16" s="41"/>
      <c r="AC16" s="42"/>
      <c r="AD16" s="42">
        <f t="shared" si="8"/>
        <v>92</v>
      </c>
      <c r="AE16" s="52">
        <v>82</v>
      </c>
      <c r="AF16" s="41"/>
      <c r="AG16" s="42"/>
      <c r="AH16" s="41"/>
      <c r="AI16" s="41"/>
      <c r="AJ16" s="42"/>
      <c r="AK16" s="41"/>
      <c r="AL16" s="41"/>
      <c r="AM16" s="42"/>
      <c r="AN16" s="41"/>
      <c r="AO16" s="41"/>
      <c r="AP16" s="42"/>
      <c r="AQ16" s="41"/>
      <c r="AR16" s="41"/>
      <c r="AS16" s="42"/>
      <c r="AT16" s="41">
        <v>79</v>
      </c>
      <c r="AU16" s="43">
        <f t="shared" si="9"/>
        <v>87.833333333333329</v>
      </c>
      <c r="AV16" s="44">
        <f t="shared" si="10"/>
        <v>88</v>
      </c>
      <c r="AW16" s="45"/>
      <c r="AX16" s="52">
        <v>89</v>
      </c>
      <c r="AY16" s="41"/>
      <c r="AZ16" s="42">
        <v>90</v>
      </c>
      <c r="BA16" s="41"/>
      <c r="BB16" s="41"/>
      <c r="BC16" s="42"/>
      <c r="BD16" s="41"/>
      <c r="BE16" s="41"/>
      <c r="BF16" s="42"/>
      <c r="BG16" s="41"/>
      <c r="BH16" s="41"/>
      <c r="BI16" s="42"/>
      <c r="BJ16" s="41"/>
      <c r="BK16" s="41"/>
      <c r="BL16" s="42"/>
      <c r="BM16" s="42">
        <f t="shared" si="11"/>
        <v>90</v>
      </c>
      <c r="BN16" s="42" t="str">
        <f t="shared" si="12"/>
        <v/>
      </c>
      <c r="BO16" s="42" t="str">
        <f t="shared" si="13"/>
        <v/>
      </c>
      <c r="BP16" s="42" t="str">
        <f t="shared" si="14"/>
        <v/>
      </c>
      <c r="BQ16" s="42" t="str">
        <f t="shared" si="15"/>
        <v/>
      </c>
      <c r="BR16" s="42">
        <f t="shared" si="16"/>
        <v>90</v>
      </c>
      <c r="BS16" s="52">
        <v>85</v>
      </c>
      <c r="BT16" s="41"/>
      <c r="BU16" s="42"/>
      <c r="BV16" s="41"/>
      <c r="BW16" s="41"/>
      <c r="BX16" s="42"/>
      <c r="BY16" s="41"/>
      <c r="BZ16" s="41"/>
      <c r="CA16" s="42"/>
      <c r="CB16" s="41"/>
      <c r="CC16" s="41"/>
      <c r="CD16" s="42"/>
      <c r="CE16" s="41"/>
      <c r="CF16" s="41"/>
      <c r="CG16" s="42"/>
      <c r="CH16" s="42">
        <f t="shared" si="17"/>
        <v>85</v>
      </c>
      <c r="CI16" s="42" t="str">
        <f t="shared" si="18"/>
        <v/>
      </c>
      <c r="CJ16" s="42" t="str">
        <f t="shared" si="19"/>
        <v/>
      </c>
      <c r="CK16" s="42" t="str">
        <f t="shared" si="20"/>
        <v/>
      </c>
      <c r="CL16" s="42" t="str">
        <f t="shared" si="21"/>
        <v/>
      </c>
      <c r="CM16" s="43">
        <f t="shared" si="22"/>
        <v>87.5</v>
      </c>
      <c r="CN16" s="44">
        <f t="shared" si="23"/>
        <v>88</v>
      </c>
      <c r="CO16" s="45"/>
      <c r="CP16" s="52">
        <v>11</v>
      </c>
      <c r="CQ16" s="46" t="str">
        <f t="shared" si="24"/>
        <v xml:space="preserve">Memiliki kemampuan pemahanan  Awal Kedatangan Islam di Nusantara, Bandar Perdagangan Nusantara, Kerajaan Islam di Sumatera, Kerajaan Islam di Jawa, Kerajaan Islam di Maluku, Papua, NTT, Akulturasi dan Budaya Islam , </v>
      </c>
      <c r="CR16" s="45"/>
      <c r="CS16" s="52">
        <v>11</v>
      </c>
      <c r="CT16" s="46" t="str">
        <f t="shared" si="25"/>
        <v xml:space="preserve">Memiliki keterampilan  Awal Kedatangan Islam di Nusantara, Bandar Perdagangan Nusantara, Kerajaan Islam di Sumatera, Kerajaan Islam di Jawa, Kerajaan Islam di Maluku, Papua, NTT, Akulturasi dan Budaya Islam ,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Awal Kedatangan Islam di Nusantara, Bandar Perdagangan Nusantara, Kerajaan Islam di Sumatera, Kerajaan Islam di Jawa, Kerajaan Islam di Maluku, Papua, NTT, Akulturasi dan Budaya Islam , </v>
      </c>
    </row>
    <row r="17" spans="1:110">
      <c r="A17" s="8">
        <v>7</v>
      </c>
      <c r="B17" s="8">
        <v>82429</v>
      </c>
      <c r="C17" s="8" t="s">
        <v>133</v>
      </c>
      <c r="E17" s="47">
        <f t="shared" si="0"/>
        <v>86</v>
      </c>
      <c r="F17" s="8" t="str">
        <f t="shared" si="1"/>
        <v>B</v>
      </c>
      <c r="G17" s="8" t="str">
        <f t="shared" si="2"/>
        <v xml:space="preserve">Memiliki kemampuan pemahanan  Awal Kedatangan Islam di Nusantara, Bandar Perdagangan Nusantara, Kerajaan Islam di Sumatera, Kerajaan Islam di Jawa, Kerajaan Islam di Maluku, Papua, NTT, Akulturasi dan Budaya Islam , </v>
      </c>
      <c r="H17" s="47">
        <f t="shared" si="3"/>
        <v>88</v>
      </c>
      <c r="I17" s="8" t="str">
        <f t="shared" si="4"/>
        <v>B</v>
      </c>
      <c r="J17" s="8" t="str">
        <f t="shared" si="5"/>
        <v xml:space="preserve">Memiliki keterampilan  Awal Kedatangan Islam di Nusantara, Bandar Perdagangan Nusantara, Kerajaan Islam di Sumatera, Kerajaan Islam di Jawa, Kerajaan Islam di Maluku, Papua, NTT, Akulturasi dan Budaya Islam , </v>
      </c>
      <c r="K17" s="13"/>
      <c r="L17" s="41">
        <f t="shared" si="6"/>
        <v>89</v>
      </c>
      <c r="M17" s="41">
        <f t="shared" si="7"/>
        <v>76</v>
      </c>
      <c r="O17" s="41">
        <v>86</v>
      </c>
      <c r="P17" s="41"/>
      <c r="Q17" s="42">
        <v>93</v>
      </c>
      <c r="R17" s="41">
        <v>87</v>
      </c>
      <c r="S17" s="41"/>
      <c r="T17" s="42">
        <v>90</v>
      </c>
      <c r="U17" s="41"/>
      <c r="V17" s="41"/>
      <c r="W17" s="42"/>
      <c r="X17" s="41"/>
      <c r="Y17" s="41"/>
      <c r="Z17" s="42"/>
      <c r="AA17" s="41"/>
      <c r="AB17" s="41"/>
      <c r="AC17" s="42"/>
      <c r="AD17" s="42">
        <f t="shared" si="8"/>
        <v>89</v>
      </c>
      <c r="AE17" s="52">
        <v>82</v>
      </c>
      <c r="AF17" s="41"/>
      <c r="AG17" s="42"/>
      <c r="AH17" s="41"/>
      <c r="AI17" s="41"/>
      <c r="AJ17" s="42"/>
      <c r="AK17" s="41"/>
      <c r="AL17" s="41"/>
      <c r="AM17" s="42"/>
      <c r="AN17" s="41"/>
      <c r="AO17" s="41"/>
      <c r="AP17" s="42"/>
      <c r="AQ17" s="41"/>
      <c r="AR17" s="41"/>
      <c r="AS17" s="42"/>
      <c r="AT17" s="41">
        <v>76</v>
      </c>
      <c r="AU17" s="43">
        <f t="shared" si="9"/>
        <v>85.666666666666671</v>
      </c>
      <c r="AV17" s="44">
        <f t="shared" si="10"/>
        <v>86</v>
      </c>
      <c r="AW17" s="45"/>
      <c r="AX17" s="52">
        <v>89</v>
      </c>
      <c r="AY17" s="41"/>
      <c r="AZ17" s="42">
        <v>90</v>
      </c>
      <c r="BA17" s="41"/>
      <c r="BB17" s="41"/>
      <c r="BC17" s="42"/>
      <c r="BD17" s="41"/>
      <c r="BE17" s="41"/>
      <c r="BF17" s="42"/>
      <c r="BG17" s="41"/>
      <c r="BH17" s="41"/>
      <c r="BI17" s="42"/>
      <c r="BJ17" s="41"/>
      <c r="BK17" s="41"/>
      <c r="BL17" s="42"/>
      <c r="BM17" s="42">
        <f t="shared" si="11"/>
        <v>90</v>
      </c>
      <c r="BN17" s="42" t="str">
        <f t="shared" si="12"/>
        <v/>
      </c>
      <c r="BO17" s="42" t="str">
        <f t="shared" si="13"/>
        <v/>
      </c>
      <c r="BP17" s="42" t="str">
        <f t="shared" si="14"/>
        <v/>
      </c>
      <c r="BQ17" s="42" t="str">
        <f t="shared" si="15"/>
        <v/>
      </c>
      <c r="BR17" s="42">
        <f t="shared" si="16"/>
        <v>90</v>
      </c>
      <c r="BS17" s="52">
        <v>85</v>
      </c>
      <c r="BT17" s="41"/>
      <c r="BU17" s="42"/>
      <c r="BV17" s="41"/>
      <c r="BW17" s="41"/>
      <c r="BX17" s="42"/>
      <c r="BY17" s="41"/>
      <c r="BZ17" s="41"/>
      <c r="CA17" s="42"/>
      <c r="CB17" s="41"/>
      <c r="CC17" s="41"/>
      <c r="CD17" s="42"/>
      <c r="CE17" s="41"/>
      <c r="CF17" s="41"/>
      <c r="CG17" s="42"/>
      <c r="CH17" s="42">
        <f t="shared" si="17"/>
        <v>85</v>
      </c>
      <c r="CI17" s="42" t="str">
        <f t="shared" si="18"/>
        <v/>
      </c>
      <c r="CJ17" s="42" t="str">
        <f t="shared" si="19"/>
        <v/>
      </c>
      <c r="CK17" s="42" t="str">
        <f t="shared" si="20"/>
        <v/>
      </c>
      <c r="CL17" s="42" t="str">
        <f t="shared" si="21"/>
        <v/>
      </c>
      <c r="CM17" s="43">
        <f t="shared" si="22"/>
        <v>87.5</v>
      </c>
      <c r="CN17" s="44">
        <f t="shared" si="23"/>
        <v>88</v>
      </c>
      <c r="CO17" s="45"/>
      <c r="CP17" s="52">
        <v>11</v>
      </c>
      <c r="CQ17" s="46" t="str">
        <f t="shared" si="24"/>
        <v xml:space="preserve">Memiliki kemampuan pemahanan  Awal Kedatangan Islam di Nusantara, Bandar Perdagangan Nusantara, Kerajaan Islam di Sumatera, Kerajaan Islam di Jawa, Kerajaan Islam di Maluku, Papua, NTT, Akulturasi dan Budaya Islam , </v>
      </c>
      <c r="CR17" s="45"/>
      <c r="CS17" s="52">
        <v>11</v>
      </c>
      <c r="CT17" s="46" t="str">
        <f t="shared" si="25"/>
        <v xml:space="preserve">Memiliki keterampilan  Awal Kedatangan Islam di Nusantara, Bandar Perdagangan Nusantara, Kerajaan Islam di Sumatera, Kerajaan Islam di Jawa, Kerajaan Islam di Maluku, Papua, NTT, Akulturasi dan Budaya Islam ,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Awal Kedatangan Islam di Nusantara, Bandar Perdagangan Nusantara, Kerajaan Islam di Sumatera, Kerajaan Islam di Jawa, Kerajaan Islam di Maluku, Papua, NTT, Akulturasi dan Budaya Islam , </v>
      </c>
    </row>
    <row r="18" spans="1:110">
      <c r="A18" s="8">
        <v>8</v>
      </c>
      <c r="B18" s="8">
        <v>82445</v>
      </c>
      <c r="C18" s="8" t="s">
        <v>134</v>
      </c>
      <c r="E18" s="47">
        <f t="shared" si="0"/>
        <v>86</v>
      </c>
      <c r="F18" s="8" t="str">
        <f t="shared" si="1"/>
        <v>B</v>
      </c>
      <c r="G18" s="8" t="str">
        <f t="shared" si="2"/>
        <v xml:space="preserve">Memiliki kemampuan pemahanan  Awal Kedatangan Islam di Nusantara, Bandar Perdagangan Nusantara, Kerajaan Islam di Sumatera, Kerajaan Islam di Jawa, Kerajaan Islam di Maluku, Papua, NTT, Akulturasi dan Budaya Islam , </v>
      </c>
      <c r="H18" s="47">
        <f t="shared" si="3"/>
        <v>88</v>
      </c>
      <c r="I18" s="8" t="str">
        <f t="shared" si="4"/>
        <v>B</v>
      </c>
      <c r="J18" s="8" t="str">
        <f t="shared" si="5"/>
        <v xml:space="preserve">Memiliki keterampilan  Awal Kedatangan Islam di Nusantara, Bandar Perdagangan Nusantara, Kerajaan Islam di Sumatera, Kerajaan Islam di Jawa, Kerajaan Islam di Maluku, Papua, NTT, Akulturasi dan Budaya Islam , </v>
      </c>
      <c r="K18" s="13"/>
      <c r="L18" s="41">
        <f t="shared" si="6"/>
        <v>89</v>
      </c>
      <c r="M18" s="41">
        <f t="shared" si="7"/>
        <v>76</v>
      </c>
      <c r="O18" s="41">
        <v>86</v>
      </c>
      <c r="P18" s="41"/>
      <c r="Q18" s="42">
        <v>93</v>
      </c>
      <c r="R18" s="41">
        <v>87</v>
      </c>
      <c r="S18" s="41"/>
      <c r="T18" s="42">
        <v>90</v>
      </c>
      <c r="U18" s="41"/>
      <c r="V18" s="41"/>
      <c r="W18" s="42"/>
      <c r="X18" s="41"/>
      <c r="Y18" s="41"/>
      <c r="Z18" s="42"/>
      <c r="AA18" s="41"/>
      <c r="AB18" s="41"/>
      <c r="AC18" s="42"/>
      <c r="AD18" s="42">
        <f t="shared" si="8"/>
        <v>89</v>
      </c>
      <c r="AE18" s="52">
        <v>82</v>
      </c>
      <c r="AF18" s="41"/>
      <c r="AG18" s="42"/>
      <c r="AH18" s="41"/>
      <c r="AI18" s="41"/>
      <c r="AJ18" s="42"/>
      <c r="AK18" s="41"/>
      <c r="AL18" s="41"/>
      <c r="AM18" s="42"/>
      <c r="AN18" s="41"/>
      <c r="AO18" s="41"/>
      <c r="AP18" s="42"/>
      <c r="AQ18" s="41"/>
      <c r="AR18" s="41"/>
      <c r="AS18" s="42"/>
      <c r="AT18" s="41">
        <v>76</v>
      </c>
      <c r="AU18" s="43">
        <f t="shared" si="9"/>
        <v>85.666666666666671</v>
      </c>
      <c r="AV18" s="44">
        <f t="shared" si="10"/>
        <v>86</v>
      </c>
      <c r="AW18" s="45"/>
      <c r="AX18" s="52">
        <v>89</v>
      </c>
      <c r="AY18" s="41"/>
      <c r="AZ18" s="42">
        <v>90</v>
      </c>
      <c r="BA18" s="41"/>
      <c r="BB18" s="41"/>
      <c r="BC18" s="42"/>
      <c r="BD18" s="41"/>
      <c r="BE18" s="41"/>
      <c r="BF18" s="42"/>
      <c r="BG18" s="41"/>
      <c r="BH18" s="41"/>
      <c r="BI18" s="42"/>
      <c r="BJ18" s="41"/>
      <c r="BK18" s="41"/>
      <c r="BL18" s="42"/>
      <c r="BM18" s="42">
        <f t="shared" si="11"/>
        <v>90</v>
      </c>
      <c r="BN18" s="42" t="str">
        <f t="shared" si="12"/>
        <v/>
      </c>
      <c r="BO18" s="42" t="str">
        <f t="shared" si="13"/>
        <v/>
      </c>
      <c r="BP18" s="42" t="str">
        <f t="shared" si="14"/>
        <v/>
      </c>
      <c r="BQ18" s="42" t="str">
        <f t="shared" si="15"/>
        <v/>
      </c>
      <c r="BR18" s="42">
        <f t="shared" si="16"/>
        <v>90</v>
      </c>
      <c r="BS18" s="52">
        <v>85</v>
      </c>
      <c r="BT18" s="41"/>
      <c r="BU18" s="42"/>
      <c r="BV18" s="41"/>
      <c r="BW18" s="41"/>
      <c r="BX18" s="42"/>
      <c r="BY18" s="41"/>
      <c r="BZ18" s="41"/>
      <c r="CA18" s="42"/>
      <c r="CB18" s="41"/>
      <c r="CC18" s="41"/>
      <c r="CD18" s="42"/>
      <c r="CE18" s="41"/>
      <c r="CF18" s="41"/>
      <c r="CG18" s="42"/>
      <c r="CH18" s="42">
        <f t="shared" si="17"/>
        <v>85</v>
      </c>
      <c r="CI18" s="42" t="str">
        <f t="shared" si="18"/>
        <v/>
      </c>
      <c r="CJ18" s="42" t="str">
        <f t="shared" si="19"/>
        <v/>
      </c>
      <c r="CK18" s="42" t="str">
        <f t="shared" si="20"/>
        <v/>
      </c>
      <c r="CL18" s="42" t="str">
        <f t="shared" si="21"/>
        <v/>
      </c>
      <c r="CM18" s="43">
        <f t="shared" si="22"/>
        <v>87.5</v>
      </c>
      <c r="CN18" s="44">
        <f t="shared" si="23"/>
        <v>88</v>
      </c>
      <c r="CO18" s="45"/>
      <c r="CP18" s="52">
        <v>11</v>
      </c>
      <c r="CQ18" s="46" t="str">
        <f t="shared" si="24"/>
        <v xml:space="preserve">Memiliki kemampuan pemahanan  Awal Kedatangan Islam di Nusantara, Bandar Perdagangan Nusantara, Kerajaan Islam di Sumatera, Kerajaan Islam di Jawa, Kerajaan Islam di Maluku, Papua, NTT, Akulturasi dan Budaya Islam , </v>
      </c>
      <c r="CR18" s="45"/>
      <c r="CS18" s="52">
        <v>11</v>
      </c>
      <c r="CT18" s="46" t="str">
        <f t="shared" si="25"/>
        <v xml:space="preserve">Memiliki keterampilan  Awal Kedatangan Islam di Nusantara, Bandar Perdagangan Nusantara, Kerajaan Islam di Sumatera, Kerajaan Islam di Jawa, Kerajaan Islam di Maluku, Papua, NTT, Akulturasi dan Budaya Islam ,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Awal Kedatangan Islam di Nusantara, Bandar Perdagangan Nusantara, Kerajaan Islam di Sumatera, Kerajaan Islam di Jawa, Kerajaan Islam di Maluku, Papua, NTT, Akulturasi dan Budaya Islam , </v>
      </c>
    </row>
    <row r="19" spans="1:110">
      <c r="A19" s="8">
        <v>9</v>
      </c>
      <c r="B19" s="8">
        <v>82461</v>
      </c>
      <c r="C19" s="8" t="s">
        <v>135</v>
      </c>
      <c r="E19" s="47">
        <f t="shared" si="0"/>
        <v>87</v>
      </c>
      <c r="F19" s="8" t="str">
        <f t="shared" si="1"/>
        <v>B</v>
      </c>
      <c r="G19" s="8" t="str">
        <f t="shared" si="2"/>
        <v xml:space="preserve">Memiliki kemampuan pemahanan  Awal Kedatangan Islam di Nusantara, Bandar Perdagangan Nusantara, Kerajaan Islam di Sumatera, Kerajaan Islam di Jawa, Kerajaan Islam di Maluku, Papua, NTT, Akulturasi dan Budaya Islam , </v>
      </c>
      <c r="H19" s="47">
        <f t="shared" si="3"/>
        <v>88</v>
      </c>
      <c r="I19" s="8" t="str">
        <f t="shared" si="4"/>
        <v>B</v>
      </c>
      <c r="J19" s="8" t="str">
        <f t="shared" si="5"/>
        <v xml:space="preserve">Memiliki keterampilan  Awal Kedatangan Islam di Nusantara, Bandar Perdagangan Nusantara, Kerajaan Islam di Sumatera, Kerajaan Islam di Jawa, Kerajaan Islam di Maluku, Papua, NTT, Akulturasi dan Budaya Islam , </v>
      </c>
      <c r="K19" s="13"/>
      <c r="L19" s="41">
        <f t="shared" si="6"/>
        <v>90</v>
      </c>
      <c r="M19" s="41">
        <f t="shared" si="7"/>
        <v>80</v>
      </c>
      <c r="O19" s="41">
        <v>88</v>
      </c>
      <c r="P19" s="41"/>
      <c r="Q19" s="42">
        <v>93</v>
      </c>
      <c r="R19" s="41">
        <v>88</v>
      </c>
      <c r="S19" s="41"/>
      <c r="T19" s="42">
        <v>90</v>
      </c>
      <c r="U19" s="41"/>
      <c r="V19" s="41"/>
      <c r="W19" s="42"/>
      <c r="X19" s="41"/>
      <c r="Y19" s="41"/>
      <c r="Z19" s="42"/>
      <c r="AA19" s="41"/>
      <c r="AB19" s="41"/>
      <c r="AC19" s="42"/>
      <c r="AD19" s="42">
        <f t="shared" si="8"/>
        <v>90</v>
      </c>
      <c r="AE19" s="52">
        <v>82</v>
      </c>
      <c r="AF19" s="41"/>
      <c r="AG19" s="42"/>
      <c r="AH19" s="41"/>
      <c r="AI19" s="41"/>
      <c r="AJ19" s="42"/>
      <c r="AK19" s="41"/>
      <c r="AL19" s="41"/>
      <c r="AM19" s="42"/>
      <c r="AN19" s="41"/>
      <c r="AO19" s="41"/>
      <c r="AP19" s="42"/>
      <c r="AQ19" s="41"/>
      <c r="AR19" s="41"/>
      <c r="AS19" s="42"/>
      <c r="AT19" s="41">
        <v>80</v>
      </c>
      <c r="AU19" s="43">
        <f t="shared" si="9"/>
        <v>86.833333333333329</v>
      </c>
      <c r="AV19" s="44">
        <f t="shared" si="10"/>
        <v>87</v>
      </c>
      <c r="AW19" s="45"/>
      <c r="AX19" s="52">
        <v>89</v>
      </c>
      <c r="AY19" s="41"/>
      <c r="AZ19" s="42">
        <v>90</v>
      </c>
      <c r="BA19" s="41"/>
      <c r="BB19" s="41"/>
      <c r="BC19" s="42"/>
      <c r="BD19" s="41"/>
      <c r="BE19" s="41"/>
      <c r="BF19" s="42"/>
      <c r="BG19" s="41"/>
      <c r="BH19" s="41"/>
      <c r="BI19" s="42"/>
      <c r="BJ19" s="41"/>
      <c r="BK19" s="41"/>
      <c r="BL19" s="42"/>
      <c r="BM19" s="42">
        <f t="shared" si="11"/>
        <v>90</v>
      </c>
      <c r="BN19" s="42" t="str">
        <f t="shared" si="12"/>
        <v/>
      </c>
      <c r="BO19" s="42" t="str">
        <f t="shared" si="13"/>
        <v/>
      </c>
      <c r="BP19" s="42" t="str">
        <f t="shared" si="14"/>
        <v/>
      </c>
      <c r="BQ19" s="42" t="str">
        <f t="shared" si="15"/>
        <v/>
      </c>
      <c r="BR19" s="42">
        <f t="shared" si="16"/>
        <v>90</v>
      </c>
      <c r="BS19" s="52">
        <v>85</v>
      </c>
      <c r="BT19" s="41"/>
      <c r="BU19" s="42"/>
      <c r="BV19" s="41"/>
      <c r="BW19" s="41"/>
      <c r="BX19" s="42"/>
      <c r="BY19" s="41"/>
      <c r="BZ19" s="41"/>
      <c r="CA19" s="42"/>
      <c r="CB19" s="41"/>
      <c r="CC19" s="41"/>
      <c r="CD19" s="42"/>
      <c r="CE19" s="41"/>
      <c r="CF19" s="41"/>
      <c r="CG19" s="42"/>
      <c r="CH19" s="42">
        <f t="shared" si="17"/>
        <v>85</v>
      </c>
      <c r="CI19" s="42" t="str">
        <f t="shared" si="18"/>
        <v/>
      </c>
      <c r="CJ19" s="42" t="str">
        <f t="shared" si="19"/>
        <v/>
      </c>
      <c r="CK19" s="42" t="str">
        <f t="shared" si="20"/>
        <v/>
      </c>
      <c r="CL19" s="42" t="str">
        <f t="shared" si="21"/>
        <v/>
      </c>
      <c r="CM19" s="43">
        <f t="shared" si="22"/>
        <v>87.5</v>
      </c>
      <c r="CN19" s="44">
        <f t="shared" si="23"/>
        <v>88</v>
      </c>
      <c r="CO19" s="45"/>
      <c r="CP19" s="52">
        <v>11</v>
      </c>
      <c r="CQ19" s="46" t="str">
        <f t="shared" si="24"/>
        <v xml:space="preserve">Memiliki kemampuan pemahanan  Awal Kedatangan Islam di Nusantara, Bandar Perdagangan Nusantara, Kerajaan Islam di Sumatera, Kerajaan Islam di Jawa, Kerajaan Islam di Maluku, Papua, NTT, Akulturasi dan Budaya Islam , </v>
      </c>
      <c r="CR19" s="45"/>
      <c r="CS19" s="52">
        <v>11</v>
      </c>
      <c r="CT19" s="46" t="str">
        <f t="shared" si="25"/>
        <v xml:space="preserve">Memiliki keterampilan  Awal Kedatangan Islam di Nusantara, Bandar Perdagangan Nusantara, Kerajaan Islam di Sumatera, Kerajaan Islam di Jawa, Kerajaan Islam di Maluku, Papua, NTT, Akulturasi dan Budaya Islam ,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Awal Kedatangan Islam di Nusantara, Bandar Perdagangan Nusantara, Kerajaan Islam di Sumatera, Kerajaan Islam di Jawa, Kerajaan Islam di Maluku, Papua, NTT, Akulturasi dan Budaya Islam , </v>
      </c>
    </row>
    <row r="20" spans="1:110">
      <c r="A20" s="8">
        <v>10</v>
      </c>
      <c r="B20" s="8">
        <v>82477</v>
      </c>
      <c r="C20" s="8" t="s">
        <v>136</v>
      </c>
      <c r="E20" s="47">
        <f t="shared" si="0"/>
        <v>86</v>
      </c>
      <c r="F20" s="8" t="str">
        <f t="shared" si="1"/>
        <v>B</v>
      </c>
      <c r="G20" s="8" t="str">
        <f t="shared" si="2"/>
        <v xml:space="preserve">Memiliki kemampuan pemahanan  Awal Kedatangan Islam di Nusantara, Bandar Perdagangan Nusantara, Kerajaan Islam di Sumatera, Kerajaan Islam di Jawa, Kerajaan Islam di Maluku, Papua, NTT, Akulturasi dan Budaya Islam , </v>
      </c>
      <c r="H20" s="47">
        <f t="shared" si="3"/>
        <v>88</v>
      </c>
      <c r="I20" s="8" t="str">
        <f t="shared" si="4"/>
        <v>B</v>
      </c>
      <c r="J20" s="8" t="str">
        <f t="shared" si="5"/>
        <v xml:space="preserve">Memiliki keterampilan  Awal Kedatangan Islam di Nusantara, Bandar Perdagangan Nusantara, Kerajaan Islam di Sumatera, Kerajaan Islam di Jawa, Kerajaan Islam di Maluku, Papua, NTT, Akulturasi dan Budaya Islam , </v>
      </c>
      <c r="K20" s="13"/>
      <c r="L20" s="41">
        <f t="shared" si="6"/>
        <v>90</v>
      </c>
      <c r="M20" s="41">
        <f t="shared" si="7"/>
        <v>79</v>
      </c>
      <c r="O20" s="41">
        <v>88</v>
      </c>
      <c r="P20" s="41"/>
      <c r="Q20" s="42">
        <v>93</v>
      </c>
      <c r="R20" s="41">
        <v>88</v>
      </c>
      <c r="S20" s="41"/>
      <c r="T20" s="42">
        <v>90</v>
      </c>
      <c r="U20" s="41"/>
      <c r="V20" s="41"/>
      <c r="W20" s="42"/>
      <c r="X20" s="41"/>
      <c r="Y20" s="41"/>
      <c r="Z20" s="42"/>
      <c r="AA20" s="41"/>
      <c r="AB20" s="41"/>
      <c r="AC20" s="42"/>
      <c r="AD20" s="42">
        <f t="shared" si="8"/>
        <v>90</v>
      </c>
      <c r="AE20" s="52">
        <v>80</v>
      </c>
      <c r="AF20" s="41"/>
      <c r="AG20" s="42"/>
      <c r="AH20" s="41"/>
      <c r="AI20" s="41"/>
      <c r="AJ20" s="42"/>
      <c r="AK20" s="41"/>
      <c r="AL20" s="41"/>
      <c r="AM20" s="42"/>
      <c r="AN20" s="41"/>
      <c r="AO20" s="41"/>
      <c r="AP20" s="42"/>
      <c r="AQ20" s="41"/>
      <c r="AR20" s="41"/>
      <c r="AS20" s="42"/>
      <c r="AT20" s="41">
        <v>79</v>
      </c>
      <c r="AU20" s="43">
        <f t="shared" si="9"/>
        <v>86.333333333333329</v>
      </c>
      <c r="AV20" s="44">
        <f t="shared" si="10"/>
        <v>86</v>
      </c>
      <c r="AW20" s="45"/>
      <c r="AX20" s="52">
        <v>89</v>
      </c>
      <c r="AY20" s="41"/>
      <c r="AZ20" s="42">
        <v>90</v>
      </c>
      <c r="BA20" s="41"/>
      <c r="BB20" s="41"/>
      <c r="BC20" s="42"/>
      <c r="BD20" s="41"/>
      <c r="BE20" s="41"/>
      <c r="BF20" s="42"/>
      <c r="BG20" s="41"/>
      <c r="BH20" s="41"/>
      <c r="BI20" s="42"/>
      <c r="BJ20" s="41"/>
      <c r="BK20" s="41"/>
      <c r="BL20" s="42"/>
      <c r="BM20" s="42">
        <f t="shared" si="11"/>
        <v>90</v>
      </c>
      <c r="BN20" s="42" t="str">
        <f t="shared" si="12"/>
        <v/>
      </c>
      <c r="BO20" s="42" t="str">
        <f t="shared" si="13"/>
        <v/>
      </c>
      <c r="BP20" s="42" t="str">
        <f t="shared" si="14"/>
        <v/>
      </c>
      <c r="BQ20" s="42" t="str">
        <f t="shared" si="15"/>
        <v/>
      </c>
      <c r="BR20" s="42">
        <f t="shared" si="16"/>
        <v>90</v>
      </c>
      <c r="BS20" s="52">
        <v>85</v>
      </c>
      <c r="BT20" s="41"/>
      <c r="BU20" s="42"/>
      <c r="BV20" s="41"/>
      <c r="BW20" s="41"/>
      <c r="BX20" s="42"/>
      <c r="BY20" s="41"/>
      <c r="BZ20" s="41"/>
      <c r="CA20" s="42"/>
      <c r="CB20" s="41"/>
      <c r="CC20" s="41"/>
      <c r="CD20" s="42"/>
      <c r="CE20" s="41"/>
      <c r="CF20" s="41"/>
      <c r="CG20" s="42"/>
      <c r="CH20" s="42">
        <f t="shared" si="17"/>
        <v>85</v>
      </c>
      <c r="CI20" s="42" t="str">
        <f t="shared" si="18"/>
        <v/>
      </c>
      <c r="CJ20" s="42" t="str">
        <f t="shared" si="19"/>
        <v/>
      </c>
      <c r="CK20" s="42" t="str">
        <f t="shared" si="20"/>
        <v/>
      </c>
      <c r="CL20" s="42" t="str">
        <f t="shared" si="21"/>
        <v/>
      </c>
      <c r="CM20" s="43">
        <f t="shared" si="22"/>
        <v>87.5</v>
      </c>
      <c r="CN20" s="44">
        <f t="shared" si="23"/>
        <v>88</v>
      </c>
      <c r="CO20" s="45"/>
      <c r="CP20" s="52">
        <v>11</v>
      </c>
      <c r="CQ20" s="46" t="str">
        <f t="shared" si="24"/>
        <v xml:space="preserve">Memiliki kemampuan pemahanan  Awal Kedatangan Islam di Nusantara, Bandar Perdagangan Nusantara, Kerajaan Islam di Sumatera, Kerajaan Islam di Jawa, Kerajaan Islam di Maluku, Papua, NTT, Akulturasi dan Budaya Islam , </v>
      </c>
      <c r="CR20" s="45"/>
      <c r="CS20" s="52">
        <v>11</v>
      </c>
      <c r="CT20" s="46" t="str">
        <f t="shared" si="25"/>
        <v xml:space="preserve">Memiliki keterampilan  Awal Kedatangan Islam di Nusantara, Bandar Perdagangan Nusantara, Kerajaan Islam di Sumatera, Kerajaan Islam di Jawa, Kerajaan Islam di Maluku, Papua, NTT, Akulturasi dan Budaya Islam ,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Awal Kedatangan Islam di Nusantara, Bandar Perdagangan Nusantara, Kerajaan Islam di Sumatera, Kerajaan Islam di Jawa, Kerajaan Islam di Maluku, Papua, NTT, Akulturasi dan Budaya Islam , </v>
      </c>
    </row>
    <row r="21" spans="1:110" ht="18.75" customHeight="1">
      <c r="A21" s="8">
        <v>11</v>
      </c>
      <c r="B21" s="8">
        <v>82493</v>
      </c>
      <c r="C21" s="8" t="s">
        <v>137</v>
      </c>
      <c r="E21" s="47">
        <f t="shared" si="0"/>
        <v>86</v>
      </c>
      <c r="F21" s="8" t="str">
        <f t="shared" si="1"/>
        <v>B</v>
      </c>
      <c r="G21" s="8" t="str">
        <f t="shared" si="2"/>
        <v xml:space="preserve">Memiliki kemampuan pemahanan  Awal Kedatangan Islam di Nusantara, Bandar Perdagangan Nusantara, Kerajaan Islam di Sumatera, Kerajaan Islam di Jawa, Kerajaan Islam di Maluku, Papua, NTT, Akulturasi dan Budaya Islam , </v>
      </c>
      <c r="H21" s="47">
        <f t="shared" si="3"/>
        <v>88</v>
      </c>
      <c r="I21" s="8" t="str">
        <f t="shared" si="4"/>
        <v>B</v>
      </c>
      <c r="J21" s="8" t="str">
        <f t="shared" si="5"/>
        <v xml:space="preserve">Memiliki keterampilan  Awal Kedatangan Islam di Nusantara, Bandar Perdagangan Nusantara, Kerajaan Islam di Sumatera, Kerajaan Islam di Jawa, Kerajaan Islam di Maluku, Papua, NTT, Akulturasi dan Budaya Islam , </v>
      </c>
      <c r="K21" s="13"/>
      <c r="L21" s="41">
        <f t="shared" si="6"/>
        <v>90</v>
      </c>
      <c r="M21" s="41">
        <f t="shared" si="7"/>
        <v>76</v>
      </c>
      <c r="O21" s="41">
        <v>88</v>
      </c>
      <c r="P21" s="41"/>
      <c r="Q21" s="42">
        <v>93</v>
      </c>
      <c r="R21" s="41">
        <v>87</v>
      </c>
      <c r="S21" s="41"/>
      <c r="T21" s="42">
        <v>90</v>
      </c>
      <c r="U21" s="41"/>
      <c r="V21" s="41"/>
      <c r="W21" s="42"/>
      <c r="X21" s="41"/>
      <c r="Y21" s="41"/>
      <c r="Z21" s="42"/>
      <c r="AA21" s="41"/>
      <c r="AB21" s="41"/>
      <c r="AC21" s="42"/>
      <c r="AD21" s="42">
        <f t="shared" si="8"/>
        <v>90</v>
      </c>
      <c r="AE21" s="52">
        <v>82</v>
      </c>
      <c r="AF21" s="41"/>
      <c r="AG21" s="42"/>
      <c r="AH21" s="41"/>
      <c r="AI21" s="41"/>
      <c r="AJ21" s="42"/>
      <c r="AK21" s="41"/>
      <c r="AL21" s="41"/>
      <c r="AM21" s="42"/>
      <c r="AN21" s="41"/>
      <c r="AO21" s="41"/>
      <c r="AP21" s="42"/>
      <c r="AQ21" s="41"/>
      <c r="AR21" s="41"/>
      <c r="AS21" s="42"/>
      <c r="AT21" s="41">
        <v>76</v>
      </c>
      <c r="AU21" s="43">
        <f t="shared" si="9"/>
        <v>86</v>
      </c>
      <c r="AV21" s="44">
        <f t="shared" si="10"/>
        <v>86</v>
      </c>
      <c r="AW21" s="45"/>
      <c r="AX21" s="52">
        <v>89</v>
      </c>
      <c r="AY21" s="41"/>
      <c r="AZ21" s="42">
        <v>90</v>
      </c>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52">
        <v>85</v>
      </c>
      <c r="BT21" s="41"/>
      <c r="BU21" s="42"/>
      <c r="BV21" s="41"/>
      <c r="BW21" s="41"/>
      <c r="BX21" s="42"/>
      <c r="BY21" s="41"/>
      <c r="BZ21" s="41"/>
      <c r="CA21" s="42"/>
      <c r="CB21" s="41"/>
      <c r="CC21" s="41"/>
      <c r="CD21" s="42"/>
      <c r="CE21" s="41"/>
      <c r="CF21" s="41"/>
      <c r="CG21" s="42"/>
      <c r="CH21" s="42">
        <f t="shared" si="17"/>
        <v>85</v>
      </c>
      <c r="CI21" s="42" t="str">
        <f t="shared" si="18"/>
        <v/>
      </c>
      <c r="CJ21" s="42" t="str">
        <f t="shared" si="19"/>
        <v/>
      </c>
      <c r="CK21" s="42" t="str">
        <f t="shared" si="20"/>
        <v/>
      </c>
      <c r="CL21" s="42" t="str">
        <f t="shared" si="21"/>
        <v/>
      </c>
      <c r="CM21" s="43">
        <f t="shared" si="22"/>
        <v>87.5</v>
      </c>
      <c r="CN21" s="44">
        <f t="shared" si="23"/>
        <v>88</v>
      </c>
      <c r="CO21" s="45"/>
      <c r="CP21" s="52">
        <v>11</v>
      </c>
      <c r="CQ21" s="46" t="str">
        <f t="shared" si="24"/>
        <v xml:space="preserve">Memiliki kemampuan pemahanan  Awal Kedatangan Islam di Nusantara, Bandar Perdagangan Nusantara, Kerajaan Islam di Sumatera, Kerajaan Islam di Jawa, Kerajaan Islam di Maluku, Papua, NTT, Akulturasi dan Budaya Islam , </v>
      </c>
      <c r="CR21" s="45"/>
      <c r="CS21" s="52">
        <v>11</v>
      </c>
      <c r="CT21" s="46" t="str">
        <f t="shared" si="25"/>
        <v xml:space="preserve">Memiliki keterampilan  Awal Kedatangan Islam di Nusantara, Bandar Perdagangan Nusantara, Kerajaan Islam di Sumatera, Kerajaan Islam di Jawa, Kerajaan Islam di Maluku, Papua, NTT, Akulturasi dan Budaya Islam , </v>
      </c>
      <c r="CV21" s="35" t="s">
        <v>62</v>
      </c>
      <c r="CY21" s="23"/>
      <c r="CZ21" s="23"/>
      <c r="DA21" s="23"/>
    </row>
    <row r="22" spans="1:110">
      <c r="A22" s="8">
        <v>12</v>
      </c>
      <c r="B22" s="8">
        <v>82509</v>
      </c>
      <c r="C22" s="8" t="s">
        <v>138</v>
      </c>
      <c r="E22" s="47">
        <f t="shared" si="0"/>
        <v>86</v>
      </c>
      <c r="F22" s="8" t="str">
        <f t="shared" si="1"/>
        <v>B</v>
      </c>
      <c r="G22" s="8" t="str">
        <f t="shared" si="2"/>
        <v xml:space="preserve">Memiliki kemampuan pemahanan  Awal Kedatangan Islam di Nusantara, Bandar Perdagangan Nusantara, Kerajaan Islam di Sumatera, Kerajaan Islam di Jawa, Kerajaan Islam di Maluku, Papua, NTT, Akulturasi dan Budaya Islam , </v>
      </c>
      <c r="H22" s="47">
        <f t="shared" si="3"/>
        <v>88</v>
      </c>
      <c r="I22" s="8" t="str">
        <f t="shared" si="4"/>
        <v>B</v>
      </c>
      <c r="J22" s="8" t="str">
        <f t="shared" si="5"/>
        <v xml:space="preserve">Memiliki keterampilan  Awal Kedatangan Islam di Nusantara, Bandar Perdagangan Nusantara, Kerajaan Islam di Sumatera, Kerajaan Islam di Jawa, Kerajaan Islam di Maluku, Papua, NTT, Akulturasi dan Budaya Islam , </v>
      </c>
      <c r="K22" s="13"/>
      <c r="L22" s="41">
        <f t="shared" si="6"/>
        <v>90</v>
      </c>
      <c r="M22" s="41">
        <f t="shared" si="7"/>
        <v>76</v>
      </c>
      <c r="O22" s="41">
        <v>89</v>
      </c>
      <c r="P22" s="41"/>
      <c r="Q22" s="42">
        <v>93</v>
      </c>
      <c r="R22" s="41">
        <v>87</v>
      </c>
      <c r="S22" s="41"/>
      <c r="T22" s="42">
        <v>90</v>
      </c>
      <c r="U22" s="41"/>
      <c r="V22" s="41"/>
      <c r="W22" s="42"/>
      <c r="X22" s="41"/>
      <c r="Y22" s="41"/>
      <c r="Z22" s="42"/>
      <c r="AA22" s="41"/>
      <c r="AB22" s="41"/>
      <c r="AC22" s="42"/>
      <c r="AD22" s="42">
        <f t="shared" si="8"/>
        <v>90</v>
      </c>
      <c r="AE22" s="52">
        <v>82</v>
      </c>
      <c r="AF22" s="41"/>
      <c r="AG22" s="42"/>
      <c r="AH22" s="41"/>
      <c r="AI22" s="41"/>
      <c r="AJ22" s="42"/>
      <c r="AK22" s="41"/>
      <c r="AL22" s="41"/>
      <c r="AM22" s="42"/>
      <c r="AN22" s="41"/>
      <c r="AO22" s="41"/>
      <c r="AP22" s="42"/>
      <c r="AQ22" s="41"/>
      <c r="AR22" s="41"/>
      <c r="AS22" s="42"/>
      <c r="AT22" s="41">
        <v>76</v>
      </c>
      <c r="AU22" s="43">
        <f t="shared" si="9"/>
        <v>86.166666666666671</v>
      </c>
      <c r="AV22" s="44">
        <f t="shared" si="10"/>
        <v>86</v>
      </c>
      <c r="AW22" s="45"/>
      <c r="AX22" s="52">
        <v>89</v>
      </c>
      <c r="AY22" s="41"/>
      <c r="AZ22" s="42">
        <v>90</v>
      </c>
      <c r="BA22" s="41"/>
      <c r="BB22" s="41"/>
      <c r="BC22" s="42"/>
      <c r="BD22" s="41"/>
      <c r="BE22" s="41"/>
      <c r="BF22" s="42"/>
      <c r="BG22" s="41"/>
      <c r="BH22" s="41"/>
      <c r="BI22" s="42"/>
      <c r="BJ22" s="41"/>
      <c r="BK22" s="41"/>
      <c r="BL22" s="42"/>
      <c r="BM22" s="42">
        <f t="shared" si="11"/>
        <v>90</v>
      </c>
      <c r="BN22" s="42" t="str">
        <f t="shared" si="12"/>
        <v/>
      </c>
      <c r="BO22" s="42" t="str">
        <f t="shared" si="13"/>
        <v/>
      </c>
      <c r="BP22" s="42" t="str">
        <f t="shared" si="14"/>
        <v/>
      </c>
      <c r="BQ22" s="42" t="str">
        <f t="shared" si="15"/>
        <v/>
      </c>
      <c r="BR22" s="42">
        <f t="shared" si="16"/>
        <v>90</v>
      </c>
      <c r="BS22" s="52">
        <v>85</v>
      </c>
      <c r="BT22" s="41"/>
      <c r="BU22" s="42"/>
      <c r="BV22" s="41"/>
      <c r="BW22" s="41"/>
      <c r="BX22" s="42"/>
      <c r="BY22" s="41"/>
      <c r="BZ22" s="41"/>
      <c r="CA22" s="42"/>
      <c r="CB22" s="41"/>
      <c r="CC22" s="41"/>
      <c r="CD22" s="42"/>
      <c r="CE22" s="41"/>
      <c r="CF22" s="41"/>
      <c r="CG22" s="42"/>
      <c r="CH22" s="42">
        <f t="shared" si="17"/>
        <v>85</v>
      </c>
      <c r="CI22" s="42" t="str">
        <f t="shared" si="18"/>
        <v/>
      </c>
      <c r="CJ22" s="42" t="str">
        <f t="shared" si="19"/>
        <v/>
      </c>
      <c r="CK22" s="42" t="str">
        <f t="shared" si="20"/>
        <v/>
      </c>
      <c r="CL22" s="42" t="str">
        <f t="shared" si="21"/>
        <v/>
      </c>
      <c r="CM22" s="43">
        <f t="shared" si="22"/>
        <v>87.5</v>
      </c>
      <c r="CN22" s="44">
        <f t="shared" si="23"/>
        <v>88</v>
      </c>
      <c r="CO22" s="45"/>
      <c r="CP22" s="52">
        <v>11</v>
      </c>
      <c r="CQ22" s="46" t="str">
        <f t="shared" si="24"/>
        <v xml:space="preserve">Memiliki kemampuan pemahanan  Awal Kedatangan Islam di Nusantara, Bandar Perdagangan Nusantara, Kerajaan Islam di Sumatera, Kerajaan Islam di Jawa, Kerajaan Islam di Maluku, Papua, NTT, Akulturasi dan Budaya Islam , </v>
      </c>
      <c r="CR22" s="45"/>
      <c r="CS22" s="52">
        <v>11</v>
      </c>
      <c r="CT22" s="46" t="str">
        <f t="shared" si="25"/>
        <v xml:space="preserve">Memiliki keterampilan  Awal Kedatangan Islam di Nusantara, Bandar Perdagangan Nusantara, Kerajaan Islam di Sumatera, Kerajaan Islam di Jawa, Kerajaan Islam di Maluku, Papua, NTT, Akulturasi dan Budaya Islam ,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Awal Kedatangan Islam di Nusantara, Bandar Perdagangan Nusantara, Kerajaan Islam di Sumatera, Kerajaan Islam di Jawa, Kerajaan Islam di Maluku, Papua, NTT, Akulturasi dan Budaya Islam , </v>
      </c>
    </row>
    <row r="23" spans="1:110">
      <c r="A23" s="8">
        <v>13</v>
      </c>
      <c r="B23" s="8">
        <v>82525</v>
      </c>
      <c r="C23" s="8" t="s">
        <v>139</v>
      </c>
      <c r="E23" s="47">
        <f t="shared" si="0"/>
        <v>87</v>
      </c>
      <c r="F23" s="8" t="str">
        <f t="shared" si="1"/>
        <v>B</v>
      </c>
      <c r="G23" s="8" t="str">
        <f t="shared" si="2"/>
        <v xml:space="preserve">Memiliki kemampuan pemahanan  Awal Kedatangan Islam di Nusantara, Bandar Perdagangan Nusantara, Kerajaan Islam di Sumatera, Kerajaan Islam di Jawa, Kerajaan Islam di Maluku, Papua, NTT, Akulturasi dan Budaya Islam , </v>
      </c>
      <c r="H23" s="47">
        <f t="shared" si="3"/>
        <v>88</v>
      </c>
      <c r="I23" s="8" t="str">
        <f t="shared" si="4"/>
        <v>B</v>
      </c>
      <c r="J23" s="8" t="str">
        <f t="shared" si="5"/>
        <v xml:space="preserve">Memiliki keterampilan  Awal Kedatangan Islam di Nusantara, Bandar Perdagangan Nusantara, Kerajaan Islam di Sumatera, Kerajaan Islam di Jawa, Kerajaan Islam di Maluku, Papua, NTT, Akulturasi dan Budaya Islam , </v>
      </c>
      <c r="K23" s="13"/>
      <c r="L23" s="41">
        <f t="shared" si="6"/>
        <v>90</v>
      </c>
      <c r="M23" s="41">
        <f t="shared" si="7"/>
        <v>79</v>
      </c>
      <c r="O23" s="41">
        <v>89</v>
      </c>
      <c r="P23" s="41"/>
      <c r="Q23" s="42">
        <v>93</v>
      </c>
      <c r="R23" s="41">
        <v>87</v>
      </c>
      <c r="S23" s="41"/>
      <c r="T23" s="42">
        <v>90</v>
      </c>
      <c r="U23" s="41"/>
      <c r="V23" s="41"/>
      <c r="W23" s="42"/>
      <c r="X23" s="41"/>
      <c r="Y23" s="41"/>
      <c r="Z23" s="42"/>
      <c r="AA23" s="41"/>
      <c r="AB23" s="41"/>
      <c r="AC23" s="42"/>
      <c r="AD23" s="42">
        <f t="shared" si="8"/>
        <v>90</v>
      </c>
      <c r="AE23" s="52">
        <v>82</v>
      </c>
      <c r="AF23" s="41"/>
      <c r="AG23" s="42"/>
      <c r="AH23" s="41"/>
      <c r="AI23" s="41"/>
      <c r="AJ23" s="42"/>
      <c r="AK23" s="41"/>
      <c r="AL23" s="41"/>
      <c r="AM23" s="42"/>
      <c r="AN23" s="41"/>
      <c r="AO23" s="41"/>
      <c r="AP23" s="42"/>
      <c r="AQ23" s="41"/>
      <c r="AR23" s="41"/>
      <c r="AS23" s="42"/>
      <c r="AT23" s="41">
        <v>79</v>
      </c>
      <c r="AU23" s="43">
        <f t="shared" si="9"/>
        <v>86.666666666666671</v>
      </c>
      <c r="AV23" s="44">
        <f t="shared" si="10"/>
        <v>87</v>
      </c>
      <c r="AW23" s="45"/>
      <c r="AX23" s="52">
        <v>89</v>
      </c>
      <c r="AY23" s="41"/>
      <c r="AZ23" s="42">
        <v>90</v>
      </c>
      <c r="BA23" s="41"/>
      <c r="BB23" s="41"/>
      <c r="BC23" s="42"/>
      <c r="BD23" s="41"/>
      <c r="BE23" s="41"/>
      <c r="BF23" s="42"/>
      <c r="BG23" s="41"/>
      <c r="BH23" s="41"/>
      <c r="BI23" s="42"/>
      <c r="BJ23" s="41"/>
      <c r="BK23" s="41"/>
      <c r="BL23" s="42"/>
      <c r="BM23" s="42">
        <f t="shared" si="11"/>
        <v>90</v>
      </c>
      <c r="BN23" s="42" t="str">
        <f t="shared" si="12"/>
        <v/>
      </c>
      <c r="BO23" s="42" t="str">
        <f t="shared" si="13"/>
        <v/>
      </c>
      <c r="BP23" s="42" t="str">
        <f t="shared" si="14"/>
        <v/>
      </c>
      <c r="BQ23" s="42" t="str">
        <f t="shared" si="15"/>
        <v/>
      </c>
      <c r="BR23" s="42">
        <f t="shared" si="16"/>
        <v>90</v>
      </c>
      <c r="BS23" s="52">
        <v>85</v>
      </c>
      <c r="BT23" s="41"/>
      <c r="BU23" s="42"/>
      <c r="BV23" s="41"/>
      <c r="BW23" s="41"/>
      <c r="BX23" s="42"/>
      <c r="BY23" s="41"/>
      <c r="BZ23" s="41"/>
      <c r="CA23" s="42"/>
      <c r="CB23" s="41"/>
      <c r="CC23" s="41"/>
      <c r="CD23" s="42"/>
      <c r="CE23" s="41"/>
      <c r="CF23" s="41"/>
      <c r="CG23" s="42"/>
      <c r="CH23" s="42">
        <f t="shared" si="17"/>
        <v>85</v>
      </c>
      <c r="CI23" s="42" t="str">
        <f t="shared" si="18"/>
        <v/>
      </c>
      <c r="CJ23" s="42" t="str">
        <f t="shared" si="19"/>
        <v/>
      </c>
      <c r="CK23" s="42" t="str">
        <f t="shared" si="20"/>
        <v/>
      </c>
      <c r="CL23" s="42" t="str">
        <f t="shared" si="21"/>
        <v/>
      </c>
      <c r="CM23" s="43">
        <f t="shared" si="22"/>
        <v>87.5</v>
      </c>
      <c r="CN23" s="44">
        <f t="shared" si="23"/>
        <v>88</v>
      </c>
      <c r="CO23" s="45"/>
      <c r="CP23" s="52">
        <v>11</v>
      </c>
      <c r="CQ23" s="46" t="str">
        <f t="shared" si="24"/>
        <v xml:space="preserve">Memiliki kemampuan pemahanan  Awal Kedatangan Islam di Nusantara, Bandar Perdagangan Nusantara, Kerajaan Islam di Sumatera, Kerajaan Islam di Jawa, Kerajaan Islam di Maluku, Papua, NTT, Akulturasi dan Budaya Islam , </v>
      </c>
      <c r="CR23" s="45"/>
      <c r="CS23" s="52">
        <v>11</v>
      </c>
      <c r="CT23" s="46" t="str">
        <f t="shared" si="25"/>
        <v xml:space="preserve">Memiliki keterampilan  Awal Kedatangan Islam di Nusantara, Bandar Perdagangan Nusantara, Kerajaan Islam di Sumatera, Kerajaan Islam di Jawa, Kerajaan Islam di Maluku, Papua, NTT, Akulturasi dan Budaya Islam , </v>
      </c>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Bandar Perdagangan Nusantara, Kerajaan Islam di Sumatera, Kerajaan Islam di Jawa, Kerajaan Islam di Maluku, Papua, NTT, Akulturasi dan Budaya Islam , Masih perlu peningkatan keterampilan Awal Kedatangan Islam di Nusantara.</v>
      </c>
    </row>
    <row r="24" spans="1:110">
      <c r="A24" s="8">
        <v>14</v>
      </c>
      <c r="B24" s="8">
        <v>82541</v>
      </c>
      <c r="C24" s="8" t="s">
        <v>140</v>
      </c>
      <c r="E24" s="47">
        <f t="shared" si="0"/>
        <v>85</v>
      </c>
      <c r="F24" s="8" t="str">
        <f t="shared" si="1"/>
        <v>B</v>
      </c>
      <c r="G24" s="8" t="str">
        <f t="shared" si="2"/>
        <v xml:space="preserve">Memiliki kemampuan pemahanan  Awal Kedatangan Islam di Nusantara, Bandar Perdagangan Nusantara, Kerajaan Islam di Sumatera, Kerajaan Islam di Jawa, Kerajaan Islam di Maluku, Papua, NTT, Akulturasi dan Budaya Islam , </v>
      </c>
      <c r="H24" s="47">
        <f t="shared" si="3"/>
        <v>88</v>
      </c>
      <c r="I24" s="8" t="str">
        <f t="shared" si="4"/>
        <v>B</v>
      </c>
      <c r="J24" s="8" t="str">
        <f t="shared" si="5"/>
        <v xml:space="preserve">Memiliki keterampilan  Awal Kedatangan Islam di Nusantara, Bandar Perdagangan Nusantara, Kerajaan Islam di Sumatera, Kerajaan Islam di Jawa, Kerajaan Islam di Maluku, Papua, NTT, Akulturasi dan Budaya Islam , </v>
      </c>
      <c r="K24" s="13"/>
      <c r="L24" s="41">
        <f t="shared" si="6"/>
        <v>90</v>
      </c>
      <c r="M24" s="41">
        <f t="shared" si="7"/>
        <v>75</v>
      </c>
      <c r="O24" s="41">
        <v>88</v>
      </c>
      <c r="P24" s="41"/>
      <c r="Q24" s="42">
        <v>93</v>
      </c>
      <c r="R24" s="41">
        <v>89</v>
      </c>
      <c r="S24" s="41"/>
      <c r="T24" s="42">
        <v>90</v>
      </c>
      <c r="U24" s="41"/>
      <c r="V24" s="41"/>
      <c r="W24" s="42"/>
      <c r="X24" s="41"/>
      <c r="Y24" s="41"/>
      <c r="Z24" s="42"/>
      <c r="AA24" s="41"/>
      <c r="AB24" s="41"/>
      <c r="AC24" s="42"/>
      <c r="AD24" s="42">
        <f t="shared" si="8"/>
        <v>90</v>
      </c>
      <c r="AE24" s="52">
        <v>76</v>
      </c>
      <c r="AF24" s="41"/>
      <c r="AG24" s="42"/>
      <c r="AH24" s="41"/>
      <c r="AI24" s="41"/>
      <c r="AJ24" s="42"/>
      <c r="AK24" s="41"/>
      <c r="AL24" s="41"/>
      <c r="AM24" s="42"/>
      <c r="AN24" s="41"/>
      <c r="AO24" s="41"/>
      <c r="AP24" s="42"/>
      <c r="AQ24" s="41"/>
      <c r="AR24" s="41"/>
      <c r="AS24" s="42"/>
      <c r="AT24" s="41">
        <v>75</v>
      </c>
      <c r="AU24" s="43">
        <f t="shared" si="9"/>
        <v>85.166666666666671</v>
      </c>
      <c r="AV24" s="44">
        <f t="shared" si="10"/>
        <v>85</v>
      </c>
      <c r="AW24" s="45"/>
      <c r="AX24" s="52">
        <v>89</v>
      </c>
      <c r="AY24" s="41"/>
      <c r="AZ24" s="42">
        <v>90</v>
      </c>
      <c r="BA24" s="41"/>
      <c r="BB24" s="41"/>
      <c r="BC24" s="42"/>
      <c r="BD24" s="41"/>
      <c r="BE24" s="41"/>
      <c r="BF24" s="42"/>
      <c r="BG24" s="41"/>
      <c r="BH24" s="41"/>
      <c r="BI24" s="42"/>
      <c r="BJ24" s="41"/>
      <c r="BK24" s="41"/>
      <c r="BL24" s="42"/>
      <c r="BM24" s="42">
        <f t="shared" si="11"/>
        <v>90</v>
      </c>
      <c r="BN24" s="42" t="str">
        <f t="shared" si="12"/>
        <v/>
      </c>
      <c r="BO24" s="42" t="str">
        <f t="shared" si="13"/>
        <v/>
      </c>
      <c r="BP24" s="42" t="str">
        <f t="shared" si="14"/>
        <v/>
      </c>
      <c r="BQ24" s="42" t="str">
        <f t="shared" si="15"/>
        <v/>
      </c>
      <c r="BR24" s="42">
        <f t="shared" si="16"/>
        <v>90</v>
      </c>
      <c r="BS24" s="52">
        <v>85</v>
      </c>
      <c r="BT24" s="41"/>
      <c r="BU24" s="42"/>
      <c r="BV24" s="41"/>
      <c r="BW24" s="41"/>
      <c r="BX24" s="42"/>
      <c r="BY24" s="41"/>
      <c r="BZ24" s="41"/>
      <c r="CA24" s="42"/>
      <c r="CB24" s="41"/>
      <c r="CC24" s="41"/>
      <c r="CD24" s="42"/>
      <c r="CE24" s="41"/>
      <c r="CF24" s="41"/>
      <c r="CG24" s="42"/>
      <c r="CH24" s="42">
        <f t="shared" si="17"/>
        <v>85</v>
      </c>
      <c r="CI24" s="42" t="str">
        <f t="shared" si="18"/>
        <v/>
      </c>
      <c r="CJ24" s="42" t="str">
        <f t="shared" si="19"/>
        <v/>
      </c>
      <c r="CK24" s="42" t="str">
        <f t="shared" si="20"/>
        <v/>
      </c>
      <c r="CL24" s="42" t="str">
        <f t="shared" si="21"/>
        <v/>
      </c>
      <c r="CM24" s="43">
        <f t="shared" si="22"/>
        <v>87.5</v>
      </c>
      <c r="CN24" s="44">
        <f t="shared" si="23"/>
        <v>88</v>
      </c>
      <c r="CO24" s="45"/>
      <c r="CP24" s="52">
        <v>11</v>
      </c>
      <c r="CQ24" s="46" t="str">
        <f t="shared" si="24"/>
        <v xml:space="preserve">Memiliki kemampuan pemahanan  Awal Kedatangan Islam di Nusantara, Bandar Perdagangan Nusantara, Kerajaan Islam di Sumatera, Kerajaan Islam di Jawa, Kerajaan Islam di Maluku, Papua, NTT, Akulturasi dan Budaya Islam , </v>
      </c>
      <c r="CR24" s="45"/>
      <c r="CS24" s="52">
        <v>11</v>
      </c>
      <c r="CT24" s="46" t="str">
        <f t="shared" si="25"/>
        <v xml:space="preserve">Memiliki keterampilan  Awal Kedatangan Islam di Nusantara, Bandar Perdagangan Nusantara, Kerajaan Islam di Sumatera, Kerajaan Islam di Jawa, Kerajaan Islam di Maluku, Papua, NTT, Akulturasi dan Budaya Islam , </v>
      </c>
      <c r="CV24" s="40">
        <v>2</v>
      </c>
      <c r="CW24" s="52" t="s">
        <v>236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Awal Kedatangan Islam di Nusantara, Kerajaan Islam di Sumatera, Kerajaan Islam di Jawa, Kerajaan Islam di Maluku, Papua, NTT, Akulturasi dan Budaya Islam , Masih perlu peningkatan keterampilan Bandar Perdagangan Nusantara.</v>
      </c>
    </row>
    <row r="25" spans="1:110">
      <c r="A25" s="8">
        <v>15</v>
      </c>
      <c r="B25" s="8">
        <v>82557</v>
      </c>
      <c r="C25" s="8" t="s">
        <v>141</v>
      </c>
      <c r="E25" s="47">
        <f t="shared" si="0"/>
        <v>85</v>
      </c>
      <c r="F25" s="8" t="str">
        <f t="shared" si="1"/>
        <v>B</v>
      </c>
      <c r="G25" s="8" t="str">
        <f t="shared" si="2"/>
        <v xml:space="preserve">Memiliki kemampuan pemahanan  Awal Kedatangan Islam di Nusantara, Bandar Perdagangan Nusantara, Kerajaan Islam di Sumatera, Kerajaan Islam di Jawa, Kerajaan Islam di Maluku, Papua, NTT, Akulturasi dan Budaya Islam , </v>
      </c>
      <c r="H25" s="47">
        <f t="shared" si="3"/>
        <v>88</v>
      </c>
      <c r="I25" s="8" t="str">
        <f t="shared" si="4"/>
        <v>B</v>
      </c>
      <c r="J25" s="8" t="str">
        <f t="shared" si="5"/>
        <v xml:space="preserve">Memiliki keterampilan  Awal Kedatangan Islam di Nusantara, Bandar Perdagangan Nusantara, Kerajaan Islam di Sumatera, Kerajaan Islam di Jawa, Kerajaan Islam di Maluku, Papua, NTT, Akulturasi dan Budaya Islam , </v>
      </c>
      <c r="K25" s="13"/>
      <c r="L25" s="41">
        <f t="shared" si="6"/>
        <v>90</v>
      </c>
      <c r="M25" s="41">
        <f t="shared" si="7"/>
        <v>76</v>
      </c>
      <c r="O25" s="41">
        <v>87</v>
      </c>
      <c r="P25" s="41"/>
      <c r="Q25" s="42">
        <v>93</v>
      </c>
      <c r="R25" s="41">
        <v>88</v>
      </c>
      <c r="S25" s="41"/>
      <c r="T25" s="42">
        <v>90</v>
      </c>
      <c r="U25" s="41"/>
      <c r="V25" s="41"/>
      <c r="W25" s="42"/>
      <c r="X25" s="41"/>
      <c r="Y25" s="41"/>
      <c r="Z25" s="42"/>
      <c r="AA25" s="41"/>
      <c r="AB25" s="41"/>
      <c r="AC25" s="42"/>
      <c r="AD25" s="42">
        <f t="shared" si="8"/>
        <v>90</v>
      </c>
      <c r="AE25" s="52">
        <v>76</v>
      </c>
      <c r="AF25" s="41"/>
      <c r="AG25" s="42"/>
      <c r="AH25" s="41"/>
      <c r="AI25" s="41"/>
      <c r="AJ25" s="42"/>
      <c r="AK25" s="41"/>
      <c r="AL25" s="41"/>
      <c r="AM25" s="42"/>
      <c r="AN25" s="41"/>
      <c r="AO25" s="41"/>
      <c r="AP25" s="42"/>
      <c r="AQ25" s="41"/>
      <c r="AR25" s="41"/>
      <c r="AS25" s="42"/>
      <c r="AT25" s="41">
        <v>76</v>
      </c>
      <c r="AU25" s="43">
        <f t="shared" si="9"/>
        <v>85</v>
      </c>
      <c r="AV25" s="44">
        <f t="shared" si="10"/>
        <v>85</v>
      </c>
      <c r="AW25" s="45"/>
      <c r="AX25" s="52">
        <v>89</v>
      </c>
      <c r="AY25" s="41"/>
      <c r="AZ25" s="42">
        <v>90</v>
      </c>
      <c r="BA25" s="41"/>
      <c r="BB25" s="41"/>
      <c r="BC25" s="42"/>
      <c r="BD25" s="41"/>
      <c r="BE25" s="41"/>
      <c r="BF25" s="42"/>
      <c r="BG25" s="41"/>
      <c r="BH25" s="41"/>
      <c r="BI25" s="42"/>
      <c r="BJ25" s="41"/>
      <c r="BK25" s="41"/>
      <c r="BL25" s="42"/>
      <c r="BM25" s="42">
        <f t="shared" si="11"/>
        <v>90</v>
      </c>
      <c r="BN25" s="42" t="str">
        <f t="shared" si="12"/>
        <v/>
      </c>
      <c r="BO25" s="42" t="str">
        <f t="shared" si="13"/>
        <v/>
      </c>
      <c r="BP25" s="42" t="str">
        <f t="shared" si="14"/>
        <v/>
      </c>
      <c r="BQ25" s="42" t="str">
        <f t="shared" si="15"/>
        <v/>
      </c>
      <c r="BR25" s="42">
        <f t="shared" si="16"/>
        <v>90</v>
      </c>
      <c r="BS25" s="52">
        <v>85</v>
      </c>
      <c r="BT25" s="41"/>
      <c r="BU25" s="42"/>
      <c r="BV25" s="41"/>
      <c r="BW25" s="41"/>
      <c r="BX25" s="42"/>
      <c r="BY25" s="41"/>
      <c r="BZ25" s="41"/>
      <c r="CA25" s="42"/>
      <c r="CB25" s="41"/>
      <c r="CC25" s="41"/>
      <c r="CD25" s="42"/>
      <c r="CE25" s="41"/>
      <c r="CF25" s="41"/>
      <c r="CG25" s="42"/>
      <c r="CH25" s="42">
        <f t="shared" si="17"/>
        <v>85</v>
      </c>
      <c r="CI25" s="42" t="str">
        <f t="shared" si="18"/>
        <v/>
      </c>
      <c r="CJ25" s="42" t="str">
        <f t="shared" si="19"/>
        <v/>
      </c>
      <c r="CK25" s="42" t="str">
        <f t="shared" si="20"/>
        <v/>
      </c>
      <c r="CL25" s="42" t="str">
        <f t="shared" si="21"/>
        <v/>
      </c>
      <c r="CM25" s="43">
        <f t="shared" si="22"/>
        <v>87.5</v>
      </c>
      <c r="CN25" s="44">
        <f t="shared" si="23"/>
        <v>88</v>
      </c>
      <c r="CO25" s="45"/>
      <c r="CP25" s="52">
        <v>11</v>
      </c>
      <c r="CQ25" s="46" t="str">
        <f t="shared" si="24"/>
        <v xml:space="preserve">Memiliki kemampuan pemahanan  Awal Kedatangan Islam di Nusantara, Bandar Perdagangan Nusantara, Kerajaan Islam di Sumatera, Kerajaan Islam di Jawa, Kerajaan Islam di Maluku, Papua, NTT, Akulturasi dan Budaya Islam , </v>
      </c>
      <c r="CR25" s="45"/>
      <c r="CS25" s="52">
        <v>11</v>
      </c>
      <c r="CT25" s="46" t="str">
        <f t="shared" si="25"/>
        <v xml:space="preserve">Memiliki keterampilan  Awal Kedatangan Islam di Nusantara, Bandar Perdagangan Nusantara, Kerajaan Islam di Sumatera, Kerajaan Islam di Jawa, Kerajaan Islam di Maluku, Papua, NTT, Akulturasi dan Budaya Islam , </v>
      </c>
      <c r="CV25" s="40">
        <v>3</v>
      </c>
      <c r="CW25" s="52" t="s">
        <v>239</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Awal Kedatangan Islam di Nusantara, Bandar Perdagangan Nusantara, Kerajaan Islam di Jawa, Kerajaan Islam di Maluku, Papua, NTT, Akulturasi dan Budaya Islam , Masih perlu peningkatan keterampilan Kerajaan Islam di Sumatera.</v>
      </c>
    </row>
    <row r="26" spans="1:110">
      <c r="A26" s="8">
        <v>16</v>
      </c>
      <c r="B26" s="8">
        <v>82573</v>
      </c>
      <c r="C26" s="8" t="s">
        <v>142</v>
      </c>
      <c r="E26" s="47">
        <f t="shared" si="0"/>
        <v>85</v>
      </c>
      <c r="F26" s="8" t="str">
        <f t="shared" si="1"/>
        <v>B</v>
      </c>
      <c r="G26" s="8" t="str">
        <f t="shared" si="2"/>
        <v xml:space="preserve">Memiliki kemampuan pemahanan  Awal Kedatangan Islam di Nusantara, Bandar Perdagangan Nusantara, Kerajaan Islam di Sumatera, Kerajaan Islam di Jawa, Kerajaan Islam di Maluku, Papua, NTT, Akulturasi dan Budaya Islam , </v>
      </c>
      <c r="H26" s="47">
        <f t="shared" si="3"/>
        <v>88</v>
      </c>
      <c r="I26" s="8" t="str">
        <f t="shared" si="4"/>
        <v>B</v>
      </c>
      <c r="J26" s="8" t="str">
        <f t="shared" si="5"/>
        <v xml:space="preserve">Memiliki keterampilan  Awal Kedatangan Islam di Nusantara, Bandar Perdagangan Nusantara, Kerajaan Islam di Sumatera, Kerajaan Islam di Jawa, Kerajaan Islam di Maluku, Papua, NTT, Akulturasi dan Budaya Islam , </v>
      </c>
      <c r="K26" s="13"/>
      <c r="L26" s="41">
        <f t="shared" si="6"/>
        <v>90</v>
      </c>
      <c r="M26" s="41">
        <f t="shared" si="7"/>
        <v>75</v>
      </c>
      <c r="O26" s="41">
        <v>88</v>
      </c>
      <c r="P26" s="41"/>
      <c r="Q26" s="42">
        <v>93</v>
      </c>
      <c r="R26" s="41">
        <v>89</v>
      </c>
      <c r="S26" s="41"/>
      <c r="T26" s="42">
        <v>90</v>
      </c>
      <c r="U26" s="41"/>
      <c r="V26" s="41"/>
      <c r="W26" s="42"/>
      <c r="X26" s="41"/>
      <c r="Y26" s="41"/>
      <c r="Z26" s="42"/>
      <c r="AA26" s="41"/>
      <c r="AB26" s="41"/>
      <c r="AC26" s="42"/>
      <c r="AD26" s="42">
        <f t="shared" si="8"/>
        <v>90</v>
      </c>
      <c r="AE26" s="52">
        <v>76</v>
      </c>
      <c r="AF26" s="41"/>
      <c r="AG26" s="42"/>
      <c r="AH26" s="41"/>
      <c r="AI26" s="41"/>
      <c r="AJ26" s="42"/>
      <c r="AK26" s="41"/>
      <c r="AL26" s="41"/>
      <c r="AM26" s="42"/>
      <c r="AN26" s="41"/>
      <c r="AO26" s="41"/>
      <c r="AP26" s="42"/>
      <c r="AQ26" s="41"/>
      <c r="AR26" s="41"/>
      <c r="AS26" s="42"/>
      <c r="AT26" s="41">
        <v>75</v>
      </c>
      <c r="AU26" s="43">
        <f t="shared" si="9"/>
        <v>85.166666666666671</v>
      </c>
      <c r="AV26" s="44">
        <f t="shared" si="10"/>
        <v>85</v>
      </c>
      <c r="AW26" s="45"/>
      <c r="AX26" s="52">
        <v>89</v>
      </c>
      <c r="AY26" s="41"/>
      <c r="AZ26" s="42">
        <v>90</v>
      </c>
      <c r="BA26" s="41"/>
      <c r="BB26" s="41"/>
      <c r="BC26" s="42"/>
      <c r="BD26" s="41"/>
      <c r="BE26" s="41"/>
      <c r="BF26" s="42"/>
      <c r="BG26" s="41"/>
      <c r="BH26" s="41"/>
      <c r="BI26" s="42"/>
      <c r="BJ26" s="41"/>
      <c r="BK26" s="41"/>
      <c r="BL26" s="42"/>
      <c r="BM26" s="42">
        <f t="shared" si="11"/>
        <v>90</v>
      </c>
      <c r="BN26" s="42" t="str">
        <f t="shared" si="12"/>
        <v/>
      </c>
      <c r="BO26" s="42" t="str">
        <f t="shared" si="13"/>
        <v/>
      </c>
      <c r="BP26" s="42" t="str">
        <f t="shared" si="14"/>
        <v/>
      </c>
      <c r="BQ26" s="42" t="str">
        <f t="shared" si="15"/>
        <v/>
      </c>
      <c r="BR26" s="42">
        <f t="shared" si="16"/>
        <v>90</v>
      </c>
      <c r="BS26" s="52">
        <v>85</v>
      </c>
      <c r="BT26" s="41"/>
      <c r="BU26" s="42"/>
      <c r="BV26" s="41"/>
      <c r="BW26" s="41"/>
      <c r="BX26" s="42"/>
      <c r="BY26" s="41"/>
      <c r="BZ26" s="41"/>
      <c r="CA26" s="42"/>
      <c r="CB26" s="41"/>
      <c r="CC26" s="41"/>
      <c r="CD26" s="42"/>
      <c r="CE26" s="41"/>
      <c r="CF26" s="41"/>
      <c r="CG26" s="42"/>
      <c r="CH26" s="42">
        <f t="shared" si="17"/>
        <v>85</v>
      </c>
      <c r="CI26" s="42" t="str">
        <f t="shared" si="18"/>
        <v/>
      </c>
      <c r="CJ26" s="42" t="str">
        <f t="shared" si="19"/>
        <v/>
      </c>
      <c r="CK26" s="42" t="str">
        <f t="shared" si="20"/>
        <v/>
      </c>
      <c r="CL26" s="42" t="str">
        <f t="shared" si="21"/>
        <v/>
      </c>
      <c r="CM26" s="43">
        <f t="shared" si="22"/>
        <v>87.5</v>
      </c>
      <c r="CN26" s="44">
        <f t="shared" si="23"/>
        <v>88</v>
      </c>
      <c r="CO26" s="45"/>
      <c r="CP26" s="52">
        <v>11</v>
      </c>
      <c r="CQ26" s="46" t="str">
        <f t="shared" si="24"/>
        <v xml:space="preserve">Memiliki kemampuan pemahanan  Awal Kedatangan Islam di Nusantara, Bandar Perdagangan Nusantara, Kerajaan Islam di Sumatera, Kerajaan Islam di Jawa, Kerajaan Islam di Maluku, Papua, NTT, Akulturasi dan Budaya Islam , </v>
      </c>
      <c r="CR26" s="45"/>
      <c r="CS26" s="52">
        <v>11</v>
      </c>
      <c r="CT26" s="46" t="str">
        <f t="shared" si="25"/>
        <v xml:space="preserve">Memiliki keterampilan  Awal Kedatangan Islam di Nusantara, Bandar Perdagangan Nusantara, Kerajaan Islam di Sumatera, Kerajaan Islam di Jawa, Kerajaan Islam di Maluku, Papua, NTT, Akulturasi dan Budaya Islam , </v>
      </c>
      <c r="CV26" s="40">
        <v>4</v>
      </c>
      <c r="CW26" s="52" t="s">
        <v>237</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Awal Kedatangan Islam di Nusantara, Bandar Perdagangan Nusantara, Kerajaan Islam di Sumatera, Kerajaan Islam di Maluku, Papua, NTT, Akulturasi dan Budaya Islam , Masih perlu peningkatan keterampilan Kerajaan Islam di Jawa.</v>
      </c>
    </row>
    <row r="27" spans="1:110">
      <c r="A27" s="8">
        <v>17</v>
      </c>
      <c r="B27" s="8">
        <v>82589</v>
      </c>
      <c r="C27" s="8" t="s">
        <v>143</v>
      </c>
      <c r="E27" s="47">
        <f t="shared" si="0"/>
        <v>85</v>
      </c>
      <c r="F27" s="8" t="str">
        <f t="shared" si="1"/>
        <v>B</v>
      </c>
      <c r="G27" s="8" t="str">
        <f t="shared" si="2"/>
        <v xml:space="preserve">Memiliki kemampuan pemahanan  Awal Kedatangan Islam di Nusantara, Bandar Perdagangan Nusantara, Kerajaan Islam di Sumatera, Kerajaan Islam di Jawa, Kerajaan Islam di Maluku, Papua, NTT, Akulturasi dan Budaya Islam , </v>
      </c>
      <c r="H27" s="47">
        <f t="shared" si="3"/>
        <v>88</v>
      </c>
      <c r="I27" s="8" t="str">
        <f t="shared" si="4"/>
        <v>B</v>
      </c>
      <c r="J27" s="8" t="str">
        <f t="shared" si="5"/>
        <v xml:space="preserve">Memiliki keterampilan  Awal Kedatangan Islam di Nusantara, Bandar Perdagangan Nusantara, Kerajaan Islam di Sumatera, Kerajaan Islam di Jawa, Kerajaan Islam di Maluku, Papua, NTT, Akulturasi dan Budaya Islam , </v>
      </c>
      <c r="K27" s="13"/>
      <c r="L27" s="41">
        <f t="shared" si="6"/>
        <v>89</v>
      </c>
      <c r="M27" s="41">
        <f t="shared" si="7"/>
        <v>75</v>
      </c>
      <c r="O27" s="41">
        <v>85</v>
      </c>
      <c r="P27" s="41"/>
      <c r="Q27" s="42">
        <v>93</v>
      </c>
      <c r="R27" s="41">
        <v>86</v>
      </c>
      <c r="S27" s="41"/>
      <c r="T27" s="42">
        <v>90</v>
      </c>
      <c r="U27" s="41"/>
      <c r="V27" s="41"/>
      <c r="W27" s="42"/>
      <c r="X27" s="41"/>
      <c r="Y27" s="41"/>
      <c r="Z27" s="42"/>
      <c r="AA27" s="41"/>
      <c r="AB27" s="41"/>
      <c r="AC27" s="42"/>
      <c r="AD27" s="42">
        <f t="shared" si="8"/>
        <v>89</v>
      </c>
      <c r="AE27" s="52">
        <v>82</v>
      </c>
      <c r="AF27" s="41"/>
      <c r="AG27" s="42"/>
      <c r="AH27" s="41"/>
      <c r="AI27" s="41"/>
      <c r="AJ27" s="42"/>
      <c r="AK27" s="41"/>
      <c r="AL27" s="41"/>
      <c r="AM27" s="42"/>
      <c r="AN27" s="41"/>
      <c r="AO27" s="41"/>
      <c r="AP27" s="42"/>
      <c r="AQ27" s="41"/>
      <c r="AR27" s="41"/>
      <c r="AS27" s="42"/>
      <c r="AT27" s="41">
        <v>75</v>
      </c>
      <c r="AU27" s="43">
        <f t="shared" si="9"/>
        <v>85.166666666666671</v>
      </c>
      <c r="AV27" s="44">
        <f t="shared" si="10"/>
        <v>85</v>
      </c>
      <c r="AW27" s="45"/>
      <c r="AX27" s="52">
        <v>89</v>
      </c>
      <c r="AY27" s="41"/>
      <c r="AZ27" s="42">
        <v>90</v>
      </c>
      <c r="BA27" s="41"/>
      <c r="BB27" s="41"/>
      <c r="BC27" s="42"/>
      <c r="BD27" s="41"/>
      <c r="BE27" s="41"/>
      <c r="BF27" s="42"/>
      <c r="BG27" s="41"/>
      <c r="BH27" s="41"/>
      <c r="BI27" s="42"/>
      <c r="BJ27" s="41"/>
      <c r="BK27" s="41"/>
      <c r="BL27" s="42"/>
      <c r="BM27" s="42">
        <f t="shared" si="11"/>
        <v>90</v>
      </c>
      <c r="BN27" s="42" t="str">
        <f t="shared" si="12"/>
        <v/>
      </c>
      <c r="BO27" s="42" t="str">
        <f t="shared" si="13"/>
        <v/>
      </c>
      <c r="BP27" s="42" t="str">
        <f t="shared" si="14"/>
        <v/>
      </c>
      <c r="BQ27" s="42" t="str">
        <f t="shared" si="15"/>
        <v/>
      </c>
      <c r="BR27" s="42">
        <f t="shared" si="16"/>
        <v>90</v>
      </c>
      <c r="BS27" s="52">
        <v>85</v>
      </c>
      <c r="BT27" s="41"/>
      <c r="BU27" s="42"/>
      <c r="BV27" s="41"/>
      <c r="BW27" s="41"/>
      <c r="BX27" s="42"/>
      <c r="BY27" s="41"/>
      <c r="BZ27" s="41"/>
      <c r="CA27" s="42"/>
      <c r="CB27" s="41"/>
      <c r="CC27" s="41"/>
      <c r="CD27" s="42"/>
      <c r="CE27" s="41"/>
      <c r="CF27" s="41"/>
      <c r="CG27" s="42"/>
      <c r="CH27" s="42">
        <f t="shared" si="17"/>
        <v>85</v>
      </c>
      <c r="CI27" s="42" t="str">
        <f t="shared" si="18"/>
        <v/>
      </c>
      <c r="CJ27" s="42" t="str">
        <f t="shared" si="19"/>
        <v/>
      </c>
      <c r="CK27" s="42" t="str">
        <f t="shared" si="20"/>
        <v/>
      </c>
      <c r="CL27" s="42" t="str">
        <f t="shared" si="21"/>
        <v/>
      </c>
      <c r="CM27" s="43">
        <f t="shared" si="22"/>
        <v>87.5</v>
      </c>
      <c r="CN27" s="44">
        <f t="shared" si="23"/>
        <v>88</v>
      </c>
      <c r="CO27" s="45"/>
      <c r="CP27" s="52">
        <v>11</v>
      </c>
      <c r="CQ27" s="46" t="str">
        <f t="shared" si="24"/>
        <v xml:space="preserve">Memiliki kemampuan pemahanan  Awal Kedatangan Islam di Nusantara, Bandar Perdagangan Nusantara, Kerajaan Islam di Sumatera, Kerajaan Islam di Jawa, Kerajaan Islam di Maluku, Papua, NTT, Akulturasi dan Budaya Islam , </v>
      </c>
      <c r="CR27" s="45"/>
      <c r="CS27" s="52">
        <v>11</v>
      </c>
      <c r="CT27" s="46" t="str">
        <f t="shared" si="25"/>
        <v xml:space="preserve">Memiliki keterampilan  Awal Kedatangan Islam di Nusantara, Bandar Perdagangan Nusantara, Kerajaan Islam di Sumatera, Kerajaan Islam di Jawa, Kerajaan Islam di Maluku, Papua, NTT, Akulturasi dan Budaya Islam , </v>
      </c>
      <c r="CV27" s="40">
        <v>5</v>
      </c>
      <c r="CW27" s="52" t="s">
        <v>240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Awal Kedatangan Islam di Nusantara, Bandar Perdagangan Nusantara, Kerajaan Islam di Sumatera, Kerajaan Islam di Jawa, Akulturasi dan Budaya Islam , Masih perlu peningkatan keterampilan Kerajaan Islam di Maluku, Papua, NTT.</v>
      </c>
    </row>
    <row r="28" spans="1:110">
      <c r="A28" s="8">
        <v>18</v>
      </c>
      <c r="B28" s="8">
        <v>82605</v>
      </c>
      <c r="C28" s="8" t="s">
        <v>144</v>
      </c>
      <c r="E28" s="47">
        <f t="shared" si="0"/>
        <v>86</v>
      </c>
      <c r="F28" s="8" t="str">
        <f t="shared" si="1"/>
        <v>B</v>
      </c>
      <c r="G28" s="8" t="str">
        <f t="shared" si="2"/>
        <v xml:space="preserve">Memiliki kemampuan pemahanan  Awal Kedatangan Islam di Nusantara, Bandar Perdagangan Nusantara, Kerajaan Islam di Sumatera, Kerajaan Islam di Jawa, Kerajaan Islam di Maluku, Papua, NTT, Akulturasi dan Budaya Islam , </v>
      </c>
      <c r="H28" s="47">
        <f t="shared" si="3"/>
        <v>88</v>
      </c>
      <c r="I28" s="8" t="str">
        <f t="shared" si="4"/>
        <v>B</v>
      </c>
      <c r="J28" s="8" t="str">
        <f t="shared" si="5"/>
        <v xml:space="preserve">Memiliki keterampilan  Awal Kedatangan Islam di Nusantara, Bandar Perdagangan Nusantara, Kerajaan Islam di Sumatera, Kerajaan Islam di Jawa, Kerajaan Islam di Maluku, Papua, NTT, Akulturasi dan Budaya Islam , </v>
      </c>
      <c r="K28" s="13"/>
      <c r="L28" s="41">
        <f t="shared" si="6"/>
        <v>89</v>
      </c>
      <c r="M28" s="41">
        <f t="shared" si="7"/>
        <v>76</v>
      </c>
      <c r="O28" s="41">
        <v>87</v>
      </c>
      <c r="P28" s="41"/>
      <c r="Q28" s="42">
        <v>93</v>
      </c>
      <c r="R28" s="41">
        <v>85</v>
      </c>
      <c r="S28" s="41"/>
      <c r="T28" s="42">
        <v>90</v>
      </c>
      <c r="U28" s="41"/>
      <c r="V28" s="41"/>
      <c r="W28" s="42"/>
      <c r="X28" s="41"/>
      <c r="Y28" s="41"/>
      <c r="Z28" s="42"/>
      <c r="AA28" s="41"/>
      <c r="AB28" s="41"/>
      <c r="AC28" s="42"/>
      <c r="AD28" s="42">
        <f t="shared" si="8"/>
        <v>89</v>
      </c>
      <c r="AE28" s="52">
        <v>82</v>
      </c>
      <c r="AF28" s="41"/>
      <c r="AG28" s="42"/>
      <c r="AH28" s="41"/>
      <c r="AI28" s="41"/>
      <c r="AJ28" s="42"/>
      <c r="AK28" s="41"/>
      <c r="AL28" s="41"/>
      <c r="AM28" s="42"/>
      <c r="AN28" s="41"/>
      <c r="AO28" s="41"/>
      <c r="AP28" s="42"/>
      <c r="AQ28" s="41"/>
      <c r="AR28" s="41"/>
      <c r="AS28" s="42"/>
      <c r="AT28" s="41">
        <v>76</v>
      </c>
      <c r="AU28" s="43">
        <f t="shared" si="9"/>
        <v>85.5</v>
      </c>
      <c r="AV28" s="44">
        <f t="shared" si="10"/>
        <v>86</v>
      </c>
      <c r="AW28" s="45"/>
      <c r="AX28" s="52">
        <v>89</v>
      </c>
      <c r="AY28" s="41"/>
      <c r="AZ28" s="42">
        <v>90</v>
      </c>
      <c r="BA28" s="41"/>
      <c r="BB28" s="41"/>
      <c r="BC28" s="42"/>
      <c r="BD28" s="41"/>
      <c r="BE28" s="41"/>
      <c r="BF28" s="42"/>
      <c r="BG28" s="41"/>
      <c r="BH28" s="41"/>
      <c r="BI28" s="42"/>
      <c r="BJ28" s="41"/>
      <c r="BK28" s="41"/>
      <c r="BL28" s="42"/>
      <c r="BM28" s="42">
        <f t="shared" si="11"/>
        <v>90</v>
      </c>
      <c r="BN28" s="42" t="str">
        <f t="shared" si="12"/>
        <v/>
      </c>
      <c r="BO28" s="42" t="str">
        <f t="shared" si="13"/>
        <v/>
      </c>
      <c r="BP28" s="42" t="str">
        <f t="shared" si="14"/>
        <v/>
      </c>
      <c r="BQ28" s="42" t="str">
        <f t="shared" si="15"/>
        <v/>
      </c>
      <c r="BR28" s="42">
        <f t="shared" si="16"/>
        <v>90</v>
      </c>
      <c r="BS28" s="52">
        <v>85</v>
      </c>
      <c r="BT28" s="41"/>
      <c r="BU28" s="42"/>
      <c r="BV28" s="41"/>
      <c r="BW28" s="41"/>
      <c r="BX28" s="42"/>
      <c r="BY28" s="41"/>
      <c r="BZ28" s="41"/>
      <c r="CA28" s="42"/>
      <c r="CB28" s="41"/>
      <c r="CC28" s="41"/>
      <c r="CD28" s="42"/>
      <c r="CE28" s="41"/>
      <c r="CF28" s="41"/>
      <c r="CG28" s="42"/>
      <c r="CH28" s="42">
        <f t="shared" si="17"/>
        <v>85</v>
      </c>
      <c r="CI28" s="42" t="str">
        <f t="shared" si="18"/>
        <v/>
      </c>
      <c r="CJ28" s="42" t="str">
        <f t="shared" si="19"/>
        <v/>
      </c>
      <c r="CK28" s="42" t="str">
        <f t="shared" si="20"/>
        <v/>
      </c>
      <c r="CL28" s="42" t="str">
        <f t="shared" si="21"/>
        <v/>
      </c>
      <c r="CM28" s="43">
        <f t="shared" si="22"/>
        <v>87.5</v>
      </c>
      <c r="CN28" s="44">
        <f t="shared" si="23"/>
        <v>88</v>
      </c>
      <c r="CO28" s="45"/>
      <c r="CP28" s="52">
        <v>11</v>
      </c>
      <c r="CQ28" s="46" t="str">
        <f t="shared" si="24"/>
        <v xml:space="preserve">Memiliki kemampuan pemahanan  Awal Kedatangan Islam di Nusantara, Bandar Perdagangan Nusantara, Kerajaan Islam di Sumatera, Kerajaan Islam di Jawa, Kerajaan Islam di Maluku, Papua, NTT, Akulturasi dan Budaya Islam , </v>
      </c>
      <c r="CR28" s="45"/>
      <c r="CS28" s="52">
        <v>11</v>
      </c>
      <c r="CT28" s="46" t="str">
        <f t="shared" si="25"/>
        <v xml:space="preserve">Memiliki keterampilan  Awal Kedatangan Islam di Nusantara, Bandar Perdagangan Nusantara, Kerajaan Islam di Sumatera, Kerajaan Islam di Jawa, Kerajaan Islam di Maluku, Papua, NTT, Akulturasi dan Budaya Islam , </v>
      </c>
      <c r="CV28" s="40">
        <v>6</v>
      </c>
      <c r="CW28" s="52" t="s">
        <v>241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Awal Kedatangan Islam di Nusantara, Bandar Perdagangan Nusantara, Kerajaan Islam di Sumatera, Kerajaan Islam di Jawa, Kerajaan Islam di Maluku, Papua, NTT, Masih perlu peningkatan keterampilan Akulturasi dan Budaya Islam .</v>
      </c>
    </row>
    <row r="29" spans="1:110">
      <c r="A29" s="8">
        <v>19</v>
      </c>
      <c r="B29" s="8">
        <v>82621</v>
      </c>
      <c r="C29" s="8" t="s">
        <v>145</v>
      </c>
      <c r="E29" s="47">
        <f t="shared" si="0"/>
        <v>86</v>
      </c>
      <c r="F29" s="8" t="str">
        <f t="shared" si="1"/>
        <v>B</v>
      </c>
      <c r="G29" s="8" t="str">
        <f t="shared" si="2"/>
        <v xml:space="preserve">Memiliki kemampuan pemahanan  Awal Kedatangan Islam di Nusantara, Bandar Perdagangan Nusantara, Kerajaan Islam di Sumatera, Kerajaan Islam di Jawa, Kerajaan Islam di Maluku, Papua, NTT, Akulturasi dan Budaya Islam , </v>
      </c>
      <c r="H29" s="47">
        <f t="shared" si="3"/>
        <v>88</v>
      </c>
      <c r="I29" s="8" t="str">
        <f t="shared" si="4"/>
        <v>B</v>
      </c>
      <c r="J29" s="8" t="str">
        <f t="shared" si="5"/>
        <v xml:space="preserve">Memiliki keterampilan  Awal Kedatangan Islam di Nusantara, Bandar Perdagangan Nusantara, Kerajaan Islam di Sumatera, Kerajaan Islam di Jawa, Kerajaan Islam di Maluku, Papua, NTT, Akulturasi dan Budaya Islam , </v>
      </c>
      <c r="K29" s="13"/>
      <c r="L29" s="41">
        <f t="shared" si="6"/>
        <v>90</v>
      </c>
      <c r="M29" s="41">
        <f t="shared" si="7"/>
        <v>76</v>
      </c>
      <c r="O29" s="41">
        <v>88</v>
      </c>
      <c r="P29" s="41"/>
      <c r="Q29" s="42">
        <v>93</v>
      </c>
      <c r="R29" s="41">
        <v>87</v>
      </c>
      <c r="S29" s="41"/>
      <c r="T29" s="42">
        <v>90</v>
      </c>
      <c r="U29" s="41"/>
      <c r="V29" s="41"/>
      <c r="W29" s="42"/>
      <c r="X29" s="41"/>
      <c r="Y29" s="41"/>
      <c r="Z29" s="42"/>
      <c r="AA29" s="41"/>
      <c r="AB29" s="41"/>
      <c r="AC29" s="42"/>
      <c r="AD29" s="42">
        <f t="shared" si="8"/>
        <v>90</v>
      </c>
      <c r="AE29" s="52">
        <v>82</v>
      </c>
      <c r="AF29" s="41"/>
      <c r="AG29" s="42"/>
      <c r="AH29" s="41"/>
      <c r="AI29" s="41"/>
      <c r="AJ29" s="42"/>
      <c r="AK29" s="41"/>
      <c r="AL29" s="41"/>
      <c r="AM29" s="42"/>
      <c r="AN29" s="41"/>
      <c r="AO29" s="41"/>
      <c r="AP29" s="42"/>
      <c r="AQ29" s="41"/>
      <c r="AR29" s="41"/>
      <c r="AS29" s="42"/>
      <c r="AT29" s="41">
        <v>76</v>
      </c>
      <c r="AU29" s="43">
        <f t="shared" si="9"/>
        <v>86</v>
      </c>
      <c r="AV29" s="44">
        <f t="shared" si="10"/>
        <v>86</v>
      </c>
      <c r="AW29" s="45"/>
      <c r="AX29" s="52">
        <v>89</v>
      </c>
      <c r="AY29" s="41"/>
      <c r="AZ29" s="42">
        <v>90</v>
      </c>
      <c r="BA29" s="41"/>
      <c r="BB29" s="41"/>
      <c r="BC29" s="42"/>
      <c r="BD29" s="41"/>
      <c r="BE29" s="41"/>
      <c r="BF29" s="42"/>
      <c r="BG29" s="41"/>
      <c r="BH29" s="41"/>
      <c r="BI29" s="42"/>
      <c r="BJ29" s="41"/>
      <c r="BK29" s="41"/>
      <c r="BL29" s="42"/>
      <c r="BM29" s="42">
        <f t="shared" si="11"/>
        <v>90</v>
      </c>
      <c r="BN29" s="42" t="str">
        <f t="shared" si="12"/>
        <v/>
      </c>
      <c r="BO29" s="42" t="str">
        <f t="shared" si="13"/>
        <v/>
      </c>
      <c r="BP29" s="42" t="str">
        <f t="shared" si="14"/>
        <v/>
      </c>
      <c r="BQ29" s="42" t="str">
        <f t="shared" si="15"/>
        <v/>
      </c>
      <c r="BR29" s="42">
        <f t="shared" si="16"/>
        <v>90</v>
      </c>
      <c r="BS29" s="52">
        <v>85</v>
      </c>
      <c r="BT29" s="41"/>
      <c r="BU29" s="42"/>
      <c r="BV29" s="41"/>
      <c r="BW29" s="41"/>
      <c r="BX29" s="42"/>
      <c r="BY29" s="41"/>
      <c r="BZ29" s="41"/>
      <c r="CA29" s="42"/>
      <c r="CB29" s="41"/>
      <c r="CC29" s="41"/>
      <c r="CD29" s="42"/>
      <c r="CE29" s="41"/>
      <c r="CF29" s="41"/>
      <c r="CG29" s="42"/>
      <c r="CH29" s="42">
        <f t="shared" si="17"/>
        <v>85</v>
      </c>
      <c r="CI29" s="42" t="str">
        <f t="shared" si="18"/>
        <v/>
      </c>
      <c r="CJ29" s="42" t="str">
        <f t="shared" si="19"/>
        <v/>
      </c>
      <c r="CK29" s="42" t="str">
        <f t="shared" si="20"/>
        <v/>
      </c>
      <c r="CL29" s="42" t="str">
        <f t="shared" si="21"/>
        <v/>
      </c>
      <c r="CM29" s="43">
        <f t="shared" si="22"/>
        <v>87.5</v>
      </c>
      <c r="CN29" s="44">
        <f t="shared" si="23"/>
        <v>88</v>
      </c>
      <c r="CO29" s="45"/>
      <c r="CP29" s="52">
        <v>11</v>
      </c>
      <c r="CQ29" s="46" t="str">
        <f t="shared" si="24"/>
        <v xml:space="preserve">Memiliki kemampuan pemahanan  Awal Kedatangan Islam di Nusantara, Bandar Perdagangan Nusantara, Kerajaan Islam di Sumatera, Kerajaan Islam di Jawa, Kerajaan Islam di Maluku, Papua, NTT, Akulturasi dan Budaya Islam , </v>
      </c>
      <c r="CR29" s="45"/>
      <c r="CS29" s="52">
        <v>11</v>
      </c>
      <c r="CT29" s="46" t="str">
        <f t="shared" si="25"/>
        <v xml:space="preserve">Memiliki keterampilan  Awal Kedatangan Islam di Nusantara, Bandar Perdagangan Nusantara, Kerajaan Islam di Sumatera, Kerajaan Islam di Jawa, Kerajaan Islam di Maluku, Papua, NTT, Akulturasi dan Budaya Islam ,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Awal Kedatangan Islam di Nusantara, Bandar Perdagangan Nusantara, Kerajaan Islam di Sumatera, Kerajaan Islam di Jawa, Kerajaan Islam di Maluku, Papua, NTT, Akulturasi dan Budaya Islam , </v>
      </c>
    </row>
    <row r="30" spans="1:110">
      <c r="A30" s="8">
        <v>20</v>
      </c>
      <c r="B30" s="8">
        <v>82637</v>
      </c>
      <c r="C30" s="8" t="s">
        <v>146</v>
      </c>
      <c r="E30" s="47">
        <f t="shared" si="0"/>
        <v>85</v>
      </c>
      <c r="F30" s="8" t="str">
        <f t="shared" si="1"/>
        <v>B</v>
      </c>
      <c r="G30" s="8" t="str">
        <f t="shared" si="2"/>
        <v xml:space="preserve">Memiliki kemampuan pemahanan  Awal Kedatangan Islam di Nusantara, Bandar Perdagangan Nusantara, Kerajaan Islam di Sumatera, Kerajaan Islam di Jawa, Kerajaan Islam di Maluku, Papua, NTT, Akulturasi dan Budaya Islam , </v>
      </c>
      <c r="H30" s="47">
        <f t="shared" si="3"/>
        <v>88</v>
      </c>
      <c r="I30" s="8" t="str">
        <f t="shared" si="4"/>
        <v>B</v>
      </c>
      <c r="J30" s="8" t="str">
        <f t="shared" si="5"/>
        <v xml:space="preserve">Memiliki keterampilan  Awal Kedatangan Islam di Nusantara, Bandar Perdagangan Nusantara, Kerajaan Islam di Sumatera, Kerajaan Islam di Jawa, Kerajaan Islam di Maluku, Papua, NTT, Akulturasi dan Budaya Islam , </v>
      </c>
      <c r="K30" s="13"/>
      <c r="L30" s="41">
        <f t="shared" si="6"/>
        <v>89</v>
      </c>
      <c r="M30" s="41">
        <f t="shared" si="7"/>
        <v>76</v>
      </c>
      <c r="O30" s="41">
        <v>88</v>
      </c>
      <c r="P30" s="41"/>
      <c r="Q30" s="42">
        <v>93</v>
      </c>
      <c r="R30" s="41">
        <v>85</v>
      </c>
      <c r="S30" s="41"/>
      <c r="T30" s="42">
        <v>90</v>
      </c>
      <c r="U30" s="41"/>
      <c r="V30" s="41"/>
      <c r="W30" s="42"/>
      <c r="X30" s="41"/>
      <c r="Y30" s="41"/>
      <c r="Z30" s="42"/>
      <c r="AA30" s="41"/>
      <c r="AB30" s="41"/>
      <c r="AC30" s="42"/>
      <c r="AD30" s="42">
        <f t="shared" si="8"/>
        <v>89</v>
      </c>
      <c r="AE30" s="52">
        <v>75</v>
      </c>
      <c r="AF30" s="41"/>
      <c r="AG30" s="42"/>
      <c r="AH30" s="41"/>
      <c r="AI30" s="41"/>
      <c r="AJ30" s="42"/>
      <c r="AK30" s="41"/>
      <c r="AL30" s="41"/>
      <c r="AM30" s="42"/>
      <c r="AN30" s="41"/>
      <c r="AO30" s="41"/>
      <c r="AP30" s="42"/>
      <c r="AQ30" s="41"/>
      <c r="AR30" s="41"/>
      <c r="AS30" s="42"/>
      <c r="AT30" s="41">
        <v>76</v>
      </c>
      <c r="AU30" s="43">
        <f t="shared" si="9"/>
        <v>84.5</v>
      </c>
      <c r="AV30" s="44">
        <f t="shared" si="10"/>
        <v>85</v>
      </c>
      <c r="AW30" s="45"/>
      <c r="AX30" s="52">
        <v>89</v>
      </c>
      <c r="AY30" s="41"/>
      <c r="AZ30" s="42">
        <v>90</v>
      </c>
      <c r="BA30" s="41"/>
      <c r="BB30" s="41"/>
      <c r="BC30" s="42"/>
      <c r="BD30" s="41"/>
      <c r="BE30" s="41"/>
      <c r="BF30" s="42"/>
      <c r="BG30" s="41"/>
      <c r="BH30" s="41"/>
      <c r="BI30" s="42"/>
      <c r="BJ30" s="41"/>
      <c r="BK30" s="41"/>
      <c r="BL30" s="42"/>
      <c r="BM30" s="42">
        <f t="shared" si="11"/>
        <v>90</v>
      </c>
      <c r="BN30" s="42" t="str">
        <f t="shared" si="12"/>
        <v/>
      </c>
      <c r="BO30" s="42" t="str">
        <f t="shared" si="13"/>
        <v/>
      </c>
      <c r="BP30" s="42" t="str">
        <f t="shared" si="14"/>
        <v/>
      </c>
      <c r="BQ30" s="42" t="str">
        <f t="shared" si="15"/>
        <v/>
      </c>
      <c r="BR30" s="42">
        <f t="shared" si="16"/>
        <v>90</v>
      </c>
      <c r="BS30" s="52">
        <v>85</v>
      </c>
      <c r="BT30" s="41"/>
      <c r="BU30" s="42"/>
      <c r="BV30" s="41"/>
      <c r="BW30" s="41"/>
      <c r="BX30" s="42"/>
      <c r="BY30" s="41"/>
      <c r="BZ30" s="41"/>
      <c r="CA30" s="42"/>
      <c r="CB30" s="41"/>
      <c r="CC30" s="41"/>
      <c r="CD30" s="42"/>
      <c r="CE30" s="41"/>
      <c r="CF30" s="41"/>
      <c r="CG30" s="42"/>
      <c r="CH30" s="42">
        <f t="shared" si="17"/>
        <v>85</v>
      </c>
      <c r="CI30" s="42" t="str">
        <f t="shared" si="18"/>
        <v/>
      </c>
      <c r="CJ30" s="42" t="str">
        <f t="shared" si="19"/>
        <v/>
      </c>
      <c r="CK30" s="42" t="str">
        <f t="shared" si="20"/>
        <v/>
      </c>
      <c r="CL30" s="42" t="str">
        <f t="shared" si="21"/>
        <v/>
      </c>
      <c r="CM30" s="43">
        <f t="shared" si="22"/>
        <v>87.5</v>
      </c>
      <c r="CN30" s="44">
        <f t="shared" si="23"/>
        <v>88</v>
      </c>
      <c r="CO30" s="45"/>
      <c r="CP30" s="52">
        <v>11</v>
      </c>
      <c r="CQ30" s="46" t="str">
        <f t="shared" si="24"/>
        <v xml:space="preserve">Memiliki kemampuan pemahanan  Awal Kedatangan Islam di Nusantara, Bandar Perdagangan Nusantara, Kerajaan Islam di Sumatera, Kerajaan Islam di Jawa, Kerajaan Islam di Maluku, Papua, NTT, Akulturasi dan Budaya Islam , </v>
      </c>
      <c r="CR30" s="45"/>
      <c r="CS30" s="52">
        <v>11</v>
      </c>
      <c r="CT30" s="46" t="str">
        <f t="shared" si="25"/>
        <v xml:space="preserve">Memiliki keterampilan  Awal Kedatangan Islam di Nusantara, Bandar Perdagangan Nusantara, Kerajaan Islam di Sumatera, Kerajaan Islam di Jawa, Kerajaan Islam di Maluku, Papua, NTT, Akulturasi dan Budaya Islam ,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Awal Kedatangan Islam di Nusantara, Bandar Perdagangan Nusantara, Kerajaan Islam di Sumatera, Kerajaan Islam di Jawa, Kerajaan Islam di Maluku, Papua, NTT, Akulturasi dan Budaya Islam , </v>
      </c>
    </row>
    <row r="31" spans="1:110">
      <c r="A31" s="8">
        <v>21</v>
      </c>
      <c r="B31" s="8">
        <v>82653</v>
      </c>
      <c r="C31" s="8" t="s">
        <v>147</v>
      </c>
      <c r="E31" s="47">
        <f t="shared" si="0"/>
        <v>85</v>
      </c>
      <c r="F31" s="8" t="str">
        <f t="shared" si="1"/>
        <v>B</v>
      </c>
      <c r="G31" s="8" t="str">
        <f t="shared" si="2"/>
        <v xml:space="preserve">Memiliki kemampuan pemahanan  Awal Kedatangan Islam di Nusantara, Bandar Perdagangan Nusantara, Kerajaan Islam di Sumatera, Kerajaan Islam di Jawa, Kerajaan Islam di Maluku, Papua, NTT, Akulturasi dan Budaya Islam , </v>
      </c>
      <c r="H31" s="47">
        <f t="shared" si="3"/>
        <v>88</v>
      </c>
      <c r="I31" s="8" t="str">
        <f t="shared" si="4"/>
        <v>B</v>
      </c>
      <c r="J31" s="8" t="str">
        <f t="shared" si="5"/>
        <v xml:space="preserve">Memiliki keterampilan  Awal Kedatangan Islam di Nusantara, Bandar Perdagangan Nusantara, Kerajaan Islam di Sumatera, Kerajaan Islam di Jawa, Kerajaan Islam di Maluku, Papua, NTT, Akulturasi dan Budaya Islam , </v>
      </c>
      <c r="K31" s="13"/>
      <c r="L31" s="41">
        <f t="shared" si="6"/>
        <v>90</v>
      </c>
      <c r="M31" s="41">
        <f t="shared" si="7"/>
        <v>75</v>
      </c>
      <c r="O31" s="41">
        <v>89</v>
      </c>
      <c r="P31" s="41"/>
      <c r="Q31" s="42">
        <v>93</v>
      </c>
      <c r="R31" s="41">
        <v>86</v>
      </c>
      <c r="S31" s="41"/>
      <c r="T31" s="42">
        <v>90</v>
      </c>
      <c r="U31" s="41"/>
      <c r="V31" s="41"/>
      <c r="W31" s="42"/>
      <c r="X31" s="41"/>
      <c r="Y31" s="41"/>
      <c r="Z31" s="42"/>
      <c r="AA31" s="41"/>
      <c r="AB31" s="41"/>
      <c r="AC31" s="42"/>
      <c r="AD31" s="42">
        <f t="shared" si="8"/>
        <v>90</v>
      </c>
      <c r="AE31" s="52">
        <v>75</v>
      </c>
      <c r="AF31" s="41"/>
      <c r="AG31" s="42"/>
      <c r="AH31" s="41"/>
      <c r="AI31" s="41"/>
      <c r="AJ31" s="42"/>
      <c r="AK31" s="41"/>
      <c r="AL31" s="41"/>
      <c r="AM31" s="42"/>
      <c r="AN31" s="41"/>
      <c r="AO31" s="41"/>
      <c r="AP31" s="42"/>
      <c r="AQ31" s="41"/>
      <c r="AR31" s="41"/>
      <c r="AS31" s="42"/>
      <c r="AT31" s="41">
        <v>75</v>
      </c>
      <c r="AU31" s="43">
        <f t="shared" si="9"/>
        <v>84.666666666666671</v>
      </c>
      <c r="AV31" s="44">
        <f t="shared" si="10"/>
        <v>85</v>
      </c>
      <c r="AW31" s="45"/>
      <c r="AX31" s="52">
        <v>89</v>
      </c>
      <c r="AY31" s="41"/>
      <c r="AZ31" s="42">
        <v>90</v>
      </c>
      <c r="BA31" s="41"/>
      <c r="BB31" s="41"/>
      <c r="BC31" s="42"/>
      <c r="BD31" s="41"/>
      <c r="BE31" s="41"/>
      <c r="BF31" s="42"/>
      <c r="BG31" s="41"/>
      <c r="BH31" s="41"/>
      <c r="BI31" s="42"/>
      <c r="BJ31" s="41"/>
      <c r="BK31" s="41"/>
      <c r="BL31" s="42"/>
      <c r="BM31" s="42">
        <f t="shared" si="11"/>
        <v>90</v>
      </c>
      <c r="BN31" s="42" t="str">
        <f t="shared" si="12"/>
        <v/>
      </c>
      <c r="BO31" s="42" t="str">
        <f t="shared" si="13"/>
        <v/>
      </c>
      <c r="BP31" s="42" t="str">
        <f t="shared" si="14"/>
        <v/>
      </c>
      <c r="BQ31" s="42" t="str">
        <f t="shared" si="15"/>
        <v/>
      </c>
      <c r="BR31" s="42">
        <f t="shared" si="16"/>
        <v>90</v>
      </c>
      <c r="BS31" s="52">
        <v>85</v>
      </c>
      <c r="BT31" s="41"/>
      <c r="BU31" s="42"/>
      <c r="BV31" s="41"/>
      <c r="BW31" s="41"/>
      <c r="BX31" s="42"/>
      <c r="BY31" s="41"/>
      <c r="BZ31" s="41"/>
      <c r="CA31" s="42"/>
      <c r="CB31" s="41"/>
      <c r="CC31" s="41"/>
      <c r="CD31" s="42"/>
      <c r="CE31" s="41"/>
      <c r="CF31" s="41"/>
      <c r="CG31" s="42"/>
      <c r="CH31" s="42">
        <f t="shared" si="17"/>
        <v>85</v>
      </c>
      <c r="CI31" s="42" t="str">
        <f t="shared" si="18"/>
        <v/>
      </c>
      <c r="CJ31" s="42" t="str">
        <f t="shared" si="19"/>
        <v/>
      </c>
      <c r="CK31" s="42" t="str">
        <f t="shared" si="20"/>
        <v/>
      </c>
      <c r="CL31" s="42" t="str">
        <f t="shared" si="21"/>
        <v/>
      </c>
      <c r="CM31" s="43">
        <f t="shared" si="22"/>
        <v>87.5</v>
      </c>
      <c r="CN31" s="44">
        <f t="shared" si="23"/>
        <v>88</v>
      </c>
      <c r="CO31" s="45"/>
      <c r="CP31" s="52">
        <v>11</v>
      </c>
      <c r="CQ31" s="46" t="str">
        <f t="shared" si="24"/>
        <v xml:space="preserve">Memiliki kemampuan pemahanan  Awal Kedatangan Islam di Nusantara, Bandar Perdagangan Nusantara, Kerajaan Islam di Sumatera, Kerajaan Islam di Jawa, Kerajaan Islam di Maluku, Papua, NTT, Akulturasi dan Budaya Islam , </v>
      </c>
      <c r="CR31" s="45"/>
      <c r="CS31" s="52">
        <v>11</v>
      </c>
      <c r="CT31" s="46" t="str">
        <f t="shared" si="25"/>
        <v xml:space="preserve">Memiliki keterampilan  Awal Kedatangan Islam di Nusantara, Bandar Perdagangan Nusantara, Kerajaan Islam di Sumatera, Kerajaan Islam di Jawa, Kerajaan Islam di Maluku, Papua, NTT, Akulturasi dan Budaya Islam ,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Awal Kedatangan Islam di Nusantara, Bandar Perdagangan Nusantara, Kerajaan Islam di Sumatera, Kerajaan Islam di Jawa, Kerajaan Islam di Maluku, Papua, NTT, Akulturasi dan Budaya Islam , </v>
      </c>
    </row>
    <row r="32" spans="1:110">
      <c r="A32" s="8">
        <v>22</v>
      </c>
      <c r="B32" s="8">
        <v>82669</v>
      </c>
      <c r="C32" s="8" t="s">
        <v>148</v>
      </c>
      <c r="E32" s="47">
        <f t="shared" si="0"/>
        <v>85</v>
      </c>
      <c r="F32" s="8" t="str">
        <f t="shared" si="1"/>
        <v>B</v>
      </c>
      <c r="G32" s="8" t="str">
        <f t="shared" si="2"/>
        <v xml:space="preserve">Memiliki kemampuan pemahanan  Awal Kedatangan Islam di Nusantara, Bandar Perdagangan Nusantara, Kerajaan Islam di Sumatera, Kerajaan Islam di Jawa, Kerajaan Islam di Maluku, Papua, NTT, Akulturasi dan Budaya Islam , </v>
      </c>
      <c r="H32" s="47">
        <f t="shared" si="3"/>
        <v>88</v>
      </c>
      <c r="I32" s="8" t="str">
        <f t="shared" si="4"/>
        <v>B</v>
      </c>
      <c r="J32" s="8" t="str">
        <f t="shared" si="5"/>
        <v xml:space="preserve">Memiliki keterampilan  Awal Kedatangan Islam di Nusantara, Bandar Perdagangan Nusantara, Kerajaan Islam di Sumatera, Kerajaan Islam di Jawa, Kerajaan Islam di Maluku, Papua, NTT, Akulturasi dan Budaya Islam , </v>
      </c>
      <c r="K32" s="13"/>
      <c r="L32" s="41">
        <f t="shared" si="6"/>
        <v>90</v>
      </c>
      <c r="M32" s="41">
        <f t="shared" si="7"/>
        <v>75</v>
      </c>
      <c r="O32" s="41">
        <v>89</v>
      </c>
      <c r="P32" s="41"/>
      <c r="Q32" s="42">
        <v>93</v>
      </c>
      <c r="R32" s="41">
        <v>87</v>
      </c>
      <c r="S32" s="41"/>
      <c r="T32" s="42">
        <v>90</v>
      </c>
      <c r="U32" s="41"/>
      <c r="V32" s="41"/>
      <c r="W32" s="42"/>
      <c r="X32" s="41"/>
      <c r="Y32" s="41"/>
      <c r="Z32" s="42"/>
      <c r="AA32" s="41"/>
      <c r="AB32" s="41"/>
      <c r="AC32" s="42"/>
      <c r="AD32" s="42">
        <f t="shared" si="8"/>
        <v>90</v>
      </c>
      <c r="AE32" s="52">
        <v>75</v>
      </c>
      <c r="AF32" s="41"/>
      <c r="AG32" s="42"/>
      <c r="AH32" s="41"/>
      <c r="AI32" s="41"/>
      <c r="AJ32" s="42"/>
      <c r="AK32" s="41"/>
      <c r="AL32" s="41"/>
      <c r="AM32" s="42"/>
      <c r="AN32" s="41"/>
      <c r="AO32" s="41"/>
      <c r="AP32" s="42"/>
      <c r="AQ32" s="41"/>
      <c r="AR32" s="41"/>
      <c r="AS32" s="42"/>
      <c r="AT32" s="41">
        <v>75</v>
      </c>
      <c r="AU32" s="43">
        <f t="shared" si="9"/>
        <v>84.833333333333329</v>
      </c>
      <c r="AV32" s="44">
        <f t="shared" si="10"/>
        <v>85</v>
      </c>
      <c r="AW32" s="45"/>
      <c r="AX32" s="52">
        <v>89</v>
      </c>
      <c r="AY32" s="41"/>
      <c r="AZ32" s="42">
        <v>90</v>
      </c>
      <c r="BA32" s="41"/>
      <c r="BB32" s="41"/>
      <c r="BC32" s="42"/>
      <c r="BD32" s="41"/>
      <c r="BE32" s="41"/>
      <c r="BF32" s="42"/>
      <c r="BG32" s="41"/>
      <c r="BH32" s="41"/>
      <c r="BI32" s="42"/>
      <c r="BJ32" s="41"/>
      <c r="BK32" s="41"/>
      <c r="BL32" s="42"/>
      <c r="BM32" s="42">
        <f t="shared" si="11"/>
        <v>90</v>
      </c>
      <c r="BN32" s="42" t="str">
        <f t="shared" si="12"/>
        <v/>
      </c>
      <c r="BO32" s="42" t="str">
        <f t="shared" si="13"/>
        <v/>
      </c>
      <c r="BP32" s="42" t="str">
        <f t="shared" si="14"/>
        <v/>
      </c>
      <c r="BQ32" s="42" t="str">
        <f t="shared" si="15"/>
        <v/>
      </c>
      <c r="BR32" s="42">
        <f t="shared" si="16"/>
        <v>90</v>
      </c>
      <c r="BS32" s="52">
        <v>85</v>
      </c>
      <c r="BT32" s="41"/>
      <c r="BU32" s="42"/>
      <c r="BV32" s="41"/>
      <c r="BW32" s="41"/>
      <c r="BX32" s="42"/>
      <c r="BY32" s="41"/>
      <c r="BZ32" s="41"/>
      <c r="CA32" s="42"/>
      <c r="CB32" s="41"/>
      <c r="CC32" s="41"/>
      <c r="CD32" s="42"/>
      <c r="CE32" s="41"/>
      <c r="CF32" s="41"/>
      <c r="CG32" s="42"/>
      <c r="CH32" s="42">
        <f t="shared" si="17"/>
        <v>85</v>
      </c>
      <c r="CI32" s="42" t="str">
        <f t="shared" si="18"/>
        <v/>
      </c>
      <c r="CJ32" s="42" t="str">
        <f t="shared" si="19"/>
        <v/>
      </c>
      <c r="CK32" s="42" t="str">
        <f t="shared" si="20"/>
        <v/>
      </c>
      <c r="CL32" s="42" t="str">
        <f t="shared" si="21"/>
        <v/>
      </c>
      <c r="CM32" s="43">
        <f t="shared" si="22"/>
        <v>87.5</v>
      </c>
      <c r="CN32" s="44">
        <f t="shared" si="23"/>
        <v>88</v>
      </c>
      <c r="CO32" s="45"/>
      <c r="CP32" s="52">
        <v>11</v>
      </c>
      <c r="CQ32" s="46" t="str">
        <f t="shared" si="24"/>
        <v xml:space="preserve">Memiliki kemampuan pemahanan  Awal Kedatangan Islam di Nusantara, Bandar Perdagangan Nusantara, Kerajaan Islam di Sumatera, Kerajaan Islam di Jawa, Kerajaan Islam di Maluku, Papua, NTT, Akulturasi dan Budaya Islam , </v>
      </c>
      <c r="CR32" s="45"/>
      <c r="CS32" s="52">
        <v>11</v>
      </c>
      <c r="CT32" s="46" t="str">
        <f t="shared" si="25"/>
        <v xml:space="preserve">Memiliki keterampilan  Awal Kedatangan Islam di Nusantara, Bandar Perdagangan Nusantara, Kerajaan Islam di Sumatera, Kerajaan Islam di Jawa, Kerajaan Islam di Maluku, Papua, NTT, Akulturasi dan Budaya Islam ,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Awal Kedatangan Islam di Nusantara, Bandar Perdagangan Nusantara, Kerajaan Islam di Sumatera, Kerajaan Islam di Jawa, Kerajaan Islam di Maluku, Papua, NTT, Akulturasi dan Budaya Islam , </v>
      </c>
    </row>
    <row r="33" spans="1:110">
      <c r="A33" s="8">
        <v>23</v>
      </c>
      <c r="B33" s="8">
        <v>82685</v>
      </c>
      <c r="C33" s="8" t="s">
        <v>149</v>
      </c>
      <c r="E33" s="47">
        <f t="shared" si="0"/>
        <v>87</v>
      </c>
      <c r="F33" s="8" t="str">
        <f t="shared" si="1"/>
        <v>B</v>
      </c>
      <c r="G33" s="8" t="str">
        <f t="shared" si="2"/>
        <v xml:space="preserve">Memiliki kemampuan pemahanan  Awal Kedatangan Islam di Nusantara, Bandar Perdagangan Nusantara, Kerajaan Islam di Sumatera, Kerajaan Islam di Jawa, Kerajaan Islam di Maluku, Papua, NTT, Akulturasi dan Budaya Islam , </v>
      </c>
      <c r="H33" s="47">
        <f t="shared" si="3"/>
        <v>88</v>
      </c>
      <c r="I33" s="8" t="str">
        <f t="shared" si="4"/>
        <v>B</v>
      </c>
      <c r="J33" s="8" t="str">
        <f t="shared" si="5"/>
        <v xml:space="preserve">Memiliki keterampilan  Awal Kedatangan Islam di Nusantara, Bandar Perdagangan Nusantara, Kerajaan Islam di Sumatera, Kerajaan Islam di Jawa, Kerajaan Islam di Maluku, Papua, NTT, Akulturasi dan Budaya Islam , </v>
      </c>
      <c r="K33" s="13"/>
      <c r="L33" s="41">
        <f t="shared" si="6"/>
        <v>90</v>
      </c>
      <c r="M33" s="41">
        <f t="shared" si="7"/>
        <v>80</v>
      </c>
      <c r="O33" s="41">
        <v>89</v>
      </c>
      <c r="P33" s="41"/>
      <c r="Q33" s="42">
        <v>93</v>
      </c>
      <c r="R33" s="41">
        <v>88</v>
      </c>
      <c r="S33" s="41"/>
      <c r="T33" s="42">
        <v>90</v>
      </c>
      <c r="U33" s="41"/>
      <c r="V33" s="41"/>
      <c r="W33" s="42"/>
      <c r="X33" s="41"/>
      <c r="Y33" s="41"/>
      <c r="Z33" s="42"/>
      <c r="AA33" s="41"/>
      <c r="AB33" s="41"/>
      <c r="AC33" s="42"/>
      <c r="AD33" s="42">
        <f t="shared" si="8"/>
        <v>90</v>
      </c>
      <c r="AE33" s="52">
        <v>82</v>
      </c>
      <c r="AF33" s="41"/>
      <c r="AG33" s="42"/>
      <c r="AH33" s="41"/>
      <c r="AI33" s="41"/>
      <c r="AJ33" s="42"/>
      <c r="AK33" s="41"/>
      <c r="AL33" s="41"/>
      <c r="AM33" s="42"/>
      <c r="AN33" s="41"/>
      <c r="AO33" s="41"/>
      <c r="AP33" s="42"/>
      <c r="AQ33" s="41"/>
      <c r="AR33" s="41"/>
      <c r="AS33" s="42"/>
      <c r="AT33" s="41">
        <v>80</v>
      </c>
      <c r="AU33" s="43">
        <f t="shared" si="9"/>
        <v>87</v>
      </c>
      <c r="AV33" s="44">
        <f t="shared" si="10"/>
        <v>87</v>
      </c>
      <c r="AW33" s="45"/>
      <c r="AX33" s="52">
        <v>89</v>
      </c>
      <c r="AY33" s="41"/>
      <c r="AZ33" s="42">
        <v>90</v>
      </c>
      <c r="BA33" s="41"/>
      <c r="BB33" s="41"/>
      <c r="BC33" s="42"/>
      <c r="BD33" s="41"/>
      <c r="BE33" s="41"/>
      <c r="BF33" s="42"/>
      <c r="BG33" s="41"/>
      <c r="BH33" s="41"/>
      <c r="BI33" s="42"/>
      <c r="BJ33" s="41"/>
      <c r="BK33" s="41"/>
      <c r="BL33" s="42"/>
      <c r="BM33" s="42">
        <f t="shared" si="11"/>
        <v>90</v>
      </c>
      <c r="BN33" s="42" t="str">
        <f t="shared" si="12"/>
        <v/>
      </c>
      <c r="BO33" s="42" t="str">
        <f t="shared" si="13"/>
        <v/>
      </c>
      <c r="BP33" s="42" t="str">
        <f t="shared" si="14"/>
        <v/>
      </c>
      <c r="BQ33" s="42" t="str">
        <f t="shared" si="15"/>
        <v/>
      </c>
      <c r="BR33" s="42">
        <f t="shared" si="16"/>
        <v>90</v>
      </c>
      <c r="BS33" s="52">
        <v>85</v>
      </c>
      <c r="BT33" s="41"/>
      <c r="BU33" s="42"/>
      <c r="BV33" s="41"/>
      <c r="BW33" s="41"/>
      <c r="BX33" s="42"/>
      <c r="BY33" s="41"/>
      <c r="BZ33" s="41"/>
      <c r="CA33" s="42"/>
      <c r="CB33" s="41"/>
      <c r="CC33" s="41"/>
      <c r="CD33" s="42"/>
      <c r="CE33" s="41"/>
      <c r="CF33" s="41"/>
      <c r="CG33" s="42"/>
      <c r="CH33" s="42">
        <f t="shared" si="17"/>
        <v>85</v>
      </c>
      <c r="CI33" s="42" t="str">
        <f t="shared" si="18"/>
        <v/>
      </c>
      <c r="CJ33" s="42" t="str">
        <f t="shared" si="19"/>
        <v/>
      </c>
      <c r="CK33" s="42" t="str">
        <f t="shared" si="20"/>
        <v/>
      </c>
      <c r="CL33" s="42" t="str">
        <f t="shared" si="21"/>
        <v/>
      </c>
      <c r="CM33" s="43">
        <f t="shared" si="22"/>
        <v>87.5</v>
      </c>
      <c r="CN33" s="44">
        <f t="shared" si="23"/>
        <v>88</v>
      </c>
      <c r="CO33" s="45"/>
      <c r="CP33" s="52">
        <v>11</v>
      </c>
      <c r="CQ33" s="46" t="str">
        <f t="shared" si="24"/>
        <v xml:space="preserve">Memiliki kemampuan pemahanan  Awal Kedatangan Islam di Nusantara, Bandar Perdagangan Nusantara, Kerajaan Islam di Sumatera, Kerajaan Islam di Jawa, Kerajaan Islam di Maluku, Papua, NTT, Akulturasi dan Budaya Islam , </v>
      </c>
      <c r="CR33" s="45"/>
      <c r="CS33" s="52">
        <v>11</v>
      </c>
      <c r="CT33" s="46" t="str">
        <f t="shared" si="25"/>
        <v xml:space="preserve">Memiliki keterampilan  Awal Kedatangan Islam di Nusantara, Bandar Perdagangan Nusantara, Kerajaan Islam di Sumatera, Kerajaan Islam di Jawa, Kerajaan Islam di Maluku, Papua, NTT, Akulturasi dan Budaya Islam ,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Awal Kedatangan Islam di Nusantara, Bandar Perdagangan Nusantara, Kerajaan Islam di Sumatera, Kerajaan Islam di Jawa, Kerajaan Islam di Maluku, Papua, NTT, Akulturasi dan Budaya Islam , </v>
      </c>
    </row>
    <row r="34" spans="1:110">
      <c r="A34" s="8">
        <v>24</v>
      </c>
      <c r="B34" s="8">
        <v>82701</v>
      </c>
      <c r="C34" s="8" t="s">
        <v>150</v>
      </c>
      <c r="E34" s="47">
        <f t="shared" si="0"/>
        <v>85</v>
      </c>
      <c r="F34" s="8" t="str">
        <f t="shared" si="1"/>
        <v>B</v>
      </c>
      <c r="G34" s="8" t="str">
        <f t="shared" si="2"/>
        <v xml:space="preserve">Memiliki kemampuan pemahanan  Awal Kedatangan Islam di Nusantara, Bandar Perdagangan Nusantara, Kerajaan Islam di Sumatera, Kerajaan Islam di Jawa, Kerajaan Islam di Maluku, Papua, NTT, Akulturasi dan Budaya Islam , </v>
      </c>
      <c r="H34" s="47">
        <f t="shared" si="3"/>
        <v>88</v>
      </c>
      <c r="I34" s="8" t="str">
        <f t="shared" si="4"/>
        <v>B</v>
      </c>
      <c r="J34" s="8" t="str">
        <f t="shared" si="5"/>
        <v xml:space="preserve">Memiliki keterampilan  Awal Kedatangan Islam di Nusantara, Bandar Perdagangan Nusantara, Kerajaan Islam di Sumatera, Kerajaan Islam di Jawa, Kerajaan Islam di Maluku, Papua, NTT, Akulturasi dan Budaya Islam , </v>
      </c>
      <c r="K34" s="13"/>
      <c r="L34" s="41">
        <f t="shared" si="6"/>
        <v>90</v>
      </c>
      <c r="M34" s="41">
        <f t="shared" si="7"/>
        <v>75</v>
      </c>
      <c r="O34" s="41">
        <v>90</v>
      </c>
      <c r="P34" s="41"/>
      <c r="Q34" s="42">
        <v>93</v>
      </c>
      <c r="R34" s="41">
        <v>88</v>
      </c>
      <c r="S34" s="41"/>
      <c r="T34" s="42">
        <v>90</v>
      </c>
      <c r="U34" s="41"/>
      <c r="V34" s="41"/>
      <c r="W34" s="42"/>
      <c r="X34" s="41"/>
      <c r="Y34" s="41"/>
      <c r="Z34" s="42"/>
      <c r="AA34" s="41"/>
      <c r="AB34" s="41"/>
      <c r="AC34" s="42"/>
      <c r="AD34" s="42">
        <f t="shared" si="8"/>
        <v>90</v>
      </c>
      <c r="AE34" s="52">
        <v>75</v>
      </c>
      <c r="AF34" s="41"/>
      <c r="AG34" s="42"/>
      <c r="AH34" s="41"/>
      <c r="AI34" s="41"/>
      <c r="AJ34" s="42"/>
      <c r="AK34" s="41"/>
      <c r="AL34" s="41"/>
      <c r="AM34" s="42"/>
      <c r="AN34" s="41"/>
      <c r="AO34" s="41"/>
      <c r="AP34" s="42"/>
      <c r="AQ34" s="41"/>
      <c r="AR34" s="41"/>
      <c r="AS34" s="42"/>
      <c r="AT34" s="41">
        <v>75</v>
      </c>
      <c r="AU34" s="43">
        <f t="shared" si="9"/>
        <v>85.166666666666671</v>
      </c>
      <c r="AV34" s="44">
        <f t="shared" si="10"/>
        <v>85</v>
      </c>
      <c r="AW34" s="45"/>
      <c r="AX34" s="52">
        <v>89</v>
      </c>
      <c r="AY34" s="41"/>
      <c r="AZ34" s="42">
        <v>90</v>
      </c>
      <c r="BA34" s="41"/>
      <c r="BB34" s="41"/>
      <c r="BC34" s="42"/>
      <c r="BD34" s="41"/>
      <c r="BE34" s="41"/>
      <c r="BF34" s="42"/>
      <c r="BG34" s="41"/>
      <c r="BH34" s="41"/>
      <c r="BI34" s="42"/>
      <c r="BJ34" s="41"/>
      <c r="BK34" s="41"/>
      <c r="BL34" s="42"/>
      <c r="BM34" s="42">
        <f t="shared" si="11"/>
        <v>90</v>
      </c>
      <c r="BN34" s="42" t="str">
        <f t="shared" si="12"/>
        <v/>
      </c>
      <c r="BO34" s="42" t="str">
        <f t="shared" si="13"/>
        <v/>
      </c>
      <c r="BP34" s="42" t="str">
        <f t="shared" si="14"/>
        <v/>
      </c>
      <c r="BQ34" s="42" t="str">
        <f t="shared" si="15"/>
        <v/>
      </c>
      <c r="BR34" s="42">
        <f t="shared" si="16"/>
        <v>90</v>
      </c>
      <c r="BS34" s="52">
        <v>85</v>
      </c>
      <c r="BT34" s="41"/>
      <c r="BU34" s="42"/>
      <c r="BV34" s="41"/>
      <c r="BW34" s="41"/>
      <c r="BX34" s="42"/>
      <c r="BY34" s="41"/>
      <c r="BZ34" s="41"/>
      <c r="CA34" s="42"/>
      <c r="CB34" s="41"/>
      <c r="CC34" s="41"/>
      <c r="CD34" s="42"/>
      <c r="CE34" s="41"/>
      <c r="CF34" s="41"/>
      <c r="CG34" s="42"/>
      <c r="CH34" s="42">
        <f t="shared" si="17"/>
        <v>85</v>
      </c>
      <c r="CI34" s="42" t="str">
        <f t="shared" si="18"/>
        <v/>
      </c>
      <c r="CJ34" s="42" t="str">
        <f t="shared" si="19"/>
        <v/>
      </c>
      <c r="CK34" s="42" t="str">
        <f t="shared" si="20"/>
        <v/>
      </c>
      <c r="CL34" s="42" t="str">
        <f t="shared" si="21"/>
        <v/>
      </c>
      <c r="CM34" s="43">
        <f t="shared" si="22"/>
        <v>87.5</v>
      </c>
      <c r="CN34" s="44">
        <f t="shared" si="23"/>
        <v>88</v>
      </c>
      <c r="CO34" s="45"/>
      <c r="CP34" s="52">
        <v>11</v>
      </c>
      <c r="CQ34" s="46" t="str">
        <f t="shared" si="24"/>
        <v xml:space="preserve">Memiliki kemampuan pemahanan  Awal Kedatangan Islam di Nusantara, Bandar Perdagangan Nusantara, Kerajaan Islam di Sumatera, Kerajaan Islam di Jawa, Kerajaan Islam di Maluku, Papua, NTT, Akulturasi dan Budaya Islam , </v>
      </c>
      <c r="CR34" s="45"/>
      <c r="CS34" s="52">
        <v>11</v>
      </c>
      <c r="CT34" s="46" t="str">
        <f t="shared" si="25"/>
        <v xml:space="preserve">Memiliki keterampilan  Awal Kedatangan Islam di Nusantara, Bandar Perdagangan Nusantara, Kerajaan Islam di Sumatera, Kerajaan Islam di Jawa, Kerajaan Islam di Maluku, Papua, NTT, Akulturasi dan Budaya Islam , </v>
      </c>
    </row>
    <row r="35" spans="1:110">
      <c r="A35" s="8">
        <v>25</v>
      </c>
      <c r="B35" s="8">
        <v>82717</v>
      </c>
      <c r="C35" s="8" t="s">
        <v>151</v>
      </c>
      <c r="E35" s="47">
        <f t="shared" si="0"/>
        <v>85</v>
      </c>
      <c r="F35" s="8" t="str">
        <f t="shared" si="1"/>
        <v>B</v>
      </c>
      <c r="G35" s="8" t="str">
        <f t="shared" si="2"/>
        <v xml:space="preserve">Memiliki kemampuan pemahanan  Awal Kedatangan Islam di Nusantara, Bandar Perdagangan Nusantara, Kerajaan Islam di Sumatera, Kerajaan Islam di Jawa, Kerajaan Islam di Maluku, Papua, NTT, Akulturasi dan Budaya Islam , </v>
      </c>
      <c r="H35" s="47">
        <f t="shared" si="3"/>
        <v>88</v>
      </c>
      <c r="I35" s="8" t="str">
        <f t="shared" si="4"/>
        <v>B</v>
      </c>
      <c r="J35" s="8" t="str">
        <f t="shared" si="5"/>
        <v xml:space="preserve">Memiliki keterampilan  Awal Kedatangan Islam di Nusantara, Bandar Perdagangan Nusantara, Kerajaan Islam di Sumatera, Kerajaan Islam di Jawa, Kerajaan Islam di Maluku, Papua, NTT, Akulturasi dan Budaya Islam , </v>
      </c>
      <c r="K35" s="13"/>
      <c r="L35" s="41">
        <f t="shared" si="6"/>
        <v>89</v>
      </c>
      <c r="M35" s="41">
        <f t="shared" si="7"/>
        <v>75</v>
      </c>
      <c r="O35" s="41">
        <v>86</v>
      </c>
      <c r="P35" s="41"/>
      <c r="Q35" s="42">
        <v>93</v>
      </c>
      <c r="R35" s="41">
        <v>86</v>
      </c>
      <c r="S35" s="41"/>
      <c r="T35" s="42">
        <v>90</v>
      </c>
      <c r="U35" s="41"/>
      <c r="V35" s="41"/>
      <c r="W35" s="42"/>
      <c r="X35" s="41"/>
      <c r="Y35" s="41"/>
      <c r="Z35" s="42"/>
      <c r="AA35" s="41"/>
      <c r="AB35" s="41"/>
      <c r="AC35" s="42"/>
      <c r="AD35" s="42">
        <f t="shared" si="8"/>
        <v>89</v>
      </c>
      <c r="AE35" s="52">
        <v>77</v>
      </c>
      <c r="AF35" s="41"/>
      <c r="AG35" s="42"/>
      <c r="AH35" s="41"/>
      <c r="AI35" s="41"/>
      <c r="AJ35" s="42"/>
      <c r="AK35" s="41"/>
      <c r="AL35" s="41"/>
      <c r="AM35" s="42"/>
      <c r="AN35" s="41"/>
      <c r="AO35" s="41"/>
      <c r="AP35" s="42"/>
      <c r="AQ35" s="41"/>
      <c r="AR35" s="41"/>
      <c r="AS35" s="42"/>
      <c r="AT35" s="41">
        <v>75</v>
      </c>
      <c r="AU35" s="43">
        <f t="shared" si="9"/>
        <v>84.5</v>
      </c>
      <c r="AV35" s="44">
        <f t="shared" si="10"/>
        <v>85</v>
      </c>
      <c r="AW35" s="45"/>
      <c r="AX35" s="52">
        <v>89</v>
      </c>
      <c r="AY35" s="41"/>
      <c r="AZ35" s="42">
        <v>90</v>
      </c>
      <c r="BA35" s="41"/>
      <c r="BB35" s="41"/>
      <c r="BC35" s="42"/>
      <c r="BD35" s="41"/>
      <c r="BE35" s="41"/>
      <c r="BF35" s="42"/>
      <c r="BG35" s="41"/>
      <c r="BH35" s="41"/>
      <c r="BI35" s="42"/>
      <c r="BJ35" s="41"/>
      <c r="BK35" s="41"/>
      <c r="BL35" s="42"/>
      <c r="BM35" s="42">
        <f t="shared" si="11"/>
        <v>90</v>
      </c>
      <c r="BN35" s="42" t="str">
        <f t="shared" si="12"/>
        <v/>
      </c>
      <c r="BO35" s="42" t="str">
        <f t="shared" si="13"/>
        <v/>
      </c>
      <c r="BP35" s="42" t="str">
        <f t="shared" si="14"/>
        <v/>
      </c>
      <c r="BQ35" s="42" t="str">
        <f t="shared" si="15"/>
        <v/>
      </c>
      <c r="BR35" s="42">
        <f t="shared" si="16"/>
        <v>90</v>
      </c>
      <c r="BS35" s="52">
        <v>85</v>
      </c>
      <c r="BT35" s="41"/>
      <c r="BU35" s="42"/>
      <c r="BV35" s="41"/>
      <c r="BW35" s="41"/>
      <c r="BX35" s="42"/>
      <c r="BY35" s="41"/>
      <c r="BZ35" s="41"/>
      <c r="CA35" s="42"/>
      <c r="CB35" s="41"/>
      <c r="CC35" s="41"/>
      <c r="CD35" s="42"/>
      <c r="CE35" s="41"/>
      <c r="CF35" s="41"/>
      <c r="CG35" s="42"/>
      <c r="CH35" s="42">
        <f t="shared" si="17"/>
        <v>85</v>
      </c>
      <c r="CI35" s="42" t="str">
        <f t="shared" si="18"/>
        <v/>
      </c>
      <c r="CJ35" s="42" t="str">
        <f t="shared" si="19"/>
        <v/>
      </c>
      <c r="CK35" s="42" t="str">
        <f t="shared" si="20"/>
        <v/>
      </c>
      <c r="CL35" s="42" t="str">
        <f t="shared" si="21"/>
        <v/>
      </c>
      <c r="CM35" s="43">
        <f t="shared" si="22"/>
        <v>87.5</v>
      </c>
      <c r="CN35" s="44">
        <f t="shared" si="23"/>
        <v>88</v>
      </c>
      <c r="CO35" s="45"/>
      <c r="CP35" s="52">
        <v>11</v>
      </c>
      <c r="CQ35" s="46" t="str">
        <f t="shared" si="24"/>
        <v xml:space="preserve">Memiliki kemampuan pemahanan  Awal Kedatangan Islam di Nusantara, Bandar Perdagangan Nusantara, Kerajaan Islam di Sumatera, Kerajaan Islam di Jawa, Kerajaan Islam di Maluku, Papua, NTT, Akulturasi dan Budaya Islam , </v>
      </c>
      <c r="CR35" s="45"/>
      <c r="CS35" s="52">
        <v>11</v>
      </c>
      <c r="CT35" s="46" t="str">
        <f t="shared" si="25"/>
        <v xml:space="preserve">Memiliki keterampilan  Awal Kedatangan Islam di Nusantara, Bandar Perdagangan Nusantara, Kerajaan Islam di Sumatera, Kerajaan Islam di Jawa, Kerajaan Islam di Maluku, Papua, NTT, Akulturasi dan Budaya Islam , </v>
      </c>
    </row>
    <row r="36" spans="1:110">
      <c r="A36" s="8">
        <v>26</v>
      </c>
      <c r="B36" s="8">
        <v>82733</v>
      </c>
      <c r="C36" s="8" t="s">
        <v>152</v>
      </c>
      <c r="E36" s="47">
        <f t="shared" si="0"/>
        <v>84</v>
      </c>
      <c r="F36" s="8" t="str">
        <f t="shared" si="1"/>
        <v>B</v>
      </c>
      <c r="G36" s="8" t="str">
        <f t="shared" si="2"/>
        <v xml:space="preserve">Memiliki kemampuan pemahanan  Awal Kedatangan Islam di Nusantara, Bandar Perdagangan Nusantara, Kerajaan Islam di Sumatera, Kerajaan Islam di Jawa, Kerajaan Islam di Maluku, Papua, NTT, Akulturasi dan Budaya Islam , </v>
      </c>
      <c r="H36" s="47">
        <f t="shared" si="3"/>
        <v>88</v>
      </c>
      <c r="I36" s="8" t="str">
        <f t="shared" si="4"/>
        <v>B</v>
      </c>
      <c r="J36" s="8" t="str">
        <f t="shared" si="5"/>
        <v xml:space="preserve">Memiliki keterampilan  Awal Kedatangan Islam di Nusantara, Bandar Perdagangan Nusantara, Kerajaan Islam di Sumatera, Kerajaan Islam di Jawa, Kerajaan Islam di Maluku, Papua, NTT, Akulturasi dan Budaya Islam , </v>
      </c>
      <c r="K36" s="13"/>
      <c r="L36" s="41">
        <f t="shared" si="6"/>
        <v>89</v>
      </c>
      <c r="M36" s="41">
        <f t="shared" si="7"/>
        <v>75</v>
      </c>
      <c r="O36" s="41">
        <v>85</v>
      </c>
      <c r="P36" s="41"/>
      <c r="Q36" s="42">
        <v>93</v>
      </c>
      <c r="R36" s="41">
        <v>87</v>
      </c>
      <c r="S36" s="41"/>
      <c r="T36" s="42">
        <v>90</v>
      </c>
      <c r="U36" s="41"/>
      <c r="V36" s="41"/>
      <c r="W36" s="42"/>
      <c r="X36" s="41"/>
      <c r="Y36" s="41"/>
      <c r="Z36" s="42"/>
      <c r="AA36" s="41"/>
      <c r="AB36" s="41"/>
      <c r="AC36" s="42"/>
      <c r="AD36" s="42">
        <f t="shared" si="8"/>
        <v>89</v>
      </c>
      <c r="AE36" s="52">
        <v>75</v>
      </c>
      <c r="AF36" s="41"/>
      <c r="AG36" s="42"/>
      <c r="AH36" s="41"/>
      <c r="AI36" s="41"/>
      <c r="AJ36" s="42"/>
      <c r="AK36" s="41"/>
      <c r="AL36" s="41"/>
      <c r="AM36" s="42"/>
      <c r="AN36" s="41"/>
      <c r="AO36" s="41"/>
      <c r="AP36" s="42"/>
      <c r="AQ36" s="41"/>
      <c r="AR36" s="41"/>
      <c r="AS36" s="42"/>
      <c r="AT36" s="41">
        <v>75</v>
      </c>
      <c r="AU36" s="43">
        <f t="shared" si="9"/>
        <v>84.166666666666671</v>
      </c>
      <c r="AV36" s="44">
        <f t="shared" si="10"/>
        <v>84</v>
      </c>
      <c r="AW36" s="45"/>
      <c r="AX36" s="52">
        <v>89</v>
      </c>
      <c r="AY36" s="41"/>
      <c r="AZ36" s="42">
        <v>90</v>
      </c>
      <c r="BA36" s="41"/>
      <c r="BB36" s="41"/>
      <c r="BC36" s="42"/>
      <c r="BD36" s="41"/>
      <c r="BE36" s="41"/>
      <c r="BF36" s="42"/>
      <c r="BG36" s="41"/>
      <c r="BH36" s="41"/>
      <c r="BI36" s="42"/>
      <c r="BJ36" s="41"/>
      <c r="BK36" s="41"/>
      <c r="BL36" s="42"/>
      <c r="BM36" s="42">
        <f t="shared" si="11"/>
        <v>90</v>
      </c>
      <c r="BN36" s="42" t="str">
        <f t="shared" si="12"/>
        <v/>
      </c>
      <c r="BO36" s="42" t="str">
        <f t="shared" si="13"/>
        <v/>
      </c>
      <c r="BP36" s="42" t="str">
        <f t="shared" si="14"/>
        <v/>
      </c>
      <c r="BQ36" s="42" t="str">
        <f t="shared" si="15"/>
        <v/>
      </c>
      <c r="BR36" s="42">
        <f t="shared" si="16"/>
        <v>90</v>
      </c>
      <c r="BS36" s="52">
        <v>85</v>
      </c>
      <c r="BT36" s="41"/>
      <c r="BU36" s="42"/>
      <c r="BV36" s="41"/>
      <c r="BW36" s="41"/>
      <c r="BX36" s="42"/>
      <c r="BY36" s="41"/>
      <c r="BZ36" s="41"/>
      <c r="CA36" s="42"/>
      <c r="CB36" s="41"/>
      <c r="CC36" s="41"/>
      <c r="CD36" s="42"/>
      <c r="CE36" s="41"/>
      <c r="CF36" s="41"/>
      <c r="CG36" s="42"/>
      <c r="CH36" s="42">
        <f t="shared" si="17"/>
        <v>85</v>
      </c>
      <c r="CI36" s="42" t="str">
        <f t="shared" si="18"/>
        <v/>
      </c>
      <c r="CJ36" s="42" t="str">
        <f t="shared" si="19"/>
        <v/>
      </c>
      <c r="CK36" s="42" t="str">
        <f t="shared" si="20"/>
        <v/>
      </c>
      <c r="CL36" s="42" t="str">
        <f t="shared" si="21"/>
        <v/>
      </c>
      <c r="CM36" s="43">
        <f t="shared" si="22"/>
        <v>87.5</v>
      </c>
      <c r="CN36" s="44">
        <f t="shared" si="23"/>
        <v>88</v>
      </c>
      <c r="CO36" s="45"/>
      <c r="CP36" s="52">
        <v>11</v>
      </c>
      <c r="CQ36" s="46" t="str">
        <f t="shared" si="24"/>
        <v xml:space="preserve">Memiliki kemampuan pemahanan  Awal Kedatangan Islam di Nusantara, Bandar Perdagangan Nusantara, Kerajaan Islam di Sumatera, Kerajaan Islam di Jawa, Kerajaan Islam di Maluku, Papua, NTT, Akulturasi dan Budaya Islam , </v>
      </c>
      <c r="CR36" s="45"/>
      <c r="CS36" s="52">
        <v>11</v>
      </c>
      <c r="CT36" s="46" t="str">
        <f t="shared" si="25"/>
        <v xml:space="preserve">Memiliki keterampilan  Awal Kedatangan Islam di Nusantara, Bandar Perdagangan Nusantara, Kerajaan Islam di Sumatera, Kerajaan Islam di Jawa, Kerajaan Islam di Maluku, Papua, NTT, Akulturasi dan Budaya Islam , </v>
      </c>
    </row>
    <row r="37" spans="1:110">
      <c r="A37" s="8">
        <v>27</v>
      </c>
      <c r="B37" s="8">
        <v>82749</v>
      </c>
      <c r="C37" s="8" t="s">
        <v>153</v>
      </c>
      <c r="E37" s="47">
        <f t="shared" si="0"/>
        <v>87</v>
      </c>
      <c r="F37" s="8" t="str">
        <f t="shared" si="1"/>
        <v>B</v>
      </c>
      <c r="G37" s="8" t="str">
        <f t="shared" si="2"/>
        <v xml:space="preserve">Memiliki kemampuan pemahanan  Awal Kedatangan Islam di Nusantara, Bandar Perdagangan Nusantara, Kerajaan Islam di Sumatera, Kerajaan Islam di Jawa, Kerajaan Islam di Maluku, Papua, NTT, Akulturasi dan Budaya Islam , </v>
      </c>
      <c r="H37" s="47">
        <f t="shared" si="3"/>
        <v>88</v>
      </c>
      <c r="I37" s="8" t="str">
        <f t="shared" si="4"/>
        <v>B</v>
      </c>
      <c r="J37" s="8" t="str">
        <f t="shared" si="5"/>
        <v xml:space="preserve">Memiliki keterampilan  Awal Kedatangan Islam di Nusantara, Bandar Perdagangan Nusantara, Kerajaan Islam di Sumatera, Kerajaan Islam di Jawa, Kerajaan Islam di Maluku, Papua, NTT, Akulturasi dan Budaya Islam , </v>
      </c>
      <c r="K37" s="13"/>
      <c r="L37" s="41">
        <f t="shared" si="6"/>
        <v>89</v>
      </c>
      <c r="M37" s="41">
        <f t="shared" si="7"/>
        <v>82</v>
      </c>
      <c r="O37" s="41">
        <v>87</v>
      </c>
      <c r="P37" s="41"/>
      <c r="Q37" s="42">
        <v>93</v>
      </c>
      <c r="R37" s="41">
        <v>87</v>
      </c>
      <c r="S37" s="41"/>
      <c r="T37" s="42">
        <v>90</v>
      </c>
      <c r="U37" s="41"/>
      <c r="V37" s="41"/>
      <c r="W37" s="42"/>
      <c r="X37" s="41"/>
      <c r="Y37" s="41"/>
      <c r="Z37" s="42"/>
      <c r="AA37" s="41"/>
      <c r="AB37" s="41"/>
      <c r="AC37" s="42"/>
      <c r="AD37" s="42">
        <f t="shared" si="8"/>
        <v>89</v>
      </c>
      <c r="AE37" s="52">
        <v>82</v>
      </c>
      <c r="AF37" s="41"/>
      <c r="AG37" s="42"/>
      <c r="AH37" s="41"/>
      <c r="AI37" s="41"/>
      <c r="AJ37" s="42"/>
      <c r="AK37" s="41"/>
      <c r="AL37" s="41"/>
      <c r="AM37" s="42"/>
      <c r="AN37" s="41"/>
      <c r="AO37" s="41"/>
      <c r="AP37" s="42"/>
      <c r="AQ37" s="41"/>
      <c r="AR37" s="41"/>
      <c r="AS37" s="42"/>
      <c r="AT37" s="41">
        <v>82</v>
      </c>
      <c r="AU37" s="43">
        <f t="shared" si="9"/>
        <v>86.833333333333329</v>
      </c>
      <c r="AV37" s="44">
        <f t="shared" si="10"/>
        <v>87</v>
      </c>
      <c r="AW37" s="45"/>
      <c r="AX37" s="52">
        <v>89</v>
      </c>
      <c r="AY37" s="41"/>
      <c r="AZ37" s="42">
        <v>90</v>
      </c>
      <c r="BA37" s="41"/>
      <c r="BB37" s="41"/>
      <c r="BC37" s="42"/>
      <c r="BD37" s="41"/>
      <c r="BE37" s="41"/>
      <c r="BF37" s="42"/>
      <c r="BG37" s="41"/>
      <c r="BH37" s="41"/>
      <c r="BI37" s="42"/>
      <c r="BJ37" s="41"/>
      <c r="BK37" s="41"/>
      <c r="BL37" s="42"/>
      <c r="BM37" s="42">
        <f t="shared" si="11"/>
        <v>90</v>
      </c>
      <c r="BN37" s="42" t="str">
        <f t="shared" si="12"/>
        <v/>
      </c>
      <c r="BO37" s="42" t="str">
        <f t="shared" si="13"/>
        <v/>
      </c>
      <c r="BP37" s="42" t="str">
        <f t="shared" si="14"/>
        <v/>
      </c>
      <c r="BQ37" s="42" t="str">
        <f t="shared" si="15"/>
        <v/>
      </c>
      <c r="BR37" s="42">
        <f t="shared" si="16"/>
        <v>90</v>
      </c>
      <c r="BS37" s="52">
        <v>85</v>
      </c>
      <c r="BT37" s="41"/>
      <c r="BU37" s="42"/>
      <c r="BV37" s="41"/>
      <c r="BW37" s="41"/>
      <c r="BX37" s="42"/>
      <c r="BY37" s="41"/>
      <c r="BZ37" s="41"/>
      <c r="CA37" s="42"/>
      <c r="CB37" s="41"/>
      <c r="CC37" s="41"/>
      <c r="CD37" s="42"/>
      <c r="CE37" s="41"/>
      <c r="CF37" s="41"/>
      <c r="CG37" s="42"/>
      <c r="CH37" s="42">
        <f t="shared" si="17"/>
        <v>85</v>
      </c>
      <c r="CI37" s="42" t="str">
        <f t="shared" si="18"/>
        <v/>
      </c>
      <c r="CJ37" s="42" t="str">
        <f t="shared" si="19"/>
        <v/>
      </c>
      <c r="CK37" s="42" t="str">
        <f t="shared" si="20"/>
        <v/>
      </c>
      <c r="CL37" s="42" t="str">
        <f t="shared" si="21"/>
        <v/>
      </c>
      <c r="CM37" s="43">
        <f t="shared" si="22"/>
        <v>87.5</v>
      </c>
      <c r="CN37" s="44">
        <f t="shared" si="23"/>
        <v>88</v>
      </c>
      <c r="CO37" s="45"/>
      <c r="CP37" s="52">
        <v>11</v>
      </c>
      <c r="CQ37" s="46" t="str">
        <f t="shared" si="24"/>
        <v xml:space="preserve">Memiliki kemampuan pemahanan  Awal Kedatangan Islam di Nusantara, Bandar Perdagangan Nusantara, Kerajaan Islam di Sumatera, Kerajaan Islam di Jawa, Kerajaan Islam di Maluku, Papua, NTT, Akulturasi dan Budaya Islam , </v>
      </c>
      <c r="CR37" s="45"/>
      <c r="CS37" s="52">
        <v>11</v>
      </c>
      <c r="CT37" s="46" t="str">
        <f t="shared" si="25"/>
        <v xml:space="preserve">Memiliki keterampilan  Awal Kedatangan Islam di Nusantara, Bandar Perdagangan Nusantara, Kerajaan Islam di Sumatera, Kerajaan Islam di Jawa, Kerajaan Islam di Maluku, Papua, NTT, Akulturasi dan Budaya Islam , </v>
      </c>
    </row>
    <row r="38" spans="1:110">
      <c r="A38" s="8">
        <v>28</v>
      </c>
      <c r="B38" s="8">
        <v>82765</v>
      </c>
      <c r="C38" s="8" t="s">
        <v>154</v>
      </c>
      <c r="E38" s="47">
        <f t="shared" si="0"/>
        <v>85</v>
      </c>
      <c r="F38" s="8" t="str">
        <f t="shared" si="1"/>
        <v>B</v>
      </c>
      <c r="G38" s="8" t="str">
        <f t="shared" si="2"/>
        <v xml:space="preserve">Memiliki kemampuan pemahanan  Awal Kedatangan Islam di Nusantara, Bandar Perdagangan Nusantara, Kerajaan Islam di Sumatera, Kerajaan Islam di Jawa, Kerajaan Islam di Maluku, Papua, NTT, Akulturasi dan Budaya Islam , </v>
      </c>
      <c r="H38" s="47">
        <f t="shared" si="3"/>
        <v>88</v>
      </c>
      <c r="I38" s="8" t="str">
        <f t="shared" si="4"/>
        <v>B</v>
      </c>
      <c r="J38" s="8" t="str">
        <f t="shared" si="5"/>
        <v xml:space="preserve">Memiliki keterampilan  Awal Kedatangan Islam di Nusantara, Bandar Perdagangan Nusantara, Kerajaan Islam di Sumatera, Kerajaan Islam di Jawa, Kerajaan Islam di Maluku, Papua, NTT, Akulturasi dan Budaya Islam , </v>
      </c>
      <c r="K38" s="13"/>
      <c r="L38" s="41">
        <f t="shared" si="6"/>
        <v>90</v>
      </c>
      <c r="M38" s="41">
        <f t="shared" si="7"/>
        <v>75</v>
      </c>
      <c r="O38" s="41">
        <v>89</v>
      </c>
      <c r="P38" s="41"/>
      <c r="Q38" s="42">
        <v>93</v>
      </c>
      <c r="R38" s="41">
        <v>88</v>
      </c>
      <c r="S38" s="41"/>
      <c r="T38" s="42">
        <v>90</v>
      </c>
      <c r="U38" s="41"/>
      <c r="V38" s="41"/>
      <c r="W38" s="42"/>
      <c r="X38" s="41"/>
      <c r="Y38" s="41"/>
      <c r="Z38" s="42"/>
      <c r="AA38" s="41"/>
      <c r="AB38" s="41"/>
      <c r="AC38" s="42"/>
      <c r="AD38" s="42">
        <f t="shared" si="8"/>
        <v>90</v>
      </c>
      <c r="AE38" s="52">
        <v>76</v>
      </c>
      <c r="AF38" s="41"/>
      <c r="AG38" s="42"/>
      <c r="AH38" s="41"/>
      <c r="AI38" s="41"/>
      <c r="AJ38" s="42"/>
      <c r="AK38" s="41"/>
      <c r="AL38" s="41"/>
      <c r="AM38" s="42"/>
      <c r="AN38" s="41"/>
      <c r="AO38" s="41"/>
      <c r="AP38" s="42"/>
      <c r="AQ38" s="41"/>
      <c r="AR38" s="41"/>
      <c r="AS38" s="42"/>
      <c r="AT38" s="41">
        <v>75</v>
      </c>
      <c r="AU38" s="43">
        <f t="shared" si="9"/>
        <v>85.166666666666671</v>
      </c>
      <c r="AV38" s="44">
        <f t="shared" si="10"/>
        <v>85</v>
      </c>
      <c r="AW38" s="45"/>
      <c r="AX38" s="52">
        <v>89</v>
      </c>
      <c r="AY38" s="41"/>
      <c r="AZ38" s="42">
        <v>90</v>
      </c>
      <c r="BA38" s="41"/>
      <c r="BB38" s="41"/>
      <c r="BC38" s="42"/>
      <c r="BD38" s="41"/>
      <c r="BE38" s="41"/>
      <c r="BF38" s="42"/>
      <c r="BG38" s="41"/>
      <c r="BH38" s="41"/>
      <c r="BI38" s="42"/>
      <c r="BJ38" s="41"/>
      <c r="BK38" s="41"/>
      <c r="BL38" s="42"/>
      <c r="BM38" s="42">
        <f t="shared" si="11"/>
        <v>90</v>
      </c>
      <c r="BN38" s="42" t="str">
        <f t="shared" si="12"/>
        <v/>
      </c>
      <c r="BO38" s="42" t="str">
        <f t="shared" si="13"/>
        <v/>
      </c>
      <c r="BP38" s="42" t="str">
        <f t="shared" si="14"/>
        <v/>
      </c>
      <c r="BQ38" s="42" t="str">
        <f t="shared" si="15"/>
        <v/>
      </c>
      <c r="BR38" s="42">
        <f t="shared" si="16"/>
        <v>90</v>
      </c>
      <c r="BS38" s="52">
        <v>85</v>
      </c>
      <c r="BT38" s="41"/>
      <c r="BU38" s="42"/>
      <c r="BV38" s="41"/>
      <c r="BW38" s="41"/>
      <c r="BX38" s="42"/>
      <c r="BY38" s="41"/>
      <c r="BZ38" s="41"/>
      <c r="CA38" s="42"/>
      <c r="CB38" s="41"/>
      <c r="CC38" s="41"/>
      <c r="CD38" s="42"/>
      <c r="CE38" s="41"/>
      <c r="CF38" s="41"/>
      <c r="CG38" s="42"/>
      <c r="CH38" s="42">
        <f t="shared" si="17"/>
        <v>85</v>
      </c>
      <c r="CI38" s="42" t="str">
        <f t="shared" si="18"/>
        <v/>
      </c>
      <c r="CJ38" s="42" t="str">
        <f t="shared" si="19"/>
        <v/>
      </c>
      <c r="CK38" s="42" t="str">
        <f t="shared" si="20"/>
        <v/>
      </c>
      <c r="CL38" s="42" t="str">
        <f t="shared" si="21"/>
        <v/>
      </c>
      <c r="CM38" s="43">
        <f t="shared" si="22"/>
        <v>87.5</v>
      </c>
      <c r="CN38" s="44">
        <f t="shared" si="23"/>
        <v>88</v>
      </c>
      <c r="CO38" s="45"/>
      <c r="CP38" s="52">
        <v>11</v>
      </c>
      <c r="CQ38" s="46" t="str">
        <f t="shared" si="24"/>
        <v xml:space="preserve">Memiliki kemampuan pemahanan  Awal Kedatangan Islam di Nusantara, Bandar Perdagangan Nusantara, Kerajaan Islam di Sumatera, Kerajaan Islam di Jawa, Kerajaan Islam di Maluku, Papua, NTT, Akulturasi dan Budaya Islam , </v>
      </c>
      <c r="CR38" s="45"/>
      <c r="CS38" s="52">
        <v>11</v>
      </c>
      <c r="CT38" s="46" t="str">
        <f t="shared" si="25"/>
        <v xml:space="preserve">Memiliki keterampilan  Awal Kedatangan Islam di Nusantara, Bandar Perdagangan Nusantara, Kerajaan Islam di Sumatera, Kerajaan Islam di Jawa, Kerajaan Islam di Maluku, Papua, NTT, Akulturasi dan Budaya Islam , </v>
      </c>
    </row>
    <row r="39" spans="1:110">
      <c r="A39" s="8">
        <v>29</v>
      </c>
      <c r="B39" s="8">
        <v>82781</v>
      </c>
      <c r="C39" s="8" t="s">
        <v>155</v>
      </c>
      <c r="E39" s="47">
        <f t="shared" si="0"/>
        <v>86</v>
      </c>
      <c r="F39" s="8" t="str">
        <f t="shared" si="1"/>
        <v>B</v>
      </c>
      <c r="G39" s="8" t="str">
        <f t="shared" si="2"/>
        <v xml:space="preserve">Memiliki kemampuan pemahanan  Awal Kedatangan Islam di Nusantara, Bandar Perdagangan Nusantara, Kerajaan Islam di Sumatera, Kerajaan Islam di Jawa, Kerajaan Islam di Maluku, Papua, NTT, Akulturasi dan Budaya Islam , </v>
      </c>
      <c r="H39" s="47">
        <f t="shared" si="3"/>
        <v>88</v>
      </c>
      <c r="I39" s="8" t="str">
        <f t="shared" si="4"/>
        <v>B</v>
      </c>
      <c r="J39" s="8" t="str">
        <f t="shared" si="5"/>
        <v xml:space="preserve">Memiliki keterampilan  Awal Kedatangan Islam di Nusantara, Bandar Perdagangan Nusantara, Kerajaan Islam di Sumatera, Kerajaan Islam di Jawa, Kerajaan Islam di Maluku, Papua, NTT, Akulturasi dan Budaya Islam , </v>
      </c>
      <c r="K39" s="13"/>
      <c r="L39" s="41">
        <f t="shared" si="6"/>
        <v>90</v>
      </c>
      <c r="M39" s="41">
        <f t="shared" si="7"/>
        <v>79</v>
      </c>
      <c r="O39" s="41">
        <v>89</v>
      </c>
      <c r="P39" s="41"/>
      <c r="Q39" s="42">
        <v>93</v>
      </c>
      <c r="R39" s="41">
        <v>88</v>
      </c>
      <c r="S39" s="41"/>
      <c r="T39" s="42">
        <v>90</v>
      </c>
      <c r="U39" s="41"/>
      <c r="V39" s="41"/>
      <c r="W39" s="42"/>
      <c r="X39" s="41"/>
      <c r="Y39" s="41"/>
      <c r="Z39" s="42"/>
      <c r="AA39" s="41"/>
      <c r="AB39" s="41"/>
      <c r="AC39" s="42"/>
      <c r="AD39" s="42">
        <f t="shared" si="8"/>
        <v>90</v>
      </c>
      <c r="AE39" s="52">
        <v>76</v>
      </c>
      <c r="AF39" s="41"/>
      <c r="AG39" s="42"/>
      <c r="AH39" s="41"/>
      <c r="AI39" s="41"/>
      <c r="AJ39" s="42"/>
      <c r="AK39" s="41"/>
      <c r="AL39" s="41"/>
      <c r="AM39" s="42"/>
      <c r="AN39" s="41"/>
      <c r="AO39" s="41"/>
      <c r="AP39" s="42"/>
      <c r="AQ39" s="41"/>
      <c r="AR39" s="41"/>
      <c r="AS39" s="42"/>
      <c r="AT39" s="41">
        <v>79</v>
      </c>
      <c r="AU39" s="43">
        <f t="shared" si="9"/>
        <v>85.833333333333329</v>
      </c>
      <c r="AV39" s="44">
        <f t="shared" si="10"/>
        <v>86</v>
      </c>
      <c r="AW39" s="45"/>
      <c r="AX39" s="52">
        <v>89</v>
      </c>
      <c r="AY39" s="41"/>
      <c r="AZ39" s="42">
        <v>90</v>
      </c>
      <c r="BA39" s="41"/>
      <c r="BB39" s="41"/>
      <c r="BC39" s="42"/>
      <c r="BD39" s="41"/>
      <c r="BE39" s="41"/>
      <c r="BF39" s="42"/>
      <c r="BG39" s="41"/>
      <c r="BH39" s="41"/>
      <c r="BI39" s="42"/>
      <c r="BJ39" s="41"/>
      <c r="BK39" s="41"/>
      <c r="BL39" s="42"/>
      <c r="BM39" s="42">
        <f t="shared" si="11"/>
        <v>90</v>
      </c>
      <c r="BN39" s="42" t="str">
        <f t="shared" si="12"/>
        <v/>
      </c>
      <c r="BO39" s="42" t="str">
        <f t="shared" si="13"/>
        <v/>
      </c>
      <c r="BP39" s="42" t="str">
        <f t="shared" si="14"/>
        <v/>
      </c>
      <c r="BQ39" s="42" t="str">
        <f t="shared" si="15"/>
        <v/>
      </c>
      <c r="BR39" s="42">
        <f t="shared" si="16"/>
        <v>90</v>
      </c>
      <c r="BS39" s="52">
        <v>85</v>
      </c>
      <c r="BT39" s="41"/>
      <c r="BU39" s="42"/>
      <c r="BV39" s="41"/>
      <c r="BW39" s="41"/>
      <c r="BX39" s="42"/>
      <c r="BY39" s="41"/>
      <c r="BZ39" s="41"/>
      <c r="CA39" s="42"/>
      <c r="CB39" s="41"/>
      <c r="CC39" s="41"/>
      <c r="CD39" s="42"/>
      <c r="CE39" s="41"/>
      <c r="CF39" s="41"/>
      <c r="CG39" s="42"/>
      <c r="CH39" s="42">
        <f t="shared" si="17"/>
        <v>85</v>
      </c>
      <c r="CI39" s="42" t="str">
        <f t="shared" si="18"/>
        <v/>
      </c>
      <c r="CJ39" s="42" t="str">
        <f t="shared" si="19"/>
        <v/>
      </c>
      <c r="CK39" s="42" t="str">
        <f t="shared" si="20"/>
        <v/>
      </c>
      <c r="CL39" s="42" t="str">
        <f t="shared" si="21"/>
        <v/>
      </c>
      <c r="CM39" s="43">
        <f t="shared" si="22"/>
        <v>87.5</v>
      </c>
      <c r="CN39" s="44">
        <f t="shared" si="23"/>
        <v>88</v>
      </c>
      <c r="CO39" s="45"/>
      <c r="CP39" s="52">
        <v>11</v>
      </c>
      <c r="CQ39" s="46" t="str">
        <f t="shared" si="24"/>
        <v xml:space="preserve">Memiliki kemampuan pemahanan  Awal Kedatangan Islam di Nusantara, Bandar Perdagangan Nusantara, Kerajaan Islam di Sumatera, Kerajaan Islam di Jawa, Kerajaan Islam di Maluku, Papua, NTT, Akulturasi dan Budaya Islam , </v>
      </c>
      <c r="CR39" s="45"/>
      <c r="CS39" s="52">
        <v>11</v>
      </c>
      <c r="CT39" s="46" t="str">
        <f t="shared" si="25"/>
        <v xml:space="preserve">Memiliki keterampilan  Awal Kedatangan Islam di Nusantara, Bandar Perdagangan Nusantara, Kerajaan Islam di Sumatera, Kerajaan Islam di Jawa, Kerajaan Islam di Maluku, Papua, NTT, Akulturasi dan Budaya Islam , </v>
      </c>
    </row>
    <row r="40" spans="1:110">
      <c r="A40" s="8">
        <v>30</v>
      </c>
      <c r="B40" s="8">
        <v>82797</v>
      </c>
      <c r="C40" s="8" t="s">
        <v>156</v>
      </c>
      <c r="E40" s="47">
        <f t="shared" si="0"/>
        <v>85</v>
      </c>
      <c r="F40" s="8" t="str">
        <f t="shared" si="1"/>
        <v>B</v>
      </c>
      <c r="G40" s="8" t="str">
        <f t="shared" si="2"/>
        <v xml:space="preserve">Memiliki kemampuan pemahanan  Awal Kedatangan Islam di Nusantara, Bandar Perdagangan Nusantara, Kerajaan Islam di Sumatera, Kerajaan Islam di Jawa, Kerajaan Islam di Maluku, Papua, NTT, Akulturasi dan Budaya Islam , </v>
      </c>
      <c r="H40" s="47">
        <f t="shared" si="3"/>
        <v>88</v>
      </c>
      <c r="I40" s="8" t="str">
        <f t="shared" si="4"/>
        <v>B</v>
      </c>
      <c r="J40" s="8" t="str">
        <f t="shared" si="5"/>
        <v xml:space="preserve">Memiliki keterampilan  Awal Kedatangan Islam di Nusantara, Bandar Perdagangan Nusantara, Kerajaan Islam di Sumatera, Kerajaan Islam di Jawa, Kerajaan Islam di Maluku, Papua, NTT, Akulturasi dan Budaya Islam , </v>
      </c>
      <c r="K40" s="13"/>
      <c r="L40" s="41">
        <f t="shared" si="6"/>
        <v>90</v>
      </c>
      <c r="M40" s="41">
        <f t="shared" si="7"/>
        <v>75</v>
      </c>
      <c r="O40" s="41">
        <v>88</v>
      </c>
      <c r="P40" s="41"/>
      <c r="Q40" s="42">
        <v>93</v>
      </c>
      <c r="R40" s="41">
        <v>89</v>
      </c>
      <c r="S40" s="41"/>
      <c r="T40" s="42">
        <v>90</v>
      </c>
      <c r="U40" s="41"/>
      <c r="V40" s="41"/>
      <c r="W40" s="42"/>
      <c r="X40" s="41"/>
      <c r="Y40" s="41"/>
      <c r="Z40" s="42"/>
      <c r="AA40" s="41"/>
      <c r="AB40" s="41"/>
      <c r="AC40" s="42"/>
      <c r="AD40" s="42">
        <f t="shared" si="8"/>
        <v>90</v>
      </c>
      <c r="AE40" s="52">
        <v>77</v>
      </c>
      <c r="AF40" s="41"/>
      <c r="AG40" s="42"/>
      <c r="AH40" s="41"/>
      <c r="AI40" s="41"/>
      <c r="AJ40" s="42"/>
      <c r="AK40" s="41"/>
      <c r="AL40" s="41"/>
      <c r="AM40" s="42"/>
      <c r="AN40" s="41"/>
      <c r="AO40" s="41"/>
      <c r="AP40" s="42"/>
      <c r="AQ40" s="41"/>
      <c r="AR40" s="41"/>
      <c r="AS40" s="42"/>
      <c r="AT40" s="41">
        <v>75</v>
      </c>
      <c r="AU40" s="43">
        <f t="shared" si="9"/>
        <v>85.333333333333329</v>
      </c>
      <c r="AV40" s="44">
        <f t="shared" si="10"/>
        <v>85</v>
      </c>
      <c r="AW40" s="45"/>
      <c r="AX40" s="52">
        <v>89</v>
      </c>
      <c r="AY40" s="41"/>
      <c r="AZ40" s="42">
        <v>90</v>
      </c>
      <c r="BA40" s="41"/>
      <c r="BB40" s="41"/>
      <c r="BC40" s="42"/>
      <c r="BD40" s="41"/>
      <c r="BE40" s="41"/>
      <c r="BF40" s="42"/>
      <c r="BG40" s="41"/>
      <c r="BH40" s="41"/>
      <c r="BI40" s="42"/>
      <c r="BJ40" s="41"/>
      <c r="BK40" s="41"/>
      <c r="BL40" s="42"/>
      <c r="BM40" s="42">
        <f t="shared" si="11"/>
        <v>90</v>
      </c>
      <c r="BN40" s="42" t="str">
        <f t="shared" si="12"/>
        <v/>
      </c>
      <c r="BO40" s="42" t="str">
        <f t="shared" si="13"/>
        <v/>
      </c>
      <c r="BP40" s="42" t="str">
        <f t="shared" si="14"/>
        <v/>
      </c>
      <c r="BQ40" s="42" t="str">
        <f t="shared" si="15"/>
        <v/>
      </c>
      <c r="BR40" s="42">
        <f t="shared" si="16"/>
        <v>90</v>
      </c>
      <c r="BS40" s="52">
        <v>85</v>
      </c>
      <c r="BT40" s="41"/>
      <c r="BU40" s="42"/>
      <c r="BV40" s="41"/>
      <c r="BW40" s="41"/>
      <c r="BX40" s="42"/>
      <c r="BY40" s="41"/>
      <c r="BZ40" s="41"/>
      <c r="CA40" s="42"/>
      <c r="CB40" s="41"/>
      <c r="CC40" s="41"/>
      <c r="CD40" s="42"/>
      <c r="CE40" s="41"/>
      <c r="CF40" s="41"/>
      <c r="CG40" s="42"/>
      <c r="CH40" s="42">
        <f t="shared" si="17"/>
        <v>85</v>
      </c>
      <c r="CI40" s="42" t="str">
        <f t="shared" si="18"/>
        <v/>
      </c>
      <c r="CJ40" s="42" t="str">
        <f t="shared" si="19"/>
        <v/>
      </c>
      <c r="CK40" s="42" t="str">
        <f t="shared" si="20"/>
        <v/>
      </c>
      <c r="CL40" s="42" t="str">
        <f t="shared" si="21"/>
        <v/>
      </c>
      <c r="CM40" s="43">
        <f t="shared" si="22"/>
        <v>87.5</v>
      </c>
      <c r="CN40" s="44">
        <f t="shared" si="23"/>
        <v>88</v>
      </c>
      <c r="CO40" s="45"/>
      <c r="CP40" s="52">
        <v>11</v>
      </c>
      <c r="CQ40" s="46" t="str">
        <f t="shared" si="24"/>
        <v xml:space="preserve">Memiliki kemampuan pemahanan  Awal Kedatangan Islam di Nusantara, Bandar Perdagangan Nusantara, Kerajaan Islam di Sumatera, Kerajaan Islam di Jawa, Kerajaan Islam di Maluku, Papua, NTT, Akulturasi dan Budaya Islam , </v>
      </c>
      <c r="CR40" s="45"/>
      <c r="CS40" s="52">
        <v>11</v>
      </c>
      <c r="CT40" s="46" t="str">
        <f t="shared" si="25"/>
        <v xml:space="preserve">Memiliki keterampilan  Awal Kedatangan Islam di Nusantara, Bandar Perdagangan Nusantara, Kerajaan Islam di Sumatera, Kerajaan Islam di Jawa, Kerajaan Islam di Maluku, Papua, NTT, Akulturasi dan Budaya Islam , </v>
      </c>
    </row>
    <row r="41" spans="1:110">
      <c r="A41" s="8">
        <v>31</v>
      </c>
      <c r="B41" s="8">
        <v>82813</v>
      </c>
      <c r="C41" s="8" t="s">
        <v>157</v>
      </c>
      <c r="E41" s="47">
        <f t="shared" si="0"/>
        <v>85</v>
      </c>
      <c r="F41" s="8" t="str">
        <f t="shared" si="1"/>
        <v>B</v>
      </c>
      <c r="G41" s="8" t="str">
        <f t="shared" si="2"/>
        <v xml:space="preserve">Memiliki kemampuan pemahanan  Awal Kedatangan Islam di Nusantara, Bandar Perdagangan Nusantara, Kerajaan Islam di Sumatera, Kerajaan Islam di Jawa, Kerajaan Islam di Maluku, Papua, NTT, Akulturasi dan Budaya Islam , </v>
      </c>
      <c r="H41" s="47">
        <f t="shared" si="3"/>
        <v>88</v>
      </c>
      <c r="I41" s="8" t="str">
        <f t="shared" si="4"/>
        <v>B</v>
      </c>
      <c r="J41" s="8" t="str">
        <f t="shared" si="5"/>
        <v xml:space="preserve">Memiliki keterampilan  Awal Kedatangan Islam di Nusantara, Bandar Perdagangan Nusantara, Kerajaan Islam di Sumatera, Kerajaan Islam di Jawa, Kerajaan Islam di Maluku, Papua, NTT, Akulturasi dan Budaya Islam , </v>
      </c>
      <c r="K41" s="13"/>
      <c r="L41" s="41">
        <f t="shared" si="6"/>
        <v>90</v>
      </c>
      <c r="M41" s="41">
        <f t="shared" si="7"/>
        <v>75</v>
      </c>
      <c r="O41" s="41">
        <v>88</v>
      </c>
      <c r="P41" s="41"/>
      <c r="Q41" s="42">
        <v>93</v>
      </c>
      <c r="R41" s="41">
        <v>88</v>
      </c>
      <c r="S41" s="41"/>
      <c r="T41" s="42">
        <v>90</v>
      </c>
      <c r="U41" s="41"/>
      <c r="V41" s="41"/>
      <c r="W41" s="42"/>
      <c r="X41" s="41"/>
      <c r="Y41" s="41"/>
      <c r="Z41" s="42"/>
      <c r="AA41" s="41"/>
      <c r="AB41" s="41"/>
      <c r="AC41" s="42"/>
      <c r="AD41" s="42">
        <f t="shared" si="8"/>
        <v>90</v>
      </c>
      <c r="AE41" s="52">
        <v>77</v>
      </c>
      <c r="AF41" s="41"/>
      <c r="AG41" s="42"/>
      <c r="AH41" s="41"/>
      <c r="AI41" s="41"/>
      <c r="AJ41" s="42"/>
      <c r="AK41" s="41"/>
      <c r="AL41" s="41"/>
      <c r="AM41" s="42"/>
      <c r="AN41" s="41"/>
      <c r="AO41" s="41"/>
      <c r="AP41" s="42"/>
      <c r="AQ41" s="41"/>
      <c r="AR41" s="41"/>
      <c r="AS41" s="42"/>
      <c r="AT41" s="41">
        <v>75</v>
      </c>
      <c r="AU41" s="43">
        <f t="shared" si="9"/>
        <v>85.166666666666671</v>
      </c>
      <c r="AV41" s="44">
        <f t="shared" si="10"/>
        <v>85</v>
      </c>
      <c r="AW41" s="45"/>
      <c r="AX41" s="52">
        <v>89</v>
      </c>
      <c r="AY41" s="41"/>
      <c r="AZ41" s="42">
        <v>90</v>
      </c>
      <c r="BA41" s="41"/>
      <c r="BB41" s="41"/>
      <c r="BC41" s="42"/>
      <c r="BD41" s="41"/>
      <c r="BE41" s="41"/>
      <c r="BF41" s="42"/>
      <c r="BG41" s="41"/>
      <c r="BH41" s="41"/>
      <c r="BI41" s="42"/>
      <c r="BJ41" s="41"/>
      <c r="BK41" s="41"/>
      <c r="BL41" s="42"/>
      <c r="BM41" s="42">
        <f t="shared" si="11"/>
        <v>90</v>
      </c>
      <c r="BN41" s="42" t="str">
        <f t="shared" si="12"/>
        <v/>
      </c>
      <c r="BO41" s="42" t="str">
        <f t="shared" si="13"/>
        <v/>
      </c>
      <c r="BP41" s="42" t="str">
        <f t="shared" si="14"/>
        <v/>
      </c>
      <c r="BQ41" s="42" t="str">
        <f t="shared" si="15"/>
        <v/>
      </c>
      <c r="BR41" s="42">
        <f t="shared" si="16"/>
        <v>90</v>
      </c>
      <c r="BS41" s="52">
        <v>85</v>
      </c>
      <c r="BT41" s="41"/>
      <c r="BU41" s="42"/>
      <c r="BV41" s="41"/>
      <c r="BW41" s="41"/>
      <c r="BX41" s="42"/>
      <c r="BY41" s="41"/>
      <c r="BZ41" s="41"/>
      <c r="CA41" s="42"/>
      <c r="CB41" s="41"/>
      <c r="CC41" s="41"/>
      <c r="CD41" s="42"/>
      <c r="CE41" s="41"/>
      <c r="CF41" s="41"/>
      <c r="CG41" s="42"/>
      <c r="CH41" s="42">
        <f t="shared" si="17"/>
        <v>85</v>
      </c>
      <c r="CI41" s="42" t="str">
        <f t="shared" si="18"/>
        <v/>
      </c>
      <c r="CJ41" s="42" t="str">
        <f t="shared" si="19"/>
        <v/>
      </c>
      <c r="CK41" s="42" t="str">
        <f t="shared" si="20"/>
        <v/>
      </c>
      <c r="CL41" s="42" t="str">
        <f t="shared" si="21"/>
        <v/>
      </c>
      <c r="CM41" s="43">
        <f t="shared" si="22"/>
        <v>87.5</v>
      </c>
      <c r="CN41" s="44">
        <f t="shared" si="23"/>
        <v>88</v>
      </c>
      <c r="CO41" s="45"/>
      <c r="CP41" s="52">
        <v>11</v>
      </c>
      <c r="CQ41" s="46" t="str">
        <f t="shared" si="24"/>
        <v xml:space="preserve">Memiliki kemampuan pemahanan  Awal Kedatangan Islam di Nusantara, Bandar Perdagangan Nusantara, Kerajaan Islam di Sumatera, Kerajaan Islam di Jawa, Kerajaan Islam di Maluku, Papua, NTT, Akulturasi dan Budaya Islam , </v>
      </c>
      <c r="CR41" s="45"/>
      <c r="CS41" s="52">
        <v>11</v>
      </c>
      <c r="CT41" s="46" t="str">
        <f t="shared" si="25"/>
        <v xml:space="preserve">Memiliki keterampilan  Awal Kedatangan Islam di Nusantara, Bandar Perdagangan Nusantara, Kerajaan Islam di Sumatera, Kerajaan Islam di Jawa, Kerajaan Islam di Maluku, Papua, NTT, Akulturasi dan Budaya Islam , </v>
      </c>
    </row>
    <row r="42" spans="1:110">
      <c r="A42" s="8">
        <v>32</v>
      </c>
      <c r="B42" s="8">
        <v>82829</v>
      </c>
      <c r="C42" s="8" t="s">
        <v>158</v>
      </c>
      <c r="E42" s="47">
        <f t="shared" si="0"/>
        <v>85</v>
      </c>
      <c r="F42" s="8" t="str">
        <f t="shared" si="1"/>
        <v>B</v>
      </c>
      <c r="G42" s="8" t="str">
        <f t="shared" si="2"/>
        <v xml:space="preserve">Memiliki kemampuan pemahanan  Awal Kedatangan Islam di Nusantara, Bandar Perdagangan Nusantara, Kerajaan Islam di Sumatera, Kerajaan Islam di Jawa, Kerajaan Islam di Maluku, Papua, NTT, Akulturasi dan Budaya Islam , </v>
      </c>
      <c r="H42" s="47">
        <f t="shared" si="3"/>
        <v>88</v>
      </c>
      <c r="I42" s="8" t="str">
        <f t="shared" si="4"/>
        <v>B</v>
      </c>
      <c r="J42" s="8" t="str">
        <f t="shared" si="5"/>
        <v xml:space="preserve">Memiliki keterampilan  Awal Kedatangan Islam di Nusantara, Bandar Perdagangan Nusantara, Kerajaan Islam di Sumatera, Kerajaan Islam di Jawa, Kerajaan Islam di Maluku, Papua, NTT, Akulturasi dan Budaya Islam , </v>
      </c>
      <c r="K42" s="13"/>
      <c r="L42" s="41">
        <f t="shared" si="6"/>
        <v>90</v>
      </c>
      <c r="M42" s="41">
        <f t="shared" si="7"/>
        <v>75</v>
      </c>
      <c r="O42" s="41">
        <v>87</v>
      </c>
      <c r="P42" s="41"/>
      <c r="Q42" s="42">
        <v>93</v>
      </c>
      <c r="R42" s="41">
        <v>89</v>
      </c>
      <c r="S42" s="41"/>
      <c r="T42" s="42">
        <v>90</v>
      </c>
      <c r="U42" s="41"/>
      <c r="V42" s="41"/>
      <c r="W42" s="42"/>
      <c r="X42" s="41"/>
      <c r="Y42" s="41"/>
      <c r="Z42" s="42"/>
      <c r="AA42" s="41"/>
      <c r="AB42" s="41"/>
      <c r="AC42" s="42"/>
      <c r="AD42" s="42">
        <f t="shared" si="8"/>
        <v>90</v>
      </c>
      <c r="AE42" s="52">
        <v>77</v>
      </c>
      <c r="AF42" s="41"/>
      <c r="AG42" s="42"/>
      <c r="AH42" s="41"/>
      <c r="AI42" s="41"/>
      <c r="AJ42" s="42"/>
      <c r="AK42" s="41"/>
      <c r="AL42" s="41"/>
      <c r="AM42" s="42"/>
      <c r="AN42" s="41"/>
      <c r="AO42" s="41"/>
      <c r="AP42" s="42"/>
      <c r="AQ42" s="41"/>
      <c r="AR42" s="41"/>
      <c r="AS42" s="42"/>
      <c r="AT42" s="41">
        <v>75</v>
      </c>
      <c r="AU42" s="43">
        <f t="shared" si="9"/>
        <v>85.166666666666671</v>
      </c>
      <c r="AV42" s="44">
        <f t="shared" si="10"/>
        <v>85</v>
      </c>
      <c r="AW42" s="45"/>
      <c r="AX42" s="52">
        <v>89</v>
      </c>
      <c r="AY42" s="41"/>
      <c r="AZ42" s="42">
        <v>90</v>
      </c>
      <c r="BA42" s="41"/>
      <c r="BB42" s="41"/>
      <c r="BC42" s="42"/>
      <c r="BD42" s="41"/>
      <c r="BE42" s="41"/>
      <c r="BF42" s="42"/>
      <c r="BG42" s="41"/>
      <c r="BH42" s="41"/>
      <c r="BI42" s="42"/>
      <c r="BJ42" s="41"/>
      <c r="BK42" s="41"/>
      <c r="BL42" s="42"/>
      <c r="BM42" s="42">
        <f t="shared" si="11"/>
        <v>90</v>
      </c>
      <c r="BN42" s="42" t="str">
        <f t="shared" si="12"/>
        <v/>
      </c>
      <c r="BO42" s="42" t="str">
        <f t="shared" si="13"/>
        <v/>
      </c>
      <c r="BP42" s="42" t="str">
        <f t="shared" si="14"/>
        <v/>
      </c>
      <c r="BQ42" s="42" t="str">
        <f t="shared" si="15"/>
        <v/>
      </c>
      <c r="BR42" s="42">
        <f t="shared" si="16"/>
        <v>90</v>
      </c>
      <c r="BS42" s="52">
        <v>85</v>
      </c>
      <c r="BT42" s="41"/>
      <c r="BU42" s="42"/>
      <c r="BV42" s="41"/>
      <c r="BW42" s="41"/>
      <c r="BX42" s="42"/>
      <c r="BY42" s="41"/>
      <c r="BZ42" s="41"/>
      <c r="CA42" s="42"/>
      <c r="CB42" s="41"/>
      <c r="CC42" s="41"/>
      <c r="CD42" s="42"/>
      <c r="CE42" s="41"/>
      <c r="CF42" s="41"/>
      <c r="CG42" s="42"/>
      <c r="CH42" s="42">
        <f t="shared" si="17"/>
        <v>85</v>
      </c>
      <c r="CI42" s="42" t="str">
        <f t="shared" si="18"/>
        <v/>
      </c>
      <c r="CJ42" s="42" t="str">
        <f t="shared" si="19"/>
        <v/>
      </c>
      <c r="CK42" s="42" t="str">
        <f t="shared" si="20"/>
        <v/>
      </c>
      <c r="CL42" s="42" t="str">
        <f t="shared" si="21"/>
        <v/>
      </c>
      <c r="CM42" s="43">
        <f t="shared" si="22"/>
        <v>87.5</v>
      </c>
      <c r="CN42" s="44">
        <f t="shared" si="23"/>
        <v>88</v>
      </c>
      <c r="CO42" s="45"/>
      <c r="CP42" s="52">
        <v>11</v>
      </c>
      <c r="CQ42" s="46" t="str">
        <f t="shared" si="24"/>
        <v xml:space="preserve">Memiliki kemampuan pemahanan  Awal Kedatangan Islam di Nusantara, Bandar Perdagangan Nusantara, Kerajaan Islam di Sumatera, Kerajaan Islam di Jawa, Kerajaan Islam di Maluku, Papua, NTT, Akulturasi dan Budaya Islam , </v>
      </c>
      <c r="CR42" s="45"/>
      <c r="CS42" s="52">
        <v>11</v>
      </c>
      <c r="CT42" s="46" t="str">
        <f t="shared" si="25"/>
        <v xml:space="preserve">Memiliki keterampilan  Awal Kedatangan Islam di Nusantara, Bandar Perdagangan Nusantara, Kerajaan Islam di Sumatera, Kerajaan Islam di Jawa, Kerajaan Islam di Maluku, Papua, NTT, Akulturasi dan Budaya Islam , </v>
      </c>
    </row>
    <row r="43" spans="1:110">
      <c r="A43" s="8">
        <v>33</v>
      </c>
      <c r="B43" s="8">
        <v>82845</v>
      </c>
      <c r="C43" s="8" t="s">
        <v>159</v>
      </c>
      <c r="E43" s="47">
        <f t="shared" ref="E43:E60" si="26">AV43</f>
        <v>85</v>
      </c>
      <c r="F43" s="8" t="str">
        <f t="shared" ref="F43:F60" si="27">IF(E43="","",IF(E43&lt;=69,"D",IF(E43&lt;=75,"C",IF(E43&lt;=90,"B",IF(E43&lt;=100,"A","E")))))</f>
        <v>B</v>
      </c>
      <c r="G43" s="8" t="str">
        <f t="shared" ref="G43:G60" si="28">CQ43</f>
        <v xml:space="preserve">Memiliki kemampuan pemahanan  Awal Kedatangan Islam di Nusantara, Bandar Perdagangan Nusantara, Kerajaan Islam di Sumatera, Kerajaan Islam di Jawa, Kerajaan Islam di Maluku, Papua, NTT, Akulturasi dan Budaya Islam , </v>
      </c>
      <c r="H43" s="47">
        <f t="shared" ref="H43:H60" si="29">CN43</f>
        <v>88</v>
      </c>
      <c r="I43" s="8" t="str">
        <f t="shared" ref="I43:I60" si="30">IF(H43="","",IF(H43&lt;=69,"D",IF(H43&lt;=75,"C",IF(H43&lt;=90,"B",IF(H43&lt;=100,"A","E")))))</f>
        <v>B</v>
      </c>
      <c r="J43" s="8" t="str">
        <f t="shared" ref="J43:J60" si="31">CT43</f>
        <v xml:space="preserve">Memiliki keterampilan  Awal Kedatangan Islam di Nusantara, Bandar Perdagangan Nusantara, Kerajaan Islam di Sumatera, Kerajaan Islam di Jawa, Kerajaan Islam di Maluku, Papua, NTT, Akulturasi dan Budaya Islam , </v>
      </c>
      <c r="K43" s="13"/>
      <c r="L43" s="41">
        <f t="shared" ref="L43:L60" si="32">AD43</f>
        <v>90</v>
      </c>
      <c r="M43" s="41">
        <f t="shared" ref="M43:M60" si="33">IF(COUNTBLANK(AT43:AT43),"",AT43)</f>
        <v>75</v>
      </c>
      <c r="O43" s="41">
        <v>88</v>
      </c>
      <c r="P43" s="41"/>
      <c r="Q43" s="42">
        <v>93</v>
      </c>
      <c r="R43" s="41">
        <v>87</v>
      </c>
      <c r="S43" s="41"/>
      <c r="T43" s="42">
        <v>90</v>
      </c>
      <c r="U43" s="41"/>
      <c r="V43" s="41"/>
      <c r="W43" s="42"/>
      <c r="X43" s="41"/>
      <c r="Y43" s="41"/>
      <c r="Z43" s="42"/>
      <c r="AA43" s="41"/>
      <c r="AB43" s="41"/>
      <c r="AC43" s="42"/>
      <c r="AD43" s="42">
        <f t="shared" ref="AD43:AD60" si="34">IF(AND(O43="",P43="",Q43=""),"",ROUND(AVERAGE(O43:AC43),0))</f>
        <v>90</v>
      </c>
      <c r="AE43" s="52">
        <v>76</v>
      </c>
      <c r="AF43" s="41"/>
      <c r="AG43" s="42"/>
      <c r="AH43" s="41"/>
      <c r="AI43" s="41"/>
      <c r="AJ43" s="42"/>
      <c r="AK43" s="41"/>
      <c r="AL43" s="41"/>
      <c r="AM43" s="42"/>
      <c r="AN43" s="41"/>
      <c r="AO43" s="41"/>
      <c r="AP43" s="42"/>
      <c r="AQ43" s="41"/>
      <c r="AR43" s="41"/>
      <c r="AS43" s="42"/>
      <c r="AT43" s="41">
        <v>75</v>
      </c>
      <c r="AU43" s="43">
        <f t="shared" ref="AU43:AU60" si="35">IF(AT43="","",AVERAGE(O43:AC43,AE43:AT43))</f>
        <v>84.833333333333329</v>
      </c>
      <c r="AV43" s="44">
        <f t="shared" ref="AV43:AV60" si="36">IF(AU43="","",ROUND(AU43,0))</f>
        <v>85</v>
      </c>
      <c r="AW43" s="45"/>
      <c r="AX43" s="52">
        <v>89</v>
      </c>
      <c r="AY43" s="41"/>
      <c r="AZ43" s="42">
        <v>90</v>
      </c>
      <c r="BA43" s="41"/>
      <c r="BB43" s="41"/>
      <c r="BC43" s="42"/>
      <c r="BD43" s="41"/>
      <c r="BE43" s="41"/>
      <c r="BF43" s="42"/>
      <c r="BG43" s="41"/>
      <c r="BH43" s="41"/>
      <c r="BI43" s="42"/>
      <c r="BJ43" s="41"/>
      <c r="BK43" s="41"/>
      <c r="BL43" s="42"/>
      <c r="BM43" s="42">
        <f t="shared" ref="BM43:BM60" si="37">IF(AND(AZ43="",AY43="",AX43=""),"",MAX(AX43:AZ43))</f>
        <v>90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52">
        <v>85</v>
      </c>
      <c r="BT43" s="41"/>
      <c r="BU43" s="42"/>
      <c r="BV43" s="41"/>
      <c r="BW43" s="41"/>
      <c r="BX43" s="42"/>
      <c r="BY43" s="41"/>
      <c r="BZ43" s="41"/>
      <c r="CA43" s="42"/>
      <c r="CB43" s="41"/>
      <c r="CC43" s="41"/>
      <c r="CD43" s="42"/>
      <c r="CE43" s="41"/>
      <c r="CF43" s="41"/>
      <c r="CG43" s="42"/>
      <c r="CH43" s="42">
        <f t="shared" ref="CH43:CH60" si="43">IF(AND(BU43="",BT43="",BS43=""),"",MAX(BS43:BU43))</f>
        <v>85</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87.5</v>
      </c>
      <c r="CN43" s="44">
        <f t="shared" ref="CN43:CN60" si="49">IF(CM43="","",ROUND(CM43,0))</f>
        <v>88</v>
      </c>
      <c r="CO43" s="45"/>
      <c r="CP43" s="52">
        <v>11</v>
      </c>
      <c r="CQ43" s="46" t="str">
        <f t="shared" ref="CQ43:CQ60" si="50">IF(CP43="","",VLOOKUP(CP43,$DE$9:$DF$20,2,0))</f>
        <v xml:space="preserve">Memiliki kemampuan pemahanan  Awal Kedatangan Islam di Nusantara, Bandar Perdagangan Nusantara, Kerajaan Islam di Sumatera, Kerajaan Islam di Jawa, Kerajaan Islam di Maluku, Papua, NTT, Akulturasi dan Budaya Islam , </v>
      </c>
      <c r="CR43" s="45"/>
      <c r="CS43" s="52">
        <v>11</v>
      </c>
      <c r="CT43" s="46" t="str">
        <f t="shared" ref="CT43:CT60" si="51">IF(CS43="","",VLOOKUP(CS43,$DE$22:$DF$33,2,0))</f>
        <v xml:space="preserve">Memiliki keterampilan  Awal Kedatangan Islam di Nusantara, Bandar Perdagangan Nusantara, Kerajaan Islam di Sumatera, Kerajaan Islam di Jawa, Kerajaan Islam di Maluku, Papua, NTT, Akulturasi dan Budaya Islam , </v>
      </c>
    </row>
    <row r="44" spans="1:110">
      <c r="A44" s="8">
        <v>34</v>
      </c>
      <c r="B44" s="8">
        <v>82861</v>
      </c>
      <c r="C44" s="8" t="s">
        <v>160</v>
      </c>
      <c r="E44" s="47">
        <f t="shared" si="26"/>
        <v>85</v>
      </c>
      <c r="F44" s="8" t="str">
        <f t="shared" si="27"/>
        <v>B</v>
      </c>
      <c r="G44" s="8" t="str">
        <f t="shared" si="28"/>
        <v xml:space="preserve">Memiliki kemampuan pemahanan  Awal Kedatangan Islam di Nusantara, Bandar Perdagangan Nusantara, Kerajaan Islam di Sumatera, Kerajaan Islam di Jawa, Kerajaan Islam di Maluku, Papua, NTT, Akulturasi dan Budaya Islam , </v>
      </c>
      <c r="H44" s="47">
        <f t="shared" si="29"/>
        <v>88</v>
      </c>
      <c r="I44" s="8" t="str">
        <f t="shared" si="30"/>
        <v>B</v>
      </c>
      <c r="J44" s="8" t="str">
        <f t="shared" si="31"/>
        <v xml:space="preserve">Memiliki keterampilan  Awal Kedatangan Islam di Nusantara, Bandar Perdagangan Nusantara, Kerajaan Islam di Sumatera, Kerajaan Islam di Jawa, Kerajaan Islam di Maluku, Papua, NTT, Akulturasi dan Budaya Islam , </v>
      </c>
      <c r="K44" s="13"/>
      <c r="L44" s="41">
        <f t="shared" si="32"/>
        <v>90</v>
      </c>
      <c r="M44" s="41">
        <f t="shared" si="33"/>
        <v>77</v>
      </c>
      <c r="O44" s="41">
        <v>88</v>
      </c>
      <c r="P44" s="41"/>
      <c r="Q44" s="42">
        <v>93</v>
      </c>
      <c r="R44" s="41">
        <v>87</v>
      </c>
      <c r="S44" s="41"/>
      <c r="T44" s="42">
        <v>90</v>
      </c>
      <c r="U44" s="41"/>
      <c r="V44" s="41"/>
      <c r="W44" s="42"/>
      <c r="X44" s="41"/>
      <c r="Y44" s="41"/>
      <c r="Z44" s="42"/>
      <c r="AA44" s="41"/>
      <c r="AB44" s="41"/>
      <c r="AC44" s="42"/>
      <c r="AD44" s="42">
        <f t="shared" si="34"/>
        <v>90</v>
      </c>
      <c r="AE44" s="52">
        <v>76</v>
      </c>
      <c r="AF44" s="41"/>
      <c r="AG44" s="42"/>
      <c r="AH44" s="41"/>
      <c r="AI44" s="41"/>
      <c r="AJ44" s="42"/>
      <c r="AK44" s="41"/>
      <c r="AL44" s="41"/>
      <c r="AM44" s="42"/>
      <c r="AN44" s="41"/>
      <c r="AO44" s="41"/>
      <c r="AP44" s="42"/>
      <c r="AQ44" s="41"/>
      <c r="AR44" s="41"/>
      <c r="AS44" s="42"/>
      <c r="AT44" s="41">
        <v>77</v>
      </c>
      <c r="AU44" s="43">
        <f t="shared" si="35"/>
        <v>85.166666666666671</v>
      </c>
      <c r="AV44" s="44">
        <f t="shared" si="36"/>
        <v>85</v>
      </c>
      <c r="AW44" s="45"/>
      <c r="AX44" s="52">
        <v>89</v>
      </c>
      <c r="AY44" s="41"/>
      <c r="AZ44" s="42">
        <v>90</v>
      </c>
      <c r="BA44" s="41"/>
      <c r="BB44" s="41"/>
      <c r="BC44" s="42"/>
      <c r="BD44" s="41"/>
      <c r="BE44" s="41"/>
      <c r="BF44" s="42"/>
      <c r="BG44" s="41"/>
      <c r="BH44" s="41"/>
      <c r="BI44" s="42"/>
      <c r="BJ44" s="41"/>
      <c r="BK44" s="41"/>
      <c r="BL44" s="42"/>
      <c r="BM44" s="42">
        <f t="shared" si="37"/>
        <v>90</v>
      </c>
      <c r="BN44" s="42" t="str">
        <f t="shared" si="38"/>
        <v/>
      </c>
      <c r="BO44" s="42" t="str">
        <f t="shared" si="39"/>
        <v/>
      </c>
      <c r="BP44" s="42" t="str">
        <f t="shared" si="40"/>
        <v/>
      </c>
      <c r="BQ44" s="42" t="str">
        <f t="shared" si="41"/>
        <v/>
      </c>
      <c r="BR44" s="42">
        <f t="shared" si="42"/>
        <v>90</v>
      </c>
      <c r="BS44" s="52">
        <v>85</v>
      </c>
      <c r="BT44" s="41"/>
      <c r="BU44" s="42"/>
      <c r="BV44" s="41"/>
      <c r="BW44" s="41"/>
      <c r="BX44" s="42"/>
      <c r="BY44" s="41"/>
      <c r="BZ44" s="41"/>
      <c r="CA44" s="42"/>
      <c r="CB44" s="41"/>
      <c r="CC44" s="41"/>
      <c r="CD44" s="42"/>
      <c r="CE44" s="41"/>
      <c r="CF44" s="41"/>
      <c r="CG44" s="42"/>
      <c r="CH44" s="42">
        <f t="shared" si="43"/>
        <v>85</v>
      </c>
      <c r="CI44" s="42" t="str">
        <f t="shared" si="44"/>
        <v/>
      </c>
      <c r="CJ44" s="42" t="str">
        <f t="shared" si="45"/>
        <v/>
      </c>
      <c r="CK44" s="42" t="str">
        <f t="shared" si="46"/>
        <v/>
      </c>
      <c r="CL44" s="42" t="str">
        <f t="shared" si="47"/>
        <v/>
      </c>
      <c r="CM44" s="43">
        <f t="shared" si="48"/>
        <v>87.5</v>
      </c>
      <c r="CN44" s="44">
        <f t="shared" si="49"/>
        <v>88</v>
      </c>
      <c r="CO44" s="45"/>
      <c r="CP44" s="52">
        <v>11</v>
      </c>
      <c r="CQ44" s="46" t="str">
        <f t="shared" si="50"/>
        <v xml:space="preserve">Memiliki kemampuan pemahanan  Awal Kedatangan Islam di Nusantara, Bandar Perdagangan Nusantara, Kerajaan Islam di Sumatera, Kerajaan Islam di Jawa, Kerajaan Islam di Maluku, Papua, NTT, Akulturasi dan Budaya Islam , </v>
      </c>
      <c r="CR44" s="45"/>
      <c r="CS44" s="52">
        <v>11</v>
      </c>
      <c r="CT44" s="46" t="str">
        <f t="shared" si="51"/>
        <v xml:space="preserve">Memiliki keterampilan  Awal Kedatangan Islam di Nusantara, Bandar Perdagangan Nusantara, Kerajaan Islam di Sumatera, Kerajaan Islam di Jawa, Kerajaan Islam di Maluku, Papua, NTT, Akulturasi dan Budaya Islam , </v>
      </c>
    </row>
    <row r="45" spans="1:110">
      <c r="A45" s="8">
        <v>35</v>
      </c>
      <c r="B45" s="8">
        <v>82877</v>
      </c>
      <c r="C45" s="8" t="s">
        <v>161</v>
      </c>
      <c r="E45" s="47">
        <f t="shared" si="26"/>
        <v>85</v>
      </c>
      <c r="F45" s="8" t="str">
        <f t="shared" si="27"/>
        <v>B</v>
      </c>
      <c r="G45" s="8" t="str">
        <f t="shared" si="28"/>
        <v xml:space="preserve">Memiliki kemampuan pemahanan  Awal Kedatangan Islam di Nusantara, Bandar Perdagangan Nusantara, Kerajaan Islam di Sumatera, Kerajaan Islam di Jawa, Kerajaan Islam di Maluku, Papua, NTT, Akulturasi dan Budaya Islam , </v>
      </c>
      <c r="H45" s="47">
        <f t="shared" si="29"/>
        <v>88</v>
      </c>
      <c r="I45" s="8" t="str">
        <f t="shared" si="30"/>
        <v>B</v>
      </c>
      <c r="J45" s="8" t="str">
        <f t="shared" si="31"/>
        <v xml:space="preserve">Memiliki keterampilan  Awal Kedatangan Islam di Nusantara, Bandar Perdagangan Nusantara, Kerajaan Islam di Sumatera, Kerajaan Islam di Jawa, Kerajaan Islam di Maluku, Papua, NTT, Akulturasi dan Budaya Islam , </v>
      </c>
      <c r="K45" s="13"/>
      <c r="L45" s="41">
        <f t="shared" si="32"/>
        <v>89</v>
      </c>
      <c r="M45" s="41">
        <f t="shared" si="33"/>
        <v>76</v>
      </c>
      <c r="O45" s="41">
        <v>87</v>
      </c>
      <c r="P45" s="41"/>
      <c r="Q45" s="42">
        <v>93</v>
      </c>
      <c r="R45" s="41">
        <v>85</v>
      </c>
      <c r="S45" s="41"/>
      <c r="T45" s="42">
        <v>90</v>
      </c>
      <c r="U45" s="41"/>
      <c r="V45" s="41"/>
      <c r="W45" s="42"/>
      <c r="X45" s="41"/>
      <c r="Y45" s="41"/>
      <c r="Z45" s="42"/>
      <c r="AA45" s="41"/>
      <c r="AB45" s="41"/>
      <c r="AC45" s="42"/>
      <c r="AD45" s="42">
        <f t="shared" si="34"/>
        <v>89</v>
      </c>
      <c r="AE45" s="52">
        <v>77</v>
      </c>
      <c r="AF45" s="41"/>
      <c r="AG45" s="42"/>
      <c r="AH45" s="41"/>
      <c r="AI45" s="41"/>
      <c r="AJ45" s="42"/>
      <c r="AK45" s="41"/>
      <c r="AL45" s="41"/>
      <c r="AM45" s="42"/>
      <c r="AN45" s="41"/>
      <c r="AO45" s="41"/>
      <c r="AP45" s="42"/>
      <c r="AQ45" s="41"/>
      <c r="AR45" s="41"/>
      <c r="AS45" s="42"/>
      <c r="AT45" s="41">
        <v>76</v>
      </c>
      <c r="AU45" s="43">
        <f t="shared" si="35"/>
        <v>84.666666666666671</v>
      </c>
      <c r="AV45" s="44">
        <f t="shared" si="36"/>
        <v>85</v>
      </c>
      <c r="AW45" s="45"/>
      <c r="AX45" s="52">
        <v>89</v>
      </c>
      <c r="AY45" s="41"/>
      <c r="AZ45" s="42">
        <v>90</v>
      </c>
      <c r="BA45" s="41"/>
      <c r="BB45" s="41"/>
      <c r="BC45" s="42"/>
      <c r="BD45" s="41"/>
      <c r="BE45" s="41"/>
      <c r="BF45" s="42"/>
      <c r="BG45" s="41"/>
      <c r="BH45" s="41"/>
      <c r="BI45" s="42"/>
      <c r="BJ45" s="41"/>
      <c r="BK45" s="41"/>
      <c r="BL45" s="42"/>
      <c r="BM45" s="42">
        <f t="shared" si="37"/>
        <v>90</v>
      </c>
      <c r="BN45" s="42" t="str">
        <f t="shared" si="38"/>
        <v/>
      </c>
      <c r="BO45" s="42" t="str">
        <f t="shared" si="39"/>
        <v/>
      </c>
      <c r="BP45" s="42" t="str">
        <f t="shared" si="40"/>
        <v/>
      </c>
      <c r="BQ45" s="42" t="str">
        <f t="shared" si="41"/>
        <v/>
      </c>
      <c r="BR45" s="42">
        <f t="shared" si="42"/>
        <v>90</v>
      </c>
      <c r="BS45" s="52">
        <v>85</v>
      </c>
      <c r="BT45" s="41"/>
      <c r="BU45" s="42"/>
      <c r="BV45" s="41"/>
      <c r="BW45" s="41"/>
      <c r="BX45" s="42"/>
      <c r="BY45" s="41"/>
      <c r="BZ45" s="41"/>
      <c r="CA45" s="42"/>
      <c r="CB45" s="41"/>
      <c r="CC45" s="41"/>
      <c r="CD45" s="42"/>
      <c r="CE45" s="41"/>
      <c r="CF45" s="41"/>
      <c r="CG45" s="42"/>
      <c r="CH45" s="42">
        <f t="shared" si="43"/>
        <v>85</v>
      </c>
      <c r="CI45" s="42" t="str">
        <f t="shared" si="44"/>
        <v/>
      </c>
      <c r="CJ45" s="42" t="str">
        <f t="shared" si="45"/>
        <v/>
      </c>
      <c r="CK45" s="42" t="str">
        <f t="shared" si="46"/>
        <v/>
      </c>
      <c r="CL45" s="42" t="str">
        <f t="shared" si="47"/>
        <v/>
      </c>
      <c r="CM45" s="43">
        <f t="shared" si="48"/>
        <v>87.5</v>
      </c>
      <c r="CN45" s="44">
        <f t="shared" si="49"/>
        <v>88</v>
      </c>
      <c r="CO45" s="45"/>
      <c r="CP45" s="52">
        <v>11</v>
      </c>
      <c r="CQ45" s="46" t="str">
        <f t="shared" si="50"/>
        <v xml:space="preserve">Memiliki kemampuan pemahanan  Awal Kedatangan Islam di Nusantara, Bandar Perdagangan Nusantara, Kerajaan Islam di Sumatera, Kerajaan Islam di Jawa, Kerajaan Islam di Maluku, Papua, NTT, Akulturasi dan Budaya Islam , </v>
      </c>
      <c r="CR45" s="45"/>
      <c r="CS45" s="52">
        <v>11</v>
      </c>
      <c r="CT45" s="46" t="str">
        <f t="shared" si="51"/>
        <v xml:space="preserve">Memiliki keterampilan  Awal Kedatangan Islam di Nusantara, Bandar Perdagangan Nusantara, Kerajaan Islam di Sumatera, Kerajaan Islam di Jawa, Kerajaan Islam di Maluku, Papua, NTT, Akulturasi dan Budaya Islam ,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6997" priority="10" operator="lessThan">
      <formula>$C$4</formula>
    </cfRule>
  </conditionalFormatting>
  <conditionalFormatting sqref="O12">
    <cfRule type="cellIs" dxfId="16996" priority="11" operator="lessThan">
      <formula>$C$4</formula>
    </cfRule>
  </conditionalFormatting>
  <conditionalFormatting sqref="O13">
    <cfRule type="cellIs" dxfId="16995" priority="12" operator="lessThan">
      <formula>$C$4</formula>
    </cfRule>
  </conditionalFormatting>
  <conditionalFormatting sqref="O14">
    <cfRule type="cellIs" dxfId="16994" priority="13" operator="lessThan">
      <formula>$C$4</formula>
    </cfRule>
  </conditionalFormatting>
  <conditionalFormatting sqref="O15">
    <cfRule type="cellIs" dxfId="16993" priority="14" operator="lessThan">
      <formula>$C$4</formula>
    </cfRule>
  </conditionalFormatting>
  <conditionalFormatting sqref="O16">
    <cfRule type="cellIs" dxfId="16992" priority="15" operator="lessThan">
      <formula>$C$4</formula>
    </cfRule>
  </conditionalFormatting>
  <conditionalFormatting sqref="O17">
    <cfRule type="cellIs" dxfId="16991" priority="16" operator="lessThan">
      <formula>$C$4</formula>
    </cfRule>
  </conditionalFormatting>
  <conditionalFormatting sqref="O18">
    <cfRule type="cellIs" dxfId="16990" priority="17" operator="lessThan">
      <formula>$C$4</formula>
    </cfRule>
  </conditionalFormatting>
  <conditionalFormatting sqref="O19">
    <cfRule type="cellIs" dxfId="16989" priority="18" operator="lessThan">
      <formula>$C$4</formula>
    </cfRule>
  </conditionalFormatting>
  <conditionalFormatting sqref="O20">
    <cfRule type="cellIs" dxfId="16988" priority="19" operator="lessThan">
      <formula>$C$4</formula>
    </cfRule>
  </conditionalFormatting>
  <conditionalFormatting sqref="O21">
    <cfRule type="cellIs" dxfId="16987" priority="20" operator="lessThan">
      <formula>$C$4</formula>
    </cfRule>
  </conditionalFormatting>
  <conditionalFormatting sqref="O22">
    <cfRule type="cellIs" dxfId="16986" priority="21" operator="lessThan">
      <formula>$C$4</formula>
    </cfRule>
  </conditionalFormatting>
  <conditionalFormatting sqref="O23">
    <cfRule type="cellIs" dxfId="16985" priority="22" operator="lessThan">
      <formula>$C$4</formula>
    </cfRule>
  </conditionalFormatting>
  <conditionalFormatting sqref="O24">
    <cfRule type="cellIs" dxfId="16984" priority="23" operator="lessThan">
      <formula>$C$4</formula>
    </cfRule>
  </conditionalFormatting>
  <conditionalFormatting sqref="O25">
    <cfRule type="cellIs" dxfId="16983" priority="24" operator="lessThan">
      <formula>$C$4</formula>
    </cfRule>
  </conditionalFormatting>
  <conditionalFormatting sqref="O26">
    <cfRule type="cellIs" dxfId="16982" priority="25" operator="lessThan">
      <formula>$C$4</formula>
    </cfRule>
  </conditionalFormatting>
  <conditionalFormatting sqref="O27">
    <cfRule type="cellIs" dxfId="16981" priority="26" operator="lessThan">
      <formula>$C$4</formula>
    </cfRule>
  </conditionalFormatting>
  <conditionalFormatting sqref="O28">
    <cfRule type="cellIs" dxfId="16980" priority="27" operator="lessThan">
      <formula>$C$4</formula>
    </cfRule>
  </conditionalFormatting>
  <conditionalFormatting sqref="O29">
    <cfRule type="cellIs" dxfId="16979" priority="28" operator="lessThan">
      <formula>$C$4</formula>
    </cfRule>
  </conditionalFormatting>
  <conditionalFormatting sqref="O30">
    <cfRule type="cellIs" dxfId="16978" priority="29" operator="lessThan">
      <formula>$C$4</formula>
    </cfRule>
  </conditionalFormatting>
  <conditionalFormatting sqref="O31">
    <cfRule type="cellIs" dxfId="16977" priority="30" operator="lessThan">
      <formula>$C$4</formula>
    </cfRule>
  </conditionalFormatting>
  <conditionalFormatting sqref="O32">
    <cfRule type="cellIs" dxfId="16976" priority="31" operator="lessThan">
      <formula>$C$4</formula>
    </cfRule>
  </conditionalFormatting>
  <conditionalFormatting sqref="O33">
    <cfRule type="cellIs" dxfId="16975" priority="32" operator="lessThan">
      <formula>$C$4</formula>
    </cfRule>
  </conditionalFormatting>
  <conditionalFormatting sqref="O34">
    <cfRule type="cellIs" dxfId="16974" priority="33" operator="lessThan">
      <formula>$C$4</formula>
    </cfRule>
  </conditionalFormatting>
  <conditionalFormatting sqref="O35">
    <cfRule type="cellIs" dxfId="16973" priority="34" operator="lessThan">
      <formula>$C$4</formula>
    </cfRule>
  </conditionalFormatting>
  <conditionalFormatting sqref="O36">
    <cfRule type="cellIs" dxfId="16972" priority="35" operator="lessThan">
      <formula>$C$4</formula>
    </cfRule>
  </conditionalFormatting>
  <conditionalFormatting sqref="O37">
    <cfRule type="cellIs" dxfId="16971" priority="36" operator="lessThan">
      <formula>$C$4</formula>
    </cfRule>
  </conditionalFormatting>
  <conditionalFormatting sqref="O38">
    <cfRule type="cellIs" dxfId="16970" priority="37" operator="lessThan">
      <formula>$C$4</formula>
    </cfRule>
  </conditionalFormatting>
  <conditionalFormatting sqref="O39">
    <cfRule type="cellIs" dxfId="16969" priority="38" operator="lessThan">
      <formula>$C$4</formula>
    </cfRule>
  </conditionalFormatting>
  <conditionalFormatting sqref="O40">
    <cfRule type="cellIs" dxfId="16968" priority="39" operator="lessThan">
      <formula>$C$4</formula>
    </cfRule>
  </conditionalFormatting>
  <conditionalFormatting sqref="O41">
    <cfRule type="cellIs" dxfId="16967" priority="40" operator="lessThan">
      <formula>$C$4</formula>
    </cfRule>
  </conditionalFormatting>
  <conditionalFormatting sqref="O42">
    <cfRule type="cellIs" dxfId="16966" priority="41" operator="lessThan">
      <formula>$C$4</formula>
    </cfRule>
  </conditionalFormatting>
  <conditionalFormatting sqref="O43">
    <cfRule type="cellIs" dxfId="16965" priority="42" operator="lessThan">
      <formula>$C$4</formula>
    </cfRule>
  </conditionalFormatting>
  <conditionalFormatting sqref="O44">
    <cfRule type="cellIs" dxfId="16964" priority="43" operator="lessThan">
      <formula>$C$4</formula>
    </cfRule>
  </conditionalFormatting>
  <conditionalFormatting sqref="O45">
    <cfRule type="cellIs" dxfId="16963" priority="44" operator="lessThan">
      <formula>$C$4</formula>
    </cfRule>
  </conditionalFormatting>
  <conditionalFormatting sqref="O46">
    <cfRule type="cellIs" dxfId="16962" priority="45" operator="lessThan">
      <formula>$C$4</formula>
    </cfRule>
  </conditionalFormatting>
  <conditionalFormatting sqref="O47">
    <cfRule type="cellIs" dxfId="16961" priority="46" operator="lessThan">
      <formula>$C$4</formula>
    </cfRule>
  </conditionalFormatting>
  <conditionalFormatting sqref="O48">
    <cfRule type="cellIs" dxfId="16960" priority="47" operator="lessThan">
      <formula>$C$4</formula>
    </cfRule>
  </conditionalFormatting>
  <conditionalFormatting sqref="O49">
    <cfRule type="cellIs" dxfId="16959" priority="48" operator="lessThan">
      <formula>$C$4</formula>
    </cfRule>
  </conditionalFormatting>
  <conditionalFormatting sqref="O50">
    <cfRule type="cellIs" dxfId="16958" priority="49" operator="lessThan">
      <formula>$C$4</formula>
    </cfRule>
  </conditionalFormatting>
  <conditionalFormatting sqref="O51">
    <cfRule type="cellIs" dxfId="16957" priority="50" operator="lessThan">
      <formula>$C$4</formula>
    </cfRule>
  </conditionalFormatting>
  <conditionalFormatting sqref="O52">
    <cfRule type="cellIs" dxfId="16956" priority="51" operator="lessThan">
      <formula>$C$4</formula>
    </cfRule>
  </conditionalFormatting>
  <conditionalFormatting sqref="O53">
    <cfRule type="cellIs" dxfId="16955" priority="52" operator="lessThan">
      <formula>$C$4</formula>
    </cfRule>
  </conditionalFormatting>
  <conditionalFormatting sqref="O54">
    <cfRule type="cellIs" dxfId="16954" priority="53" operator="lessThan">
      <formula>$C$4</formula>
    </cfRule>
  </conditionalFormatting>
  <conditionalFormatting sqref="O55">
    <cfRule type="cellIs" dxfId="16953" priority="54" operator="lessThan">
      <formula>$C$4</formula>
    </cfRule>
  </conditionalFormatting>
  <conditionalFormatting sqref="O56">
    <cfRule type="cellIs" dxfId="16952" priority="55" operator="lessThan">
      <formula>$C$4</formula>
    </cfRule>
  </conditionalFormatting>
  <conditionalFormatting sqref="O57">
    <cfRule type="cellIs" dxfId="16951" priority="56" operator="lessThan">
      <formula>$C$4</formula>
    </cfRule>
  </conditionalFormatting>
  <conditionalFormatting sqref="O58">
    <cfRule type="cellIs" dxfId="16950" priority="57" operator="lessThan">
      <formula>$C$4</formula>
    </cfRule>
  </conditionalFormatting>
  <conditionalFormatting sqref="O59">
    <cfRule type="cellIs" dxfId="16949" priority="58" operator="lessThan">
      <formula>$C$4</formula>
    </cfRule>
  </conditionalFormatting>
  <conditionalFormatting sqref="O60">
    <cfRule type="cellIs" dxfId="16948" priority="59" operator="lessThan">
      <formula>$C$4</formula>
    </cfRule>
  </conditionalFormatting>
  <conditionalFormatting sqref="P11">
    <cfRule type="cellIs" dxfId="16947" priority="60" operator="lessThan">
      <formula>$C$4</formula>
    </cfRule>
  </conditionalFormatting>
  <conditionalFormatting sqref="P12">
    <cfRule type="cellIs" dxfId="16946" priority="61" operator="lessThan">
      <formula>$C$4</formula>
    </cfRule>
  </conditionalFormatting>
  <conditionalFormatting sqref="P13">
    <cfRule type="cellIs" dxfId="16945" priority="62" operator="lessThan">
      <formula>$C$4</formula>
    </cfRule>
  </conditionalFormatting>
  <conditionalFormatting sqref="P14">
    <cfRule type="cellIs" dxfId="16944" priority="63" operator="lessThan">
      <formula>$C$4</formula>
    </cfRule>
  </conditionalFormatting>
  <conditionalFormatting sqref="P15">
    <cfRule type="cellIs" dxfId="16943" priority="64" operator="lessThan">
      <formula>$C$4</formula>
    </cfRule>
  </conditionalFormatting>
  <conditionalFormatting sqref="P16">
    <cfRule type="cellIs" dxfId="16942" priority="65" operator="lessThan">
      <formula>$C$4</formula>
    </cfRule>
  </conditionalFormatting>
  <conditionalFormatting sqref="P17">
    <cfRule type="cellIs" dxfId="16941" priority="66" operator="lessThan">
      <formula>$C$4</formula>
    </cfRule>
  </conditionalFormatting>
  <conditionalFormatting sqref="P18">
    <cfRule type="cellIs" dxfId="16940" priority="67" operator="lessThan">
      <formula>$C$4</formula>
    </cfRule>
  </conditionalFormatting>
  <conditionalFormatting sqref="P19">
    <cfRule type="cellIs" dxfId="16939" priority="68" operator="lessThan">
      <formula>$C$4</formula>
    </cfRule>
  </conditionalFormatting>
  <conditionalFormatting sqref="P20">
    <cfRule type="cellIs" dxfId="16938" priority="69" operator="lessThan">
      <formula>$C$4</formula>
    </cfRule>
  </conditionalFormatting>
  <conditionalFormatting sqref="P21">
    <cfRule type="cellIs" dxfId="16937" priority="70" operator="lessThan">
      <formula>$C$4</formula>
    </cfRule>
  </conditionalFormatting>
  <conditionalFormatting sqref="P22">
    <cfRule type="cellIs" dxfId="16936" priority="71" operator="lessThan">
      <formula>$C$4</formula>
    </cfRule>
  </conditionalFormatting>
  <conditionalFormatting sqref="P23">
    <cfRule type="cellIs" dxfId="16935" priority="72" operator="lessThan">
      <formula>$C$4</formula>
    </cfRule>
  </conditionalFormatting>
  <conditionalFormatting sqref="P24">
    <cfRule type="cellIs" dxfId="16934" priority="73" operator="lessThan">
      <formula>$C$4</formula>
    </cfRule>
  </conditionalFormatting>
  <conditionalFormatting sqref="P25">
    <cfRule type="cellIs" dxfId="16933" priority="74" operator="lessThan">
      <formula>$C$4</formula>
    </cfRule>
  </conditionalFormatting>
  <conditionalFormatting sqref="P26">
    <cfRule type="cellIs" dxfId="16932" priority="75" operator="lessThan">
      <formula>$C$4</formula>
    </cfRule>
  </conditionalFormatting>
  <conditionalFormatting sqref="P27">
    <cfRule type="cellIs" dxfId="16931" priority="76" operator="lessThan">
      <formula>$C$4</formula>
    </cfRule>
  </conditionalFormatting>
  <conditionalFormatting sqref="P28">
    <cfRule type="cellIs" dxfId="16930" priority="77" operator="lessThan">
      <formula>$C$4</formula>
    </cfRule>
  </conditionalFormatting>
  <conditionalFormatting sqref="P29">
    <cfRule type="cellIs" dxfId="16929" priority="78" operator="lessThan">
      <formula>$C$4</formula>
    </cfRule>
  </conditionalFormatting>
  <conditionalFormatting sqref="P30">
    <cfRule type="cellIs" dxfId="16928" priority="79" operator="lessThan">
      <formula>$C$4</formula>
    </cfRule>
  </conditionalFormatting>
  <conditionalFormatting sqref="P31">
    <cfRule type="cellIs" dxfId="16927" priority="80" operator="lessThan">
      <formula>$C$4</formula>
    </cfRule>
  </conditionalFormatting>
  <conditionalFormatting sqref="P32">
    <cfRule type="cellIs" dxfId="16926" priority="81" operator="lessThan">
      <formula>$C$4</formula>
    </cfRule>
  </conditionalFormatting>
  <conditionalFormatting sqref="P33">
    <cfRule type="cellIs" dxfId="16925" priority="82" operator="lessThan">
      <formula>$C$4</formula>
    </cfRule>
  </conditionalFormatting>
  <conditionalFormatting sqref="P34">
    <cfRule type="cellIs" dxfId="16924" priority="83" operator="lessThan">
      <formula>$C$4</formula>
    </cfRule>
  </conditionalFormatting>
  <conditionalFormatting sqref="P35">
    <cfRule type="cellIs" dxfId="16923" priority="84" operator="lessThan">
      <formula>$C$4</formula>
    </cfRule>
  </conditionalFormatting>
  <conditionalFormatting sqref="P36">
    <cfRule type="cellIs" dxfId="16922" priority="85" operator="lessThan">
      <formula>$C$4</formula>
    </cfRule>
  </conditionalFormatting>
  <conditionalFormatting sqref="P37">
    <cfRule type="cellIs" dxfId="16921" priority="86" operator="lessThan">
      <formula>$C$4</formula>
    </cfRule>
  </conditionalFormatting>
  <conditionalFormatting sqref="P38">
    <cfRule type="cellIs" dxfId="16920" priority="87" operator="lessThan">
      <formula>$C$4</formula>
    </cfRule>
  </conditionalFormatting>
  <conditionalFormatting sqref="P39">
    <cfRule type="cellIs" dxfId="16919" priority="88" operator="lessThan">
      <formula>$C$4</formula>
    </cfRule>
  </conditionalFormatting>
  <conditionalFormatting sqref="P40">
    <cfRule type="cellIs" dxfId="16918" priority="89" operator="lessThan">
      <formula>$C$4</formula>
    </cfRule>
  </conditionalFormatting>
  <conditionalFormatting sqref="P41">
    <cfRule type="cellIs" dxfId="16917" priority="90" operator="lessThan">
      <formula>$C$4</formula>
    </cfRule>
  </conditionalFormatting>
  <conditionalFormatting sqref="P42">
    <cfRule type="cellIs" dxfId="16916" priority="91" operator="lessThan">
      <formula>$C$4</formula>
    </cfRule>
  </conditionalFormatting>
  <conditionalFormatting sqref="P43">
    <cfRule type="cellIs" dxfId="16915" priority="92" operator="lessThan">
      <formula>$C$4</formula>
    </cfRule>
  </conditionalFormatting>
  <conditionalFormatting sqref="P44">
    <cfRule type="cellIs" dxfId="16914" priority="93" operator="lessThan">
      <formula>$C$4</formula>
    </cfRule>
  </conditionalFormatting>
  <conditionalFormatting sqref="P45">
    <cfRule type="cellIs" dxfId="16913" priority="94" operator="lessThan">
      <formula>$C$4</formula>
    </cfRule>
  </conditionalFormatting>
  <conditionalFormatting sqref="P46">
    <cfRule type="cellIs" dxfId="16912" priority="95" operator="lessThan">
      <formula>$C$4</formula>
    </cfRule>
  </conditionalFormatting>
  <conditionalFormatting sqref="P47">
    <cfRule type="cellIs" dxfId="16911" priority="96" operator="lessThan">
      <formula>$C$4</formula>
    </cfRule>
  </conditionalFormatting>
  <conditionalFormatting sqref="P48">
    <cfRule type="cellIs" dxfId="16910" priority="97" operator="lessThan">
      <formula>$C$4</formula>
    </cfRule>
  </conditionalFormatting>
  <conditionalFormatting sqref="P49">
    <cfRule type="cellIs" dxfId="16909" priority="98" operator="lessThan">
      <formula>$C$4</formula>
    </cfRule>
  </conditionalFormatting>
  <conditionalFormatting sqref="P50">
    <cfRule type="cellIs" dxfId="16908" priority="99" operator="lessThan">
      <formula>$C$4</formula>
    </cfRule>
  </conditionalFormatting>
  <conditionalFormatting sqref="P51">
    <cfRule type="cellIs" dxfId="16907" priority="100" operator="lessThan">
      <formula>$C$4</formula>
    </cfRule>
  </conditionalFormatting>
  <conditionalFormatting sqref="P52">
    <cfRule type="cellIs" dxfId="16906" priority="101" operator="lessThan">
      <formula>$C$4</formula>
    </cfRule>
  </conditionalFormatting>
  <conditionalFormatting sqref="P53">
    <cfRule type="cellIs" dxfId="16905" priority="102" operator="lessThan">
      <formula>$C$4</formula>
    </cfRule>
  </conditionalFormatting>
  <conditionalFormatting sqref="P54">
    <cfRule type="cellIs" dxfId="16904" priority="103" operator="lessThan">
      <formula>$C$4</formula>
    </cfRule>
  </conditionalFormatting>
  <conditionalFormatting sqref="P55">
    <cfRule type="cellIs" dxfId="16903" priority="104" operator="lessThan">
      <formula>$C$4</formula>
    </cfRule>
  </conditionalFormatting>
  <conditionalFormatting sqref="P56">
    <cfRule type="cellIs" dxfId="16902" priority="105" operator="lessThan">
      <formula>$C$4</formula>
    </cfRule>
  </conditionalFormatting>
  <conditionalFormatting sqref="P57">
    <cfRule type="cellIs" dxfId="16901" priority="106" operator="lessThan">
      <formula>$C$4</formula>
    </cfRule>
  </conditionalFormatting>
  <conditionalFormatting sqref="P58">
    <cfRule type="cellIs" dxfId="16900" priority="107" operator="lessThan">
      <formula>$C$4</formula>
    </cfRule>
  </conditionalFormatting>
  <conditionalFormatting sqref="P59">
    <cfRule type="cellIs" dxfId="16899" priority="108" operator="lessThan">
      <formula>$C$4</formula>
    </cfRule>
  </conditionalFormatting>
  <conditionalFormatting sqref="P60">
    <cfRule type="cellIs" dxfId="16898" priority="109" operator="lessThan">
      <formula>$C$4</formula>
    </cfRule>
  </conditionalFormatting>
  <conditionalFormatting sqref="Q11:Q45">
    <cfRule type="cellIs" dxfId="16897" priority="110" operator="lessThan">
      <formula>$C$4</formula>
    </cfRule>
  </conditionalFormatting>
  <conditionalFormatting sqref="Q12">
    <cfRule type="cellIs" dxfId="16896" priority="111" operator="lessThan">
      <formula>$C$4</formula>
    </cfRule>
  </conditionalFormatting>
  <conditionalFormatting sqref="Q13">
    <cfRule type="cellIs" dxfId="16895" priority="112" operator="lessThan">
      <formula>$C$4</formula>
    </cfRule>
  </conditionalFormatting>
  <conditionalFormatting sqref="Q14">
    <cfRule type="cellIs" dxfId="16894" priority="113" operator="lessThan">
      <formula>$C$4</formula>
    </cfRule>
  </conditionalFormatting>
  <conditionalFormatting sqref="Q15">
    <cfRule type="cellIs" dxfId="16893" priority="114" operator="lessThan">
      <formula>$C$4</formula>
    </cfRule>
  </conditionalFormatting>
  <conditionalFormatting sqref="Q16">
    <cfRule type="cellIs" dxfId="16892" priority="115" operator="lessThan">
      <formula>$C$4</formula>
    </cfRule>
  </conditionalFormatting>
  <conditionalFormatting sqref="Q17">
    <cfRule type="cellIs" dxfId="16891" priority="116" operator="lessThan">
      <formula>$C$4</formula>
    </cfRule>
  </conditionalFormatting>
  <conditionalFormatting sqref="Q18">
    <cfRule type="cellIs" dxfId="16890" priority="117" operator="lessThan">
      <formula>$C$4</formula>
    </cfRule>
  </conditionalFormatting>
  <conditionalFormatting sqref="Q19">
    <cfRule type="cellIs" dxfId="16889" priority="118" operator="lessThan">
      <formula>$C$4</formula>
    </cfRule>
  </conditionalFormatting>
  <conditionalFormatting sqref="Q20">
    <cfRule type="cellIs" dxfId="16888" priority="119" operator="lessThan">
      <formula>$C$4</formula>
    </cfRule>
  </conditionalFormatting>
  <conditionalFormatting sqref="Q21">
    <cfRule type="cellIs" dxfId="16887" priority="120" operator="lessThan">
      <formula>$C$4</formula>
    </cfRule>
  </conditionalFormatting>
  <conditionalFormatting sqref="Q22">
    <cfRule type="cellIs" dxfId="16886" priority="121" operator="lessThan">
      <formula>$C$4</formula>
    </cfRule>
  </conditionalFormatting>
  <conditionalFormatting sqref="Q23">
    <cfRule type="cellIs" dxfId="16885" priority="122" operator="lessThan">
      <formula>$C$4</formula>
    </cfRule>
  </conditionalFormatting>
  <conditionalFormatting sqref="Q24">
    <cfRule type="cellIs" dxfId="16884" priority="123" operator="lessThan">
      <formula>$C$4</formula>
    </cfRule>
  </conditionalFormatting>
  <conditionalFormatting sqref="Q25">
    <cfRule type="cellIs" dxfId="16883" priority="124" operator="lessThan">
      <formula>$C$4</formula>
    </cfRule>
  </conditionalFormatting>
  <conditionalFormatting sqref="Q26">
    <cfRule type="cellIs" dxfId="16882" priority="125" operator="lessThan">
      <formula>$C$4</formula>
    </cfRule>
  </conditionalFormatting>
  <conditionalFormatting sqref="Q27">
    <cfRule type="cellIs" dxfId="16881" priority="126" operator="lessThan">
      <formula>$C$4</formula>
    </cfRule>
  </conditionalFormatting>
  <conditionalFormatting sqref="Q28">
    <cfRule type="cellIs" dxfId="16880" priority="127" operator="lessThan">
      <formula>$C$4</formula>
    </cfRule>
  </conditionalFormatting>
  <conditionalFormatting sqref="Q29">
    <cfRule type="cellIs" dxfId="16879" priority="128" operator="lessThan">
      <formula>$C$4</formula>
    </cfRule>
  </conditionalFormatting>
  <conditionalFormatting sqref="Q30">
    <cfRule type="cellIs" dxfId="16878" priority="129" operator="lessThan">
      <formula>$C$4</formula>
    </cfRule>
  </conditionalFormatting>
  <conditionalFormatting sqref="Q31">
    <cfRule type="cellIs" dxfId="16877" priority="130" operator="lessThan">
      <formula>$C$4</formula>
    </cfRule>
  </conditionalFormatting>
  <conditionalFormatting sqref="Q32">
    <cfRule type="cellIs" dxfId="16876" priority="131" operator="lessThan">
      <formula>$C$4</formula>
    </cfRule>
  </conditionalFormatting>
  <conditionalFormatting sqref="Q33">
    <cfRule type="cellIs" dxfId="16875" priority="132" operator="lessThan">
      <formula>$C$4</formula>
    </cfRule>
  </conditionalFormatting>
  <conditionalFormatting sqref="Q34">
    <cfRule type="cellIs" dxfId="16874" priority="133" operator="lessThan">
      <formula>$C$4</formula>
    </cfRule>
  </conditionalFormatting>
  <conditionalFormatting sqref="Q35">
    <cfRule type="cellIs" dxfId="16873" priority="134" operator="lessThan">
      <formula>$C$4</formula>
    </cfRule>
  </conditionalFormatting>
  <conditionalFormatting sqref="Q36">
    <cfRule type="cellIs" dxfId="16872" priority="135" operator="lessThan">
      <formula>$C$4</formula>
    </cfRule>
  </conditionalFormatting>
  <conditionalFormatting sqref="Q37">
    <cfRule type="cellIs" dxfId="16871" priority="136" operator="lessThan">
      <formula>$C$4</formula>
    </cfRule>
  </conditionalFormatting>
  <conditionalFormatting sqref="Q38">
    <cfRule type="cellIs" dxfId="16870" priority="137" operator="lessThan">
      <formula>$C$4</formula>
    </cfRule>
  </conditionalFormatting>
  <conditionalFormatting sqref="Q39">
    <cfRule type="cellIs" dxfId="16869" priority="138" operator="lessThan">
      <formula>$C$4</formula>
    </cfRule>
  </conditionalFormatting>
  <conditionalFormatting sqref="Q40">
    <cfRule type="cellIs" dxfId="16868" priority="139" operator="lessThan">
      <formula>$C$4</formula>
    </cfRule>
  </conditionalFormatting>
  <conditionalFormatting sqref="Q41">
    <cfRule type="cellIs" dxfId="16867" priority="140" operator="lessThan">
      <formula>$C$4</formula>
    </cfRule>
  </conditionalFormatting>
  <conditionalFormatting sqref="Q42">
    <cfRule type="cellIs" dxfId="16866" priority="141" operator="lessThan">
      <formula>$C$4</formula>
    </cfRule>
  </conditionalFormatting>
  <conditionalFormatting sqref="Q43">
    <cfRule type="cellIs" dxfId="16865" priority="142" operator="lessThan">
      <formula>$C$4</formula>
    </cfRule>
  </conditionalFormatting>
  <conditionalFormatting sqref="Q44">
    <cfRule type="cellIs" dxfId="16864" priority="143" operator="lessThan">
      <formula>$C$4</formula>
    </cfRule>
  </conditionalFormatting>
  <conditionalFormatting sqref="Q45">
    <cfRule type="cellIs" dxfId="16863" priority="144" operator="lessThan">
      <formula>$C$4</formula>
    </cfRule>
  </conditionalFormatting>
  <conditionalFormatting sqref="Q46">
    <cfRule type="cellIs" dxfId="16862" priority="145" operator="lessThan">
      <formula>$C$4</formula>
    </cfRule>
  </conditionalFormatting>
  <conditionalFormatting sqref="Q47">
    <cfRule type="cellIs" dxfId="16861" priority="146" operator="lessThan">
      <formula>$C$4</formula>
    </cfRule>
  </conditionalFormatting>
  <conditionalFormatting sqref="Q48">
    <cfRule type="cellIs" dxfId="16860" priority="147" operator="lessThan">
      <formula>$C$4</formula>
    </cfRule>
  </conditionalFormatting>
  <conditionalFormatting sqref="Q49">
    <cfRule type="cellIs" dxfId="16859" priority="148" operator="lessThan">
      <formula>$C$4</formula>
    </cfRule>
  </conditionalFormatting>
  <conditionalFormatting sqref="Q50">
    <cfRule type="cellIs" dxfId="16858" priority="149" operator="lessThan">
      <formula>$C$4</formula>
    </cfRule>
  </conditionalFormatting>
  <conditionalFormatting sqref="Q51">
    <cfRule type="cellIs" dxfId="16857" priority="150" operator="lessThan">
      <formula>$C$4</formula>
    </cfRule>
  </conditionalFormatting>
  <conditionalFormatting sqref="Q52">
    <cfRule type="cellIs" dxfId="16856" priority="151" operator="lessThan">
      <formula>$C$4</formula>
    </cfRule>
  </conditionalFormatting>
  <conditionalFormatting sqref="Q53">
    <cfRule type="cellIs" dxfId="16855" priority="152" operator="lessThan">
      <formula>$C$4</formula>
    </cfRule>
  </conditionalFormatting>
  <conditionalFormatting sqref="Q54">
    <cfRule type="cellIs" dxfId="16854" priority="153" operator="lessThan">
      <formula>$C$4</formula>
    </cfRule>
  </conditionalFormatting>
  <conditionalFormatting sqref="Q55">
    <cfRule type="cellIs" dxfId="16853" priority="154" operator="lessThan">
      <formula>$C$4</formula>
    </cfRule>
  </conditionalFormatting>
  <conditionalFormatting sqref="Q56">
    <cfRule type="cellIs" dxfId="16852" priority="155" operator="lessThan">
      <formula>$C$4</formula>
    </cfRule>
  </conditionalFormatting>
  <conditionalFormatting sqref="Q57">
    <cfRule type="cellIs" dxfId="16851" priority="156" operator="lessThan">
      <formula>$C$4</formula>
    </cfRule>
  </conditionalFormatting>
  <conditionalFormatting sqref="Q58">
    <cfRule type="cellIs" dxfId="16850" priority="157" operator="lessThan">
      <formula>$C$4</formula>
    </cfRule>
  </conditionalFormatting>
  <conditionalFormatting sqref="Q59">
    <cfRule type="cellIs" dxfId="16849" priority="158" operator="lessThan">
      <formula>$C$4</formula>
    </cfRule>
  </conditionalFormatting>
  <conditionalFormatting sqref="Q60">
    <cfRule type="cellIs" dxfId="16848" priority="159" operator="lessThan">
      <formula>$C$4</formula>
    </cfRule>
  </conditionalFormatting>
  <conditionalFormatting sqref="T11:T45">
    <cfRule type="cellIs" dxfId="16847" priority="160" operator="lessThan">
      <formula>$C$4</formula>
    </cfRule>
  </conditionalFormatting>
  <conditionalFormatting sqref="T12">
    <cfRule type="cellIs" dxfId="16846" priority="161" operator="lessThan">
      <formula>$C$4</formula>
    </cfRule>
  </conditionalFormatting>
  <conditionalFormatting sqref="T13">
    <cfRule type="cellIs" dxfId="16845" priority="162" operator="lessThan">
      <formula>$C$4</formula>
    </cfRule>
  </conditionalFormatting>
  <conditionalFormatting sqref="T14">
    <cfRule type="cellIs" dxfId="16844" priority="163" operator="lessThan">
      <formula>$C$4</formula>
    </cfRule>
  </conditionalFormatting>
  <conditionalFormatting sqref="T15">
    <cfRule type="cellIs" dxfId="16843" priority="164" operator="lessThan">
      <formula>$C$4</formula>
    </cfRule>
  </conditionalFormatting>
  <conditionalFormatting sqref="T16">
    <cfRule type="cellIs" dxfId="16842" priority="165" operator="lessThan">
      <formula>$C$4</formula>
    </cfRule>
  </conditionalFormatting>
  <conditionalFormatting sqref="T17">
    <cfRule type="cellIs" dxfId="16841" priority="166" operator="lessThan">
      <formula>$C$4</formula>
    </cfRule>
  </conditionalFormatting>
  <conditionalFormatting sqref="T18">
    <cfRule type="cellIs" dxfId="16840" priority="167" operator="lessThan">
      <formula>$C$4</formula>
    </cfRule>
  </conditionalFormatting>
  <conditionalFormatting sqref="T19">
    <cfRule type="cellIs" dxfId="16839" priority="168" operator="lessThan">
      <formula>$C$4</formula>
    </cfRule>
  </conditionalFormatting>
  <conditionalFormatting sqref="T20">
    <cfRule type="cellIs" dxfId="16838" priority="169" operator="lessThan">
      <formula>$C$4</formula>
    </cfRule>
  </conditionalFormatting>
  <conditionalFormatting sqref="T21">
    <cfRule type="cellIs" dxfId="16837" priority="170" operator="lessThan">
      <formula>$C$4</formula>
    </cfRule>
  </conditionalFormatting>
  <conditionalFormatting sqref="T22">
    <cfRule type="cellIs" dxfId="16836" priority="171" operator="lessThan">
      <formula>$C$4</formula>
    </cfRule>
  </conditionalFormatting>
  <conditionalFormatting sqref="T23">
    <cfRule type="cellIs" dxfId="16835" priority="172" operator="lessThan">
      <formula>$C$4</formula>
    </cfRule>
  </conditionalFormatting>
  <conditionalFormatting sqref="T24">
    <cfRule type="cellIs" dxfId="16834" priority="173" operator="lessThan">
      <formula>$C$4</formula>
    </cfRule>
  </conditionalFormatting>
  <conditionalFormatting sqref="T25">
    <cfRule type="cellIs" dxfId="16833" priority="174" operator="lessThan">
      <formula>$C$4</formula>
    </cfRule>
  </conditionalFormatting>
  <conditionalFormatting sqref="T26">
    <cfRule type="cellIs" dxfId="16832" priority="175" operator="lessThan">
      <formula>$C$4</formula>
    </cfRule>
  </conditionalFormatting>
  <conditionalFormatting sqref="T27">
    <cfRule type="cellIs" dxfId="16831" priority="176" operator="lessThan">
      <formula>$C$4</formula>
    </cfRule>
  </conditionalFormatting>
  <conditionalFormatting sqref="T28">
    <cfRule type="cellIs" dxfId="16830" priority="177" operator="lessThan">
      <formula>$C$4</formula>
    </cfRule>
  </conditionalFormatting>
  <conditionalFormatting sqref="T29">
    <cfRule type="cellIs" dxfId="16829" priority="178" operator="lessThan">
      <formula>$C$4</formula>
    </cfRule>
  </conditionalFormatting>
  <conditionalFormatting sqref="T30">
    <cfRule type="cellIs" dxfId="16828" priority="179" operator="lessThan">
      <formula>$C$4</formula>
    </cfRule>
  </conditionalFormatting>
  <conditionalFormatting sqref="T31">
    <cfRule type="cellIs" dxfId="16827" priority="180" operator="lessThan">
      <formula>$C$4</formula>
    </cfRule>
  </conditionalFormatting>
  <conditionalFormatting sqref="T32">
    <cfRule type="cellIs" dxfId="16826" priority="181" operator="lessThan">
      <formula>$C$4</formula>
    </cfRule>
  </conditionalFormatting>
  <conditionalFormatting sqref="T33">
    <cfRule type="cellIs" dxfId="16825" priority="182" operator="lessThan">
      <formula>$C$4</formula>
    </cfRule>
  </conditionalFormatting>
  <conditionalFormatting sqref="T34">
    <cfRule type="cellIs" dxfId="16824" priority="183" operator="lessThan">
      <formula>$C$4</formula>
    </cfRule>
  </conditionalFormatting>
  <conditionalFormatting sqref="T35">
    <cfRule type="cellIs" dxfId="16823" priority="184" operator="lessThan">
      <formula>$C$4</formula>
    </cfRule>
  </conditionalFormatting>
  <conditionalFormatting sqref="T36">
    <cfRule type="cellIs" dxfId="16822" priority="185" operator="lessThan">
      <formula>$C$4</formula>
    </cfRule>
  </conditionalFormatting>
  <conditionalFormatting sqref="T37">
    <cfRule type="cellIs" dxfId="16821" priority="186" operator="lessThan">
      <formula>$C$4</formula>
    </cfRule>
  </conditionalFormatting>
  <conditionalFormatting sqref="T38">
    <cfRule type="cellIs" dxfId="16820" priority="187" operator="lessThan">
      <formula>$C$4</formula>
    </cfRule>
  </conditionalFormatting>
  <conditionalFormatting sqref="T39">
    <cfRule type="cellIs" dxfId="16819" priority="188" operator="lessThan">
      <formula>$C$4</formula>
    </cfRule>
  </conditionalFormatting>
  <conditionalFormatting sqref="T40">
    <cfRule type="cellIs" dxfId="16818" priority="189" operator="lessThan">
      <formula>$C$4</formula>
    </cfRule>
  </conditionalFormatting>
  <conditionalFormatting sqref="T41">
    <cfRule type="cellIs" dxfId="16817" priority="190" operator="lessThan">
      <formula>$C$4</formula>
    </cfRule>
  </conditionalFormatting>
  <conditionalFormatting sqref="T42">
    <cfRule type="cellIs" dxfId="16816" priority="191" operator="lessThan">
      <formula>$C$4</formula>
    </cfRule>
  </conditionalFormatting>
  <conditionalFormatting sqref="T43">
    <cfRule type="cellIs" dxfId="16815" priority="192" operator="lessThan">
      <formula>$C$4</formula>
    </cfRule>
  </conditionalFormatting>
  <conditionalFormatting sqref="T44">
    <cfRule type="cellIs" dxfId="16814" priority="193" operator="lessThan">
      <formula>$C$4</formula>
    </cfRule>
  </conditionalFormatting>
  <conditionalFormatting sqref="T45">
    <cfRule type="cellIs" dxfId="16813" priority="194" operator="lessThan">
      <formula>$C$4</formula>
    </cfRule>
  </conditionalFormatting>
  <conditionalFormatting sqref="T46">
    <cfRule type="cellIs" dxfId="16812" priority="195" operator="lessThan">
      <formula>$C$4</formula>
    </cfRule>
  </conditionalFormatting>
  <conditionalFormatting sqref="T47">
    <cfRule type="cellIs" dxfId="16811" priority="196" operator="lessThan">
      <formula>$C$4</formula>
    </cfRule>
  </conditionalFormatting>
  <conditionalFormatting sqref="T48">
    <cfRule type="cellIs" dxfId="16810" priority="197" operator="lessThan">
      <formula>$C$4</formula>
    </cfRule>
  </conditionalFormatting>
  <conditionalFormatting sqref="T49">
    <cfRule type="cellIs" dxfId="16809" priority="198" operator="lessThan">
      <formula>$C$4</formula>
    </cfRule>
  </conditionalFormatting>
  <conditionalFormatting sqref="T50">
    <cfRule type="cellIs" dxfId="16808" priority="199" operator="lessThan">
      <formula>$C$4</formula>
    </cfRule>
  </conditionalFormatting>
  <conditionalFormatting sqref="T51">
    <cfRule type="cellIs" dxfId="16807" priority="200" operator="lessThan">
      <formula>$C$4</formula>
    </cfRule>
  </conditionalFormatting>
  <conditionalFormatting sqref="T52">
    <cfRule type="cellIs" dxfId="16806" priority="201" operator="lessThan">
      <formula>$C$4</formula>
    </cfRule>
  </conditionalFormatting>
  <conditionalFormatting sqref="T53">
    <cfRule type="cellIs" dxfId="16805" priority="202" operator="lessThan">
      <formula>$C$4</formula>
    </cfRule>
  </conditionalFormatting>
  <conditionalFormatting sqref="T54">
    <cfRule type="cellIs" dxfId="16804" priority="203" operator="lessThan">
      <formula>$C$4</formula>
    </cfRule>
  </conditionalFormatting>
  <conditionalFormatting sqref="T55">
    <cfRule type="cellIs" dxfId="16803" priority="204" operator="lessThan">
      <formula>$C$4</formula>
    </cfRule>
  </conditionalFormatting>
  <conditionalFormatting sqref="T56">
    <cfRule type="cellIs" dxfId="16802" priority="205" operator="lessThan">
      <formula>$C$4</formula>
    </cfRule>
  </conditionalFormatting>
  <conditionalFormatting sqref="T57">
    <cfRule type="cellIs" dxfId="16801" priority="206" operator="lessThan">
      <formula>$C$4</formula>
    </cfRule>
  </conditionalFormatting>
  <conditionalFormatting sqref="T58">
    <cfRule type="cellIs" dxfId="16800" priority="207" operator="lessThan">
      <formula>$C$4</formula>
    </cfRule>
  </conditionalFormatting>
  <conditionalFormatting sqref="T59">
    <cfRule type="cellIs" dxfId="16799" priority="208" operator="lessThan">
      <formula>$C$4</formula>
    </cfRule>
  </conditionalFormatting>
  <conditionalFormatting sqref="T60">
    <cfRule type="cellIs" dxfId="16798" priority="209" operator="lessThan">
      <formula>$C$4</formula>
    </cfRule>
  </conditionalFormatting>
  <conditionalFormatting sqref="W11">
    <cfRule type="cellIs" dxfId="16797" priority="210" operator="lessThan">
      <formula>$C$4</formula>
    </cfRule>
  </conditionalFormatting>
  <conditionalFormatting sqref="W12">
    <cfRule type="cellIs" dxfId="16796" priority="211" operator="lessThan">
      <formula>$C$4</formula>
    </cfRule>
  </conditionalFormatting>
  <conditionalFormatting sqref="W13">
    <cfRule type="cellIs" dxfId="16795" priority="212" operator="lessThan">
      <formula>$C$4</formula>
    </cfRule>
  </conditionalFormatting>
  <conditionalFormatting sqref="W14">
    <cfRule type="cellIs" dxfId="16794" priority="213" operator="lessThan">
      <formula>$C$4</formula>
    </cfRule>
  </conditionalFormatting>
  <conditionalFormatting sqref="W15">
    <cfRule type="cellIs" dxfId="16793" priority="214" operator="lessThan">
      <formula>$C$4</formula>
    </cfRule>
  </conditionalFormatting>
  <conditionalFormatting sqref="W16">
    <cfRule type="cellIs" dxfId="16792" priority="215" operator="lessThan">
      <formula>$C$4</formula>
    </cfRule>
  </conditionalFormatting>
  <conditionalFormatting sqref="W17">
    <cfRule type="cellIs" dxfId="16791" priority="216" operator="lessThan">
      <formula>$C$4</formula>
    </cfRule>
  </conditionalFormatting>
  <conditionalFormatting sqref="W18">
    <cfRule type="cellIs" dxfId="16790" priority="217" operator="lessThan">
      <formula>$C$4</formula>
    </cfRule>
  </conditionalFormatting>
  <conditionalFormatting sqref="W19">
    <cfRule type="cellIs" dxfId="16789" priority="218" operator="lessThan">
      <formula>$C$4</formula>
    </cfRule>
  </conditionalFormatting>
  <conditionalFormatting sqref="W20">
    <cfRule type="cellIs" dxfId="16788" priority="219" operator="lessThan">
      <formula>$C$4</formula>
    </cfRule>
  </conditionalFormatting>
  <conditionalFormatting sqref="W21">
    <cfRule type="cellIs" dxfId="16787" priority="220" operator="lessThan">
      <formula>$C$4</formula>
    </cfRule>
  </conditionalFormatting>
  <conditionalFormatting sqref="W22">
    <cfRule type="cellIs" dxfId="16786" priority="221" operator="lessThan">
      <formula>$C$4</formula>
    </cfRule>
  </conditionalFormatting>
  <conditionalFormatting sqref="W23">
    <cfRule type="cellIs" dxfId="16785" priority="222" operator="lessThan">
      <formula>$C$4</formula>
    </cfRule>
  </conditionalFormatting>
  <conditionalFormatting sqref="W24">
    <cfRule type="cellIs" dxfId="16784" priority="223" operator="lessThan">
      <formula>$C$4</formula>
    </cfRule>
  </conditionalFormatting>
  <conditionalFormatting sqref="W25">
    <cfRule type="cellIs" dxfId="16783" priority="224" operator="lessThan">
      <formula>$C$4</formula>
    </cfRule>
  </conditionalFormatting>
  <conditionalFormatting sqref="W26">
    <cfRule type="cellIs" dxfId="16782" priority="225" operator="lessThan">
      <formula>$C$4</formula>
    </cfRule>
  </conditionalFormatting>
  <conditionalFormatting sqref="W27">
    <cfRule type="cellIs" dxfId="16781" priority="226" operator="lessThan">
      <formula>$C$4</formula>
    </cfRule>
  </conditionalFormatting>
  <conditionalFormatting sqref="W28">
    <cfRule type="cellIs" dxfId="16780" priority="227" operator="lessThan">
      <formula>$C$4</formula>
    </cfRule>
  </conditionalFormatting>
  <conditionalFormatting sqref="W29">
    <cfRule type="cellIs" dxfId="16779" priority="228" operator="lessThan">
      <formula>$C$4</formula>
    </cfRule>
  </conditionalFormatting>
  <conditionalFormatting sqref="W30">
    <cfRule type="cellIs" dxfId="16778" priority="229" operator="lessThan">
      <formula>$C$4</formula>
    </cfRule>
  </conditionalFormatting>
  <conditionalFormatting sqref="W31">
    <cfRule type="cellIs" dxfId="16777" priority="230" operator="lessThan">
      <formula>$C$4</formula>
    </cfRule>
  </conditionalFormatting>
  <conditionalFormatting sqref="W32">
    <cfRule type="cellIs" dxfId="16776" priority="231" operator="lessThan">
      <formula>$C$4</formula>
    </cfRule>
  </conditionalFormatting>
  <conditionalFormatting sqref="W33">
    <cfRule type="cellIs" dxfId="16775" priority="232" operator="lessThan">
      <formula>$C$4</formula>
    </cfRule>
  </conditionalFormatting>
  <conditionalFormatting sqref="W34">
    <cfRule type="cellIs" dxfId="16774" priority="233" operator="lessThan">
      <formula>$C$4</formula>
    </cfRule>
  </conditionalFormatting>
  <conditionalFormatting sqref="W35">
    <cfRule type="cellIs" dxfId="16773" priority="234" operator="lessThan">
      <formula>$C$4</formula>
    </cfRule>
  </conditionalFormatting>
  <conditionalFormatting sqref="W36">
    <cfRule type="cellIs" dxfId="16772" priority="235" operator="lessThan">
      <formula>$C$4</formula>
    </cfRule>
  </conditionalFormatting>
  <conditionalFormatting sqref="W37">
    <cfRule type="cellIs" dxfId="16771" priority="236" operator="lessThan">
      <formula>$C$4</formula>
    </cfRule>
  </conditionalFormatting>
  <conditionalFormatting sqref="W38">
    <cfRule type="cellIs" dxfId="16770" priority="237" operator="lessThan">
      <formula>$C$4</formula>
    </cfRule>
  </conditionalFormatting>
  <conditionalFormatting sqref="W39">
    <cfRule type="cellIs" dxfId="16769" priority="238" operator="lessThan">
      <formula>$C$4</formula>
    </cfRule>
  </conditionalFormatting>
  <conditionalFormatting sqref="W40">
    <cfRule type="cellIs" dxfId="16768" priority="239" operator="lessThan">
      <formula>$C$4</formula>
    </cfRule>
  </conditionalFormatting>
  <conditionalFormatting sqref="W41">
    <cfRule type="cellIs" dxfId="16767" priority="240" operator="lessThan">
      <formula>$C$4</formula>
    </cfRule>
  </conditionalFormatting>
  <conditionalFormatting sqref="W42">
    <cfRule type="cellIs" dxfId="16766" priority="241" operator="lessThan">
      <formula>$C$4</formula>
    </cfRule>
  </conditionalFormatting>
  <conditionalFormatting sqref="W43">
    <cfRule type="cellIs" dxfId="16765" priority="242" operator="lessThan">
      <formula>$C$4</formula>
    </cfRule>
  </conditionalFormatting>
  <conditionalFormatting sqref="W44">
    <cfRule type="cellIs" dxfId="16764" priority="243" operator="lessThan">
      <formula>$C$4</formula>
    </cfRule>
  </conditionalFormatting>
  <conditionalFormatting sqref="W45">
    <cfRule type="cellIs" dxfId="16763" priority="244" operator="lessThan">
      <formula>$C$4</formula>
    </cfRule>
  </conditionalFormatting>
  <conditionalFormatting sqref="W46">
    <cfRule type="cellIs" dxfId="16762" priority="245" operator="lessThan">
      <formula>$C$4</formula>
    </cfRule>
  </conditionalFormatting>
  <conditionalFormatting sqref="W47">
    <cfRule type="cellIs" dxfId="16761" priority="246" operator="lessThan">
      <formula>$C$4</formula>
    </cfRule>
  </conditionalFormatting>
  <conditionalFormatting sqref="W48">
    <cfRule type="cellIs" dxfId="16760" priority="247" operator="lessThan">
      <formula>$C$4</formula>
    </cfRule>
  </conditionalFormatting>
  <conditionalFormatting sqref="W49">
    <cfRule type="cellIs" dxfId="16759" priority="248" operator="lessThan">
      <formula>$C$4</formula>
    </cfRule>
  </conditionalFormatting>
  <conditionalFormatting sqref="W50">
    <cfRule type="cellIs" dxfId="16758" priority="249" operator="lessThan">
      <formula>$C$4</formula>
    </cfRule>
  </conditionalFormatting>
  <conditionalFormatting sqref="W51">
    <cfRule type="cellIs" dxfId="16757" priority="250" operator="lessThan">
      <formula>$C$4</formula>
    </cfRule>
  </conditionalFormatting>
  <conditionalFormatting sqref="W52">
    <cfRule type="cellIs" dxfId="16756" priority="251" operator="lessThan">
      <formula>$C$4</formula>
    </cfRule>
  </conditionalFormatting>
  <conditionalFormatting sqref="W53">
    <cfRule type="cellIs" dxfId="16755" priority="252" operator="lessThan">
      <formula>$C$4</formula>
    </cfRule>
  </conditionalFormatting>
  <conditionalFormatting sqref="W54">
    <cfRule type="cellIs" dxfId="16754" priority="253" operator="lessThan">
      <formula>$C$4</formula>
    </cfRule>
  </conditionalFormatting>
  <conditionalFormatting sqref="W55">
    <cfRule type="cellIs" dxfId="16753" priority="254" operator="lessThan">
      <formula>$C$4</formula>
    </cfRule>
  </conditionalFormatting>
  <conditionalFormatting sqref="W56">
    <cfRule type="cellIs" dxfId="16752" priority="255" operator="lessThan">
      <formula>$C$4</formula>
    </cfRule>
  </conditionalFormatting>
  <conditionalFormatting sqref="W57">
    <cfRule type="cellIs" dxfId="16751" priority="256" operator="lessThan">
      <formula>$C$4</formula>
    </cfRule>
  </conditionalFormatting>
  <conditionalFormatting sqref="W58">
    <cfRule type="cellIs" dxfId="16750" priority="257" operator="lessThan">
      <formula>$C$4</formula>
    </cfRule>
  </conditionalFormatting>
  <conditionalFormatting sqref="W59">
    <cfRule type="cellIs" dxfId="16749" priority="258" operator="lessThan">
      <formula>$C$4</formula>
    </cfRule>
  </conditionalFormatting>
  <conditionalFormatting sqref="W60">
    <cfRule type="cellIs" dxfId="16748" priority="259" operator="lessThan">
      <formula>$C$4</formula>
    </cfRule>
  </conditionalFormatting>
  <conditionalFormatting sqref="X11">
    <cfRule type="cellIs" dxfId="16747" priority="260" operator="lessThan">
      <formula>$C$4</formula>
    </cfRule>
  </conditionalFormatting>
  <conditionalFormatting sqref="X12">
    <cfRule type="cellIs" dxfId="16746" priority="261" operator="lessThan">
      <formula>$C$4</formula>
    </cfRule>
  </conditionalFormatting>
  <conditionalFormatting sqref="X13">
    <cfRule type="cellIs" dxfId="16745" priority="262" operator="lessThan">
      <formula>$C$4</formula>
    </cfRule>
  </conditionalFormatting>
  <conditionalFormatting sqref="X14">
    <cfRule type="cellIs" dxfId="16744" priority="263" operator="lessThan">
      <formula>$C$4</formula>
    </cfRule>
  </conditionalFormatting>
  <conditionalFormatting sqref="X15">
    <cfRule type="cellIs" dxfId="16743" priority="264" operator="lessThan">
      <formula>$C$4</formula>
    </cfRule>
  </conditionalFormatting>
  <conditionalFormatting sqref="X16">
    <cfRule type="cellIs" dxfId="16742" priority="265" operator="lessThan">
      <formula>$C$4</formula>
    </cfRule>
  </conditionalFormatting>
  <conditionalFormatting sqref="X17">
    <cfRule type="cellIs" dxfId="16741" priority="266" operator="lessThan">
      <formula>$C$4</formula>
    </cfRule>
  </conditionalFormatting>
  <conditionalFormatting sqref="X18">
    <cfRule type="cellIs" dxfId="16740" priority="267" operator="lessThan">
      <formula>$C$4</formula>
    </cfRule>
  </conditionalFormatting>
  <conditionalFormatting sqref="X19">
    <cfRule type="cellIs" dxfId="16739" priority="268" operator="lessThan">
      <formula>$C$4</formula>
    </cfRule>
  </conditionalFormatting>
  <conditionalFormatting sqref="X20">
    <cfRule type="cellIs" dxfId="16738" priority="269" operator="lessThan">
      <formula>$C$4</formula>
    </cfRule>
  </conditionalFormatting>
  <conditionalFormatting sqref="X21">
    <cfRule type="cellIs" dxfId="16737" priority="270" operator="lessThan">
      <formula>$C$4</formula>
    </cfRule>
  </conditionalFormatting>
  <conditionalFormatting sqref="X22">
    <cfRule type="cellIs" dxfId="16736" priority="271" operator="lessThan">
      <formula>$C$4</formula>
    </cfRule>
  </conditionalFormatting>
  <conditionalFormatting sqref="X23">
    <cfRule type="cellIs" dxfId="16735" priority="272" operator="lessThan">
      <formula>$C$4</formula>
    </cfRule>
  </conditionalFormatting>
  <conditionalFormatting sqref="X24">
    <cfRule type="cellIs" dxfId="16734" priority="273" operator="lessThan">
      <formula>$C$4</formula>
    </cfRule>
  </conditionalFormatting>
  <conditionalFormatting sqref="X25">
    <cfRule type="cellIs" dxfId="16733" priority="274" operator="lessThan">
      <formula>$C$4</formula>
    </cfRule>
  </conditionalFormatting>
  <conditionalFormatting sqref="X26">
    <cfRule type="cellIs" dxfId="16732" priority="275" operator="lessThan">
      <formula>$C$4</formula>
    </cfRule>
  </conditionalFormatting>
  <conditionalFormatting sqref="X27">
    <cfRule type="cellIs" dxfId="16731" priority="276" operator="lessThan">
      <formula>$C$4</formula>
    </cfRule>
  </conditionalFormatting>
  <conditionalFormatting sqref="X28">
    <cfRule type="cellIs" dxfId="16730" priority="277" operator="lessThan">
      <formula>$C$4</formula>
    </cfRule>
  </conditionalFormatting>
  <conditionalFormatting sqref="X29">
    <cfRule type="cellIs" dxfId="16729" priority="278" operator="lessThan">
      <formula>$C$4</formula>
    </cfRule>
  </conditionalFormatting>
  <conditionalFormatting sqref="X30">
    <cfRule type="cellIs" dxfId="16728" priority="279" operator="lessThan">
      <formula>$C$4</formula>
    </cfRule>
  </conditionalFormatting>
  <conditionalFormatting sqref="X31">
    <cfRule type="cellIs" dxfId="16727" priority="280" operator="lessThan">
      <formula>$C$4</formula>
    </cfRule>
  </conditionalFormatting>
  <conditionalFormatting sqref="X32">
    <cfRule type="cellIs" dxfId="16726" priority="281" operator="lessThan">
      <formula>$C$4</formula>
    </cfRule>
  </conditionalFormatting>
  <conditionalFormatting sqref="X33">
    <cfRule type="cellIs" dxfId="16725" priority="282" operator="lessThan">
      <formula>$C$4</formula>
    </cfRule>
  </conditionalFormatting>
  <conditionalFormatting sqref="X34">
    <cfRule type="cellIs" dxfId="16724" priority="283" operator="lessThan">
      <formula>$C$4</formula>
    </cfRule>
  </conditionalFormatting>
  <conditionalFormatting sqref="X35">
    <cfRule type="cellIs" dxfId="16723" priority="284" operator="lessThan">
      <formula>$C$4</formula>
    </cfRule>
  </conditionalFormatting>
  <conditionalFormatting sqref="X36">
    <cfRule type="cellIs" dxfId="16722" priority="285" operator="lessThan">
      <formula>$C$4</formula>
    </cfRule>
  </conditionalFormatting>
  <conditionalFormatting sqref="X37">
    <cfRule type="cellIs" dxfId="16721" priority="286" operator="lessThan">
      <formula>$C$4</formula>
    </cfRule>
  </conditionalFormatting>
  <conditionalFormatting sqref="X38">
    <cfRule type="cellIs" dxfId="16720" priority="287" operator="lessThan">
      <formula>$C$4</formula>
    </cfRule>
  </conditionalFormatting>
  <conditionalFormatting sqref="X39">
    <cfRule type="cellIs" dxfId="16719" priority="288" operator="lessThan">
      <formula>$C$4</formula>
    </cfRule>
  </conditionalFormatting>
  <conditionalFormatting sqref="X40">
    <cfRule type="cellIs" dxfId="16718" priority="289" operator="lessThan">
      <formula>$C$4</formula>
    </cfRule>
  </conditionalFormatting>
  <conditionalFormatting sqref="X41">
    <cfRule type="cellIs" dxfId="16717" priority="290" operator="lessThan">
      <formula>$C$4</formula>
    </cfRule>
  </conditionalFormatting>
  <conditionalFormatting sqref="X42">
    <cfRule type="cellIs" dxfId="16716" priority="291" operator="lessThan">
      <formula>$C$4</formula>
    </cfRule>
  </conditionalFormatting>
  <conditionalFormatting sqref="X43">
    <cfRule type="cellIs" dxfId="16715" priority="292" operator="lessThan">
      <formula>$C$4</formula>
    </cfRule>
  </conditionalFormatting>
  <conditionalFormatting sqref="X44">
    <cfRule type="cellIs" dxfId="16714" priority="293" operator="lessThan">
      <formula>$C$4</formula>
    </cfRule>
  </conditionalFormatting>
  <conditionalFormatting sqref="X45">
    <cfRule type="cellIs" dxfId="16713" priority="294" operator="lessThan">
      <formula>$C$4</formula>
    </cfRule>
  </conditionalFormatting>
  <conditionalFormatting sqref="X46">
    <cfRule type="cellIs" dxfId="16712" priority="295" operator="lessThan">
      <formula>$C$4</formula>
    </cfRule>
  </conditionalFormatting>
  <conditionalFormatting sqref="X47">
    <cfRule type="cellIs" dxfId="16711" priority="296" operator="lessThan">
      <formula>$C$4</formula>
    </cfRule>
  </conditionalFormatting>
  <conditionalFormatting sqref="X48">
    <cfRule type="cellIs" dxfId="16710" priority="297" operator="lessThan">
      <formula>$C$4</formula>
    </cfRule>
  </conditionalFormatting>
  <conditionalFormatting sqref="X49">
    <cfRule type="cellIs" dxfId="16709" priority="298" operator="lessThan">
      <formula>$C$4</formula>
    </cfRule>
  </conditionalFormatting>
  <conditionalFormatting sqref="X50">
    <cfRule type="cellIs" dxfId="16708" priority="299" operator="lessThan">
      <formula>$C$4</formula>
    </cfRule>
  </conditionalFormatting>
  <conditionalFormatting sqref="X51">
    <cfRule type="cellIs" dxfId="16707" priority="300" operator="lessThan">
      <formula>$C$4</formula>
    </cfRule>
  </conditionalFormatting>
  <conditionalFormatting sqref="X52">
    <cfRule type="cellIs" dxfId="16706" priority="301" operator="lessThan">
      <formula>$C$4</formula>
    </cfRule>
  </conditionalFormatting>
  <conditionalFormatting sqref="X53">
    <cfRule type="cellIs" dxfId="16705" priority="302" operator="lessThan">
      <formula>$C$4</formula>
    </cfRule>
  </conditionalFormatting>
  <conditionalFormatting sqref="X54">
    <cfRule type="cellIs" dxfId="16704" priority="303" operator="lessThan">
      <formula>$C$4</formula>
    </cfRule>
  </conditionalFormatting>
  <conditionalFormatting sqref="X55">
    <cfRule type="cellIs" dxfId="16703" priority="304" operator="lessThan">
      <formula>$C$4</formula>
    </cfRule>
  </conditionalFormatting>
  <conditionalFormatting sqref="X56">
    <cfRule type="cellIs" dxfId="16702" priority="305" operator="lessThan">
      <formula>$C$4</formula>
    </cfRule>
  </conditionalFormatting>
  <conditionalFormatting sqref="X57">
    <cfRule type="cellIs" dxfId="16701" priority="306" operator="lessThan">
      <formula>$C$4</formula>
    </cfRule>
  </conditionalFormatting>
  <conditionalFormatting sqref="X58">
    <cfRule type="cellIs" dxfId="16700" priority="307" operator="lessThan">
      <formula>$C$4</formula>
    </cfRule>
  </conditionalFormatting>
  <conditionalFormatting sqref="X59">
    <cfRule type="cellIs" dxfId="16699" priority="308" operator="lessThan">
      <formula>$C$4</formula>
    </cfRule>
  </conditionalFormatting>
  <conditionalFormatting sqref="X60">
    <cfRule type="cellIs" dxfId="16698" priority="309" operator="lessThan">
      <formula>$C$4</formula>
    </cfRule>
  </conditionalFormatting>
  <conditionalFormatting sqref="Y11">
    <cfRule type="cellIs" dxfId="16697" priority="310" operator="lessThan">
      <formula>$C$4</formula>
    </cfRule>
  </conditionalFormatting>
  <conditionalFormatting sqref="Y12">
    <cfRule type="cellIs" dxfId="16696" priority="311" operator="lessThan">
      <formula>$C$4</formula>
    </cfRule>
  </conditionalFormatting>
  <conditionalFormatting sqref="Y13">
    <cfRule type="cellIs" dxfId="16695" priority="312" operator="lessThan">
      <formula>$C$4</formula>
    </cfRule>
  </conditionalFormatting>
  <conditionalFormatting sqref="Y14">
    <cfRule type="cellIs" dxfId="16694" priority="313" operator="lessThan">
      <formula>$C$4</formula>
    </cfRule>
  </conditionalFormatting>
  <conditionalFormatting sqref="Y15">
    <cfRule type="cellIs" dxfId="16693" priority="314" operator="lessThan">
      <formula>$C$4</formula>
    </cfRule>
  </conditionalFormatting>
  <conditionalFormatting sqref="Y16">
    <cfRule type="cellIs" dxfId="16692" priority="315" operator="lessThan">
      <formula>$C$4</formula>
    </cfRule>
  </conditionalFormatting>
  <conditionalFormatting sqref="Y17">
    <cfRule type="cellIs" dxfId="16691" priority="316" operator="lessThan">
      <formula>$C$4</formula>
    </cfRule>
  </conditionalFormatting>
  <conditionalFormatting sqref="Y18">
    <cfRule type="cellIs" dxfId="16690" priority="317" operator="lessThan">
      <formula>$C$4</formula>
    </cfRule>
  </conditionalFormatting>
  <conditionalFormatting sqref="Y19">
    <cfRule type="cellIs" dxfId="16689" priority="318" operator="lessThan">
      <formula>$C$4</formula>
    </cfRule>
  </conditionalFormatting>
  <conditionalFormatting sqref="Y20">
    <cfRule type="cellIs" dxfId="16688" priority="319" operator="lessThan">
      <formula>$C$4</formula>
    </cfRule>
  </conditionalFormatting>
  <conditionalFormatting sqref="Y21">
    <cfRule type="cellIs" dxfId="16687" priority="320" operator="lessThan">
      <formula>$C$4</formula>
    </cfRule>
  </conditionalFormatting>
  <conditionalFormatting sqref="Y22">
    <cfRule type="cellIs" dxfId="16686" priority="321" operator="lessThan">
      <formula>$C$4</formula>
    </cfRule>
  </conditionalFormatting>
  <conditionalFormatting sqref="Y23">
    <cfRule type="cellIs" dxfId="16685" priority="322" operator="lessThan">
      <formula>$C$4</formula>
    </cfRule>
  </conditionalFormatting>
  <conditionalFormatting sqref="Y24">
    <cfRule type="cellIs" dxfId="16684" priority="323" operator="lessThan">
      <formula>$C$4</formula>
    </cfRule>
  </conditionalFormatting>
  <conditionalFormatting sqref="Y25">
    <cfRule type="cellIs" dxfId="16683" priority="324" operator="lessThan">
      <formula>$C$4</formula>
    </cfRule>
  </conditionalFormatting>
  <conditionalFormatting sqref="Y26">
    <cfRule type="cellIs" dxfId="16682" priority="325" operator="lessThan">
      <formula>$C$4</formula>
    </cfRule>
  </conditionalFormatting>
  <conditionalFormatting sqref="Y27">
    <cfRule type="cellIs" dxfId="16681" priority="326" operator="lessThan">
      <formula>$C$4</formula>
    </cfRule>
  </conditionalFormatting>
  <conditionalFormatting sqref="Y28">
    <cfRule type="cellIs" dxfId="16680" priority="327" operator="lessThan">
      <formula>$C$4</formula>
    </cfRule>
  </conditionalFormatting>
  <conditionalFormatting sqref="Y29">
    <cfRule type="cellIs" dxfId="16679" priority="328" operator="lessThan">
      <formula>$C$4</formula>
    </cfRule>
  </conditionalFormatting>
  <conditionalFormatting sqref="Y30">
    <cfRule type="cellIs" dxfId="16678" priority="329" operator="lessThan">
      <formula>$C$4</formula>
    </cfRule>
  </conditionalFormatting>
  <conditionalFormatting sqref="Y31">
    <cfRule type="cellIs" dxfId="16677" priority="330" operator="lessThan">
      <formula>$C$4</formula>
    </cfRule>
  </conditionalFormatting>
  <conditionalFormatting sqref="Y32">
    <cfRule type="cellIs" dxfId="16676" priority="331" operator="lessThan">
      <formula>$C$4</formula>
    </cfRule>
  </conditionalFormatting>
  <conditionalFormatting sqref="Y33">
    <cfRule type="cellIs" dxfId="16675" priority="332" operator="lessThan">
      <formula>$C$4</formula>
    </cfRule>
  </conditionalFormatting>
  <conditionalFormatting sqref="Y34">
    <cfRule type="cellIs" dxfId="16674" priority="333" operator="lessThan">
      <formula>$C$4</formula>
    </cfRule>
  </conditionalFormatting>
  <conditionalFormatting sqref="Y35">
    <cfRule type="cellIs" dxfId="16673" priority="334" operator="lessThan">
      <formula>$C$4</formula>
    </cfRule>
  </conditionalFormatting>
  <conditionalFormatting sqref="Y36">
    <cfRule type="cellIs" dxfId="16672" priority="335" operator="lessThan">
      <formula>$C$4</formula>
    </cfRule>
  </conditionalFormatting>
  <conditionalFormatting sqref="Y37">
    <cfRule type="cellIs" dxfId="16671" priority="336" operator="lessThan">
      <formula>$C$4</formula>
    </cfRule>
  </conditionalFormatting>
  <conditionalFormatting sqref="Y38">
    <cfRule type="cellIs" dxfId="16670" priority="337" operator="lessThan">
      <formula>$C$4</formula>
    </cfRule>
  </conditionalFormatting>
  <conditionalFormatting sqref="Y39">
    <cfRule type="cellIs" dxfId="16669" priority="338" operator="lessThan">
      <formula>$C$4</formula>
    </cfRule>
  </conditionalFormatting>
  <conditionalFormatting sqref="Y40">
    <cfRule type="cellIs" dxfId="16668" priority="339" operator="lessThan">
      <formula>$C$4</formula>
    </cfRule>
  </conditionalFormatting>
  <conditionalFormatting sqref="Y41">
    <cfRule type="cellIs" dxfId="16667" priority="340" operator="lessThan">
      <formula>$C$4</formula>
    </cfRule>
  </conditionalFormatting>
  <conditionalFormatting sqref="Y42">
    <cfRule type="cellIs" dxfId="16666" priority="341" operator="lessThan">
      <formula>$C$4</formula>
    </cfRule>
  </conditionalFormatting>
  <conditionalFormatting sqref="Y43">
    <cfRule type="cellIs" dxfId="16665" priority="342" operator="lessThan">
      <formula>$C$4</formula>
    </cfRule>
  </conditionalFormatting>
  <conditionalFormatting sqref="Y44">
    <cfRule type="cellIs" dxfId="16664" priority="343" operator="lessThan">
      <formula>$C$4</formula>
    </cfRule>
  </conditionalFormatting>
  <conditionalFormatting sqref="Y45">
    <cfRule type="cellIs" dxfId="16663" priority="344" operator="lessThan">
      <formula>$C$4</formula>
    </cfRule>
  </conditionalFormatting>
  <conditionalFormatting sqref="Y46">
    <cfRule type="cellIs" dxfId="16662" priority="345" operator="lessThan">
      <formula>$C$4</formula>
    </cfRule>
  </conditionalFormatting>
  <conditionalFormatting sqref="Y47">
    <cfRule type="cellIs" dxfId="16661" priority="346" operator="lessThan">
      <formula>$C$4</formula>
    </cfRule>
  </conditionalFormatting>
  <conditionalFormatting sqref="Y48">
    <cfRule type="cellIs" dxfId="16660" priority="347" operator="lessThan">
      <formula>$C$4</formula>
    </cfRule>
  </conditionalFormatting>
  <conditionalFormatting sqref="Y49">
    <cfRule type="cellIs" dxfId="16659" priority="348" operator="lessThan">
      <formula>$C$4</formula>
    </cfRule>
  </conditionalFormatting>
  <conditionalFormatting sqref="Y50">
    <cfRule type="cellIs" dxfId="16658" priority="349" operator="lessThan">
      <formula>$C$4</formula>
    </cfRule>
  </conditionalFormatting>
  <conditionalFormatting sqref="Y51">
    <cfRule type="cellIs" dxfId="16657" priority="350" operator="lessThan">
      <formula>$C$4</formula>
    </cfRule>
  </conditionalFormatting>
  <conditionalFormatting sqref="Y52">
    <cfRule type="cellIs" dxfId="16656" priority="351" operator="lessThan">
      <formula>$C$4</formula>
    </cfRule>
  </conditionalFormatting>
  <conditionalFormatting sqref="Y53">
    <cfRule type="cellIs" dxfId="16655" priority="352" operator="lessThan">
      <formula>$C$4</formula>
    </cfRule>
  </conditionalFormatting>
  <conditionalFormatting sqref="Y54">
    <cfRule type="cellIs" dxfId="16654" priority="353" operator="lessThan">
      <formula>$C$4</formula>
    </cfRule>
  </conditionalFormatting>
  <conditionalFormatting sqref="Y55">
    <cfRule type="cellIs" dxfId="16653" priority="354" operator="lessThan">
      <formula>$C$4</formula>
    </cfRule>
  </conditionalFormatting>
  <conditionalFormatting sqref="Y56">
    <cfRule type="cellIs" dxfId="16652" priority="355" operator="lessThan">
      <formula>$C$4</formula>
    </cfRule>
  </conditionalFormatting>
  <conditionalFormatting sqref="Y57">
    <cfRule type="cellIs" dxfId="16651" priority="356" operator="lessThan">
      <formula>$C$4</formula>
    </cfRule>
  </conditionalFormatting>
  <conditionalFormatting sqref="Y58">
    <cfRule type="cellIs" dxfId="16650" priority="357" operator="lessThan">
      <formula>$C$4</formula>
    </cfRule>
  </conditionalFormatting>
  <conditionalFormatting sqref="Y59">
    <cfRule type="cellIs" dxfId="16649" priority="358" operator="lessThan">
      <formula>$C$4</formula>
    </cfRule>
  </conditionalFormatting>
  <conditionalFormatting sqref="Y60">
    <cfRule type="cellIs" dxfId="16648" priority="359" operator="lessThan">
      <formula>$C$4</formula>
    </cfRule>
  </conditionalFormatting>
  <conditionalFormatting sqref="Z11">
    <cfRule type="cellIs" dxfId="16647" priority="360" operator="lessThan">
      <formula>$C$4</formula>
    </cfRule>
  </conditionalFormatting>
  <conditionalFormatting sqref="Z12">
    <cfRule type="cellIs" dxfId="16646" priority="361" operator="lessThan">
      <formula>$C$4</formula>
    </cfRule>
  </conditionalFormatting>
  <conditionalFormatting sqref="Z13">
    <cfRule type="cellIs" dxfId="16645" priority="362" operator="lessThan">
      <formula>$C$4</formula>
    </cfRule>
  </conditionalFormatting>
  <conditionalFormatting sqref="Z14">
    <cfRule type="cellIs" dxfId="16644" priority="363" operator="lessThan">
      <formula>$C$4</formula>
    </cfRule>
  </conditionalFormatting>
  <conditionalFormatting sqref="Z15">
    <cfRule type="cellIs" dxfId="16643" priority="364" operator="lessThan">
      <formula>$C$4</formula>
    </cfRule>
  </conditionalFormatting>
  <conditionalFormatting sqref="Z16">
    <cfRule type="cellIs" dxfId="16642" priority="365" operator="lessThan">
      <formula>$C$4</formula>
    </cfRule>
  </conditionalFormatting>
  <conditionalFormatting sqref="Z17">
    <cfRule type="cellIs" dxfId="16641" priority="366" operator="lessThan">
      <formula>$C$4</formula>
    </cfRule>
  </conditionalFormatting>
  <conditionalFormatting sqref="Z18">
    <cfRule type="cellIs" dxfId="16640" priority="367" operator="lessThan">
      <formula>$C$4</formula>
    </cfRule>
  </conditionalFormatting>
  <conditionalFormatting sqref="Z19">
    <cfRule type="cellIs" dxfId="16639" priority="368" operator="lessThan">
      <formula>$C$4</formula>
    </cfRule>
  </conditionalFormatting>
  <conditionalFormatting sqref="Z20">
    <cfRule type="cellIs" dxfId="16638" priority="369" operator="lessThan">
      <formula>$C$4</formula>
    </cfRule>
  </conditionalFormatting>
  <conditionalFormatting sqref="Z21">
    <cfRule type="cellIs" dxfId="16637" priority="370" operator="lessThan">
      <formula>$C$4</formula>
    </cfRule>
  </conditionalFormatting>
  <conditionalFormatting sqref="Z22">
    <cfRule type="cellIs" dxfId="16636" priority="371" operator="lessThan">
      <formula>$C$4</formula>
    </cfRule>
  </conditionalFormatting>
  <conditionalFormatting sqref="Z23">
    <cfRule type="cellIs" dxfId="16635" priority="372" operator="lessThan">
      <formula>$C$4</formula>
    </cfRule>
  </conditionalFormatting>
  <conditionalFormatting sqref="Z24">
    <cfRule type="cellIs" dxfId="16634" priority="373" operator="lessThan">
      <formula>$C$4</formula>
    </cfRule>
  </conditionalFormatting>
  <conditionalFormatting sqref="Z25">
    <cfRule type="cellIs" dxfId="16633" priority="374" operator="lessThan">
      <formula>$C$4</formula>
    </cfRule>
  </conditionalFormatting>
  <conditionalFormatting sqref="Z26">
    <cfRule type="cellIs" dxfId="16632" priority="375" operator="lessThan">
      <formula>$C$4</formula>
    </cfRule>
  </conditionalFormatting>
  <conditionalFormatting sqref="Z27">
    <cfRule type="cellIs" dxfId="16631" priority="376" operator="lessThan">
      <formula>$C$4</formula>
    </cfRule>
  </conditionalFormatting>
  <conditionalFormatting sqref="Z28">
    <cfRule type="cellIs" dxfId="16630" priority="377" operator="lessThan">
      <formula>$C$4</formula>
    </cfRule>
  </conditionalFormatting>
  <conditionalFormatting sqref="Z29">
    <cfRule type="cellIs" dxfId="16629" priority="378" operator="lessThan">
      <formula>$C$4</formula>
    </cfRule>
  </conditionalFormatting>
  <conditionalFormatting sqref="Z30">
    <cfRule type="cellIs" dxfId="16628" priority="379" operator="lessThan">
      <formula>$C$4</formula>
    </cfRule>
  </conditionalFormatting>
  <conditionalFormatting sqref="Z31">
    <cfRule type="cellIs" dxfId="16627" priority="380" operator="lessThan">
      <formula>$C$4</formula>
    </cfRule>
  </conditionalFormatting>
  <conditionalFormatting sqref="Z32">
    <cfRule type="cellIs" dxfId="16626" priority="381" operator="lessThan">
      <formula>$C$4</formula>
    </cfRule>
  </conditionalFormatting>
  <conditionalFormatting sqref="Z33">
    <cfRule type="cellIs" dxfId="16625" priority="382" operator="lessThan">
      <formula>$C$4</formula>
    </cfRule>
  </conditionalFormatting>
  <conditionalFormatting sqref="Z34">
    <cfRule type="cellIs" dxfId="16624" priority="383" operator="lessThan">
      <formula>$C$4</formula>
    </cfRule>
  </conditionalFormatting>
  <conditionalFormatting sqref="Z35">
    <cfRule type="cellIs" dxfId="16623" priority="384" operator="lessThan">
      <formula>$C$4</formula>
    </cfRule>
  </conditionalFormatting>
  <conditionalFormatting sqref="Z36">
    <cfRule type="cellIs" dxfId="16622" priority="385" operator="lessThan">
      <formula>$C$4</formula>
    </cfRule>
  </conditionalFormatting>
  <conditionalFormatting sqref="Z37">
    <cfRule type="cellIs" dxfId="16621" priority="386" operator="lessThan">
      <formula>$C$4</formula>
    </cfRule>
  </conditionalFormatting>
  <conditionalFormatting sqref="Z38">
    <cfRule type="cellIs" dxfId="16620" priority="387" operator="lessThan">
      <formula>$C$4</formula>
    </cfRule>
  </conditionalFormatting>
  <conditionalFormatting sqref="Z39">
    <cfRule type="cellIs" dxfId="16619" priority="388" operator="lessThan">
      <formula>$C$4</formula>
    </cfRule>
  </conditionalFormatting>
  <conditionalFormatting sqref="Z40">
    <cfRule type="cellIs" dxfId="16618" priority="389" operator="lessThan">
      <formula>$C$4</formula>
    </cfRule>
  </conditionalFormatting>
  <conditionalFormatting sqref="Z41">
    <cfRule type="cellIs" dxfId="16617" priority="390" operator="lessThan">
      <formula>$C$4</formula>
    </cfRule>
  </conditionalFormatting>
  <conditionalFormatting sqref="Z42">
    <cfRule type="cellIs" dxfId="16616" priority="391" operator="lessThan">
      <formula>$C$4</formula>
    </cfRule>
  </conditionalFormatting>
  <conditionalFormatting sqref="Z43">
    <cfRule type="cellIs" dxfId="16615" priority="392" operator="lessThan">
      <formula>$C$4</formula>
    </cfRule>
  </conditionalFormatting>
  <conditionalFormatting sqref="Z44">
    <cfRule type="cellIs" dxfId="16614" priority="393" operator="lessThan">
      <formula>$C$4</formula>
    </cfRule>
  </conditionalFormatting>
  <conditionalFormatting sqref="Z45">
    <cfRule type="cellIs" dxfId="16613" priority="394" operator="lessThan">
      <formula>$C$4</formula>
    </cfRule>
  </conditionalFormatting>
  <conditionalFormatting sqref="Z46">
    <cfRule type="cellIs" dxfId="16612" priority="395" operator="lessThan">
      <formula>$C$4</formula>
    </cfRule>
  </conditionalFormatting>
  <conditionalFormatting sqref="Z47">
    <cfRule type="cellIs" dxfId="16611" priority="396" operator="lessThan">
      <formula>$C$4</formula>
    </cfRule>
  </conditionalFormatting>
  <conditionalFormatting sqref="Z48">
    <cfRule type="cellIs" dxfId="16610" priority="397" operator="lessThan">
      <formula>$C$4</formula>
    </cfRule>
  </conditionalFormatting>
  <conditionalFormatting sqref="Z49">
    <cfRule type="cellIs" dxfId="16609" priority="398" operator="lessThan">
      <formula>$C$4</formula>
    </cfRule>
  </conditionalFormatting>
  <conditionalFormatting sqref="Z50">
    <cfRule type="cellIs" dxfId="16608" priority="399" operator="lessThan">
      <formula>$C$4</formula>
    </cfRule>
  </conditionalFormatting>
  <conditionalFormatting sqref="Z51">
    <cfRule type="cellIs" dxfId="16607" priority="400" operator="lessThan">
      <formula>$C$4</formula>
    </cfRule>
  </conditionalFormatting>
  <conditionalFormatting sqref="Z52">
    <cfRule type="cellIs" dxfId="16606" priority="401" operator="lessThan">
      <formula>$C$4</formula>
    </cfRule>
  </conditionalFormatting>
  <conditionalFormatting sqref="Z53">
    <cfRule type="cellIs" dxfId="16605" priority="402" operator="lessThan">
      <formula>$C$4</formula>
    </cfRule>
  </conditionalFormatting>
  <conditionalFormatting sqref="Z54">
    <cfRule type="cellIs" dxfId="16604" priority="403" operator="lessThan">
      <formula>$C$4</formula>
    </cfRule>
  </conditionalFormatting>
  <conditionalFormatting sqref="Z55">
    <cfRule type="cellIs" dxfId="16603" priority="404" operator="lessThan">
      <formula>$C$4</formula>
    </cfRule>
  </conditionalFormatting>
  <conditionalFormatting sqref="Z56">
    <cfRule type="cellIs" dxfId="16602" priority="405" operator="lessThan">
      <formula>$C$4</formula>
    </cfRule>
  </conditionalFormatting>
  <conditionalFormatting sqref="Z57">
    <cfRule type="cellIs" dxfId="16601" priority="406" operator="lessThan">
      <formula>$C$4</formula>
    </cfRule>
  </conditionalFormatting>
  <conditionalFormatting sqref="Z58">
    <cfRule type="cellIs" dxfId="16600" priority="407" operator="lessThan">
      <formula>$C$4</formula>
    </cfRule>
  </conditionalFormatting>
  <conditionalFormatting sqref="Z59">
    <cfRule type="cellIs" dxfId="16599" priority="408" operator="lessThan">
      <formula>$C$4</formula>
    </cfRule>
  </conditionalFormatting>
  <conditionalFormatting sqref="Z60">
    <cfRule type="cellIs" dxfId="16598" priority="409" operator="lessThan">
      <formula>$C$4</formula>
    </cfRule>
  </conditionalFormatting>
  <conditionalFormatting sqref="AA11">
    <cfRule type="cellIs" dxfId="16597" priority="410" operator="lessThan">
      <formula>$C$4</formula>
    </cfRule>
  </conditionalFormatting>
  <conditionalFormatting sqref="AA12">
    <cfRule type="cellIs" dxfId="16596" priority="411" operator="lessThan">
      <formula>$C$4</formula>
    </cfRule>
  </conditionalFormatting>
  <conditionalFormatting sqref="AA13">
    <cfRule type="cellIs" dxfId="16595" priority="412" operator="lessThan">
      <formula>$C$4</formula>
    </cfRule>
  </conditionalFormatting>
  <conditionalFormatting sqref="AA14">
    <cfRule type="cellIs" dxfId="16594" priority="413" operator="lessThan">
      <formula>$C$4</formula>
    </cfRule>
  </conditionalFormatting>
  <conditionalFormatting sqref="AA15">
    <cfRule type="cellIs" dxfId="16593" priority="414" operator="lessThan">
      <formula>$C$4</formula>
    </cfRule>
  </conditionalFormatting>
  <conditionalFormatting sqref="AA16">
    <cfRule type="cellIs" dxfId="16592" priority="415" operator="lessThan">
      <formula>$C$4</formula>
    </cfRule>
  </conditionalFormatting>
  <conditionalFormatting sqref="AA17">
    <cfRule type="cellIs" dxfId="16591" priority="416" operator="lessThan">
      <formula>$C$4</formula>
    </cfRule>
  </conditionalFormatting>
  <conditionalFormatting sqref="AA18">
    <cfRule type="cellIs" dxfId="16590" priority="417" operator="lessThan">
      <formula>$C$4</formula>
    </cfRule>
  </conditionalFormatting>
  <conditionalFormatting sqref="AA19">
    <cfRule type="cellIs" dxfId="16589" priority="418" operator="lessThan">
      <formula>$C$4</formula>
    </cfRule>
  </conditionalFormatting>
  <conditionalFormatting sqref="AA20">
    <cfRule type="cellIs" dxfId="16588" priority="419" operator="lessThan">
      <formula>$C$4</formula>
    </cfRule>
  </conditionalFormatting>
  <conditionalFormatting sqref="AA21">
    <cfRule type="cellIs" dxfId="16587" priority="420" operator="lessThan">
      <formula>$C$4</formula>
    </cfRule>
  </conditionalFormatting>
  <conditionalFormatting sqref="AA22">
    <cfRule type="cellIs" dxfId="16586" priority="421" operator="lessThan">
      <formula>$C$4</formula>
    </cfRule>
  </conditionalFormatting>
  <conditionalFormatting sqref="AA23">
    <cfRule type="cellIs" dxfId="16585" priority="422" operator="lessThan">
      <formula>$C$4</formula>
    </cfRule>
  </conditionalFormatting>
  <conditionalFormatting sqref="AA24">
    <cfRule type="cellIs" dxfId="16584" priority="423" operator="lessThan">
      <formula>$C$4</formula>
    </cfRule>
  </conditionalFormatting>
  <conditionalFormatting sqref="AA25">
    <cfRule type="cellIs" dxfId="16583" priority="424" operator="lessThan">
      <formula>$C$4</formula>
    </cfRule>
  </conditionalFormatting>
  <conditionalFormatting sqref="AA26">
    <cfRule type="cellIs" dxfId="16582" priority="425" operator="lessThan">
      <formula>$C$4</formula>
    </cfRule>
  </conditionalFormatting>
  <conditionalFormatting sqref="AA27">
    <cfRule type="cellIs" dxfId="16581" priority="426" operator="lessThan">
      <formula>$C$4</formula>
    </cfRule>
  </conditionalFormatting>
  <conditionalFormatting sqref="AA28">
    <cfRule type="cellIs" dxfId="16580" priority="427" operator="lessThan">
      <formula>$C$4</formula>
    </cfRule>
  </conditionalFormatting>
  <conditionalFormatting sqref="AA29">
    <cfRule type="cellIs" dxfId="16579" priority="428" operator="lessThan">
      <formula>$C$4</formula>
    </cfRule>
  </conditionalFormatting>
  <conditionalFormatting sqref="AA30">
    <cfRule type="cellIs" dxfId="16578" priority="429" operator="lessThan">
      <formula>$C$4</formula>
    </cfRule>
  </conditionalFormatting>
  <conditionalFormatting sqref="AA31">
    <cfRule type="cellIs" dxfId="16577" priority="430" operator="lessThan">
      <formula>$C$4</formula>
    </cfRule>
  </conditionalFormatting>
  <conditionalFormatting sqref="AA32">
    <cfRule type="cellIs" dxfId="16576" priority="431" operator="lessThan">
      <formula>$C$4</formula>
    </cfRule>
  </conditionalFormatting>
  <conditionalFormatting sqref="AA33">
    <cfRule type="cellIs" dxfId="16575" priority="432" operator="lessThan">
      <formula>$C$4</formula>
    </cfRule>
  </conditionalFormatting>
  <conditionalFormatting sqref="AA34">
    <cfRule type="cellIs" dxfId="16574" priority="433" operator="lessThan">
      <formula>$C$4</formula>
    </cfRule>
  </conditionalFormatting>
  <conditionalFormatting sqref="AA35">
    <cfRule type="cellIs" dxfId="16573" priority="434" operator="lessThan">
      <formula>$C$4</formula>
    </cfRule>
  </conditionalFormatting>
  <conditionalFormatting sqref="AA36">
    <cfRule type="cellIs" dxfId="16572" priority="435" operator="lessThan">
      <formula>$C$4</formula>
    </cfRule>
  </conditionalFormatting>
  <conditionalFormatting sqref="AA37">
    <cfRule type="cellIs" dxfId="16571" priority="436" operator="lessThan">
      <formula>$C$4</formula>
    </cfRule>
  </conditionalFormatting>
  <conditionalFormatting sqref="AA38">
    <cfRule type="cellIs" dxfId="16570" priority="437" operator="lessThan">
      <formula>$C$4</formula>
    </cfRule>
  </conditionalFormatting>
  <conditionalFormatting sqref="AA39">
    <cfRule type="cellIs" dxfId="16569" priority="438" operator="lessThan">
      <formula>$C$4</formula>
    </cfRule>
  </conditionalFormatting>
  <conditionalFormatting sqref="AA40">
    <cfRule type="cellIs" dxfId="16568" priority="439" operator="lessThan">
      <formula>$C$4</formula>
    </cfRule>
  </conditionalFormatting>
  <conditionalFormatting sqref="AA41">
    <cfRule type="cellIs" dxfId="16567" priority="440" operator="lessThan">
      <formula>$C$4</formula>
    </cfRule>
  </conditionalFormatting>
  <conditionalFormatting sqref="AA42">
    <cfRule type="cellIs" dxfId="16566" priority="441" operator="lessThan">
      <formula>$C$4</formula>
    </cfRule>
  </conditionalFormatting>
  <conditionalFormatting sqref="AA43">
    <cfRule type="cellIs" dxfId="16565" priority="442" operator="lessThan">
      <formula>$C$4</formula>
    </cfRule>
  </conditionalFormatting>
  <conditionalFormatting sqref="AA44">
    <cfRule type="cellIs" dxfId="16564" priority="443" operator="lessThan">
      <formula>$C$4</formula>
    </cfRule>
  </conditionalFormatting>
  <conditionalFormatting sqref="AA45">
    <cfRule type="cellIs" dxfId="16563" priority="444" operator="lessThan">
      <formula>$C$4</formula>
    </cfRule>
  </conditionalFormatting>
  <conditionalFormatting sqref="AA46">
    <cfRule type="cellIs" dxfId="16562" priority="445" operator="lessThan">
      <formula>$C$4</formula>
    </cfRule>
  </conditionalFormatting>
  <conditionalFormatting sqref="AA47">
    <cfRule type="cellIs" dxfId="16561" priority="446" operator="lessThan">
      <formula>$C$4</formula>
    </cfRule>
  </conditionalFormatting>
  <conditionalFormatting sqref="AA48">
    <cfRule type="cellIs" dxfId="16560" priority="447" operator="lessThan">
      <formula>$C$4</formula>
    </cfRule>
  </conditionalFormatting>
  <conditionalFormatting sqref="AA49">
    <cfRule type="cellIs" dxfId="16559" priority="448" operator="lessThan">
      <formula>$C$4</formula>
    </cfRule>
  </conditionalFormatting>
  <conditionalFormatting sqref="AA50">
    <cfRule type="cellIs" dxfId="16558" priority="449" operator="lessThan">
      <formula>$C$4</formula>
    </cfRule>
  </conditionalFormatting>
  <conditionalFormatting sqref="AA51">
    <cfRule type="cellIs" dxfId="16557" priority="450" operator="lessThan">
      <formula>$C$4</formula>
    </cfRule>
  </conditionalFormatting>
  <conditionalFormatting sqref="AA52">
    <cfRule type="cellIs" dxfId="16556" priority="451" operator="lessThan">
      <formula>$C$4</formula>
    </cfRule>
  </conditionalFormatting>
  <conditionalFormatting sqref="AA53">
    <cfRule type="cellIs" dxfId="16555" priority="452" operator="lessThan">
      <formula>$C$4</formula>
    </cfRule>
  </conditionalFormatting>
  <conditionalFormatting sqref="AA54">
    <cfRule type="cellIs" dxfId="16554" priority="453" operator="lessThan">
      <formula>$C$4</formula>
    </cfRule>
  </conditionalFormatting>
  <conditionalFormatting sqref="AA55">
    <cfRule type="cellIs" dxfId="16553" priority="454" operator="lessThan">
      <formula>$C$4</formula>
    </cfRule>
  </conditionalFormatting>
  <conditionalFormatting sqref="AA56">
    <cfRule type="cellIs" dxfId="16552" priority="455" operator="lessThan">
      <formula>$C$4</formula>
    </cfRule>
  </conditionalFormatting>
  <conditionalFormatting sqref="AA57">
    <cfRule type="cellIs" dxfId="16551" priority="456" operator="lessThan">
      <formula>$C$4</formula>
    </cfRule>
  </conditionalFormatting>
  <conditionalFormatting sqref="AA58">
    <cfRule type="cellIs" dxfId="16550" priority="457" operator="lessThan">
      <formula>$C$4</formula>
    </cfRule>
  </conditionalFormatting>
  <conditionalFormatting sqref="AA59">
    <cfRule type="cellIs" dxfId="16549" priority="458" operator="lessThan">
      <formula>$C$4</formula>
    </cfRule>
  </conditionalFormatting>
  <conditionalFormatting sqref="AA60">
    <cfRule type="cellIs" dxfId="16548" priority="459" operator="lessThan">
      <formula>$C$4</formula>
    </cfRule>
  </conditionalFormatting>
  <conditionalFormatting sqref="AB11">
    <cfRule type="cellIs" dxfId="16547" priority="460" operator="lessThan">
      <formula>$C$4</formula>
    </cfRule>
  </conditionalFormatting>
  <conditionalFormatting sqref="AB12">
    <cfRule type="cellIs" dxfId="16546" priority="461" operator="lessThan">
      <formula>$C$4</formula>
    </cfRule>
  </conditionalFormatting>
  <conditionalFormatting sqref="AB13">
    <cfRule type="cellIs" dxfId="16545" priority="462" operator="lessThan">
      <formula>$C$4</formula>
    </cfRule>
  </conditionalFormatting>
  <conditionalFormatting sqref="AB14">
    <cfRule type="cellIs" dxfId="16544" priority="463" operator="lessThan">
      <formula>$C$4</formula>
    </cfRule>
  </conditionalFormatting>
  <conditionalFormatting sqref="AB15">
    <cfRule type="cellIs" dxfId="16543" priority="464" operator="lessThan">
      <formula>$C$4</formula>
    </cfRule>
  </conditionalFormatting>
  <conditionalFormatting sqref="AB16">
    <cfRule type="cellIs" dxfId="16542" priority="465" operator="lessThan">
      <formula>$C$4</formula>
    </cfRule>
  </conditionalFormatting>
  <conditionalFormatting sqref="AB17">
    <cfRule type="cellIs" dxfId="16541" priority="466" operator="lessThan">
      <formula>$C$4</formula>
    </cfRule>
  </conditionalFormatting>
  <conditionalFormatting sqref="AB18">
    <cfRule type="cellIs" dxfId="16540" priority="467" operator="lessThan">
      <formula>$C$4</formula>
    </cfRule>
  </conditionalFormatting>
  <conditionalFormatting sqref="AB19">
    <cfRule type="cellIs" dxfId="16539" priority="468" operator="lessThan">
      <formula>$C$4</formula>
    </cfRule>
  </conditionalFormatting>
  <conditionalFormatting sqref="AB20">
    <cfRule type="cellIs" dxfId="16538" priority="469" operator="lessThan">
      <formula>$C$4</formula>
    </cfRule>
  </conditionalFormatting>
  <conditionalFormatting sqref="AB21">
    <cfRule type="cellIs" dxfId="16537" priority="470" operator="lessThan">
      <formula>$C$4</formula>
    </cfRule>
  </conditionalFormatting>
  <conditionalFormatting sqref="AB22">
    <cfRule type="cellIs" dxfId="16536" priority="471" operator="lessThan">
      <formula>$C$4</formula>
    </cfRule>
  </conditionalFormatting>
  <conditionalFormatting sqref="AB23">
    <cfRule type="cellIs" dxfId="16535" priority="472" operator="lessThan">
      <formula>$C$4</formula>
    </cfRule>
  </conditionalFormatting>
  <conditionalFormatting sqref="AB24">
    <cfRule type="cellIs" dxfId="16534" priority="473" operator="lessThan">
      <formula>$C$4</formula>
    </cfRule>
  </conditionalFormatting>
  <conditionalFormatting sqref="AB25">
    <cfRule type="cellIs" dxfId="16533" priority="474" operator="lessThan">
      <formula>$C$4</formula>
    </cfRule>
  </conditionalFormatting>
  <conditionalFormatting sqref="AB26">
    <cfRule type="cellIs" dxfId="16532" priority="475" operator="lessThan">
      <formula>$C$4</formula>
    </cfRule>
  </conditionalFormatting>
  <conditionalFormatting sqref="AB27">
    <cfRule type="cellIs" dxfId="16531" priority="476" operator="lessThan">
      <formula>$C$4</formula>
    </cfRule>
  </conditionalFormatting>
  <conditionalFormatting sqref="AB28">
    <cfRule type="cellIs" dxfId="16530" priority="477" operator="lessThan">
      <formula>$C$4</formula>
    </cfRule>
  </conditionalFormatting>
  <conditionalFormatting sqref="AB29">
    <cfRule type="cellIs" dxfId="16529" priority="478" operator="lessThan">
      <formula>$C$4</formula>
    </cfRule>
  </conditionalFormatting>
  <conditionalFormatting sqref="AB30">
    <cfRule type="cellIs" dxfId="16528" priority="479" operator="lessThan">
      <formula>$C$4</formula>
    </cfRule>
  </conditionalFormatting>
  <conditionalFormatting sqref="AB31">
    <cfRule type="cellIs" dxfId="16527" priority="480" operator="lessThan">
      <formula>$C$4</formula>
    </cfRule>
  </conditionalFormatting>
  <conditionalFormatting sqref="AB32">
    <cfRule type="cellIs" dxfId="16526" priority="481" operator="lessThan">
      <formula>$C$4</formula>
    </cfRule>
  </conditionalFormatting>
  <conditionalFormatting sqref="AB33">
    <cfRule type="cellIs" dxfId="16525" priority="482" operator="lessThan">
      <formula>$C$4</formula>
    </cfRule>
  </conditionalFormatting>
  <conditionalFormatting sqref="AB34">
    <cfRule type="cellIs" dxfId="16524" priority="483" operator="lessThan">
      <formula>$C$4</formula>
    </cfRule>
  </conditionalFormatting>
  <conditionalFormatting sqref="AB35">
    <cfRule type="cellIs" dxfId="16523" priority="484" operator="lessThan">
      <formula>$C$4</formula>
    </cfRule>
  </conditionalFormatting>
  <conditionalFormatting sqref="AB36">
    <cfRule type="cellIs" dxfId="16522" priority="485" operator="lessThan">
      <formula>$C$4</formula>
    </cfRule>
  </conditionalFormatting>
  <conditionalFormatting sqref="AB37">
    <cfRule type="cellIs" dxfId="16521" priority="486" operator="lessThan">
      <formula>$C$4</formula>
    </cfRule>
  </conditionalFormatting>
  <conditionalFormatting sqref="AB38">
    <cfRule type="cellIs" dxfId="16520" priority="487" operator="lessThan">
      <formula>$C$4</formula>
    </cfRule>
  </conditionalFormatting>
  <conditionalFormatting sqref="AB39">
    <cfRule type="cellIs" dxfId="16519" priority="488" operator="lessThan">
      <formula>$C$4</formula>
    </cfRule>
  </conditionalFormatting>
  <conditionalFormatting sqref="AB40">
    <cfRule type="cellIs" dxfId="16518" priority="489" operator="lessThan">
      <formula>$C$4</formula>
    </cfRule>
  </conditionalFormatting>
  <conditionalFormatting sqref="AB41">
    <cfRule type="cellIs" dxfId="16517" priority="490" operator="lessThan">
      <formula>$C$4</formula>
    </cfRule>
  </conditionalFormatting>
  <conditionalFormatting sqref="AB42">
    <cfRule type="cellIs" dxfId="16516" priority="491" operator="lessThan">
      <formula>$C$4</formula>
    </cfRule>
  </conditionalFormatting>
  <conditionalFormatting sqref="AB43">
    <cfRule type="cellIs" dxfId="16515" priority="492" operator="lessThan">
      <formula>$C$4</formula>
    </cfRule>
  </conditionalFormatting>
  <conditionalFormatting sqref="AB44">
    <cfRule type="cellIs" dxfId="16514" priority="493" operator="lessThan">
      <formula>$C$4</formula>
    </cfRule>
  </conditionalFormatting>
  <conditionalFormatting sqref="AB45">
    <cfRule type="cellIs" dxfId="16513" priority="494" operator="lessThan">
      <formula>$C$4</formula>
    </cfRule>
  </conditionalFormatting>
  <conditionalFormatting sqref="AB46">
    <cfRule type="cellIs" dxfId="16512" priority="495" operator="lessThan">
      <formula>$C$4</formula>
    </cfRule>
  </conditionalFormatting>
  <conditionalFormatting sqref="AB47">
    <cfRule type="cellIs" dxfId="16511" priority="496" operator="lessThan">
      <formula>$C$4</formula>
    </cfRule>
  </conditionalFormatting>
  <conditionalFormatting sqref="AB48">
    <cfRule type="cellIs" dxfId="16510" priority="497" operator="lessThan">
      <formula>$C$4</formula>
    </cfRule>
  </conditionalFormatting>
  <conditionalFormatting sqref="AB49">
    <cfRule type="cellIs" dxfId="16509" priority="498" operator="lessThan">
      <formula>$C$4</formula>
    </cfRule>
  </conditionalFormatting>
  <conditionalFormatting sqref="AB50">
    <cfRule type="cellIs" dxfId="16508" priority="499" operator="lessThan">
      <formula>$C$4</formula>
    </cfRule>
  </conditionalFormatting>
  <conditionalFormatting sqref="AB51">
    <cfRule type="cellIs" dxfId="16507" priority="500" operator="lessThan">
      <formula>$C$4</formula>
    </cfRule>
  </conditionalFormatting>
  <conditionalFormatting sqref="AB52">
    <cfRule type="cellIs" dxfId="16506" priority="501" operator="lessThan">
      <formula>$C$4</formula>
    </cfRule>
  </conditionalFormatting>
  <conditionalFormatting sqref="AB53">
    <cfRule type="cellIs" dxfId="16505" priority="502" operator="lessThan">
      <formula>$C$4</formula>
    </cfRule>
  </conditionalFormatting>
  <conditionalFormatting sqref="AB54">
    <cfRule type="cellIs" dxfId="16504" priority="503" operator="lessThan">
      <formula>$C$4</formula>
    </cfRule>
  </conditionalFormatting>
  <conditionalFormatting sqref="AB55">
    <cfRule type="cellIs" dxfId="16503" priority="504" operator="lessThan">
      <formula>$C$4</formula>
    </cfRule>
  </conditionalFormatting>
  <conditionalFormatting sqref="AB56">
    <cfRule type="cellIs" dxfId="16502" priority="505" operator="lessThan">
      <formula>$C$4</formula>
    </cfRule>
  </conditionalFormatting>
  <conditionalFormatting sqref="AB57">
    <cfRule type="cellIs" dxfId="16501" priority="506" operator="lessThan">
      <formula>$C$4</formula>
    </cfRule>
  </conditionalFormatting>
  <conditionalFormatting sqref="AB58">
    <cfRule type="cellIs" dxfId="16500" priority="507" operator="lessThan">
      <formula>$C$4</formula>
    </cfRule>
  </conditionalFormatting>
  <conditionalFormatting sqref="AB59">
    <cfRule type="cellIs" dxfId="16499" priority="508" operator="lessThan">
      <formula>$C$4</formula>
    </cfRule>
  </conditionalFormatting>
  <conditionalFormatting sqref="AB60">
    <cfRule type="cellIs" dxfId="16498" priority="509" operator="lessThan">
      <formula>$C$4</formula>
    </cfRule>
  </conditionalFormatting>
  <conditionalFormatting sqref="AC11">
    <cfRule type="cellIs" dxfId="16497" priority="510" operator="lessThan">
      <formula>$C$4</formula>
    </cfRule>
  </conditionalFormatting>
  <conditionalFormatting sqref="AC12">
    <cfRule type="cellIs" dxfId="16496" priority="511" operator="lessThan">
      <formula>$C$4</formula>
    </cfRule>
  </conditionalFormatting>
  <conditionalFormatting sqref="AC13">
    <cfRule type="cellIs" dxfId="16495" priority="512" operator="lessThan">
      <formula>$C$4</formula>
    </cfRule>
  </conditionalFormatting>
  <conditionalFormatting sqref="AC14">
    <cfRule type="cellIs" dxfId="16494" priority="513" operator="lessThan">
      <formula>$C$4</formula>
    </cfRule>
  </conditionalFormatting>
  <conditionalFormatting sqref="AC15">
    <cfRule type="cellIs" dxfId="16493" priority="514" operator="lessThan">
      <formula>$C$4</formula>
    </cfRule>
  </conditionalFormatting>
  <conditionalFormatting sqref="AC16">
    <cfRule type="cellIs" dxfId="16492" priority="515" operator="lessThan">
      <formula>$C$4</formula>
    </cfRule>
  </conditionalFormatting>
  <conditionalFormatting sqref="AC17">
    <cfRule type="cellIs" dxfId="16491" priority="516" operator="lessThan">
      <formula>$C$4</formula>
    </cfRule>
  </conditionalFormatting>
  <conditionalFormatting sqref="AC18">
    <cfRule type="cellIs" dxfId="16490" priority="517" operator="lessThan">
      <formula>$C$4</formula>
    </cfRule>
  </conditionalFormatting>
  <conditionalFormatting sqref="AC19">
    <cfRule type="cellIs" dxfId="16489" priority="518" operator="lessThan">
      <formula>$C$4</formula>
    </cfRule>
  </conditionalFormatting>
  <conditionalFormatting sqref="AC20">
    <cfRule type="cellIs" dxfId="16488" priority="519" operator="lessThan">
      <formula>$C$4</formula>
    </cfRule>
  </conditionalFormatting>
  <conditionalFormatting sqref="AC21">
    <cfRule type="cellIs" dxfId="16487" priority="520" operator="lessThan">
      <formula>$C$4</formula>
    </cfRule>
  </conditionalFormatting>
  <conditionalFormatting sqref="AC22">
    <cfRule type="cellIs" dxfId="16486" priority="521" operator="lessThan">
      <formula>$C$4</formula>
    </cfRule>
  </conditionalFormatting>
  <conditionalFormatting sqref="AC23">
    <cfRule type="cellIs" dxfId="16485" priority="522" operator="lessThan">
      <formula>$C$4</formula>
    </cfRule>
  </conditionalFormatting>
  <conditionalFormatting sqref="AC24">
    <cfRule type="cellIs" dxfId="16484" priority="523" operator="lessThan">
      <formula>$C$4</formula>
    </cfRule>
  </conditionalFormatting>
  <conditionalFormatting sqref="AC25">
    <cfRule type="cellIs" dxfId="16483" priority="524" operator="lessThan">
      <formula>$C$4</formula>
    </cfRule>
  </conditionalFormatting>
  <conditionalFormatting sqref="AC26">
    <cfRule type="cellIs" dxfId="16482" priority="525" operator="lessThan">
      <formula>$C$4</formula>
    </cfRule>
  </conditionalFormatting>
  <conditionalFormatting sqref="AC27">
    <cfRule type="cellIs" dxfId="16481" priority="526" operator="lessThan">
      <formula>$C$4</formula>
    </cfRule>
  </conditionalFormatting>
  <conditionalFormatting sqref="AC28">
    <cfRule type="cellIs" dxfId="16480" priority="527" operator="lessThan">
      <formula>$C$4</formula>
    </cfRule>
  </conditionalFormatting>
  <conditionalFormatting sqref="AC29">
    <cfRule type="cellIs" dxfId="16479" priority="528" operator="lessThan">
      <formula>$C$4</formula>
    </cfRule>
  </conditionalFormatting>
  <conditionalFormatting sqref="AC30">
    <cfRule type="cellIs" dxfId="16478" priority="529" operator="lessThan">
      <formula>$C$4</formula>
    </cfRule>
  </conditionalFormatting>
  <conditionalFormatting sqref="AC31">
    <cfRule type="cellIs" dxfId="16477" priority="530" operator="lessThan">
      <formula>$C$4</formula>
    </cfRule>
  </conditionalFormatting>
  <conditionalFormatting sqref="AC32">
    <cfRule type="cellIs" dxfId="16476" priority="531" operator="lessThan">
      <formula>$C$4</formula>
    </cfRule>
  </conditionalFormatting>
  <conditionalFormatting sqref="AC33">
    <cfRule type="cellIs" dxfId="16475" priority="532" operator="lessThan">
      <formula>$C$4</formula>
    </cfRule>
  </conditionalFormatting>
  <conditionalFormatting sqref="AC34">
    <cfRule type="cellIs" dxfId="16474" priority="533" operator="lessThan">
      <formula>$C$4</formula>
    </cfRule>
  </conditionalFormatting>
  <conditionalFormatting sqref="AC35">
    <cfRule type="cellIs" dxfId="16473" priority="534" operator="lessThan">
      <formula>$C$4</formula>
    </cfRule>
  </conditionalFormatting>
  <conditionalFormatting sqref="AC36">
    <cfRule type="cellIs" dxfId="16472" priority="535" operator="lessThan">
      <formula>$C$4</formula>
    </cfRule>
  </conditionalFormatting>
  <conditionalFormatting sqref="AC37">
    <cfRule type="cellIs" dxfId="16471" priority="536" operator="lessThan">
      <formula>$C$4</formula>
    </cfRule>
  </conditionalFormatting>
  <conditionalFormatting sqref="AC38">
    <cfRule type="cellIs" dxfId="16470" priority="537" operator="lessThan">
      <formula>$C$4</formula>
    </cfRule>
  </conditionalFormatting>
  <conditionalFormatting sqref="AC39">
    <cfRule type="cellIs" dxfId="16469" priority="538" operator="lessThan">
      <formula>$C$4</formula>
    </cfRule>
  </conditionalFormatting>
  <conditionalFormatting sqref="AC40">
    <cfRule type="cellIs" dxfId="16468" priority="539" operator="lessThan">
      <formula>$C$4</formula>
    </cfRule>
  </conditionalFormatting>
  <conditionalFormatting sqref="AC41">
    <cfRule type="cellIs" dxfId="16467" priority="540" operator="lessThan">
      <formula>$C$4</formula>
    </cfRule>
  </conditionalFormatting>
  <conditionalFormatting sqref="AC42">
    <cfRule type="cellIs" dxfId="16466" priority="541" operator="lessThan">
      <formula>$C$4</formula>
    </cfRule>
  </conditionalFormatting>
  <conditionalFormatting sqref="AC43">
    <cfRule type="cellIs" dxfId="16465" priority="542" operator="lessThan">
      <formula>$C$4</formula>
    </cfRule>
  </conditionalFormatting>
  <conditionalFormatting sqref="AC44">
    <cfRule type="cellIs" dxfId="16464" priority="543" operator="lessThan">
      <formula>$C$4</formula>
    </cfRule>
  </conditionalFormatting>
  <conditionalFormatting sqref="AC45">
    <cfRule type="cellIs" dxfId="16463" priority="544" operator="lessThan">
      <formula>$C$4</formula>
    </cfRule>
  </conditionalFormatting>
  <conditionalFormatting sqref="AC46">
    <cfRule type="cellIs" dxfId="16462" priority="545" operator="lessThan">
      <formula>$C$4</formula>
    </cfRule>
  </conditionalFormatting>
  <conditionalFormatting sqref="AC47">
    <cfRule type="cellIs" dxfId="16461" priority="546" operator="lessThan">
      <formula>$C$4</formula>
    </cfRule>
  </conditionalFormatting>
  <conditionalFormatting sqref="AC48">
    <cfRule type="cellIs" dxfId="16460" priority="547" operator="lessThan">
      <formula>$C$4</formula>
    </cfRule>
  </conditionalFormatting>
  <conditionalFormatting sqref="AC49">
    <cfRule type="cellIs" dxfId="16459" priority="548" operator="lessThan">
      <formula>$C$4</formula>
    </cfRule>
  </conditionalFormatting>
  <conditionalFormatting sqref="AC50">
    <cfRule type="cellIs" dxfId="16458" priority="549" operator="lessThan">
      <formula>$C$4</formula>
    </cfRule>
  </conditionalFormatting>
  <conditionalFormatting sqref="AC51">
    <cfRule type="cellIs" dxfId="16457" priority="550" operator="lessThan">
      <formula>$C$4</formula>
    </cfRule>
  </conditionalFormatting>
  <conditionalFormatting sqref="AC52">
    <cfRule type="cellIs" dxfId="16456" priority="551" operator="lessThan">
      <formula>$C$4</formula>
    </cfRule>
  </conditionalFormatting>
  <conditionalFormatting sqref="AC53">
    <cfRule type="cellIs" dxfId="16455" priority="552" operator="lessThan">
      <formula>$C$4</formula>
    </cfRule>
  </conditionalFormatting>
  <conditionalFormatting sqref="AC54">
    <cfRule type="cellIs" dxfId="16454" priority="553" operator="lessThan">
      <formula>$C$4</formula>
    </cfRule>
  </conditionalFormatting>
  <conditionalFormatting sqref="AC55">
    <cfRule type="cellIs" dxfId="16453" priority="554" operator="lessThan">
      <formula>$C$4</formula>
    </cfRule>
  </conditionalFormatting>
  <conditionalFormatting sqref="AC56">
    <cfRule type="cellIs" dxfId="16452" priority="555" operator="lessThan">
      <formula>$C$4</formula>
    </cfRule>
  </conditionalFormatting>
  <conditionalFormatting sqref="AC57">
    <cfRule type="cellIs" dxfId="16451" priority="556" operator="lessThan">
      <formula>$C$4</formula>
    </cfRule>
  </conditionalFormatting>
  <conditionalFormatting sqref="AC58">
    <cfRule type="cellIs" dxfId="16450" priority="557" operator="lessThan">
      <formula>$C$4</formula>
    </cfRule>
  </conditionalFormatting>
  <conditionalFormatting sqref="AC59">
    <cfRule type="cellIs" dxfId="16449" priority="558" operator="lessThan">
      <formula>$C$4</formula>
    </cfRule>
  </conditionalFormatting>
  <conditionalFormatting sqref="AC60">
    <cfRule type="cellIs" dxfId="16448" priority="559" operator="lessThan">
      <formula>$C$4</formula>
    </cfRule>
  </conditionalFormatting>
  <conditionalFormatting sqref="AD11">
    <cfRule type="cellIs" dxfId="16447" priority="560" operator="lessThan">
      <formula>$C$4</formula>
    </cfRule>
  </conditionalFormatting>
  <conditionalFormatting sqref="AD12">
    <cfRule type="cellIs" dxfId="16446" priority="561" operator="lessThan">
      <formula>$C$4</formula>
    </cfRule>
  </conditionalFormatting>
  <conditionalFormatting sqref="AD13">
    <cfRule type="cellIs" dxfId="16445" priority="562" operator="lessThan">
      <formula>$C$4</formula>
    </cfRule>
  </conditionalFormatting>
  <conditionalFormatting sqref="AD14">
    <cfRule type="cellIs" dxfId="16444" priority="563" operator="lessThan">
      <formula>$C$4</formula>
    </cfRule>
  </conditionalFormatting>
  <conditionalFormatting sqref="AD15">
    <cfRule type="cellIs" dxfId="16443" priority="564" operator="lessThan">
      <formula>$C$4</formula>
    </cfRule>
  </conditionalFormatting>
  <conditionalFormatting sqref="AD16">
    <cfRule type="cellIs" dxfId="16442" priority="565" operator="lessThan">
      <formula>$C$4</formula>
    </cfRule>
  </conditionalFormatting>
  <conditionalFormatting sqref="AD17">
    <cfRule type="cellIs" dxfId="16441" priority="566" operator="lessThan">
      <formula>$C$4</formula>
    </cfRule>
  </conditionalFormatting>
  <conditionalFormatting sqref="AD18">
    <cfRule type="cellIs" dxfId="16440" priority="567" operator="lessThan">
      <formula>$C$4</formula>
    </cfRule>
  </conditionalFormatting>
  <conditionalFormatting sqref="AD19">
    <cfRule type="cellIs" dxfId="16439" priority="568" operator="lessThan">
      <formula>$C$4</formula>
    </cfRule>
  </conditionalFormatting>
  <conditionalFormatting sqref="AD20">
    <cfRule type="cellIs" dxfId="16438" priority="569" operator="lessThan">
      <formula>$C$4</formula>
    </cfRule>
  </conditionalFormatting>
  <conditionalFormatting sqref="AD21">
    <cfRule type="cellIs" dxfId="16437" priority="570" operator="lessThan">
      <formula>$C$4</formula>
    </cfRule>
  </conditionalFormatting>
  <conditionalFormatting sqref="AD22">
    <cfRule type="cellIs" dxfId="16436" priority="571" operator="lessThan">
      <formula>$C$4</formula>
    </cfRule>
  </conditionalFormatting>
  <conditionalFormatting sqref="AD23">
    <cfRule type="cellIs" dxfId="16435" priority="572" operator="lessThan">
      <formula>$C$4</formula>
    </cfRule>
  </conditionalFormatting>
  <conditionalFormatting sqref="AD24">
    <cfRule type="cellIs" dxfId="16434" priority="573" operator="lessThan">
      <formula>$C$4</formula>
    </cfRule>
  </conditionalFormatting>
  <conditionalFormatting sqref="AD25">
    <cfRule type="cellIs" dxfId="16433" priority="574" operator="lessThan">
      <formula>$C$4</formula>
    </cfRule>
  </conditionalFormatting>
  <conditionalFormatting sqref="AD26">
    <cfRule type="cellIs" dxfId="16432" priority="575" operator="lessThan">
      <formula>$C$4</formula>
    </cfRule>
  </conditionalFormatting>
  <conditionalFormatting sqref="AD27">
    <cfRule type="cellIs" dxfId="16431" priority="576" operator="lessThan">
      <formula>$C$4</formula>
    </cfRule>
  </conditionalFormatting>
  <conditionalFormatting sqref="AD28">
    <cfRule type="cellIs" dxfId="16430" priority="577" operator="lessThan">
      <formula>$C$4</formula>
    </cfRule>
  </conditionalFormatting>
  <conditionalFormatting sqref="AD29">
    <cfRule type="cellIs" dxfId="16429" priority="578" operator="lessThan">
      <formula>$C$4</formula>
    </cfRule>
  </conditionalFormatting>
  <conditionalFormatting sqref="AD30">
    <cfRule type="cellIs" dxfId="16428" priority="579" operator="lessThan">
      <formula>$C$4</formula>
    </cfRule>
  </conditionalFormatting>
  <conditionalFormatting sqref="AD31">
    <cfRule type="cellIs" dxfId="16427" priority="580" operator="lessThan">
      <formula>$C$4</formula>
    </cfRule>
  </conditionalFormatting>
  <conditionalFormatting sqref="AD32">
    <cfRule type="cellIs" dxfId="16426" priority="581" operator="lessThan">
      <formula>$C$4</formula>
    </cfRule>
  </conditionalFormatting>
  <conditionalFormatting sqref="AD33">
    <cfRule type="cellIs" dxfId="16425" priority="582" operator="lessThan">
      <formula>$C$4</formula>
    </cfRule>
  </conditionalFormatting>
  <conditionalFormatting sqref="AD34">
    <cfRule type="cellIs" dxfId="16424" priority="583" operator="lessThan">
      <formula>$C$4</formula>
    </cfRule>
  </conditionalFormatting>
  <conditionalFormatting sqref="AD35">
    <cfRule type="cellIs" dxfId="16423" priority="584" operator="lessThan">
      <formula>$C$4</formula>
    </cfRule>
  </conditionalFormatting>
  <conditionalFormatting sqref="AD36">
    <cfRule type="cellIs" dxfId="16422" priority="585" operator="lessThan">
      <formula>$C$4</formula>
    </cfRule>
  </conditionalFormatting>
  <conditionalFormatting sqref="AD37">
    <cfRule type="cellIs" dxfId="16421" priority="586" operator="lessThan">
      <formula>$C$4</formula>
    </cfRule>
  </conditionalFormatting>
  <conditionalFormatting sqref="AD38">
    <cfRule type="cellIs" dxfId="16420" priority="587" operator="lessThan">
      <formula>$C$4</formula>
    </cfRule>
  </conditionalFormatting>
  <conditionalFormatting sqref="AD39">
    <cfRule type="cellIs" dxfId="16419" priority="588" operator="lessThan">
      <formula>$C$4</formula>
    </cfRule>
  </conditionalFormatting>
  <conditionalFormatting sqref="AD40">
    <cfRule type="cellIs" dxfId="16418" priority="589" operator="lessThan">
      <formula>$C$4</formula>
    </cfRule>
  </conditionalFormatting>
  <conditionalFormatting sqref="AD41">
    <cfRule type="cellIs" dxfId="16417" priority="590" operator="lessThan">
      <formula>$C$4</formula>
    </cfRule>
  </conditionalFormatting>
  <conditionalFormatting sqref="AD42">
    <cfRule type="cellIs" dxfId="16416" priority="591" operator="lessThan">
      <formula>$C$4</formula>
    </cfRule>
  </conditionalFormatting>
  <conditionalFormatting sqref="AD43">
    <cfRule type="cellIs" dxfId="16415" priority="592" operator="lessThan">
      <formula>$C$4</formula>
    </cfRule>
  </conditionalFormatting>
  <conditionalFormatting sqref="AD44">
    <cfRule type="cellIs" dxfId="16414" priority="593" operator="lessThan">
      <formula>$C$4</formula>
    </cfRule>
  </conditionalFormatting>
  <conditionalFormatting sqref="AD45">
    <cfRule type="cellIs" dxfId="16413" priority="594" operator="lessThan">
      <formula>$C$4</formula>
    </cfRule>
  </conditionalFormatting>
  <conditionalFormatting sqref="AD46">
    <cfRule type="cellIs" dxfId="16412" priority="595" operator="lessThan">
      <formula>$C$4</formula>
    </cfRule>
  </conditionalFormatting>
  <conditionalFormatting sqref="AD47">
    <cfRule type="cellIs" dxfId="16411" priority="596" operator="lessThan">
      <formula>$C$4</formula>
    </cfRule>
  </conditionalFormatting>
  <conditionalFormatting sqref="AD48">
    <cfRule type="cellIs" dxfId="16410" priority="597" operator="lessThan">
      <formula>$C$4</formula>
    </cfRule>
  </conditionalFormatting>
  <conditionalFormatting sqref="AD49">
    <cfRule type="cellIs" dxfId="16409" priority="598" operator="lessThan">
      <formula>$C$4</formula>
    </cfRule>
  </conditionalFormatting>
  <conditionalFormatting sqref="AD50">
    <cfRule type="cellIs" dxfId="16408" priority="599" operator="lessThan">
      <formula>$C$4</formula>
    </cfRule>
  </conditionalFormatting>
  <conditionalFormatting sqref="AD51">
    <cfRule type="cellIs" dxfId="16407" priority="600" operator="lessThan">
      <formula>$C$4</formula>
    </cfRule>
  </conditionalFormatting>
  <conditionalFormatting sqref="AD52">
    <cfRule type="cellIs" dxfId="16406" priority="601" operator="lessThan">
      <formula>$C$4</formula>
    </cfRule>
  </conditionalFormatting>
  <conditionalFormatting sqref="AD53">
    <cfRule type="cellIs" dxfId="16405" priority="602" operator="lessThan">
      <formula>$C$4</formula>
    </cfRule>
  </conditionalFormatting>
  <conditionalFormatting sqref="AD54">
    <cfRule type="cellIs" dxfId="16404" priority="603" operator="lessThan">
      <formula>$C$4</formula>
    </cfRule>
  </conditionalFormatting>
  <conditionalFormatting sqref="AD55">
    <cfRule type="cellIs" dxfId="16403" priority="604" operator="lessThan">
      <formula>$C$4</formula>
    </cfRule>
  </conditionalFormatting>
  <conditionalFormatting sqref="AD56">
    <cfRule type="cellIs" dxfId="16402" priority="605" operator="lessThan">
      <formula>$C$4</formula>
    </cfRule>
  </conditionalFormatting>
  <conditionalFormatting sqref="AD57">
    <cfRule type="cellIs" dxfId="16401" priority="606" operator="lessThan">
      <formula>$C$4</formula>
    </cfRule>
  </conditionalFormatting>
  <conditionalFormatting sqref="AD58">
    <cfRule type="cellIs" dxfId="16400" priority="607" operator="lessThan">
      <formula>$C$4</formula>
    </cfRule>
  </conditionalFormatting>
  <conditionalFormatting sqref="AD59">
    <cfRule type="cellIs" dxfId="16399" priority="608" operator="lessThan">
      <formula>$C$4</formula>
    </cfRule>
  </conditionalFormatting>
  <conditionalFormatting sqref="AD60">
    <cfRule type="cellIs" dxfId="16398" priority="609" operator="lessThan">
      <formula>$C$4</formula>
    </cfRule>
  </conditionalFormatting>
  <conditionalFormatting sqref="AE11:AE45">
    <cfRule type="cellIs" dxfId="16397" priority="610" operator="lessThan">
      <formula>$C$4</formula>
    </cfRule>
  </conditionalFormatting>
  <conditionalFormatting sqref="AE12">
    <cfRule type="cellIs" dxfId="16396" priority="611" operator="lessThan">
      <formula>$C$4</formula>
    </cfRule>
  </conditionalFormatting>
  <conditionalFormatting sqref="AE13">
    <cfRule type="cellIs" dxfId="16395" priority="612" operator="lessThan">
      <formula>$C$4</formula>
    </cfRule>
  </conditionalFormatting>
  <conditionalFormatting sqref="AE14">
    <cfRule type="cellIs" dxfId="16394" priority="613" operator="lessThan">
      <formula>$C$4</formula>
    </cfRule>
  </conditionalFormatting>
  <conditionalFormatting sqref="AE15">
    <cfRule type="cellIs" dxfId="16393" priority="614" operator="lessThan">
      <formula>$C$4</formula>
    </cfRule>
  </conditionalFormatting>
  <conditionalFormatting sqref="AE16">
    <cfRule type="cellIs" dxfId="16392" priority="615" operator="lessThan">
      <formula>$C$4</formula>
    </cfRule>
  </conditionalFormatting>
  <conditionalFormatting sqref="AE17">
    <cfRule type="cellIs" dxfId="16391" priority="616" operator="lessThan">
      <formula>$C$4</formula>
    </cfRule>
  </conditionalFormatting>
  <conditionalFormatting sqref="AE18">
    <cfRule type="cellIs" dxfId="16390" priority="617" operator="lessThan">
      <formula>$C$4</formula>
    </cfRule>
  </conditionalFormatting>
  <conditionalFormatting sqref="AE19">
    <cfRule type="cellIs" dxfId="16389" priority="618" operator="lessThan">
      <formula>$C$4</formula>
    </cfRule>
  </conditionalFormatting>
  <conditionalFormatting sqref="AE20">
    <cfRule type="cellIs" dxfId="16388" priority="619" operator="lessThan">
      <formula>$C$4</formula>
    </cfRule>
  </conditionalFormatting>
  <conditionalFormatting sqref="AE21">
    <cfRule type="cellIs" dxfId="16387" priority="620" operator="lessThan">
      <formula>$C$4</formula>
    </cfRule>
  </conditionalFormatting>
  <conditionalFormatting sqref="AE22">
    <cfRule type="cellIs" dxfId="16386" priority="621" operator="lessThan">
      <formula>$C$4</formula>
    </cfRule>
  </conditionalFormatting>
  <conditionalFormatting sqref="AE23">
    <cfRule type="cellIs" dxfId="16385" priority="622" operator="lessThan">
      <formula>$C$4</formula>
    </cfRule>
  </conditionalFormatting>
  <conditionalFormatting sqref="AE24">
    <cfRule type="cellIs" dxfId="16384" priority="623" operator="lessThan">
      <formula>$C$4</formula>
    </cfRule>
  </conditionalFormatting>
  <conditionalFormatting sqref="AE25">
    <cfRule type="cellIs" dxfId="16383" priority="624" operator="lessThan">
      <formula>$C$4</formula>
    </cfRule>
  </conditionalFormatting>
  <conditionalFormatting sqref="AE26">
    <cfRule type="cellIs" dxfId="16382" priority="625" operator="lessThan">
      <formula>$C$4</formula>
    </cfRule>
  </conditionalFormatting>
  <conditionalFormatting sqref="AE27">
    <cfRule type="cellIs" dxfId="16381" priority="626" operator="lessThan">
      <formula>$C$4</formula>
    </cfRule>
  </conditionalFormatting>
  <conditionalFormatting sqref="AE28">
    <cfRule type="cellIs" dxfId="16380" priority="627" operator="lessThan">
      <formula>$C$4</formula>
    </cfRule>
  </conditionalFormatting>
  <conditionalFormatting sqref="AE29">
    <cfRule type="cellIs" dxfId="16379" priority="628" operator="lessThan">
      <formula>$C$4</formula>
    </cfRule>
  </conditionalFormatting>
  <conditionalFormatting sqref="AE30">
    <cfRule type="cellIs" dxfId="16378" priority="629" operator="lessThan">
      <formula>$C$4</formula>
    </cfRule>
  </conditionalFormatting>
  <conditionalFormatting sqref="AE31">
    <cfRule type="cellIs" dxfId="16377" priority="630" operator="lessThan">
      <formula>$C$4</formula>
    </cfRule>
  </conditionalFormatting>
  <conditionalFormatting sqref="AE32">
    <cfRule type="cellIs" dxfId="16376" priority="631" operator="lessThan">
      <formula>$C$4</formula>
    </cfRule>
  </conditionalFormatting>
  <conditionalFormatting sqref="AE33">
    <cfRule type="cellIs" dxfId="16375" priority="632" operator="lessThan">
      <formula>$C$4</formula>
    </cfRule>
  </conditionalFormatting>
  <conditionalFormatting sqref="AE34">
    <cfRule type="cellIs" dxfId="16374" priority="633" operator="lessThan">
      <formula>$C$4</formula>
    </cfRule>
  </conditionalFormatting>
  <conditionalFormatting sqref="AE35">
    <cfRule type="cellIs" dxfId="16373" priority="634" operator="lessThan">
      <formula>$C$4</formula>
    </cfRule>
  </conditionalFormatting>
  <conditionalFormatting sqref="AE36">
    <cfRule type="cellIs" dxfId="16372" priority="635" operator="lessThan">
      <formula>$C$4</formula>
    </cfRule>
  </conditionalFormatting>
  <conditionalFormatting sqref="AE37">
    <cfRule type="cellIs" dxfId="16371" priority="636" operator="lessThan">
      <formula>$C$4</formula>
    </cfRule>
  </conditionalFormatting>
  <conditionalFormatting sqref="AE38">
    <cfRule type="cellIs" dxfId="16370" priority="637" operator="lessThan">
      <formula>$C$4</formula>
    </cfRule>
  </conditionalFormatting>
  <conditionalFormatting sqref="AE39">
    <cfRule type="cellIs" dxfId="16369" priority="638" operator="lessThan">
      <formula>$C$4</formula>
    </cfRule>
  </conditionalFormatting>
  <conditionalFormatting sqref="AE40">
    <cfRule type="cellIs" dxfId="16368" priority="639" operator="lessThan">
      <formula>$C$4</formula>
    </cfRule>
  </conditionalFormatting>
  <conditionalFormatting sqref="AE41">
    <cfRule type="cellIs" dxfId="16367" priority="640" operator="lessThan">
      <formula>$C$4</formula>
    </cfRule>
  </conditionalFormatting>
  <conditionalFormatting sqref="AE42">
    <cfRule type="cellIs" dxfId="16366" priority="641" operator="lessThan">
      <formula>$C$4</formula>
    </cfRule>
  </conditionalFormatting>
  <conditionalFormatting sqref="AE43">
    <cfRule type="cellIs" dxfId="16365" priority="642" operator="lessThan">
      <formula>$C$4</formula>
    </cfRule>
  </conditionalFormatting>
  <conditionalFormatting sqref="AE44">
    <cfRule type="cellIs" dxfId="16364" priority="643" operator="lessThan">
      <formula>$C$4</formula>
    </cfRule>
  </conditionalFormatting>
  <conditionalFormatting sqref="AE45">
    <cfRule type="cellIs" dxfId="16363" priority="644" operator="lessThan">
      <formula>$C$4</formula>
    </cfRule>
  </conditionalFormatting>
  <conditionalFormatting sqref="AE46">
    <cfRule type="cellIs" dxfId="16362" priority="645" operator="lessThan">
      <formula>$C$4</formula>
    </cfRule>
  </conditionalFormatting>
  <conditionalFormatting sqref="AE47">
    <cfRule type="cellIs" dxfId="16361" priority="646" operator="lessThan">
      <formula>$C$4</formula>
    </cfRule>
  </conditionalFormatting>
  <conditionalFormatting sqref="AE48">
    <cfRule type="cellIs" dxfId="16360" priority="647" operator="lessThan">
      <formula>$C$4</formula>
    </cfRule>
  </conditionalFormatting>
  <conditionalFormatting sqref="AE49">
    <cfRule type="cellIs" dxfId="16359" priority="648" operator="lessThan">
      <formula>$C$4</formula>
    </cfRule>
  </conditionalFormatting>
  <conditionalFormatting sqref="AE50">
    <cfRule type="cellIs" dxfId="16358" priority="649" operator="lessThan">
      <formula>$C$4</formula>
    </cfRule>
  </conditionalFormatting>
  <conditionalFormatting sqref="AE51">
    <cfRule type="cellIs" dxfId="16357" priority="650" operator="lessThan">
      <formula>$C$4</formula>
    </cfRule>
  </conditionalFormatting>
  <conditionalFormatting sqref="AE52">
    <cfRule type="cellIs" dxfId="16356" priority="651" operator="lessThan">
      <formula>$C$4</formula>
    </cfRule>
  </conditionalFormatting>
  <conditionalFormatting sqref="AE53">
    <cfRule type="cellIs" dxfId="16355" priority="652" operator="lessThan">
      <formula>$C$4</formula>
    </cfRule>
  </conditionalFormatting>
  <conditionalFormatting sqref="AE54">
    <cfRule type="cellIs" dxfId="16354" priority="653" operator="lessThan">
      <formula>$C$4</formula>
    </cfRule>
  </conditionalFormatting>
  <conditionalFormatting sqref="AE55">
    <cfRule type="cellIs" dxfId="16353" priority="654" operator="lessThan">
      <formula>$C$4</formula>
    </cfRule>
  </conditionalFormatting>
  <conditionalFormatting sqref="AE56">
    <cfRule type="cellIs" dxfId="16352" priority="655" operator="lessThan">
      <formula>$C$4</formula>
    </cfRule>
  </conditionalFormatting>
  <conditionalFormatting sqref="AE57">
    <cfRule type="cellIs" dxfId="16351" priority="656" operator="lessThan">
      <formula>$C$4</formula>
    </cfRule>
  </conditionalFormatting>
  <conditionalFormatting sqref="AE58">
    <cfRule type="cellIs" dxfId="16350" priority="657" operator="lessThan">
      <formula>$C$4</formula>
    </cfRule>
  </conditionalFormatting>
  <conditionalFormatting sqref="AE59">
    <cfRule type="cellIs" dxfId="16349" priority="658" operator="lessThan">
      <formula>$C$4</formula>
    </cfRule>
  </conditionalFormatting>
  <conditionalFormatting sqref="AE60">
    <cfRule type="cellIs" dxfId="16348" priority="659" operator="lessThan">
      <formula>$C$4</formula>
    </cfRule>
  </conditionalFormatting>
  <conditionalFormatting sqref="AF11">
    <cfRule type="cellIs" dxfId="16347" priority="660" operator="lessThan">
      <formula>$C$4</formula>
    </cfRule>
  </conditionalFormatting>
  <conditionalFormatting sqref="AF12">
    <cfRule type="cellIs" dxfId="16346" priority="661" operator="lessThan">
      <formula>$C$4</formula>
    </cfRule>
  </conditionalFormatting>
  <conditionalFormatting sqref="AF13">
    <cfRule type="cellIs" dxfId="16345" priority="662" operator="lessThan">
      <formula>$C$4</formula>
    </cfRule>
  </conditionalFormatting>
  <conditionalFormatting sqref="AF14">
    <cfRule type="cellIs" dxfId="16344" priority="663" operator="lessThan">
      <formula>$C$4</formula>
    </cfRule>
  </conditionalFormatting>
  <conditionalFormatting sqref="AF15">
    <cfRule type="cellIs" dxfId="16343" priority="664" operator="lessThan">
      <formula>$C$4</formula>
    </cfRule>
  </conditionalFormatting>
  <conditionalFormatting sqref="AF16">
    <cfRule type="cellIs" dxfId="16342" priority="665" operator="lessThan">
      <formula>$C$4</formula>
    </cfRule>
  </conditionalFormatting>
  <conditionalFormatting sqref="AF17">
    <cfRule type="cellIs" dxfId="16341" priority="666" operator="lessThan">
      <formula>$C$4</formula>
    </cfRule>
  </conditionalFormatting>
  <conditionalFormatting sqref="AF18">
    <cfRule type="cellIs" dxfId="16340" priority="667" operator="lessThan">
      <formula>$C$4</formula>
    </cfRule>
  </conditionalFormatting>
  <conditionalFormatting sqref="AF19">
    <cfRule type="cellIs" dxfId="16339" priority="668" operator="lessThan">
      <formula>$C$4</formula>
    </cfRule>
  </conditionalFormatting>
  <conditionalFormatting sqref="AF20">
    <cfRule type="cellIs" dxfId="16338" priority="669" operator="lessThan">
      <formula>$C$4</formula>
    </cfRule>
  </conditionalFormatting>
  <conditionalFormatting sqref="AF21">
    <cfRule type="cellIs" dxfId="16337" priority="670" operator="lessThan">
      <formula>$C$4</formula>
    </cfRule>
  </conditionalFormatting>
  <conditionalFormatting sqref="AF22">
    <cfRule type="cellIs" dxfId="16336" priority="671" operator="lessThan">
      <formula>$C$4</formula>
    </cfRule>
  </conditionalFormatting>
  <conditionalFormatting sqref="AF23">
    <cfRule type="cellIs" dxfId="16335" priority="672" operator="lessThan">
      <formula>$C$4</formula>
    </cfRule>
  </conditionalFormatting>
  <conditionalFormatting sqref="AF24">
    <cfRule type="cellIs" dxfId="16334" priority="673" operator="lessThan">
      <formula>$C$4</formula>
    </cfRule>
  </conditionalFormatting>
  <conditionalFormatting sqref="AF25">
    <cfRule type="cellIs" dxfId="16333" priority="674" operator="lessThan">
      <formula>$C$4</formula>
    </cfRule>
  </conditionalFormatting>
  <conditionalFormatting sqref="AF26">
    <cfRule type="cellIs" dxfId="16332" priority="675" operator="lessThan">
      <formula>$C$4</formula>
    </cfRule>
  </conditionalFormatting>
  <conditionalFormatting sqref="AF27">
    <cfRule type="cellIs" dxfId="16331" priority="676" operator="lessThan">
      <formula>$C$4</formula>
    </cfRule>
  </conditionalFormatting>
  <conditionalFormatting sqref="AF28">
    <cfRule type="cellIs" dxfId="16330" priority="677" operator="lessThan">
      <formula>$C$4</formula>
    </cfRule>
  </conditionalFormatting>
  <conditionalFormatting sqref="AF29">
    <cfRule type="cellIs" dxfId="16329" priority="678" operator="lessThan">
      <formula>$C$4</formula>
    </cfRule>
  </conditionalFormatting>
  <conditionalFormatting sqref="AF30">
    <cfRule type="cellIs" dxfId="16328" priority="679" operator="lessThan">
      <formula>$C$4</formula>
    </cfRule>
  </conditionalFormatting>
  <conditionalFormatting sqref="AF31">
    <cfRule type="cellIs" dxfId="16327" priority="680" operator="lessThan">
      <formula>$C$4</formula>
    </cfRule>
  </conditionalFormatting>
  <conditionalFormatting sqref="AF32">
    <cfRule type="cellIs" dxfId="16326" priority="681" operator="lessThan">
      <formula>$C$4</formula>
    </cfRule>
  </conditionalFormatting>
  <conditionalFormatting sqref="AF33">
    <cfRule type="cellIs" dxfId="16325" priority="682" operator="lessThan">
      <formula>$C$4</formula>
    </cfRule>
  </conditionalFormatting>
  <conditionalFormatting sqref="AF34">
    <cfRule type="cellIs" dxfId="16324" priority="683" operator="lessThan">
      <formula>$C$4</formula>
    </cfRule>
  </conditionalFormatting>
  <conditionalFormatting sqref="AF35">
    <cfRule type="cellIs" dxfId="16323" priority="684" operator="lessThan">
      <formula>$C$4</formula>
    </cfRule>
  </conditionalFormatting>
  <conditionalFormatting sqref="AF36">
    <cfRule type="cellIs" dxfId="16322" priority="685" operator="lessThan">
      <formula>$C$4</formula>
    </cfRule>
  </conditionalFormatting>
  <conditionalFormatting sqref="AF37">
    <cfRule type="cellIs" dxfId="16321" priority="686" operator="lessThan">
      <formula>$C$4</formula>
    </cfRule>
  </conditionalFormatting>
  <conditionalFormatting sqref="AF38">
    <cfRule type="cellIs" dxfId="16320" priority="687" operator="lessThan">
      <formula>$C$4</formula>
    </cfRule>
  </conditionalFormatting>
  <conditionalFormatting sqref="AF39">
    <cfRule type="cellIs" dxfId="16319" priority="688" operator="lessThan">
      <formula>$C$4</formula>
    </cfRule>
  </conditionalFormatting>
  <conditionalFormatting sqref="AF40">
    <cfRule type="cellIs" dxfId="16318" priority="689" operator="lessThan">
      <formula>$C$4</formula>
    </cfRule>
  </conditionalFormatting>
  <conditionalFormatting sqref="AF41">
    <cfRule type="cellIs" dxfId="16317" priority="690" operator="lessThan">
      <formula>$C$4</formula>
    </cfRule>
  </conditionalFormatting>
  <conditionalFormatting sqref="AF42">
    <cfRule type="cellIs" dxfId="16316" priority="691" operator="lessThan">
      <formula>$C$4</formula>
    </cfRule>
  </conditionalFormatting>
  <conditionalFormatting sqref="AF43">
    <cfRule type="cellIs" dxfId="16315" priority="692" operator="lessThan">
      <formula>$C$4</formula>
    </cfRule>
  </conditionalFormatting>
  <conditionalFormatting sqref="AF44">
    <cfRule type="cellIs" dxfId="16314" priority="693" operator="lessThan">
      <formula>$C$4</formula>
    </cfRule>
  </conditionalFormatting>
  <conditionalFormatting sqref="AF45">
    <cfRule type="cellIs" dxfId="16313" priority="694" operator="lessThan">
      <formula>$C$4</formula>
    </cfRule>
  </conditionalFormatting>
  <conditionalFormatting sqref="AF46">
    <cfRule type="cellIs" dxfId="16312" priority="695" operator="lessThan">
      <formula>$C$4</formula>
    </cfRule>
  </conditionalFormatting>
  <conditionalFormatting sqref="AF47">
    <cfRule type="cellIs" dxfId="16311" priority="696" operator="lessThan">
      <formula>$C$4</formula>
    </cfRule>
  </conditionalFormatting>
  <conditionalFormatting sqref="AF48">
    <cfRule type="cellIs" dxfId="16310" priority="697" operator="lessThan">
      <formula>$C$4</formula>
    </cfRule>
  </conditionalFormatting>
  <conditionalFormatting sqref="AF49">
    <cfRule type="cellIs" dxfId="16309" priority="698" operator="lessThan">
      <formula>$C$4</formula>
    </cfRule>
  </conditionalFormatting>
  <conditionalFormatting sqref="AF50">
    <cfRule type="cellIs" dxfId="16308" priority="699" operator="lessThan">
      <formula>$C$4</formula>
    </cfRule>
  </conditionalFormatting>
  <conditionalFormatting sqref="AF51">
    <cfRule type="cellIs" dxfId="16307" priority="700" operator="lessThan">
      <formula>$C$4</formula>
    </cfRule>
  </conditionalFormatting>
  <conditionalFormatting sqref="AF52">
    <cfRule type="cellIs" dxfId="16306" priority="701" operator="lessThan">
      <formula>$C$4</formula>
    </cfRule>
  </conditionalFormatting>
  <conditionalFormatting sqref="AF53">
    <cfRule type="cellIs" dxfId="16305" priority="702" operator="lessThan">
      <formula>$C$4</formula>
    </cfRule>
  </conditionalFormatting>
  <conditionalFormatting sqref="AF54">
    <cfRule type="cellIs" dxfId="16304" priority="703" operator="lessThan">
      <formula>$C$4</formula>
    </cfRule>
  </conditionalFormatting>
  <conditionalFormatting sqref="AF55">
    <cfRule type="cellIs" dxfId="16303" priority="704" operator="lessThan">
      <formula>$C$4</formula>
    </cfRule>
  </conditionalFormatting>
  <conditionalFormatting sqref="AF56">
    <cfRule type="cellIs" dxfId="16302" priority="705" operator="lessThan">
      <formula>$C$4</formula>
    </cfRule>
  </conditionalFormatting>
  <conditionalFormatting sqref="AF57">
    <cfRule type="cellIs" dxfId="16301" priority="706" operator="lessThan">
      <formula>$C$4</formula>
    </cfRule>
  </conditionalFormatting>
  <conditionalFormatting sqref="AF58">
    <cfRule type="cellIs" dxfId="16300" priority="707" operator="lessThan">
      <formula>$C$4</formula>
    </cfRule>
  </conditionalFormatting>
  <conditionalFormatting sqref="AF59">
    <cfRule type="cellIs" dxfId="16299" priority="708" operator="lessThan">
      <formula>$C$4</formula>
    </cfRule>
  </conditionalFormatting>
  <conditionalFormatting sqref="AF60">
    <cfRule type="cellIs" dxfId="16298" priority="709" operator="lessThan">
      <formula>$C$4</formula>
    </cfRule>
  </conditionalFormatting>
  <conditionalFormatting sqref="AG11">
    <cfRule type="cellIs" dxfId="16297" priority="710" operator="lessThan">
      <formula>$C$4</formula>
    </cfRule>
  </conditionalFormatting>
  <conditionalFormatting sqref="AG12">
    <cfRule type="cellIs" dxfId="16296" priority="711" operator="lessThan">
      <formula>$C$4</formula>
    </cfRule>
  </conditionalFormatting>
  <conditionalFormatting sqref="AG13">
    <cfRule type="cellIs" dxfId="16295" priority="712" operator="lessThan">
      <formula>$C$4</formula>
    </cfRule>
  </conditionalFormatting>
  <conditionalFormatting sqref="AG14">
    <cfRule type="cellIs" dxfId="16294" priority="713" operator="lessThan">
      <formula>$C$4</formula>
    </cfRule>
  </conditionalFormatting>
  <conditionalFormatting sqref="AG15">
    <cfRule type="cellIs" dxfId="16293" priority="714" operator="lessThan">
      <formula>$C$4</formula>
    </cfRule>
  </conditionalFormatting>
  <conditionalFormatting sqref="AG16">
    <cfRule type="cellIs" dxfId="16292" priority="715" operator="lessThan">
      <formula>$C$4</formula>
    </cfRule>
  </conditionalFormatting>
  <conditionalFormatting sqref="AG17">
    <cfRule type="cellIs" dxfId="16291" priority="716" operator="lessThan">
      <formula>$C$4</formula>
    </cfRule>
  </conditionalFormatting>
  <conditionalFormatting sqref="AG18">
    <cfRule type="cellIs" dxfId="16290" priority="717" operator="lessThan">
      <formula>$C$4</formula>
    </cfRule>
  </conditionalFormatting>
  <conditionalFormatting sqref="AG19">
    <cfRule type="cellIs" dxfId="16289" priority="718" operator="lessThan">
      <formula>$C$4</formula>
    </cfRule>
  </conditionalFormatting>
  <conditionalFormatting sqref="AG20">
    <cfRule type="cellIs" dxfId="16288" priority="719" operator="lessThan">
      <formula>$C$4</formula>
    </cfRule>
  </conditionalFormatting>
  <conditionalFormatting sqref="AG21">
    <cfRule type="cellIs" dxfId="16287" priority="720" operator="lessThan">
      <formula>$C$4</formula>
    </cfRule>
  </conditionalFormatting>
  <conditionalFormatting sqref="AG22">
    <cfRule type="cellIs" dxfId="16286" priority="721" operator="lessThan">
      <formula>$C$4</formula>
    </cfRule>
  </conditionalFormatting>
  <conditionalFormatting sqref="AG23">
    <cfRule type="cellIs" dxfId="16285" priority="722" operator="lessThan">
      <formula>$C$4</formula>
    </cfRule>
  </conditionalFormatting>
  <conditionalFormatting sqref="AG24">
    <cfRule type="cellIs" dxfId="16284" priority="723" operator="lessThan">
      <formula>$C$4</formula>
    </cfRule>
  </conditionalFormatting>
  <conditionalFormatting sqref="AG25">
    <cfRule type="cellIs" dxfId="16283" priority="724" operator="lessThan">
      <formula>$C$4</formula>
    </cfRule>
  </conditionalFormatting>
  <conditionalFormatting sqref="AG26">
    <cfRule type="cellIs" dxfId="16282" priority="725" operator="lessThan">
      <formula>$C$4</formula>
    </cfRule>
  </conditionalFormatting>
  <conditionalFormatting sqref="AG27">
    <cfRule type="cellIs" dxfId="16281" priority="726" operator="lessThan">
      <formula>$C$4</formula>
    </cfRule>
  </conditionalFormatting>
  <conditionalFormatting sqref="AG28">
    <cfRule type="cellIs" dxfId="16280" priority="727" operator="lessThan">
      <formula>$C$4</formula>
    </cfRule>
  </conditionalFormatting>
  <conditionalFormatting sqref="AG29">
    <cfRule type="cellIs" dxfId="16279" priority="728" operator="lessThan">
      <formula>$C$4</formula>
    </cfRule>
  </conditionalFormatting>
  <conditionalFormatting sqref="AG30">
    <cfRule type="cellIs" dxfId="16278" priority="729" operator="lessThan">
      <formula>$C$4</formula>
    </cfRule>
  </conditionalFormatting>
  <conditionalFormatting sqref="AG31">
    <cfRule type="cellIs" dxfId="16277" priority="730" operator="lessThan">
      <formula>$C$4</formula>
    </cfRule>
  </conditionalFormatting>
  <conditionalFormatting sqref="AG32">
    <cfRule type="cellIs" dxfId="16276" priority="731" operator="lessThan">
      <formula>$C$4</formula>
    </cfRule>
  </conditionalFormatting>
  <conditionalFormatting sqref="AG33">
    <cfRule type="cellIs" dxfId="16275" priority="732" operator="lessThan">
      <formula>$C$4</formula>
    </cfRule>
  </conditionalFormatting>
  <conditionalFormatting sqref="AG34">
    <cfRule type="cellIs" dxfId="16274" priority="733" operator="lessThan">
      <formula>$C$4</formula>
    </cfRule>
  </conditionalFormatting>
  <conditionalFormatting sqref="AG35">
    <cfRule type="cellIs" dxfId="16273" priority="734" operator="lessThan">
      <formula>$C$4</formula>
    </cfRule>
  </conditionalFormatting>
  <conditionalFormatting sqref="AG36">
    <cfRule type="cellIs" dxfId="16272" priority="735" operator="lessThan">
      <formula>$C$4</formula>
    </cfRule>
  </conditionalFormatting>
  <conditionalFormatting sqref="AG37">
    <cfRule type="cellIs" dxfId="16271" priority="736" operator="lessThan">
      <formula>$C$4</formula>
    </cfRule>
  </conditionalFormatting>
  <conditionalFormatting sqref="AG38">
    <cfRule type="cellIs" dxfId="16270" priority="737" operator="lessThan">
      <formula>$C$4</formula>
    </cfRule>
  </conditionalFormatting>
  <conditionalFormatting sqref="AG39">
    <cfRule type="cellIs" dxfId="16269" priority="738" operator="lessThan">
      <formula>$C$4</formula>
    </cfRule>
  </conditionalFormatting>
  <conditionalFormatting sqref="AG40">
    <cfRule type="cellIs" dxfId="16268" priority="739" operator="lessThan">
      <formula>$C$4</formula>
    </cfRule>
  </conditionalFormatting>
  <conditionalFormatting sqref="AG41">
    <cfRule type="cellIs" dxfId="16267" priority="740" operator="lessThan">
      <formula>$C$4</formula>
    </cfRule>
  </conditionalFormatting>
  <conditionalFormatting sqref="AG42">
    <cfRule type="cellIs" dxfId="16266" priority="741" operator="lessThan">
      <formula>$C$4</formula>
    </cfRule>
  </conditionalFormatting>
  <conditionalFormatting sqref="AG43">
    <cfRule type="cellIs" dxfId="16265" priority="742" operator="lessThan">
      <formula>$C$4</formula>
    </cfRule>
  </conditionalFormatting>
  <conditionalFormatting sqref="AG44">
    <cfRule type="cellIs" dxfId="16264" priority="743" operator="lessThan">
      <formula>$C$4</formula>
    </cfRule>
  </conditionalFormatting>
  <conditionalFormatting sqref="AG45">
    <cfRule type="cellIs" dxfId="16263" priority="744" operator="lessThan">
      <formula>$C$4</formula>
    </cfRule>
  </conditionalFormatting>
  <conditionalFormatting sqref="AG46">
    <cfRule type="cellIs" dxfId="16262" priority="745" operator="lessThan">
      <formula>$C$4</formula>
    </cfRule>
  </conditionalFormatting>
  <conditionalFormatting sqref="AG47">
    <cfRule type="cellIs" dxfId="16261" priority="746" operator="lessThan">
      <formula>$C$4</formula>
    </cfRule>
  </conditionalFormatting>
  <conditionalFormatting sqref="AG48">
    <cfRule type="cellIs" dxfId="16260" priority="747" operator="lessThan">
      <formula>$C$4</formula>
    </cfRule>
  </conditionalFormatting>
  <conditionalFormatting sqref="AG49">
    <cfRule type="cellIs" dxfId="16259" priority="748" operator="lessThan">
      <formula>$C$4</formula>
    </cfRule>
  </conditionalFormatting>
  <conditionalFormatting sqref="AG50">
    <cfRule type="cellIs" dxfId="16258" priority="749" operator="lessThan">
      <formula>$C$4</formula>
    </cfRule>
  </conditionalFormatting>
  <conditionalFormatting sqref="AG51">
    <cfRule type="cellIs" dxfId="16257" priority="750" operator="lessThan">
      <formula>$C$4</formula>
    </cfRule>
  </conditionalFormatting>
  <conditionalFormatting sqref="AG52">
    <cfRule type="cellIs" dxfId="16256" priority="751" operator="lessThan">
      <formula>$C$4</formula>
    </cfRule>
  </conditionalFormatting>
  <conditionalFormatting sqref="AG53">
    <cfRule type="cellIs" dxfId="16255" priority="752" operator="lessThan">
      <formula>$C$4</formula>
    </cfRule>
  </conditionalFormatting>
  <conditionalFormatting sqref="AG54">
    <cfRule type="cellIs" dxfId="16254" priority="753" operator="lessThan">
      <formula>$C$4</formula>
    </cfRule>
  </conditionalFormatting>
  <conditionalFormatting sqref="AG55">
    <cfRule type="cellIs" dxfId="16253" priority="754" operator="lessThan">
      <formula>$C$4</formula>
    </cfRule>
  </conditionalFormatting>
  <conditionalFormatting sqref="AG56">
    <cfRule type="cellIs" dxfId="16252" priority="755" operator="lessThan">
      <formula>$C$4</formula>
    </cfRule>
  </conditionalFormatting>
  <conditionalFormatting sqref="AG57">
    <cfRule type="cellIs" dxfId="16251" priority="756" operator="lessThan">
      <formula>$C$4</formula>
    </cfRule>
  </conditionalFormatting>
  <conditionalFormatting sqref="AG58">
    <cfRule type="cellIs" dxfId="16250" priority="757" operator="lessThan">
      <formula>$C$4</formula>
    </cfRule>
  </conditionalFormatting>
  <conditionalFormatting sqref="AG59">
    <cfRule type="cellIs" dxfId="16249" priority="758" operator="lessThan">
      <formula>$C$4</formula>
    </cfRule>
  </conditionalFormatting>
  <conditionalFormatting sqref="AG60">
    <cfRule type="cellIs" dxfId="16248" priority="759" operator="lessThan">
      <formula>$C$4</formula>
    </cfRule>
  </conditionalFormatting>
  <conditionalFormatting sqref="AH11">
    <cfRule type="cellIs" dxfId="16247" priority="760" operator="lessThan">
      <formula>$C$4</formula>
    </cfRule>
  </conditionalFormatting>
  <conditionalFormatting sqref="AH12">
    <cfRule type="cellIs" dxfId="16246" priority="761" operator="lessThan">
      <formula>$C$4</formula>
    </cfRule>
  </conditionalFormatting>
  <conditionalFormatting sqref="AH13">
    <cfRule type="cellIs" dxfId="16245" priority="762" operator="lessThan">
      <formula>$C$4</formula>
    </cfRule>
  </conditionalFormatting>
  <conditionalFormatting sqref="AH14">
    <cfRule type="cellIs" dxfId="16244" priority="763" operator="lessThan">
      <formula>$C$4</formula>
    </cfRule>
  </conditionalFormatting>
  <conditionalFormatting sqref="AH15">
    <cfRule type="cellIs" dxfId="16243" priority="764" operator="lessThan">
      <formula>$C$4</formula>
    </cfRule>
  </conditionalFormatting>
  <conditionalFormatting sqref="AH16">
    <cfRule type="cellIs" dxfId="16242" priority="765" operator="lessThan">
      <formula>$C$4</formula>
    </cfRule>
  </conditionalFormatting>
  <conditionalFormatting sqref="AH17">
    <cfRule type="cellIs" dxfId="16241" priority="766" operator="lessThan">
      <formula>$C$4</formula>
    </cfRule>
  </conditionalFormatting>
  <conditionalFormatting sqref="AH18">
    <cfRule type="cellIs" dxfId="16240" priority="767" operator="lessThan">
      <formula>$C$4</formula>
    </cfRule>
  </conditionalFormatting>
  <conditionalFormatting sqref="AH19">
    <cfRule type="cellIs" dxfId="16239" priority="768" operator="lessThan">
      <formula>$C$4</formula>
    </cfRule>
  </conditionalFormatting>
  <conditionalFormatting sqref="AH20">
    <cfRule type="cellIs" dxfId="16238" priority="769" operator="lessThan">
      <formula>$C$4</formula>
    </cfRule>
  </conditionalFormatting>
  <conditionalFormatting sqref="AH21">
    <cfRule type="cellIs" dxfId="16237" priority="770" operator="lessThan">
      <formula>$C$4</formula>
    </cfRule>
  </conditionalFormatting>
  <conditionalFormatting sqref="AH22">
    <cfRule type="cellIs" dxfId="16236" priority="771" operator="lessThan">
      <formula>$C$4</formula>
    </cfRule>
  </conditionalFormatting>
  <conditionalFormatting sqref="AH23">
    <cfRule type="cellIs" dxfId="16235" priority="772" operator="lessThan">
      <formula>$C$4</formula>
    </cfRule>
  </conditionalFormatting>
  <conditionalFormatting sqref="AH24">
    <cfRule type="cellIs" dxfId="16234" priority="773" operator="lessThan">
      <formula>$C$4</formula>
    </cfRule>
  </conditionalFormatting>
  <conditionalFormatting sqref="AH25">
    <cfRule type="cellIs" dxfId="16233" priority="774" operator="lessThan">
      <formula>$C$4</formula>
    </cfRule>
  </conditionalFormatting>
  <conditionalFormatting sqref="AH26">
    <cfRule type="cellIs" dxfId="16232" priority="775" operator="lessThan">
      <formula>$C$4</formula>
    </cfRule>
  </conditionalFormatting>
  <conditionalFormatting sqref="AH27">
    <cfRule type="cellIs" dxfId="16231" priority="776" operator="lessThan">
      <formula>$C$4</formula>
    </cfRule>
  </conditionalFormatting>
  <conditionalFormatting sqref="AH28">
    <cfRule type="cellIs" dxfId="16230" priority="777" operator="lessThan">
      <formula>$C$4</formula>
    </cfRule>
  </conditionalFormatting>
  <conditionalFormatting sqref="AH29">
    <cfRule type="cellIs" dxfId="16229" priority="778" operator="lessThan">
      <formula>$C$4</formula>
    </cfRule>
  </conditionalFormatting>
  <conditionalFormatting sqref="AH30">
    <cfRule type="cellIs" dxfId="16228" priority="779" operator="lessThan">
      <formula>$C$4</formula>
    </cfRule>
  </conditionalFormatting>
  <conditionalFormatting sqref="AH31">
    <cfRule type="cellIs" dxfId="16227" priority="780" operator="lessThan">
      <formula>$C$4</formula>
    </cfRule>
  </conditionalFormatting>
  <conditionalFormatting sqref="AH32">
    <cfRule type="cellIs" dxfId="16226" priority="781" operator="lessThan">
      <formula>$C$4</formula>
    </cfRule>
  </conditionalFormatting>
  <conditionalFormatting sqref="AH33">
    <cfRule type="cellIs" dxfId="16225" priority="782" operator="lessThan">
      <formula>$C$4</formula>
    </cfRule>
  </conditionalFormatting>
  <conditionalFormatting sqref="AH34">
    <cfRule type="cellIs" dxfId="16224" priority="783" operator="lessThan">
      <formula>$C$4</formula>
    </cfRule>
  </conditionalFormatting>
  <conditionalFormatting sqref="AH35">
    <cfRule type="cellIs" dxfId="16223" priority="784" operator="lessThan">
      <formula>$C$4</formula>
    </cfRule>
  </conditionalFormatting>
  <conditionalFormatting sqref="AH36">
    <cfRule type="cellIs" dxfId="16222" priority="785" operator="lessThan">
      <formula>$C$4</formula>
    </cfRule>
  </conditionalFormatting>
  <conditionalFormatting sqref="AH37">
    <cfRule type="cellIs" dxfId="16221" priority="786" operator="lessThan">
      <formula>$C$4</formula>
    </cfRule>
  </conditionalFormatting>
  <conditionalFormatting sqref="AH38">
    <cfRule type="cellIs" dxfId="16220" priority="787" operator="lessThan">
      <formula>$C$4</formula>
    </cfRule>
  </conditionalFormatting>
  <conditionalFormatting sqref="AH39">
    <cfRule type="cellIs" dxfId="16219" priority="788" operator="lessThan">
      <formula>$C$4</formula>
    </cfRule>
  </conditionalFormatting>
  <conditionalFormatting sqref="AH40">
    <cfRule type="cellIs" dxfId="16218" priority="789" operator="lessThan">
      <formula>$C$4</formula>
    </cfRule>
  </conditionalFormatting>
  <conditionalFormatting sqref="AH41">
    <cfRule type="cellIs" dxfId="16217" priority="790" operator="lessThan">
      <formula>$C$4</formula>
    </cfRule>
  </conditionalFormatting>
  <conditionalFormatting sqref="AH42">
    <cfRule type="cellIs" dxfId="16216" priority="791" operator="lessThan">
      <formula>$C$4</formula>
    </cfRule>
  </conditionalFormatting>
  <conditionalFormatting sqref="AH43">
    <cfRule type="cellIs" dxfId="16215" priority="792" operator="lessThan">
      <formula>$C$4</formula>
    </cfRule>
  </conditionalFormatting>
  <conditionalFormatting sqref="AH44">
    <cfRule type="cellIs" dxfId="16214" priority="793" operator="lessThan">
      <formula>$C$4</formula>
    </cfRule>
  </conditionalFormatting>
  <conditionalFormatting sqref="AH45">
    <cfRule type="cellIs" dxfId="16213" priority="794" operator="lessThan">
      <formula>$C$4</formula>
    </cfRule>
  </conditionalFormatting>
  <conditionalFormatting sqref="AH46">
    <cfRule type="cellIs" dxfId="16212" priority="795" operator="lessThan">
      <formula>$C$4</formula>
    </cfRule>
  </conditionalFormatting>
  <conditionalFormatting sqref="AH47">
    <cfRule type="cellIs" dxfId="16211" priority="796" operator="lessThan">
      <formula>$C$4</formula>
    </cfRule>
  </conditionalFormatting>
  <conditionalFormatting sqref="AH48">
    <cfRule type="cellIs" dxfId="16210" priority="797" operator="lessThan">
      <formula>$C$4</formula>
    </cfRule>
  </conditionalFormatting>
  <conditionalFormatting sqref="AH49">
    <cfRule type="cellIs" dxfId="16209" priority="798" operator="lessThan">
      <formula>$C$4</formula>
    </cfRule>
  </conditionalFormatting>
  <conditionalFormatting sqref="AH50">
    <cfRule type="cellIs" dxfId="16208" priority="799" operator="lessThan">
      <formula>$C$4</formula>
    </cfRule>
  </conditionalFormatting>
  <conditionalFormatting sqref="AH51">
    <cfRule type="cellIs" dxfId="16207" priority="800" operator="lessThan">
      <formula>$C$4</formula>
    </cfRule>
  </conditionalFormatting>
  <conditionalFormatting sqref="AH52">
    <cfRule type="cellIs" dxfId="16206" priority="801" operator="lessThan">
      <formula>$C$4</formula>
    </cfRule>
  </conditionalFormatting>
  <conditionalFormatting sqref="AH53">
    <cfRule type="cellIs" dxfId="16205" priority="802" operator="lessThan">
      <formula>$C$4</formula>
    </cfRule>
  </conditionalFormatting>
  <conditionalFormatting sqref="AH54">
    <cfRule type="cellIs" dxfId="16204" priority="803" operator="lessThan">
      <formula>$C$4</formula>
    </cfRule>
  </conditionalFormatting>
  <conditionalFormatting sqref="AH55">
    <cfRule type="cellIs" dxfId="16203" priority="804" operator="lessThan">
      <formula>$C$4</formula>
    </cfRule>
  </conditionalFormatting>
  <conditionalFormatting sqref="AH56">
    <cfRule type="cellIs" dxfId="16202" priority="805" operator="lessThan">
      <formula>$C$4</formula>
    </cfRule>
  </conditionalFormatting>
  <conditionalFormatting sqref="AH57">
    <cfRule type="cellIs" dxfId="16201" priority="806" operator="lessThan">
      <formula>$C$4</formula>
    </cfRule>
  </conditionalFormatting>
  <conditionalFormatting sqref="AH58">
    <cfRule type="cellIs" dxfId="16200" priority="807" operator="lessThan">
      <formula>$C$4</formula>
    </cfRule>
  </conditionalFormatting>
  <conditionalFormatting sqref="AH59">
    <cfRule type="cellIs" dxfId="16199" priority="808" operator="lessThan">
      <formula>$C$4</formula>
    </cfRule>
  </conditionalFormatting>
  <conditionalFormatting sqref="AH60">
    <cfRule type="cellIs" dxfId="16198" priority="809" operator="lessThan">
      <formula>$C$4</formula>
    </cfRule>
  </conditionalFormatting>
  <conditionalFormatting sqref="AI11">
    <cfRule type="cellIs" dxfId="16197" priority="810" operator="lessThan">
      <formula>$C$4</formula>
    </cfRule>
  </conditionalFormatting>
  <conditionalFormatting sqref="AI12">
    <cfRule type="cellIs" dxfId="16196" priority="811" operator="lessThan">
      <formula>$C$4</formula>
    </cfRule>
  </conditionalFormatting>
  <conditionalFormatting sqref="AI13">
    <cfRule type="cellIs" dxfId="16195" priority="812" operator="lessThan">
      <formula>$C$4</formula>
    </cfRule>
  </conditionalFormatting>
  <conditionalFormatting sqref="AI14">
    <cfRule type="cellIs" dxfId="16194" priority="813" operator="lessThan">
      <formula>$C$4</formula>
    </cfRule>
  </conditionalFormatting>
  <conditionalFormatting sqref="AI15">
    <cfRule type="cellIs" dxfId="16193" priority="814" operator="lessThan">
      <formula>$C$4</formula>
    </cfRule>
  </conditionalFormatting>
  <conditionalFormatting sqref="AI16">
    <cfRule type="cellIs" dxfId="16192" priority="815" operator="lessThan">
      <formula>$C$4</formula>
    </cfRule>
  </conditionalFormatting>
  <conditionalFormatting sqref="AI17">
    <cfRule type="cellIs" dxfId="16191" priority="816" operator="lessThan">
      <formula>$C$4</formula>
    </cfRule>
  </conditionalFormatting>
  <conditionalFormatting sqref="AI18">
    <cfRule type="cellIs" dxfId="16190" priority="817" operator="lessThan">
      <formula>$C$4</formula>
    </cfRule>
  </conditionalFormatting>
  <conditionalFormatting sqref="AI19">
    <cfRule type="cellIs" dxfId="16189" priority="818" operator="lessThan">
      <formula>$C$4</formula>
    </cfRule>
  </conditionalFormatting>
  <conditionalFormatting sqref="AI20">
    <cfRule type="cellIs" dxfId="16188" priority="819" operator="lessThan">
      <formula>$C$4</formula>
    </cfRule>
  </conditionalFormatting>
  <conditionalFormatting sqref="AI21">
    <cfRule type="cellIs" dxfId="16187" priority="820" operator="lessThan">
      <formula>$C$4</formula>
    </cfRule>
  </conditionalFormatting>
  <conditionalFormatting sqref="AI22">
    <cfRule type="cellIs" dxfId="16186" priority="821" operator="lessThan">
      <formula>$C$4</formula>
    </cfRule>
  </conditionalFormatting>
  <conditionalFormatting sqref="AI23">
    <cfRule type="cellIs" dxfId="16185" priority="822" operator="lessThan">
      <formula>$C$4</formula>
    </cfRule>
  </conditionalFormatting>
  <conditionalFormatting sqref="AI24">
    <cfRule type="cellIs" dxfId="16184" priority="823" operator="lessThan">
      <formula>$C$4</formula>
    </cfRule>
  </conditionalFormatting>
  <conditionalFormatting sqref="AI25">
    <cfRule type="cellIs" dxfId="16183" priority="824" operator="lessThan">
      <formula>$C$4</formula>
    </cfRule>
  </conditionalFormatting>
  <conditionalFormatting sqref="AI26">
    <cfRule type="cellIs" dxfId="16182" priority="825" operator="lessThan">
      <formula>$C$4</formula>
    </cfRule>
  </conditionalFormatting>
  <conditionalFormatting sqref="AI27">
    <cfRule type="cellIs" dxfId="16181" priority="826" operator="lessThan">
      <formula>$C$4</formula>
    </cfRule>
  </conditionalFormatting>
  <conditionalFormatting sqref="AI28">
    <cfRule type="cellIs" dxfId="16180" priority="827" operator="lessThan">
      <formula>$C$4</formula>
    </cfRule>
  </conditionalFormatting>
  <conditionalFormatting sqref="AI29">
    <cfRule type="cellIs" dxfId="16179" priority="828" operator="lessThan">
      <formula>$C$4</formula>
    </cfRule>
  </conditionalFormatting>
  <conditionalFormatting sqref="AI30">
    <cfRule type="cellIs" dxfId="16178" priority="829" operator="lessThan">
      <formula>$C$4</formula>
    </cfRule>
  </conditionalFormatting>
  <conditionalFormatting sqref="AI31">
    <cfRule type="cellIs" dxfId="16177" priority="830" operator="lessThan">
      <formula>$C$4</formula>
    </cfRule>
  </conditionalFormatting>
  <conditionalFormatting sqref="AI32">
    <cfRule type="cellIs" dxfId="16176" priority="831" operator="lessThan">
      <formula>$C$4</formula>
    </cfRule>
  </conditionalFormatting>
  <conditionalFormatting sqref="AI33">
    <cfRule type="cellIs" dxfId="16175" priority="832" operator="lessThan">
      <formula>$C$4</formula>
    </cfRule>
  </conditionalFormatting>
  <conditionalFormatting sqref="AI34">
    <cfRule type="cellIs" dxfId="16174" priority="833" operator="lessThan">
      <formula>$C$4</formula>
    </cfRule>
  </conditionalFormatting>
  <conditionalFormatting sqref="AI35">
    <cfRule type="cellIs" dxfId="16173" priority="834" operator="lessThan">
      <formula>$C$4</formula>
    </cfRule>
  </conditionalFormatting>
  <conditionalFormatting sqref="AI36">
    <cfRule type="cellIs" dxfId="16172" priority="835" operator="lessThan">
      <formula>$C$4</formula>
    </cfRule>
  </conditionalFormatting>
  <conditionalFormatting sqref="AI37">
    <cfRule type="cellIs" dxfId="16171" priority="836" operator="lessThan">
      <formula>$C$4</formula>
    </cfRule>
  </conditionalFormatting>
  <conditionalFormatting sqref="AI38">
    <cfRule type="cellIs" dxfId="16170" priority="837" operator="lessThan">
      <formula>$C$4</formula>
    </cfRule>
  </conditionalFormatting>
  <conditionalFormatting sqref="AI39">
    <cfRule type="cellIs" dxfId="16169" priority="838" operator="lessThan">
      <formula>$C$4</formula>
    </cfRule>
  </conditionalFormatting>
  <conditionalFormatting sqref="AI40">
    <cfRule type="cellIs" dxfId="16168" priority="839" operator="lessThan">
      <formula>$C$4</formula>
    </cfRule>
  </conditionalFormatting>
  <conditionalFormatting sqref="AI41">
    <cfRule type="cellIs" dxfId="16167" priority="840" operator="lessThan">
      <formula>$C$4</formula>
    </cfRule>
  </conditionalFormatting>
  <conditionalFormatting sqref="AI42">
    <cfRule type="cellIs" dxfId="16166" priority="841" operator="lessThan">
      <formula>$C$4</formula>
    </cfRule>
  </conditionalFormatting>
  <conditionalFormatting sqref="AI43">
    <cfRule type="cellIs" dxfId="16165" priority="842" operator="lessThan">
      <formula>$C$4</formula>
    </cfRule>
  </conditionalFormatting>
  <conditionalFormatting sqref="AI44">
    <cfRule type="cellIs" dxfId="16164" priority="843" operator="lessThan">
      <formula>$C$4</formula>
    </cfRule>
  </conditionalFormatting>
  <conditionalFormatting sqref="AI45">
    <cfRule type="cellIs" dxfId="16163" priority="844" operator="lessThan">
      <formula>$C$4</formula>
    </cfRule>
  </conditionalFormatting>
  <conditionalFormatting sqref="AI46">
    <cfRule type="cellIs" dxfId="16162" priority="845" operator="lessThan">
      <formula>$C$4</formula>
    </cfRule>
  </conditionalFormatting>
  <conditionalFormatting sqref="AI47">
    <cfRule type="cellIs" dxfId="16161" priority="846" operator="lessThan">
      <formula>$C$4</formula>
    </cfRule>
  </conditionalFormatting>
  <conditionalFormatting sqref="AI48">
    <cfRule type="cellIs" dxfId="16160" priority="847" operator="lessThan">
      <formula>$C$4</formula>
    </cfRule>
  </conditionalFormatting>
  <conditionalFormatting sqref="AI49">
    <cfRule type="cellIs" dxfId="16159" priority="848" operator="lessThan">
      <formula>$C$4</formula>
    </cfRule>
  </conditionalFormatting>
  <conditionalFormatting sqref="AI50">
    <cfRule type="cellIs" dxfId="16158" priority="849" operator="lessThan">
      <formula>$C$4</formula>
    </cfRule>
  </conditionalFormatting>
  <conditionalFormatting sqref="AI51">
    <cfRule type="cellIs" dxfId="16157" priority="850" operator="lessThan">
      <formula>$C$4</formula>
    </cfRule>
  </conditionalFormatting>
  <conditionalFormatting sqref="AI52">
    <cfRule type="cellIs" dxfId="16156" priority="851" operator="lessThan">
      <formula>$C$4</formula>
    </cfRule>
  </conditionalFormatting>
  <conditionalFormatting sqref="AI53">
    <cfRule type="cellIs" dxfId="16155" priority="852" operator="lessThan">
      <formula>$C$4</formula>
    </cfRule>
  </conditionalFormatting>
  <conditionalFormatting sqref="AI54">
    <cfRule type="cellIs" dxfId="16154" priority="853" operator="lessThan">
      <formula>$C$4</formula>
    </cfRule>
  </conditionalFormatting>
  <conditionalFormatting sqref="AI55">
    <cfRule type="cellIs" dxfId="16153" priority="854" operator="lessThan">
      <formula>$C$4</formula>
    </cfRule>
  </conditionalFormatting>
  <conditionalFormatting sqref="AI56">
    <cfRule type="cellIs" dxfId="16152" priority="855" operator="lessThan">
      <formula>$C$4</formula>
    </cfRule>
  </conditionalFormatting>
  <conditionalFormatting sqref="AI57">
    <cfRule type="cellIs" dxfId="16151" priority="856" operator="lessThan">
      <formula>$C$4</formula>
    </cfRule>
  </conditionalFormatting>
  <conditionalFormatting sqref="AI58">
    <cfRule type="cellIs" dxfId="16150" priority="857" operator="lessThan">
      <formula>$C$4</formula>
    </cfRule>
  </conditionalFormatting>
  <conditionalFormatting sqref="AI59">
    <cfRule type="cellIs" dxfId="16149" priority="858" operator="lessThan">
      <formula>$C$4</formula>
    </cfRule>
  </conditionalFormatting>
  <conditionalFormatting sqref="AI60">
    <cfRule type="cellIs" dxfId="16148" priority="859" operator="lessThan">
      <formula>$C$4</formula>
    </cfRule>
  </conditionalFormatting>
  <conditionalFormatting sqref="AJ11">
    <cfRule type="cellIs" dxfId="16147" priority="860" operator="lessThan">
      <formula>$C$4</formula>
    </cfRule>
  </conditionalFormatting>
  <conditionalFormatting sqref="AJ12">
    <cfRule type="cellIs" dxfId="16146" priority="861" operator="lessThan">
      <formula>$C$4</formula>
    </cfRule>
  </conditionalFormatting>
  <conditionalFormatting sqref="AJ13">
    <cfRule type="cellIs" dxfId="16145" priority="862" operator="lessThan">
      <formula>$C$4</formula>
    </cfRule>
  </conditionalFormatting>
  <conditionalFormatting sqref="AJ14">
    <cfRule type="cellIs" dxfId="16144" priority="863" operator="lessThan">
      <formula>$C$4</formula>
    </cfRule>
  </conditionalFormatting>
  <conditionalFormatting sqref="AJ15">
    <cfRule type="cellIs" dxfId="16143" priority="864" operator="lessThan">
      <formula>$C$4</formula>
    </cfRule>
  </conditionalFormatting>
  <conditionalFormatting sqref="AJ16">
    <cfRule type="cellIs" dxfId="16142" priority="865" operator="lessThan">
      <formula>$C$4</formula>
    </cfRule>
  </conditionalFormatting>
  <conditionalFormatting sqref="AJ17">
    <cfRule type="cellIs" dxfId="16141" priority="866" operator="lessThan">
      <formula>$C$4</formula>
    </cfRule>
  </conditionalFormatting>
  <conditionalFormatting sqref="AJ18">
    <cfRule type="cellIs" dxfId="16140" priority="867" operator="lessThan">
      <formula>$C$4</formula>
    </cfRule>
  </conditionalFormatting>
  <conditionalFormatting sqref="AJ19">
    <cfRule type="cellIs" dxfId="16139" priority="868" operator="lessThan">
      <formula>$C$4</formula>
    </cfRule>
  </conditionalFormatting>
  <conditionalFormatting sqref="AJ20">
    <cfRule type="cellIs" dxfId="16138" priority="869" operator="lessThan">
      <formula>$C$4</formula>
    </cfRule>
  </conditionalFormatting>
  <conditionalFormatting sqref="AJ21">
    <cfRule type="cellIs" dxfId="16137" priority="870" operator="lessThan">
      <formula>$C$4</formula>
    </cfRule>
  </conditionalFormatting>
  <conditionalFormatting sqref="AJ22">
    <cfRule type="cellIs" dxfId="16136" priority="871" operator="lessThan">
      <formula>$C$4</formula>
    </cfRule>
  </conditionalFormatting>
  <conditionalFormatting sqref="AJ23">
    <cfRule type="cellIs" dxfId="16135" priority="872" operator="lessThan">
      <formula>$C$4</formula>
    </cfRule>
  </conditionalFormatting>
  <conditionalFormatting sqref="AJ24">
    <cfRule type="cellIs" dxfId="16134" priority="873" operator="lessThan">
      <formula>$C$4</formula>
    </cfRule>
  </conditionalFormatting>
  <conditionalFormatting sqref="AJ25">
    <cfRule type="cellIs" dxfId="16133" priority="874" operator="lessThan">
      <formula>$C$4</formula>
    </cfRule>
  </conditionalFormatting>
  <conditionalFormatting sqref="AJ26">
    <cfRule type="cellIs" dxfId="16132" priority="875" operator="lessThan">
      <formula>$C$4</formula>
    </cfRule>
  </conditionalFormatting>
  <conditionalFormatting sqref="AJ27">
    <cfRule type="cellIs" dxfId="16131" priority="876" operator="lessThan">
      <formula>$C$4</formula>
    </cfRule>
  </conditionalFormatting>
  <conditionalFormatting sqref="AJ28">
    <cfRule type="cellIs" dxfId="16130" priority="877" operator="lessThan">
      <formula>$C$4</formula>
    </cfRule>
  </conditionalFormatting>
  <conditionalFormatting sqref="AJ29">
    <cfRule type="cellIs" dxfId="16129" priority="878" operator="lessThan">
      <formula>$C$4</formula>
    </cfRule>
  </conditionalFormatting>
  <conditionalFormatting sqref="AJ30">
    <cfRule type="cellIs" dxfId="16128" priority="879" operator="lessThan">
      <formula>$C$4</formula>
    </cfRule>
  </conditionalFormatting>
  <conditionalFormatting sqref="AJ31">
    <cfRule type="cellIs" dxfId="16127" priority="880" operator="lessThan">
      <formula>$C$4</formula>
    </cfRule>
  </conditionalFormatting>
  <conditionalFormatting sqref="AJ32">
    <cfRule type="cellIs" dxfId="16126" priority="881" operator="lessThan">
      <formula>$C$4</formula>
    </cfRule>
  </conditionalFormatting>
  <conditionalFormatting sqref="AJ33">
    <cfRule type="cellIs" dxfId="16125" priority="882" operator="lessThan">
      <formula>$C$4</formula>
    </cfRule>
  </conditionalFormatting>
  <conditionalFormatting sqref="AJ34">
    <cfRule type="cellIs" dxfId="16124" priority="883" operator="lessThan">
      <formula>$C$4</formula>
    </cfRule>
  </conditionalFormatting>
  <conditionalFormatting sqref="AJ35">
    <cfRule type="cellIs" dxfId="16123" priority="884" operator="lessThan">
      <formula>$C$4</formula>
    </cfRule>
  </conditionalFormatting>
  <conditionalFormatting sqref="AJ36">
    <cfRule type="cellIs" dxfId="16122" priority="885" operator="lessThan">
      <formula>$C$4</formula>
    </cfRule>
  </conditionalFormatting>
  <conditionalFormatting sqref="AJ37">
    <cfRule type="cellIs" dxfId="16121" priority="886" operator="lessThan">
      <formula>$C$4</formula>
    </cfRule>
  </conditionalFormatting>
  <conditionalFormatting sqref="AJ38">
    <cfRule type="cellIs" dxfId="16120" priority="887" operator="lessThan">
      <formula>$C$4</formula>
    </cfRule>
  </conditionalFormatting>
  <conditionalFormatting sqref="AJ39">
    <cfRule type="cellIs" dxfId="16119" priority="888" operator="lessThan">
      <formula>$C$4</formula>
    </cfRule>
  </conditionalFormatting>
  <conditionalFormatting sqref="AJ40">
    <cfRule type="cellIs" dxfId="16118" priority="889" operator="lessThan">
      <formula>$C$4</formula>
    </cfRule>
  </conditionalFormatting>
  <conditionalFormatting sqref="AJ41">
    <cfRule type="cellIs" dxfId="16117" priority="890" operator="lessThan">
      <formula>$C$4</formula>
    </cfRule>
  </conditionalFormatting>
  <conditionalFormatting sqref="AJ42">
    <cfRule type="cellIs" dxfId="16116" priority="891" operator="lessThan">
      <formula>$C$4</formula>
    </cfRule>
  </conditionalFormatting>
  <conditionalFormatting sqref="AJ43">
    <cfRule type="cellIs" dxfId="16115" priority="892" operator="lessThan">
      <formula>$C$4</formula>
    </cfRule>
  </conditionalFormatting>
  <conditionalFormatting sqref="AJ44">
    <cfRule type="cellIs" dxfId="16114" priority="893" operator="lessThan">
      <formula>$C$4</formula>
    </cfRule>
  </conditionalFormatting>
  <conditionalFormatting sqref="AJ45">
    <cfRule type="cellIs" dxfId="16113" priority="894" operator="lessThan">
      <formula>$C$4</formula>
    </cfRule>
  </conditionalFormatting>
  <conditionalFormatting sqref="AJ46">
    <cfRule type="cellIs" dxfId="16112" priority="895" operator="lessThan">
      <formula>$C$4</formula>
    </cfRule>
  </conditionalFormatting>
  <conditionalFormatting sqref="AJ47">
    <cfRule type="cellIs" dxfId="16111" priority="896" operator="lessThan">
      <formula>$C$4</formula>
    </cfRule>
  </conditionalFormatting>
  <conditionalFormatting sqref="AJ48">
    <cfRule type="cellIs" dxfId="16110" priority="897" operator="lessThan">
      <formula>$C$4</formula>
    </cfRule>
  </conditionalFormatting>
  <conditionalFormatting sqref="AJ49">
    <cfRule type="cellIs" dxfId="16109" priority="898" operator="lessThan">
      <formula>$C$4</formula>
    </cfRule>
  </conditionalFormatting>
  <conditionalFormatting sqref="AJ50">
    <cfRule type="cellIs" dxfId="16108" priority="899" operator="lessThan">
      <formula>$C$4</formula>
    </cfRule>
  </conditionalFormatting>
  <conditionalFormatting sqref="AJ51">
    <cfRule type="cellIs" dxfId="16107" priority="900" operator="lessThan">
      <formula>$C$4</formula>
    </cfRule>
  </conditionalFormatting>
  <conditionalFormatting sqref="AJ52">
    <cfRule type="cellIs" dxfId="16106" priority="901" operator="lessThan">
      <formula>$C$4</formula>
    </cfRule>
  </conditionalFormatting>
  <conditionalFormatting sqref="AJ53">
    <cfRule type="cellIs" dxfId="16105" priority="902" operator="lessThan">
      <formula>$C$4</formula>
    </cfRule>
  </conditionalFormatting>
  <conditionalFormatting sqref="AJ54">
    <cfRule type="cellIs" dxfId="16104" priority="903" operator="lessThan">
      <formula>$C$4</formula>
    </cfRule>
  </conditionalFormatting>
  <conditionalFormatting sqref="AJ55">
    <cfRule type="cellIs" dxfId="16103" priority="904" operator="lessThan">
      <formula>$C$4</formula>
    </cfRule>
  </conditionalFormatting>
  <conditionalFormatting sqref="AJ56">
    <cfRule type="cellIs" dxfId="16102" priority="905" operator="lessThan">
      <formula>$C$4</formula>
    </cfRule>
  </conditionalFormatting>
  <conditionalFormatting sqref="AJ57">
    <cfRule type="cellIs" dxfId="16101" priority="906" operator="lessThan">
      <formula>$C$4</formula>
    </cfRule>
  </conditionalFormatting>
  <conditionalFormatting sqref="AJ58">
    <cfRule type="cellIs" dxfId="16100" priority="907" operator="lessThan">
      <formula>$C$4</formula>
    </cfRule>
  </conditionalFormatting>
  <conditionalFormatting sqref="AJ59">
    <cfRule type="cellIs" dxfId="16099" priority="908" operator="lessThan">
      <formula>$C$4</formula>
    </cfRule>
  </conditionalFormatting>
  <conditionalFormatting sqref="AJ60">
    <cfRule type="cellIs" dxfId="16098" priority="909" operator="lessThan">
      <formula>$C$4</formula>
    </cfRule>
  </conditionalFormatting>
  <conditionalFormatting sqref="AK11">
    <cfRule type="cellIs" dxfId="16097" priority="910" operator="lessThan">
      <formula>$C$4</formula>
    </cfRule>
  </conditionalFormatting>
  <conditionalFormatting sqref="AK12">
    <cfRule type="cellIs" dxfId="16096" priority="911" operator="lessThan">
      <formula>$C$4</formula>
    </cfRule>
  </conditionalFormatting>
  <conditionalFormatting sqref="AK13">
    <cfRule type="cellIs" dxfId="16095" priority="912" operator="lessThan">
      <formula>$C$4</formula>
    </cfRule>
  </conditionalFormatting>
  <conditionalFormatting sqref="AK14">
    <cfRule type="cellIs" dxfId="16094" priority="913" operator="lessThan">
      <formula>$C$4</formula>
    </cfRule>
  </conditionalFormatting>
  <conditionalFormatting sqref="AK15">
    <cfRule type="cellIs" dxfId="16093" priority="914" operator="lessThan">
      <formula>$C$4</formula>
    </cfRule>
  </conditionalFormatting>
  <conditionalFormatting sqref="AK16">
    <cfRule type="cellIs" dxfId="16092" priority="915" operator="lessThan">
      <formula>$C$4</formula>
    </cfRule>
  </conditionalFormatting>
  <conditionalFormatting sqref="AK17">
    <cfRule type="cellIs" dxfId="16091" priority="916" operator="lessThan">
      <formula>$C$4</formula>
    </cfRule>
  </conditionalFormatting>
  <conditionalFormatting sqref="AK18">
    <cfRule type="cellIs" dxfId="16090" priority="917" operator="lessThan">
      <formula>$C$4</formula>
    </cfRule>
  </conditionalFormatting>
  <conditionalFormatting sqref="AK19">
    <cfRule type="cellIs" dxfId="16089" priority="918" operator="lessThan">
      <formula>$C$4</formula>
    </cfRule>
  </conditionalFormatting>
  <conditionalFormatting sqref="AK20">
    <cfRule type="cellIs" dxfId="16088" priority="919" operator="lessThan">
      <formula>$C$4</formula>
    </cfRule>
  </conditionalFormatting>
  <conditionalFormatting sqref="AK21">
    <cfRule type="cellIs" dxfId="16087" priority="920" operator="lessThan">
      <formula>$C$4</formula>
    </cfRule>
  </conditionalFormatting>
  <conditionalFormatting sqref="AK22">
    <cfRule type="cellIs" dxfId="16086" priority="921" operator="lessThan">
      <formula>$C$4</formula>
    </cfRule>
  </conditionalFormatting>
  <conditionalFormatting sqref="AK23">
    <cfRule type="cellIs" dxfId="16085" priority="922" operator="lessThan">
      <formula>$C$4</formula>
    </cfRule>
  </conditionalFormatting>
  <conditionalFormatting sqref="AK24">
    <cfRule type="cellIs" dxfId="16084" priority="923" operator="lessThan">
      <formula>$C$4</formula>
    </cfRule>
  </conditionalFormatting>
  <conditionalFormatting sqref="AK25">
    <cfRule type="cellIs" dxfId="16083" priority="924" operator="lessThan">
      <formula>$C$4</formula>
    </cfRule>
  </conditionalFormatting>
  <conditionalFormatting sqref="AK26">
    <cfRule type="cellIs" dxfId="16082" priority="925" operator="lessThan">
      <formula>$C$4</formula>
    </cfRule>
  </conditionalFormatting>
  <conditionalFormatting sqref="AK27">
    <cfRule type="cellIs" dxfId="16081" priority="926" operator="lessThan">
      <formula>$C$4</formula>
    </cfRule>
  </conditionalFormatting>
  <conditionalFormatting sqref="AK28">
    <cfRule type="cellIs" dxfId="16080" priority="927" operator="lessThan">
      <formula>$C$4</formula>
    </cfRule>
  </conditionalFormatting>
  <conditionalFormatting sqref="AK29">
    <cfRule type="cellIs" dxfId="16079" priority="928" operator="lessThan">
      <formula>$C$4</formula>
    </cfRule>
  </conditionalFormatting>
  <conditionalFormatting sqref="AK30">
    <cfRule type="cellIs" dxfId="16078" priority="929" operator="lessThan">
      <formula>$C$4</formula>
    </cfRule>
  </conditionalFormatting>
  <conditionalFormatting sqref="AK31">
    <cfRule type="cellIs" dxfId="16077" priority="930" operator="lessThan">
      <formula>$C$4</formula>
    </cfRule>
  </conditionalFormatting>
  <conditionalFormatting sqref="AK32">
    <cfRule type="cellIs" dxfId="16076" priority="931" operator="lessThan">
      <formula>$C$4</formula>
    </cfRule>
  </conditionalFormatting>
  <conditionalFormatting sqref="AK33">
    <cfRule type="cellIs" dxfId="16075" priority="932" operator="lessThan">
      <formula>$C$4</formula>
    </cfRule>
  </conditionalFormatting>
  <conditionalFormatting sqref="AK34">
    <cfRule type="cellIs" dxfId="16074" priority="933" operator="lessThan">
      <formula>$C$4</formula>
    </cfRule>
  </conditionalFormatting>
  <conditionalFormatting sqref="AK35">
    <cfRule type="cellIs" dxfId="16073" priority="934" operator="lessThan">
      <formula>$C$4</formula>
    </cfRule>
  </conditionalFormatting>
  <conditionalFormatting sqref="AK36">
    <cfRule type="cellIs" dxfId="16072" priority="935" operator="lessThan">
      <formula>$C$4</formula>
    </cfRule>
  </conditionalFormatting>
  <conditionalFormatting sqref="AK37">
    <cfRule type="cellIs" dxfId="16071" priority="936" operator="lessThan">
      <formula>$C$4</formula>
    </cfRule>
  </conditionalFormatting>
  <conditionalFormatting sqref="AK38">
    <cfRule type="cellIs" dxfId="16070" priority="937" operator="lessThan">
      <formula>$C$4</formula>
    </cfRule>
  </conditionalFormatting>
  <conditionalFormatting sqref="AK39">
    <cfRule type="cellIs" dxfId="16069" priority="938" operator="lessThan">
      <formula>$C$4</formula>
    </cfRule>
  </conditionalFormatting>
  <conditionalFormatting sqref="AK40">
    <cfRule type="cellIs" dxfId="16068" priority="939" operator="lessThan">
      <formula>$C$4</formula>
    </cfRule>
  </conditionalFormatting>
  <conditionalFormatting sqref="AK41">
    <cfRule type="cellIs" dxfId="16067" priority="940" operator="lessThan">
      <formula>$C$4</formula>
    </cfRule>
  </conditionalFormatting>
  <conditionalFormatting sqref="AK42">
    <cfRule type="cellIs" dxfId="16066" priority="941" operator="lessThan">
      <formula>$C$4</formula>
    </cfRule>
  </conditionalFormatting>
  <conditionalFormatting sqref="AK43">
    <cfRule type="cellIs" dxfId="16065" priority="942" operator="lessThan">
      <formula>$C$4</formula>
    </cfRule>
  </conditionalFormatting>
  <conditionalFormatting sqref="AK44">
    <cfRule type="cellIs" dxfId="16064" priority="943" operator="lessThan">
      <formula>$C$4</formula>
    </cfRule>
  </conditionalFormatting>
  <conditionalFormatting sqref="AK45">
    <cfRule type="cellIs" dxfId="16063" priority="944" operator="lessThan">
      <formula>$C$4</formula>
    </cfRule>
  </conditionalFormatting>
  <conditionalFormatting sqref="AK46">
    <cfRule type="cellIs" dxfId="16062" priority="945" operator="lessThan">
      <formula>$C$4</formula>
    </cfRule>
  </conditionalFormatting>
  <conditionalFormatting sqref="AK47">
    <cfRule type="cellIs" dxfId="16061" priority="946" operator="lessThan">
      <formula>$C$4</formula>
    </cfRule>
  </conditionalFormatting>
  <conditionalFormatting sqref="AK48">
    <cfRule type="cellIs" dxfId="16060" priority="947" operator="lessThan">
      <formula>$C$4</formula>
    </cfRule>
  </conditionalFormatting>
  <conditionalFormatting sqref="AK49">
    <cfRule type="cellIs" dxfId="16059" priority="948" operator="lessThan">
      <formula>$C$4</formula>
    </cfRule>
  </conditionalFormatting>
  <conditionalFormatting sqref="AK50">
    <cfRule type="cellIs" dxfId="16058" priority="949" operator="lessThan">
      <formula>$C$4</formula>
    </cfRule>
  </conditionalFormatting>
  <conditionalFormatting sqref="AK51">
    <cfRule type="cellIs" dxfId="16057" priority="950" operator="lessThan">
      <formula>$C$4</formula>
    </cfRule>
  </conditionalFormatting>
  <conditionalFormatting sqref="AK52">
    <cfRule type="cellIs" dxfId="16056" priority="951" operator="lessThan">
      <formula>$C$4</formula>
    </cfRule>
  </conditionalFormatting>
  <conditionalFormatting sqref="AK53">
    <cfRule type="cellIs" dxfId="16055" priority="952" operator="lessThan">
      <formula>$C$4</formula>
    </cfRule>
  </conditionalFormatting>
  <conditionalFormatting sqref="AK54">
    <cfRule type="cellIs" dxfId="16054" priority="953" operator="lessThan">
      <formula>$C$4</formula>
    </cfRule>
  </conditionalFormatting>
  <conditionalFormatting sqref="AK55">
    <cfRule type="cellIs" dxfId="16053" priority="954" operator="lessThan">
      <formula>$C$4</formula>
    </cfRule>
  </conditionalFormatting>
  <conditionalFormatting sqref="AK56">
    <cfRule type="cellIs" dxfId="16052" priority="955" operator="lessThan">
      <formula>$C$4</formula>
    </cfRule>
  </conditionalFormatting>
  <conditionalFormatting sqref="AK57">
    <cfRule type="cellIs" dxfId="16051" priority="956" operator="lessThan">
      <formula>$C$4</formula>
    </cfRule>
  </conditionalFormatting>
  <conditionalFormatting sqref="AK58">
    <cfRule type="cellIs" dxfId="16050" priority="957" operator="lessThan">
      <formula>$C$4</formula>
    </cfRule>
  </conditionalFormatting>
  <conditionalFormatting sqref="AK59">
    <cfRule type="cellIs" dxfId="16049" priority="958" operator="lessThan">
      <formula>$C$4</formula>
    </cfRule>
  </conditionalFormatting>
  <conditionalFormatting sqref="AK60">
    <cfRule type="cellIs" dxfId="16048" priority="959" operator="lessThan">
      <formula>$C$4</formula>
    </cfRule>
  </conditionalFormatting>
  <conditionalFormatting sqref="AL11">
    <cfRule type="cellIs" dxfId="16047" priority="960" operator="lessThan">
      <formula>$C$4</formula>
    </cfRule>
  </conditionalFormatting>
  <conditionalFormatting sqref="AL12">
    <cfRule type="cellIs" dxfId="16046" priority="961" operator="lessThan">
      <formula>$C$4</formula>
    </cfRule>
  </conditionalFormatting>
  <conditionalFormatting sqref="AL13">
    <cfRule type="cellIs" dxfId="16045" priority="962" operator="lessThan">
      <formula>$C$4</formula>
    </cfRule>
  </conditionalFormatting>
  <conditionalFormatting sqref="AL14">
    <cfRule type="cellIs" dxfId="16044" priority="963" operator="lessThan">
      <formula>$C$4</formula>
    </cfRule>
  </conditionalFormatting>
  <conditionalFormatting sqref="AL15">
    <cfRule type="cellIs" dxfId="16043" priority="964" operator="lessThan">
      <formula>$C$4</formula>
    </cfRule>
  </conditionalFormatting>
  <conditionalFormatting sqref="AL16">
    <cfRule type="cellIs" dxfId="16042" priority="965" operator="lessThan">
      <formula>$C$4</formula>
    </cfRule>
  </conditionalFormatting>
  <conditionalFormatting sqref="AL17">
    <cfRule type="cellIs" dxfId="16041" priority="966" operator="lessThan">
      <formula>$C$4</formula>
    </cfRule>
  </conditionalFormatting>
  <conditionalFormatting sqref="AL18">
    <cfRule type="cellIs" dxfId="16040" priority="967" operator="lessThan">
      <formula>$C$4</formula>
    </cfRule>
  </conditionalFormatting>
  <conditionalFormatting sqref="AL19">
    <cfRule type="cellIs" dxfId="16039" priority="968" operator="lessThan">
      <formula>$C$4</formula>
    </cfRule>
  </conditionalFormatting>
  <conditionalFormatting sqref="AL20">
    <cfRule type="cellIs" dxfId="16038" priority="969" operator="lessThan">
      <formula>$C$4</formula>
    </cfRule>
  </conditionalFormatting>
  <conditionalFormatting sqref="AL21">
    <cfRule type="cellIs" dxfId="16037" priority="970" operator="lessThan">
      <formula>$C$4</formula>
    </cfRule>
  </conditionalFormatting>
  <conditionalFormatting sqref="AL22">
    <cfRule type="cellIs" dxfId="16036" priority="971" operator="lessThan">
      <formula>$C$4</formula>
    </cfRule>
  </conditionalFormatting>
  <conditionalFormatting sqref="AL23">
    <cfRule type="cellIs" dxfId="16035" priority="972" operator="lessThan">
      <formula>$C$4</formula>
    </cfRule>
  </conditionalFormatting>
  <conditionalFormatting sqref="AL24">
    <cfRule type="cellIs" dxfId="16034" priority="973" operator="lessThan">
      <formula>$C$4</formula>
    </cfRule>
  </conditionalFormatting>
  <conditionalFormatting sqref="AL25">
    <cfRule type="cellIs" dxfId="16033" priority="974" operator="lessThan">
      <formula>$C$4</formula>
    </cfRule>
  </conditionalFormatting>
  <conditionalFormatting sqref="AL26">
    <cfRule type="cellIs" dxfId="16032" priority="975" operator="lessThan">
      <formula>$C$4</formula>
    </cfRule>
  </conditionalFormatting>
  <conditionalFormatting sqref="AL27">
    <cfRule type="cellIs" dxfId="16031" priority="976" operator="lessThan">
      <formula>$C$4</formula>
    </cfRule>
  </conditionalFormatting>
  <conditionalFormatting sqref="AL28">
    <cfRule type="cellIs" dxfId="16030" priority="977" operator="lessThan">
      <formula>$C$4</formula>
    </cfRule>
  </conditionalFormatting>
  <conditionalFormatting sqref="AL29">
    <cfRule type="cellIs" dxfId="16029" priority="978" operator="lessThan">
      <formula>$C$4</formula>
    </cfRule>
  </conditionalFormatting>
  <conditionalFormatting sqref="AL30">
    <cfRule type="cellIs" dxfId="16028" priority="979" operator="lessThan">
      <formula>$C$4</formula>
    </cfRule>
  </conditionalFormatting>
  <conditionalFormatting sqref="AL31">
    <cfRule type="cellIs" dxfId="16027" priority="980" operator="lessThan">
      <formula>$C$4</formula>
    </cfRule>
  </conditionalFormatting>
  <conditionalFormatting sqref="AL32">
    <cfRule type="cellIs" dxfId="16026" priority="981" operator="lessThan">
      <formula>$C$4</formula>
    </cfRule>
  </conditionalFormatting>
  <conditionalFormatting sqref="AL33">
    <cfRule type="cellIs" dxfId="16025" priority="982" operator="lessThan">
      <formula>$C$4</formula>
    </cfRule>
  </conditionalFormatting>
  <conditionalFormatting sqref="AL34">
    <cfRule type="cellIs" dxfId="16024" priority="983" operator="lessThan">
      <formula>$C$4</formula>
    </cfRule>
  </conditionalFormatting>
  <conditionalFormatting sqref="AL35">
    <cfRule type="cellIs" dxfId="16023" priority="984" operator="lessThan">
      <formula>$C$4</formula>
    </cfRule>
  </conditionalFormatting>
  <conditionalFormatting sqref="AL36">
    <cfRule type="cellIs" dxfId="16022" priority="985" operator="lessThan">
      <formula>$C$4</formula>
    </cfRule>
  </conditionalFormatting>
  <conditionalFormatting sqref="AL37">
    <cfRule type="cellIs" dxfId="16021" priority="986" operator="lessThan">
      <formula>$C$4</formula>
    </cfRule>
  </conditionalFormatting>
  <conditionalFormatting sqref="AL38">
    <cfRule type="cellIs" dxfId="16020" priority="987" operator="lessThan">
      <formula>$C$4</formula>
    </cfRule>
  </conditionalFormatting>
  <conditionalFormatting sqref="AL39">
    <cfRule type="cellIs" dxfId="16019" priority="988" operator="lessThan">
      <formula>$C$4</formula>
    </cfRule>
  </conditionalFormatting>
  <conditionalFormatting sqref="AL40">
    <cfRule type="cellIs" dxfId="16018" priority="989" operator="lessThan">
      <formula>$C$4</formula>
    </cfRule>
  </conditionalFormatting>
  <conditionalFormatting sqref="AL41">
    <cfRule type="cellIs" dxfId="16017" priority="990" operator="lessThan">
      <formula>$C$4</formula>
    </cfRule>
  </conditionalFormatting>
  <conditionalFormatting sqref="AL42">
    <cfRule type="cellIs" dxfId="16016" priority="991" operator="lessThan">
      <formula>$C$4</formula>
    </cfRule>
  </conditionalFormatting>
  <conditionalFormatting sqref="AL43">
    <cfRule type="cellIs" dxfId="16015" priority="992" operator="lessThan">
      <formula>$C$4</formula>
    </cfRule>
  </conditionalFormatting>
  <conditionalFormatting sqref="AL44">
    <cfRule type="cellIs" dxfId="16014" priority="993" operator="lessThan">
      <formula>$C$4</formula>
    </cfRule>
  </conditionalFormatting>
  <conditionalFormatting sqref="AL45">
    <cfRule type="cellIs" dxfId="16013" priority="994" operator="lessThan">
      <formula>$C$4</formula>
    </cfRule>
  </conditionalFormatting>
  <conditionalFormatting sqref="AL46">
    <cfRule type="cellIs" dxfId="16012" priority="995" operator="lessThan">
      <formula>$C$4</formula>
    </cfRule>
  </conditionalFormatting>
  <conditionalFormatting sqref="AL47">
    <cfRule type="cellIs" dxfId="16011" priority="996" operator="lessThan">
      <formula>$C$4</formula>
    </cfRule>
  </conditionalFormatting>
  <conditionalFormatting sqref="AL48">
    <cfRule type="cellIs" dxfId="16010" priority="997" operator="lessThan">
      <formula>$C$4</formula>
    </cfRule>
  </conditionalFormatting>
  <conditionalFormatting sqref="AL49">
    <cfRule type="cellIs" dxfId="16009" priority="998" operator="lessThan">
      <formula>$C$4</formula>
    </cfRule>
  </conditionalFormatting>
  <conditionalFormatting sqref="AL50">
    <cfRule type="cellIs" dxfId="16008" priority="999" operator="lessThan">
      <formula>$C$4</formula>
    </cfRule>
  </conditionalFormatting>
  <conditionalFormatting sqref="AL51">
    <cfRule type="cellIs" dxfId="16007" priority="1000" operator="lessThan">
      <formula>$C$4</formula>
    </cfRule>
  </conditionalFormatting>
  <conditionalFormatting sqref="AL52">
    <cfRule type="cellIs" dxfId="16006" priority="1001" operator="lessThan">
      <formula>$C$4</formula>
    </cfRule>
  </conditionalFormatting>
  <conditionalFormatting sqref="AL53">
    <cfRule type="cellIs" dxfId="16005" priority="1002" operator="lessThan">
      <formula>$C$4</formula>
    </cfRule>
  </conditionalFormatting>
  <conditionalFormatting sqref="AL54">
    <cfRule type="cellIs" dxfId="16004" priority="1003" operator="lessThan">
      <formula>$C$4</formula>
    </cfRule>
  </conditionalFormatting>
  <conditionalFormatting sqref="AL55">
    <cfRule type="cellIs" dxfId="16003" priority="1004" operator="lessThan">
      <formula>$C$4</formula>
    </cfRule>
  </conditionalFormatting>
  <conditionalFormatting sqref="AL56">
    <cfRule type="cellIs" dxfId="16002" priority="1005" operator="lessThan">
      <formula>$C$4</formula>
    </cfRule>
  </conditionalFormatting>
  <conditionalFormatting sqref="AL57">
    <cfRule type="cellIs" dxfId="16001" priority="1006" operator="lessThan">
      <formula>$C$4</formula>
    </cfRule>
  </conditionalFormatting>
  <conditionalFormatting sqref="AL58">
    <cfRule type="cellIs" dxfId="16000" priority="1007" operator="lessThan">
      <formula>$C$4</formula>
    </cfRule>
  </conditionalFormatting>
  <conditionalFormatting sqref="AL59">
    <cfRule type="cellIs" dxfId="15999" priority="1008" operator="lessThan">
      <formula>$C$4</formula>
    </cfRule>
  </conditionalFormatting>
  <conditionalFormatting sqref="AL60">
    <cfRule type="cellIs" dxfId="15998" priority="1009" operator="lessThan">
      <formula>$C$4</formula>
    </cfRule>
  </conditionalFormatting>
  <conditionalFormatting sqref="AM11">
    <cfRule type="cellIs" dxfId="15997" priority="1010" operator="lessThan">
      <formula>$C$4</formula>
    </cfRule>
  </conditionalFormatting>
  <conditionalFormatting sqref="AM12">
    <cfRule type="cellIs" dxfId="15996" priority="1011" operator="lessThan">
      <formula>$C$4</formula>
    </cfRule>
  </conditionalFormatting>
  <conditionalFormatting sqref="AM13">
    <cfRule type="cellIs" dxfId="15995" priority="1012" operator="lessThan">
      <formula>$C$4</formula>
    </cfRule>
  </conditionalFormatting>
  <conditionalFormatting sqref="AM14">
    <cfRule type="cellIs" dxfId="15994" priority="1013" operator="lessThan">
      <formula>$C$4</formula>
    </cfRule>
  </conditionalFormatting>
  <conditionalFormatting sqref="AM15">
    <cfRule type="cellIs" dxfId="15993" priority="1014" operator="lessThan">
      <formula>$C$4</formula>
    </cfRule>
  </conditionalFormatting>
  <conditionalFormatting sqref="AM16">
    <cfRule type="cellIs" dxfId="15992" priority="1015" operator="lessThan">
      <formula>$C$4</formula>
    </cfRule>
  </conditionalFormatting>
  <conditionalFormatting sqref="AM17">
    <cfRule type="cellIs" dxfId="15991" priority="1016" operator="lessThan">
      <formula>$C$4</formula>
    </cfRule>
  </conditionalFormatting>
  <conditionalFormatting sqref="AM18">
    <cfRule type="cellIs" dxfId="15990" priority="1017" operator="lessThan">
      <formula>$C$4</formula>
    </cfRule>
  </conditionalFormatting>
  <conditionalFormatting sqref="AM19">
    <cfRule type="cellIs" dxfId="15989" priority="1018" operator="lessThan">
      <formula>$C$4</formula>
    </cfRule>
  </conditionalFormatting>
  <conditionalFormatting sqref="AM20">
    <cfRule type="cellIs" dxfId="15988" priority="1019" operator="lessThan">
      <formula>$C$4</formula>
    </cfRule>
  </conditionalFormatting>
  <conditionalFormatting sqref="AM21">
    <cfRule type="cellIs" dxfId="15987" priority="1020" operator="lessThan">
      <formula>$C$4</formula>
    </cfRule>
  </conditionalFormatting>
  <conditionalFormatting sqref="AM22">
    <cfRule type="cellIs" dxfId="15986" priority="1021" operator="lessThan">
      <formula>$C$4</formula>
    </cfRule>
  </conditionalFormatting>
  <conditionalFormatting sqref="AM23">
    <cfRule type="cellIs" dxfId="15985" priority="1022" operator="lessThan">
      <formula>$C$4</formula>
    </cfRule>
  </conditionalFormatting>
  <conditionalFormatting sqref="AM24">
    <cfRule type="cellIs" dxfId="15984" priority="1023" operator="lessThan">
      <formula>$C$4</formula>
    </cfRule>
  </conditionalFormatting>
  <conditionalFormatting sqref="AM25">
    <cfRule type="cellIs" dxfId="15983" priority="1024" operator="lessThan">
      <formula>$C$4</formula>
    </cfRule>
  </conditionalFormatting>
  <conditionalFormatting sqref="AM26">
    <cfRule type="cellIs" dxfId="15982" priority="1025" operator="lessThan">
      <formula>$C$4</formula>
    </cfRule>
  </conditionalFormatting>
  <conditionalFormatting sqref="AM27">
    <cfRule type="cellIs" dxfId="15981" priority="1026" operator="lessThan">
      <formula>$C$4</formula>
    </cfRule>
  </conditionalFormatting>
  <conditionalFormatting sqref="AM28">
    <cfRule type="cellIs" dxfId="15980" priority="1027" operator="lessThan">
      <formula>$C$4</formula>
    </cfRule>
  </conditionalFormatting>
  <conditionalFormatting sqref="AM29">
    <cfRule type="cellIs" dxfId="15979" priority="1028" operator="lessThan">
      <formula>$C$4</formula>
    </cfRule>
  </conditionalFormatting>
  <conditionalFormatting sqref="AM30">
    <cfRule type="cellIs" dxfId="15978" priority="1029" operator="lessThan">
      <formula>$C$4</formula>
    </cfRule>
  </conditionalFormatting>
  <conditionalFormatting sqref="AM31">
    <cfRule type="cellIs" dxfId="15977" priority="1030" operator="lessThan">
      <formula>$C$4</formula>
    </cfRule>
  </conditionalFormatting>
  <conditionalFormatting sqref="AM32">
    <cfRule type="cellIs" dxfId="15976" priority="1031" operator="lessThan">
      <formula>$C$4</formula>
    </cfRule>
  </conditionalFormatting>
  <conditionalFormatting sqref="AM33">
    <cfRule type="cellIs" dxfId="15975" priority="1032" operator="lessThan">
      <formula>$C$4</formula>
    </cfRule>
  </conditionalFormatting>
  <conditionalFormatting sqref="AM34">
    <cfRule type="cellIs" dxfId="15974" priority="1033" operator="lessThan">
      <formula>$C$4</formula>
    </cfRule>
  </conditionalFormatting>
  <conditionalFormatting sqref="AM35">
    <cfRule type="cellIs" dxfId="15973" priority="1034" operator="lessThan">
      <formula>$C$4</formula>
    </cfRule>
  </conditionalFormatting>
  <conditionalFormatting sqref="AM36">
    <cfRule type="cellIs" dxfId="15972" priority="1035" operator="lessThan">
      <formula>$C$4</formula>
    </cfRule>
  </conditionalFormatting>
  <conditionalFormatting sqref="AM37">
    <cfRule type="cellIs" dxfId="15971" priority="1036" operator="lessThan">
      <formula>$C$4</formula>
    </cfRule>
  </conditionalFormatting>
  <conditionalFormatting sqref="AM38">
    <cfRule type="cellIs" dxfId="15970" priority="1037" operator="lessThan">
      <formula>$C$4</formula>
    </cfRule>
  </conditionalFormatting>
  <conditionalFormatting sqref="AM39">
    <cfRule type="cellIs" dxfId="15969" priority="1038" operator="lessThan">
      <formula>$C$4</formula>
    </cfRule>
  </conditionalFormatting>
  <conditionalFormatting sqref="AM40">
    <cfRule type="cellIs" dxfId="15968" priority="1039" operator="lessThan">
      <formula>$C$4</formula>
    </cfRule>
  </conditionalFormatting>
  <conditionalFormatting sqref="AM41">
    <cfRule type="cellIs" dxfId="15967" priority="1040" operator="lessThan">
      <formula>$C$4</formula>
    </cfRule>
  </conditionalFormatting>
  <conditionalFormatting sqref="AM42">
    <cfRule type="cellIs" dxfId="15966" priority="1041" operator="lessThan">
      <formula>$C$4</formula>
    </cfRule>
  </conditionalFormatting>
  <conditionalFormatting sqref="AM43">
    <cfRule type="cellIs" dxfId="15965" priority="1042" operator="lessThan">
      <formula>$C$4</formula>
    </cfRule>
  </conditionalFormatting>
  <conditionalFormatting sqref="AM44">
    <cfRule type="cellIs" dxfId="15964" priority="1043" operator="lessThan">
      <formula>$C$4</formula>
    </cfRule>
  </conditionalFormatting>
  <conditionalFormatting sqref="AM45">
    <cfRule type="cellIs" dxfId="15963" priority="1044" operator="lessThan">
      <formula>$C$4</formula>
    </cfRule>
  </conditionalFormatting>
  <conditionalFormatting sqref="AM46">
    <cfRule type="cellIs" dxfId="15962" priority="1045" operator="lessThan">
      <formula>$C$4</formula>
    </cfRule>
  </conditionalFormatting>
  <conditionalFormatting sqref="AM47">
    <cfRule type="cellIs" dxfId="15961" priority="1046" operator="lessThan">
      <formula>$C$4</formula>
    </cfRule>
  </conditionalFormatting>
  <conditionalFormatting sqref="AM48">
    <cfRule type="cellIs" dxfId="15960" priority="1047" operator="lessThan">
      <formula>$C$4</formula>
    </cfRule>
  </conditionalFormatting>
  <conditionalFormatting sqref="AM49">
    <cfRule type="cellIs" dxfId="15959" priority="1048" operator="lessThan">
      <formula>$C$4</formula>
    </cfRule>
  </conditionalFormatting>
  <conditionalFormatting sqref="AM50">
    <cfRule type="cellIs" dxfId="15958" priority="1049" operator="lessThan">
      <formula>$C$4</formula>
    </cfRule>
  </conditionalFormatting>
  <conditionalFormatting sqref="AM51">
    <cfRule type="cellIs" dxfId="15957" priority="1050" operator="lessThan">
      <formula>$C$4</formula>
    </cfRule>
  </conditionalFormatting>
  <conditionalFormatting sqref="AM52">
    <cfRule type="cellIs" dxfId="15956" priority="1051" operator="lessThan">
      <formula>$C$4</formula>
    </cfRule>
  </conditionalFormatting>
  <conditionalFormatting sqref="AM53">
    <cfRule type="cellIs" dxfId="15955" priority="1052" operator="lessThan">
      <formula>$C$4</formula>
    </cfRule>
  </conditionalFormatting>
  <conditionalFormatting sqref="AM54">
    <cfRule type="cellIs" dxfId="15954" priority="1053" operator="lessThan">
      <formula>$C$4</formula>
    </cfRule>
  </conditionalFormatting>
  <conditionalFormatting sqref="AM55">
    <cfRule type="cellIs" dxfId="15953" priority="1054" operator="lessThan">
      <formula>$C$4</formula>
    </cfRule>
  </conditionalFormatting>
  <conditionalFormatting sqref="AM56">
    <cfRule type="cellIs" dxfId="15952" priority="1055" operator="lessThan">
      <formula>$C$4</formula>
    </cfRule>
  </conditionalFormatting>
  <conditionalFormatting sqref="AM57">
    <cfRule type="cellIs" dxfId="15951" priority="1056" operator="lessThan">
      <formula>$C$4</formula>
    </cfRule>
  </conditionalFormatting>
  <conditionalFormatting sqref="AM58">
    <cfRule type="cellIs" dxfId="15950" priority="1057" operator="lessThan">
      <formula>$C$4</formula>
    </cfRule>
  </conditionalFormatting>
  <conditionalFormatting sqref="AM59">
    <cfRule type="cellIs" dxfId="15949" priority="1058" operator="lessThan">
      <formula>$C$4</formula>
    </cfRule>
  </conditionalFormatting>
  <conditionalFormatting sqref="AM60">
    <cfRule type="cellIs" dxfId="15948" priority="1059" operator="lessThan">
      <formula>$C$4</formula>
    </cfRule>
  </conditionalFormatting>
  <conditionalFormatting sqref="AN11">
    <cfRule type="cellIs" dxfId="15947" priority="1060" operator="lessThan">
      <formula>$C$4</formula>
    </cfRule>
  </conditionalFormatting>
  <conditionalFormatting sqref="AN12">
    <cfRule type="cellIs" dxfId="15946" priority="1061" operator="lessThan">
      <formula>$C$4</formula>
    </cfRule>
  </conditionalFormatting>
  <conditionalFormatting sqref="AN13">
    <cfRule type="cellIs" dxfId="15945" priority="1062" operator="lessThan">
      <formula>$C$4</formula>
    </cfRule>
  </conditionalFormatting>
  <conditionalFormatting sqref="AN14">
    <cfRule type="cellIs" dxfId="15944" priority="1063" operator="lessThan">
      <formula>$C$4</formula>
    </cfRule>
  </conditionalFormatting>
  <conditionalFormatting sqref="AN15">
    <cfRule type="cellIs" dxfId="15943" priority="1064" operator="lessThan">
      <formula>$C$4</formula>
    </cfRule>
  </conditionalFormatting>
  <conditionalFormatting sqref="AN16">
    <cfRule type="cellIs" dxfId="15942" priority="1065" operator="lessThan">
      <formula>$C$4</formula>
    </cfRule>
  </conditionalFormatting>
  <conditionalFormatting sqref="AN17">
    <cfRule type="cellIs" dxfId="15941" priority="1066" operator="lessThan">
      <formula>$C$4</formula>
    </cfRule>
  </conditionalFormatting>
  <conditionalFormatting sqref="AN18">
    <cfRule type="cellIs" dxfId="15940" priority="1067" operator="lessThan">
      <formula>$C$4</formula>
    </cfRule>
  </conditionalFormatting>
  <conditionalFormatting sqref="AN19">
    <cfRule type="cellIs" dxfId="15939" priority="1068" operator="lessThan">
      <formula>$C$4</formula>
    </cfRule>
  </conditionalFormatting>
  <conditionalFormatting sqref="AN20">
    <cfRule type="cellIs" dxfId="15938" priority="1069" operator="lessThan">
      <formula>$C$4</formula>
    </cfRule>
  </conditionalFormatting>
  <conditionalFormatting sqref="AN21">
    <cfRule type="cellIs" dxfId="15937" priority="1070" operator="lessThan">
      <formula>$C$4</formula>
    </cfRule>
  </conditionalFormatting>
  <conditionalFormatting sqref="AN22">
    <cfRule type="cellIs" dxfId="15936" priority="1071" operator="lessThan">
      <formula>$C$4</formula>
    </cfRule>
  </conditionalFormatting>
  <conditionalFormatting sqref="AN23">
    <cfRule type="cellIs" dxfId="15935" priority="1072" operator="lessThan">
      <formula>$C$4</formula>
    </cfRule>
  </conditionalFormatting>
  <conditionalFormatting sqref="AN24">
    <cfRule type="cellIs" dxfId="15934" priority="1073" operator="lessThan">
      <formula>$C$4</formula>
    </cfRule>
  </conditionalFormatting>
  <conditionalFormatting sqref="AN25">
    <cfRule type="cellIs" dxfId="15933" priority="1074" operator="lessThan">
      <formula>$C$4</formula>
    </cfRule>
  </conditionalFormatting>
  <conditionalFormatting sqref="AN26">
    <cfRule type="cellIs" dxfId="15932" priority="1075" operator="lessThan">
      <formula>$C$4</formula>
    </cfRule>
  </conditionalFormatting>
  <conditionalFormatting sqref="AN27">
    <cfRule type="cellIs" dxfId="15931" priority="1076" operator="lessThan">
      <formula>$C$4</formula>
    </cfRule>
  </conditionalFormatting>
  <conditionalFormatting sqref="AN28">
    <cfRule type="cellIs" dxfId="15930" priority="1077" operator="lessThan">
      <formula>$C$4</formula>
    </cfRule>
  </conditionalFormatting>
  <conditionalFormatting sqref="AN29">
    <cfRule type="cellIs" dxfId="15929" priority="1078" operator="lessThan">
      <formula>$C$4</formula>
    </cfRule>
  </conditionalFormatting>
  <conditionalFormatting sqref="AN30">
    <cfRule type="cellIs" dxfId="15928" priority="1079" operator="lessThan">
      <formula>$C$4</formula>
    </cfRule>
  </conditionalFormatting>
  <conditionalFormatting sqref="AN31">
    <cfRule type="cellIs" dxfId="15927" priority="1080" operator="lessThan">
      <formula>$C$4</formula>
    </cfRule>
  </conditionalFormatting>
  <conditionalFormatting sqref="AN32">
    <cfRule type="cellIs" dxfId="15926" priority="1081" operator="lessThan">
      <formula>$C$4</formula>
    </cfRule>
  </conditionalFormatting>
  <conditionalFormatting sqref="AN33">
    <cfRule type="cellIs" dxfId="15925" priority="1082" operator="lessThan">
      <formula>$C$4</formula>
    </cfRule>
  </conditionalFormatting>
  <conditionalFormatting sqref="AN34">
    <cfRule type="cellIs" dxfId="15924" priority="1083" operator="lessThan">
      <formula>$C$4</formula>
    </cfRule>
  </conditionalFormatting>
  <conditionalFormatting sqref="AN35">
    <cfRule type="cellIs" dxfId="15923" priority="1084" operator="lessThan">
      <formula>$C$4</formula>
    </cfRule>
  </conditionalFormatting>
  <conditionalFormatting sqref="AN36">
    <cfRule type="cellIs" dxfId="15922" priority="1085" operator="lessThan">
      <formula>$C$4</formula>
    </cfRule>
  </conditionalFormatting>
  <conditionalFormatting sqref="AN37">
    <cfRule type="cellIs" dxfId="15921" priority="1086" operator="lessThan">
      <formula>$C$4</formula>
    </cfRule>
  </conditionalFormatting>
  <conditionalFormatting sqref="AN38">
    <cfRule type="cellIs" dxfId="15920" priority="1087" operator="lessThan">
      <formula>$C$4</formula>
    </cfRule>
  </conditionalFormatting>
  <conditionalFormatting sqref="AN39">
    <cfRule type="cellIs" dxfId="15919" priority="1088" operator="lessThan">
      <formula>$C$4</formula>
    </cfRule>
  </conditionalFormatting>
  <conditionalFormatting sqref="AN40">
    <cfRule type="cellIs" dxfId="15918" priority="1089" operator="lessThan">
      <formula>$C$4</formula>
    </cfRule>
  </conditionalFormatting>
  <conditionalFormatting sqref="AN41">
    <cfRule type="cellIs" dxfId="15917" priority="1090" operator="lessThan">
      <formula>$C$4</formula>
    </cfRule>
  </conditionalFormatting>
  <conditionalFormatting sqref="AN42">
    <cfRule type="cellIs" dxfId="15916" priority="1091" operator="lessThan">
      <formula>$C$4</formula>
    </cfRule>
  </conditionalFormatting>
  <conditionalFormatting sqref="AN43">
    <cfRule type="cellIs" dxfId="15915" priority="1092" operator="lessThan">
      <formula>$C$4</formula>
    </cfRule>
  </conditionalFormatting>
  <conditionalFormatting sqref="AN44">
    <cfRule type="cellIs" dxfId="15914" priority="1093" operator="lessThan">
      <formula>$C$4</formula>
    </cfRule>
  </conditionalFormatting>
  <conditionalFormatting sqref="AN45">
    <cfRule type="cellIs" dxfId="15913" priority="1094" operator="lessThan">
      <formula>$C$4</formula>
    </cfRule>
  </conditionalFormatting>
  <conditionalFormatting sqref="AN46">
    <cfRule type="cellIs" dxfId="15912" priority="1095" operator="lessThan">
      <formula>$C$4</formula>
    </cfRule>
  </conditionalFormatting>
  <conditionalFormatting sqref="AN47">
    <cfRule type="cellIs" dxfId="15911" priority="1096" operator="lessThan">
      <formula>$C$4</formula>
    </cfRule>
  </conditionalFormatting>
  <conditionalFormatting sqref="AN48">
    <cfRule type="cellIs" dxfId="15910" priority="1097" operator="lessThan">
      <formula>$C$4</formula>
    </cfRule>
  </conditionalFormatting>
  <conditionalFormatting sqref="AN49">
    <cfRule type="cellIs" dxfId="15909" priority="1098" operator="lessThan">
      <formula>$C$4</formula>
    </cfRule>
  </conditionalFormatting>
  <conditionalFormatting sqref="AN50">
    <cfRule type="cellIs" dxfId="15908" priority="1099" operator="lessThan">
      <formula>$C$4</formula>
    </cfRule>
  </conditionalFormatting>
  <conditionalFormatting sqref="AN51">
    <cfRule type="cellIs" dxfId="15907" priority="1100" operator="lessThan">
      <formula>$C$4</formula>
    </cfRule>
  </conditionalFormatting>
  <conditionalFormatting sqref="AN52">
    <cfRule type="cellIs" dxfId="15906" priority="1101" operator="lessThan">
      <formula>$C$4</formula>
    </cfRule>
  </conditionalFormatting>
  <conditionalFormatting sqref="AN53">
    <cfRule type="cellIs" dxfId="15905" priority="1102" operator="lessThan">
      <formula>$C$4</formula>
    </cfRule>
  </conditionalFormatting>
  <conditionalFormatting sqref="AN54">
    <cfRule type="cellIs" dxfId="15904" priority="1103" operator="lessThan">
      <formula>$C$4</formula>
    </cfRule>
  </conditionalFormatting>
  <conditionalFormatting sqref="AN55">
    <cfRule type="cellIs" dxfId="15903" priority="1104" operator="lessThan">
      <formula>$C$4</formula>
    </cfRule>
  </conditionalFormatting>
  <conditionalFormatting sqref="AN56">
    <cfRule type="cellIs" dxfId="15902" priority="1105" operator="lessThan">
      <formula>$C$4</formula>
    </cfRule>
  </conditionalFormatting>
  <conditionalFormatting sqref="AN57">
    <cfRule type="cellIs" dxfId="15901" priority="1106" operator="lessThan">
      <formula>$C$4</formula>
    </cfRule>
  </conditionalFormatting>
  <conditionalFormatting sqref="AN58">
    <cfRule type="cellIs" dxfId="15900" priority="1107" operator="lessThan">
      <formula>$C$4</formula>
    </cfRule>
  </conditionalFormatting>
  <conditionalFormatting sqref="AN59">
    <cfRule type="cellIs" dxfId="15899" priority="1108" operator="lessThan">
      <formula>$C$4</formula>
    </cfRule>
  </conditionalFormatting>
  <conditionalFormatting sqref="AN60">
    <cfRule type="cellIs" dxfId="15898" priority="1109" operator="lessThan">
      <formula>$C$4</formula>
    </cfRule>
  </conditionalFormatting>
  <conditionalFormatting sqref="AO11">
    <cfRule type="cellIs" dxfId="15897" priority="1110" operator="lessThan">
      <formula>$C$4</formula>
    </cfRule>
  </conditionalFormatting>
  <conditionalFormatting sqref="AO12">
    <cfRule type="cellIs" dxfId="15896" priority="1111" operator="lessThan">
      <formula>$C$4</formula>
    </cfRule>
  </conditionalFormatting>
  <conditionalFormatting sqref="AO13">
    <cfRule type="cellIs" dxfId="15895" priority="1112" operator="lessThan">
      <formula>$C$4</formula>
    </cfRule>
  </conditionalFormatting>
  <conditionalFormatting sqref="AO14">
    <cfRule type="cellIs" dxfId="15894" priority="1113" operator="lessThan">
      <formula>$C$4</formula>
    </cfRule>
  </conditionalFormatting>
  <conditionalFormatting sqref="AO15">
    <cfRule type="cellIs" dxfId="15893" priority="1114" operator="lessThan">
      <formula>$C$4</formula>
    </cfRule>
  </conditionalFormatting>
  <conditionalFormatting sqref="AO16">
    <cfRule type="cellIs" dxfId="15892" priority="1115" operator="lessThan">
      <formula>$C$4</formula>
    </cfRule>
  </conditionalFormatting>
  <conditionalFormatting sqref="AO17">
    <cfRule type="cellIs" dxfId="15891" priority="1116" operator="lessThan">
      <formula>$C$4</formula>
    </cfRule>
  </conditionalFormatting>
  <conditionalFormatting sqref="AO18">
    <cfRule type="cellIs" dxfId="15890" priority="1117" operator="lessThan">
      <formula>$C$4</formula>
    </cfRule>
  </conditionalFormatting>
  <conditionalFormatting sqref="AO19">
    <cfRule type="cellIs" dxfId="15889" priority="1118" operator="lessThan">
      <formula>$C$4</formula>
    </cfRule>
  </conditionalFormatting>
  <conditionalFormatting sqref="AO20">
    <cfRule type="cellIs" dxfId="15888" priority="1119" operator="lessThan">
      <formula>$C$4</formula>
    </cfRule>
  </conditionalFormatting>
  <conditionalFormatting sqref="AO21">
    <cfRule type="cellIs" dxfId="15887" priority="1120" operator="lessThan">
      <formula>$C$4</formula>
    </cfRule>
  </conditionalFormatting>
  <conditionalFormatting sqref="AO22">
    <cfRule type="cellIs" dxfId="15886" priority="1121" operator="lessThan">
      <formula>$C$4</formula>
    </cfRule>
  </conditionalFormatting>
  <conditionalFormatting sqref="AO23">
    <cfRule type="cellIs" dxfId="15885" priority="1122" operator="lessThan">
      <formula>$C$4</formula>
    </cfRule>
  </conditionalFormatting>
  <conditionalFormatting sqref="AO24">
    <cfRule type="cellIs" dxfId="15884" priority="1123" operator="lessThan">
      <formula>$C$4</formula>
    </cfRule>
  </conditionalFormatting>
  <conditionalFormatting sqref="AO25">
    <cfRule type="cellIs" dxfId="15883" priority="1124" operator="lessThan">
      <formula>$C$4</formula>
    </cfRule>
  </conditionalFormatting>
  <conditionalFormatting sqref="AO26">
    <cfRule type="cellIs" dxfId="15882" priority="1125" operator="lessThan">
      <formula>$C$4</formula>
    </cfRule>
  </conditionalFormatting>
  <conditionalFormatting sqref="AO27">
    <cfRule type="cellIs" dxfId="15881" priority="1126" operator="lessThan">
      <formula>$C$4</formula>
    </cfRule>
  </conditionalFormatting>
  <conditionalFormatting sqref="AO28">
    <cfRule type="cellIs" dxfId="15880" priority="1127" operator="lessThan">
      <formula>$C$4</formula>
    </cfRule>
  </conditionalFormatting>
  <conditionalFormatting sqref="AO29">
    <cfRule type="cellIs" dxfId="15879" priority="1128" operator="lessThan">
      <formula>$C$4</formula>
    </cfRule>
  </conditionalFormatting>
  <conditionalFormatting sqref="AO30">
    <cfRule type="cellIs" dxfId="15878" priority="1129" operator="lessThan">
      <formula>$C$4</formula>
    </cfRule>
  </conditionalFormatting>
  <conditionalFormatting sqref="AO31">
    <cfRule type="cellIs" dxfId="15877" priority="1130" operator="lessThan">
      <formula>$C$4</formula>
    </cfRule>
  </conditionalFormatting>
  <conditionalFormatting sqref="AO32">
    <cfRule type="cellIs" dxfId="15876" priority="1131" operator="lessThan">
      <formula>$C$4</formula>
    </cfRule>
  </conditionalFormatting>
  <conditionalFormatting sqref="AO33">
    <cfRule type="cellIs" dxfId="15875" priority="1132" operator="lessThan">
      <formula>$C$4</formula>
    </cfRule>
  </conditionalFormatting>
  <conditionalFormatting sqref="AO34">
    <cfRule type="cellIs" dxfId="15874" priority="1133" operator="lessThan">
      <formula>$C$4</formula>
    </cfRule>
  </conditionalFormatting>
  <conditionalFormatting sqref="AO35">
    <cfRule type="cellIs" dxfId="15873" priority="1134" operator="lessThan">
      <formula>$C$4</formula>
    </cfRule>
  </conditionalFormatting>
  <conditionalFormatting sqref="AO36">
    <cfRule type="cellIs" dxfId="15872" priority="1135" operator="lessThan">
      <formula>$C$4</formula>
    </cfRule>
  </conditionalFormatting>
  <conditionalFormatting sqref="AO37">
    <cfRule type="cellIs" dxfId="15871" priority="1136" operator="lessThan">
      <formula>$C$4</formula>
    </cfRule>
  </conditionalFormatting>
  <conditionalFormatting sqref="AO38">
    <cfRule type="cellIs" dxfId="15870" priority="1137" operator="lessThan">
      <formula>$C$4</formula>
    </cfRule>
  </conditionalFormatting>
  <conditionalFormatting sqref="AO39">
    <cfRule type="cellIs" dxfId="15869" priority="1138" operator="lessThan">
      <formula>$C$4</formula>
    </cfRule>
  </conditionalFormatting>
  <conditionalFormatting sqref="AO40">
    <cfRule type="cellIs" dxfId="15868" priority="1139" operator="lessThan">
      <formula>$C$4</formula>
    </cfRule>
  </conditionalFormatting>
  <conditionalFormatting sqref="AO41">
    <cfRule type="cellIs" dxfId="15867" priority="1140" operator="lessThan">
      <formula>$C$4</formula>
    </cfRule>
  </conditionalFormatting>
  <conditionalFormatting sqref="AO42">
    <cfRule type="cellIs" dxfId="15866" priority="1141" operator="lessThan">
      <formula>$C$4</formula>
    </cfRule>
  </conditionalFormatting>
  <conditionalFormatting sqref="AO43">
    <cfRule type="cellIs" dxfId="15865" priority="1142" operator="lessThan">
      <formula>$C$4</formula>
    </cfRule>
  </conditionalFormatting>
  <conditionalFormatting sqref="AO44">
    <cfRule type="cellIs" dxfId="15864" priority="1143" operator="lessThan">
      <formula>$C$4</formula>
    </cfRule>
  </conditionalFormatting>
  <conditionalFormatting sqref="AO45">
    <cfRule type="cellIs" dxfId="15863" priority="1144" operator="lessThan">
      <formula>$C$4</formula>
    </cfRule>
  </conditionalFormatting>
  <conditionalFormatting sqref="AO46">
    <cfRule type="cellIs" dxfId="15862" priority="1145" operator="lessThan">
      <formula>$C$4</formula>
    </cfRule>
  </conditionalFormatting>
  <conditionalFormatting sqref="AO47">
    <cfRule type="cellIs" dxfId="15861" priority="1146" operator="lessThan">
      <formula>$C$4</formula>
    </cfRule>
  </conditionalFormatting>
  <conditionalFormatting sqref="AO48">
    <cfRule type="cellIs" dxfId="15860" priority="1147" operator="lessThan">
      <formula>$C$4</formula>
    </cfRule>
  </conditionalFormatting>
  <conditionalFormatting sqref="AO49">
    <cfRule type="cellIs" dxfId="15859" priority="1148" operator="lessThan">
      <formula>$C$4</formula>
    </cfRule>
  </conditionalFormatting>
  <conditionalFormatting sqref="AO50">
    <cfRule type="cellIs" dxfId="15858" priority="1149" operator="lessThan">
      <formula>$C$4</formula>
    </cfRule>
  </conditionalFormatting>
  <conditionalFormatting sqref="AO51">
    <cfRule type="cellIs" dxfId="15857" priority="1150" operator="lessThan">
      <formula>$C$4</formula>
    </cfRule>
  </conditionalFormatting>
  <conditionalFormatting sqref="AO52">
    <cfRule type="cellIs" dxfId="15856" priority="1151" operator="lessThan">
      <formula>$C$4</formula>
    </cfRule>
  </conditionalFormatting>
  <conditionalFormatting sqref="AO53">
    <cfRule type="cellIs" dxfId="15855" priority="1152" operator="lessThan">
      <formula>$C$4</formula>
    </cfRule>
  </conditionalFormatting>
  <conditionalFormatting sqref="AO54">
    <cfRule type="cellIs" dxfId="15854" priority="1153" operator="lessThan">
      <formula>$C$4</formula>
    </cfRule>
  </conditionalFormatting>
  <conditionalFormatting sqref="AO55">
    <cfRule type="cellIs" dxfId="15853" priority="1154" operator="lessThan">
      <formula>$C$4</formula>
    </cfRule>
  </conditionalFormatting>
  <conditionalFormatting sqref="AO56">
    <cfRule type="cellIs" dxfId="15852" priority="1155" operator="lessThan">
      <formula>$C$4</formula>
    </cfRule>
  </conditionalFormatting>
  <conditionalFormatting sqref="AO57">
    <cfRule type="cellIs" dxfId="15851" priority="1156" operator="lessThan">
      <formula>$C$4</formula>
    </cfRule>
  </conditionalFormatting>
  <conditionalFormatting sqref="AO58">
    <cfRule type="cellIs" dxfId="15850" priority="1157" operator="lessThan">
      <formula>$C$4</formula>
    </cfRule>
  </conditionalFormatting>
  <conditionalFormatting sqref="AO59">
    <cfRule type="cellIs" dxfId="15849" priority="1158" operator="lessThan">
      <formula>$C$4</formula>
    </cfRule>
  </conditionalFormatting>
  <conditionalFormatting sqref="AO60">
    <cfRule type="cellIs" dxfId="15848" priority="1159" operator="lessThan">
      <formula>$C$4</formula>
    </cfRule>
  </conditionalFormatting>
  <conditionalFormatting sqref="AP11">
    <cfRule type="cellIs" dxfId="15847" priority="1160" operator="lessThan">
      <formula>$C$4</formula>
    </cfRule>
  </conditionalFormatting>
  <conditionalFormatting sqref="AP12">
    <cfRule type="cellIs" dxfId="15846" priority="1161" operator="lessThan">
      <formula>$C$4</formula>
    </cfRule>
  </conditionalFormatting>
  <conditionalFormatting sqref="AP13">
    <cfRule type="cellIs" dxfId="15845" priority="1162" operator="lessThan">
      <formula>$C$4</formula>
    </cfRule>
  </conditionalFormatting>
  <conditionalFormatting sqref="AP14">
    <cfRule type="cellIs" dxfId="15844" priority="1163" operator="lessThan">
      <formula>$C$4</formula>
    </cfRule>
  </conditionalFormatting>
  <conditionalFormatting sqref="AP15">
    <cfRule type="cellIs" dxfId="15843" priority="1164" operator="lessThan">
      <formula>$C$4</formula>
    </cfRule>
  </conditionalFormatting>
  <conditionalFormatting sqref="AP16">
    <cfRule type="cellIs" dxfId="15842" priority="1165" operator="lessThan">
      <formula>$C$4</formula>
    </cfRule>
  </conditionalFormatting>
  <conditionalFormatting sqref="AP17">
    <cfRule type="cellIs" dxfId="15841" priority="1166" operator="lessThan">
      <formula>$C$4</formula>
    </cfRule>
  </conditionalFormatting>
  <conditionalFormatting sqref="AP18">
    <cfRule type="cellIs" dxfId="15840" priority="1167" operator="lessThan">
      <formula>$C$4</formula>
    </cfRule>
  </conditionalFormatting>
  <conditionalFormatting sqref="AP19">
    <cfRule type="cellIs" dxfId="15839" priority="1168" operator="lessThan">
      <formula>$C$4</formula>
    </cfRule>
  </conditionalFormatting>
  <conditionalFormatting sqref="AP20">
    <cfRule type="cellIs" dxfId="15838" priority="1169" operator="lessThan">
      <formula>$C$4</formula>
    </cfRule>
  </conditionalFormatting>
  <conditionalFormatting sqref="AP21">
    <cfRule type="cellIs" dxfId="15837" priority="1170" operator="lessThan">
      <formula>$C$4</formula>
    </cfRule>
  </conditionalFormatting>
  <conditionalFormatting sqref="AP22">
    <cfRule type="cellIs" dxfId="15836" priority="1171" operator="lessThan">
      <formula>$C$4</formula>
    </cfRule>
  </conditionalFormatting>
  <conditionalFormatting sqref="AP23">
    <cfRule type="cellIs" dxfId="15835" priority="1172" operator="lessThan">
      <formula>$C$4</formula>
    </cfRule>
  </conditionalFormatting>
  <conditionalFormatting sqref="AP24">
    <cfRule type="cellIs" dxfId="15834" priority="1173" operator="lessThan">
      <formula>$C$4</formula>
    </cfRule>
  </conditionalFormatting>
  <conditionalFormatting sqref="AP25">
    <cfRule type="cellIs" dxfId="15833" priority="1174" operator="lessThan">
      <formula>$C$4</formula>
    </cfRule>
  </conditionalFormatting>
  <conditionalFormatting sqref="AP26">
    <cfRule type="cellIs" dxfId="15832" priority="1175" operator="lessThan">
      <formula>$C$4</formula>
    </cfRule>
  </conditionalFormatting>
  <conditionalFormatting sqref="AP27">
    <cfRule type="cellIs" dxfId="15831" priority="1176" operator="lessThan">
      <formula>$C$4</formula>
    </cfRule>
  </conditionalFormatting>
  <conditionalFormatting sqref="AP28">
    <cfRule type="cellIs" dxfId="15830" priority="1177" operator="lessThan">
      <formula>$C$4</formula>
    </cfRule>
  </conditionalFormatting>
  <conditionalFormatting sqref="AP29">
    <cfRule type="cellIs" dxfId="15829" priority="1178" operator="lessThan">
      <formula>$C$4</formula>
    </cfRule>
  </conditionalFormatting>
  <conditionalFormatting sqref="AP30">
    <cfRule type="cellIs" dxfId="15828" priority="1179" operator="lessThan">
      <formula>$C$4</formula>
    </cfRule>
  </conditionalFormatting>
  <conditionalFormatting sqref="AP31">
    <cfRule type="cellIs" dxfId="15827" priority="1180" operator="lessThan">
      <formula>$C$4</formula>
    </cfRule>
  </conditionalFormatting>
  <conditionalFormatting sqref="AP32">
    <cfRule type="cellIs" dxfId="15826" priority="1181" operator="lessThan">
      <formula>$C$4</formula>
    </cfRule>
  </conditionalFormatting>
  <conditionalFormatting sqref="AP33">
    <cfRule type="cellIs" dxfId="15825" priority="1182" operator="lessThan">
      <formula>$C$4</formula>
    </cfRule>
  </conditionalFormatting>
  <conditionalFormatting sqref="AP34">
    <cfRule type="cellIs" dxfId="15824" priority="1183" operator="lessThan">
      <formula>$C$4</formula>
    </cfRule>
  </conditionalFormatting>
  <conditionalFormatting sqref="AP35">
    <cfRule type="cellIs" dxfId="15823" priority="1184" operator="lessThan">
      <formula>$C$4</formula>
    </cfRule>
  </conditionalFormatting>
  <conditionalFormatting sqref="AP36">
    <cfRule type="cellIs" dxfId="15822" priority="1185" operator="lessThan">
      <formula>$C$4</formula>
    </cfRule>
  </conditionalFormatting>
  <conditionalFormatting sqref="AP37">
    <cfRule type="cellIs" dxfId="15821" priority="1186" operator="lessThan">
      <formula>$C$4</formula>
    </cfRule>
  </conditionalFormatting>
  <conditionalFormatting sqref="AP38">
    <cfRule type="cellIs" dxfId="15820" priority="1187" operator="lessThan">
      <formula>$C$4</formula>
    </cfRule>
  </conditionalFormatting>
  <conditionalFormatting sqref="AP39">
    <cfRule type="cellIs" dxfId="15819" priority="1188" operator="lessThan">
      <formula>$C$4</formula>
    </cfRule>
  </conditionalFormatting>
  <conditionalFormatting sqref="AP40">
    <cfRule type="cellIs" dxfId="15818" priority="1189" operator="lessThan">
      <formula>$C$4</formula>
    </cfRule>
  </conditionalFormatting>
  <conditionalFormatting sqref="AP41">
    <cfRule type="cellIs" dxfId="15817" priority="1190" operator="lessThan">
      <formula>$C$4</formula>
    </cfRule>
  </conditionalFormatting>
  <conditionalFormatting sqref="AP42">
    <cfRule type="cellIs" dxfId="15816" priority="1191" operator="lessThan">
      <formula>$C$4</formula>
    </cfRule>
  </conditionalFormatting>
  <conditionalFormatting sqref="AP43">
    <cfRule type="cellIs" dxfId="15815" priority="1192" operator="lessThan">
      <formula>$C$4</formula>
    </cfRule>
  </conditionalFormatting>
  <conditionalFormatting sqref="AP44">
    <cfRule type="cellIs" dxfId="15814" priority="1193" operator="lessThan">
      <formula>$C$4</formula>
    </cfRule>
  </conditionalFormatting>
  <conditionalFormatting sqref="AP45">
    <cfRule type="cellIs" dxfId="15813" priority="1194" operator="lessThan">
      <formula>$C$4</formula>
    </cfRule>
  </conditionalFormatting>
  <conditionalFormatting sqref="AP46">
    <cfRule type="cellIs" dxfId="15812" priority="1195" operator="lessThan">
      <formula>$C$4</formula>
    </cfRule>
  </conditionalFormatting>
  <conditionalFormatting sqref="AP47">
    <cfRule type="cellIs" dxfId="15811" priority="1196" operator="lessThan">
      <formula>$C$4</formula>
    </cfRule>
  </conditionalFormatting>
  <conditionalFormatting sqref="AP48">
    <cfRule type="cellIs" dxfId="15810" priority="1197" operator="lessThan">
      <formula>$C$4</formula>
    </cfRule>
  </conditionalFormatting>
  <conditionalFormatting sqref="AP49">
    <cfRule type="cellIs" dxfId="15809" priority="1198" operator="lessThan">
      <formula>$C$4</formula>
    </cfRule>
  </conditionalFormatting>
  <conditionalFormatting sqref="AP50">
    <cfRule type="cellIs" dxfId="15808" priority="1199" operator="lessThan">
      <formula>$C$4</formula>
    </cfRule>
  </conditionalFormatting>
  <conditionalFormatting sqref="AP51">
    <cfRule type="cellIs" dxfId="15807" priority="1200" operator="lessThan">
      <formula>$C$4</formula>
    </cfRule>
  </conditionalFormatting>
  <conditionalFormatting sqref="AP52">
    <cfRule type="cellIs" dxfId="15806" priority="1201" operator="lessThan">
      <formula>$C$4</formula>
    </cfRule>
  </conditionalFormatting>
  <conditionalFormatting sqref="AP53">
    <cfRule type="cellIs" dxfId="15805" priority="1202" operator="lessThan">
      <formula>$C$4</formula>
    </cfRule>
  </conditionalFormatting>
  <conditionalFormatting sqref="AP54">
    <cfRule type="cellIs" dxfId="15804" priority="1203" operator="lessThan">
      <formula>$C$4</formula>
    </cfRule>
  </conditionalFormatting>
  <conditionalFormatting sqref="AP55">
    <cfRule type="cellIs" dxfId="15803" priority="1204" operator="lessThan">
      <formula>$C$4</formula>
    </cfRule>
  </conditionalFormatting>
  <conditionalFormatting sqref="AP56">
    <cfRule type="cellIs" dxfId="15802" priority="1205" operator="lessThan">
      <formula>$C$4</formula>
    </cfRule>
  </conditionalFormatting>
  <conditionalFormatting sqref="AP57">
    <cfRule type="cellIs" dxfId="15801" priority="1206" operator="lessThan">
      <formula>$C$4</formula>
    </cfRule>
  </conditionalFormatting>
  <conditionalFormatting sqref="AP58">
    <cfRule type="cellIs" dxfId="15800" priority="1207" operator="lessThan">
      <formula>$C$4</formula>
    </cfRule>
  </conditionalFormatting>
  <conditionalFormatting sqref="AP59">
    <cfRule type="cellIs" dxfId="15799" priority="1208" operator="lessThan">
      <formula>$C$4</formula>
    </cfRule>
  </conditionalFormatting>
  <conditionalFormatting sqref="AP60">
    <cfRule type="cellIs" dxfId="15798" priority="1209" operator="lessThan">
      <formula>$C$4</formula>
    </cfRule>
  </conditionalFormatting>
  <conditionalFormatting sqref="AQ11">
    <cfRule type="cellIs" dxfId="15797" priority="1210" operator="lessThan">
      <formula>$C$4</formula>
    </cfRule>
  </conditionalFormatting>
  <conditionalFormatting sqref="AQ12">
    <cfRule type="cellIs" dxfId="15796" priority="1211" operator="lessThan">
      <formula>$C$4</formula>
    </cfRule>
  </conditionalFormatting>
  <conditionalFormatting sqref="AQ13">
    <cfRule type="cellIs" dxfId="15795" priority="1212" operator="lessThan">
      <formula>$C$4</formula>
    </cfRule>
  </conditionalFormatting>
  <conditionalFormatting sqref="AQ14">
    <cfRule type="cellIs" dxfId="15794" priority="1213" operator="lessThan">
      <formula>$C$4</formula>
    </cfRule>
  </conditionalFormatting>
  <conditionalFormatting sqref="AQ15">
    <cfRule type="cellIs" dxfId="15793" priority="1214" operator="lessThan">
      <formula>$C$4</formula>
    </cfRule>
  </conditionalFormatting>
  <conditionalFormatting sqref="AQ16">
    <cfRule type="cellIs" dxfId="15792" priority="1215" operator="lessThan">
      <formula>$C$4</formula>
    </cfRule>
  </conditionalFormatting>
  <conditionalFormatting sqref="AQ17">
    <cfRule type="cellIs" dxfId="15791" priority="1216" operator="lessThan">
      <formula>$C$4</formula>
    </cfRule>
  </conditionalFormatting>
  <conditionalFormatting sqref="AQ18">
    <cfRule type="cellIs" dxfId="15790" priority="1217" operator="lessThan">
      <formula>$C$4</formula>
    </cfRule>
  </conditionalFormatting>
  <conditionalFormatting sqref="AQ19">
    <cfRule type="cellIs" dxfId="15789" priority="1218" operator="lessThan">
      <formula>$C$4</formula>
    </cfRule>
  </conditionalFormatting>
  <conditionalFormatting sqref="AQ20">
    <cfRule type="cellIs" dxfId="15788" priority="1219" operator="lessThan">
      <formula>$C$4</formula>
    </cfRule>
  </conditionalFormatting>
  <conditionalFormatting sqref="AQ21">
    <cfRule type="cellIs" dxfId="15787" priority="1220" operator="lessThan">
      <formula>$C$4</formula>
    </cfRule>
  </conditionalFormatting>
  <conditionalFormatting sqref="AQ22">
    <cfRule type="cellIs" dxfId="15786" priority="1221" operator="lessThan">
      <formula>$C$4</formula>
    </cfRule>
  </conditionalFormatting>
  <conditionalFormatting sqref="AQ23">
    <cfRule type="cellIs" dxfId="15785" priority="1222" operator="lessThan">
      <formula>$C$4</formula>
    </cfRule>
  </conditionalFormatting>
  <conditionalFormatting sqref="AQ24">
    <cfRule type="cellIs" dxfId="15784" priority="1223" operator="lessThan">
      <formula>$C$4</formula>
    </cfRule>
  </conditionalFormatting>
  <conditionalFormatting sqref="AQ25">
    <cfRule type="cellIs" dxfId="15783" priority="1224" operator="lessThan">
      <formula>$C$4</formula>
    </cfRule>
  </conditionalFormatting>
  <conditionalFormatting sqref="AQ26">
    <cfRule type="cellIs" dxfId="15782" priority="1225" operator="lessThan">
      <formula>$C$4</formula>
    </cfRule>
  </conditionalFormatting>
  <conditionalFormatting sqref="AQ27">
    <cfRule type="cellIs" dxfId="15781" priority="1226" operator="lessThan">
      <formula>$C$4</formula>
    </cfRule>
  </conditionalFormatting>
  <conditionalFormatting sqref="AQ28">
    <cfRule type="cellIs" dxfId="15780" priority="1227" operator="lessThan">
      <formula>$C$4</formula>
    </cfRule>
  </conditionalFormatting>
  <conditionalFormatting sqref="AQ29">
    <cfRule type="cellIs" dxfId="15779" priority="1228" operator="lessThan">
      <formula>$C$4</formula>
    </cfRule>
  </conditionalFormatting>
  <conditionalFormatting sqref="AQ30">
    <cfRule type="cellIs" dxfId="15778" priority="1229" operator="lessThan">
      <formula>$C$4</formula>
    </cfRule>
  </conditionalFormatting>
  <conditionalFormatting sqref="AQ31">
    <cfRule type="cellIs" dxfId="15777" priority="1230" operator="lessThan">
      <formula>$C$4</formula>
    </cfRule>
  </conditionalFormatting>
  <conditionalFormatting sqref="AQ32">
    <cfRule type="cellIs" dxfId="15776" priority="1231" operator="lessThan">
      <formula>$C$4</formula>
    </cfRule>
  </conditionalFormatting>
  <conditionalFormatting sqref="AQ33">
    <cfRule type="cellIs" dxfId="15775" priority="1232" operator="lessThan">
      <formula>$C$4</formula>
    </cfRule>
  </conditionalFormatting>
  <conditionalFormatting sqref="AQ34">
    <cfRule type="cellIs" dxfId="15774" priority="1233" operator="lessThan">
      <formula>$C$4</formula>
    </cfRule>
  </conditionalFormatting>
  <conditionalFormatting sqref="AQ35">
    <cfRule type="cellIs" dxfId="15773" priority="1234" operator="lessThan">
      <formula>$C$4</formula>
    </cfRule>
  </conditionalFormatting>
  <conditionalFormatting sqref="AQ36">
    <cfRule type="cellIs" dxfId="15772" priority="1235" operator="lessThan">
      <formula>$C$4</formula>
    </cfRule>
  </conditionalFormatting>
  <conditionalFormatting sqref="AQ37">
    <cfRule type="cellIs" dxfId="15771" priority="1236" operator="lessThan">
      <formula>$C$4</formula>
    </cfRule>
  </conditionalFormatting>
  <conditionalFormatting sqref="AQ38">
    <cfRule type="cellIs" dxfId="15770" priority="1237" operator="lessThan">
      <formula>$C$4</formula>
    </cfRule>
  </conditionalFormatting>
  <conditionalFormatting sqref="AQ39">
    <cfRule type="cellIs" dxfId="15769" priority="1238" operator="lessThan">
      <formula>$C$4</formula>
    </cfRule>
  </conditionalFormatting>
  <conditionalFormatting sqref="AQ40">
    <cfRule type="cellIs" dxfId="15768" priority="1239" operator="lessThan">
      <formula>$C$4</formula>
    </cfRule>
  </conditionalFormatting>
  <conditionalFormatting sqref="AQ41">
    <cfRule type="cellIs" dxfId="15767" priority="1240" operator="lessThan">
      <formula>$C$4</formula>
    </cfRule>
  </conditionalFormatting>
  <conditionalFormatting sqref="AQ42">
    <cfRule type="cellIs" dxfId="15766" priority="1241" operator="lessThan">
      <formula>$C$4</formula>
    </cfRule>
  </conditionalFormatting>
  <conditionalFormatting sqref="AQ43">
    <cfRule type="cellIs" dxfId="15765" priority="1242" operator="lessThan">
      <formula>$C$4</formula>
    </cfRule>
  </conditionalFormatting>
  <conditionalFormatting sqref="AQ44">
    <cfRule type="cellIs" dxfId="15764" priority="1243" operator="lessThan">
      <formula>$C$4</formula>
    </cfRule>
  </conditionalFormatting>
  <conditionalFormatting sqref="AQ45">
    <cfRule type="cellIs" dxfId="15763" priority="1244" operator="lessThan">
      <formula>$C$4</formula>
    </cfRule>
  </conditionalFormatting>
  <conditionalFormatting sqref="AQ46">
    <cfRule type="cellIs" dxfId="15762" priority="1245" operator="lessThan">
      <formula>$C$4</formula>
    </cfRule>
  </conditionalFormatting>
  <conditionalFormatting sqref="AQ47">
    <cfRule type="cellIs" dxfId="15761" priority="1246" operator="lessThan">
      <formula>$C$4</formula>
    </cfRule>
  </conditionalFormatting>
  <conditionalFormatting sqref="AQ48">
    <cfRule type="cellIs" dxfId="15760" priority="1247" operator="lessThan">
      <formula>$C$4</formula>
    </cfRule>
  </conditionalFormatting>
  <conditionalFormatting sqref="AQ49">
    <cfRule type="cellIs" dxfId="15759" priority="1248" operator="lessThan">
      <formula>$C$4</formula>
    </cfRule>
  </conditionalFormatting>
  <conditionalFormatting sqref="AQ50">
    <cfRule type="cellIs" dxfId="15758" priority="1249" operator="lessThan">
      <formula>$C$4</formula>
    </cfRule>
  </conditionalFormatting>
  <conditionalFormatting sqref="AQ51">
    <cfRule type="cellIs" dxfId="15757" priority="1250" operator="lessThan">
      <formula>$C$4</formula>
    </cfRule>
  </conditionalFormatting>
  <conditionalFormatting sqref="AQ52">
    <cfRule type="cellIs" dxfId="15756" priority="1251" operator="lessThan">
      <formula>$C$4</formula>
    </cfRule>
  </conditionalFormatting>
  <conditionalFormatting sqref="AQ53">
    <cfRule type="cellIs" dxfId="15755" priority="1252" operator="lessThan">
      <formula>$C$4</formula>
    </cfRule>
  </conditionalFormatting>
  <conditionalFormatting sqref="AQ54">
    <cfRule type="cellIs" dxfId="15754" priority="1253" operator="lessThan">
      <formula>$C$4</formula>
    </cfRule>
  </conditionalFormatting>
  <conditionalFormatting sqref="AQ55">
    <cfRule type="cellIs" dxfId="15753" priority="1254" operator="lessThan">
      <formula>$C$4</formula>
    </cfRule>
  </conditionalFormatting>
  <conditionalFormatting sqref="AQ56">
    <cfRule type="cellIs" dxfId="15752" priority="1255" operator="lessThan">
      <formula>$C$4</formula>
    </cfRule>
  </conditionalFormatting>
  <conditionalFormatting sqref="AQ57">
    <cfRule type="cellIs" dxfId="15751" priority="1256" operator="lessThan">
      <formula>$C$4</formula>
    </cfRule>
  </conditionalFormatting>
  <conditionalFormatting sqref="AQ58">
    <cfRule type="cellIs" dxfId="15750" priority="1257" operator="lessThan">
      <formula>$C$4</formula>
    </cfRule>
  </conditionalFormatting>
  <conditionalFormatting sqref="AQ59">
    <cfRule type="cellIs" dxfId="15749" priority="1258" operator="lessThan">
      <formula>$C$4</formula>
    </cfRule>
  </conditionalFormatting>
  <conditionalFormatting sqref="AQ60">
    <cfRule type="cellIs" dxfId="15748" priority="1259" operator="lessThan">
      <formula>$C$4</formula>
    </cfRule>
  </conditionalFormatting>
  <conditionalFormatting sqref="AR11">
    <cfRule type="cellIs" dxfId="15747" priority="1260" operator="lessThan">
      <formula>$C$4</formula>
    </cfRule>
  </conditionalFormatting>
  <conditionalFormatting sqref="AR12">
    <cfRule type="cellIs" dxfId="15746" priority="1261" operator="lessThan">
      <formula>$C$4</formula>
    </cfRule>
  </conditionalFormatting>
  <conditionalFormatting sqref="AR13">
    <cfRule type="cellIs" dxfId="15745" priority="1262" operator="lessThan">
      <formula>$C$4</formula>
    </cfRule>
  </conditionalFormatting>
  <conditionalFormatting sqref="AR14">
    <cfRule type="cellIs" dxfId="15744" priority="1263" operator="lessThan">
      <formula>$C$4</formula>
    </cfRule>
  </conditionalFormatting>
  <conditionalFormatting sqref="AR15">
    <cfRule type="cellIs" dxfId="15743" priority="1264" operator="lessThan">
      <formula>$C$4</formula>
    </cfRule>
  </conditionalFormatting>
  <conditionalFormatting sqref="AR16">
    <cfRule type="cellIs" dxfId="15742" priority="1265" operator="lessThan">
      <formula>$C$4</formula>
    </cfRule>
  </conditionalFormatting>
  <conditionalFormatting sqref="AR17">
    <cfRule type="cellIs" dxfId="15741" priority="1266" operator="lessThan">
      <formula>$C$4</formula>
    </cfRule>
  </conditionalFormatting>
  <conditionalFormatting sqref="AR18">
    <cfRule type="cellIs" dxfId="15740" priority="1267" operator="lessThan">
      <formula>$C$4</formula>
    </cfRule>
  </conditionalFormatting>
  <conditionalFormatting sqref="AR19">
    <cfRule type="cellIs" dxfId="15739" priority="1268" operator="lessThan">
      <formula>$C$4</formula>
    </cfRule>
  </conditionalFormatting>
  <conditionalFormatting sqref="AR20">
    <cfRule type="cellIs" dxfId="15738" priority="1269" operator="lessThan">
      <formula>$C$4</formula>
    </cfRule>
  </conditionalFormatting>
  <conditionalFormatting sqref="AR21">
    <cfRule type="cellIs" dxfId="15737" priority="1270" operator="lessThan">
      <formula>$C$4</formula>
    </cfRule>
  </conditionalFormatting>
  <conditionalFormatting sqref="AR22">
    <cfRule type="cellIs" dxfId="15736" priority="1271" operator="lessThan">
      <formula>$C$4</formula>
    </cfRule>
  </conditionalFormatting>
  <conditionalFormatting sqref="AR23">
    <cfRule type="cellIs" dxfId="15735" priority="1272" operator="lessThan">
      <formula>$C$4</formula>
    </cfRule>
  </conditionalFormatting>
  <conditionalFormatting sqref="AR24">
    <cfRule type="cellIs" dxfId="15734" priority="1273" operator="lessThan">
      <formula>$C$4</formula>
    </cfRule>
  </conditionalFormatting>
  <conditionalFormatting sqref="AR25">
    <cfRule type="cellIs" dxfId="15733" priority="1274" operator="lessThan">
      <formula>$C$4</formula>
    </cfRule>
  </conditionalFormatting>
  <conditionalFormatting sqref="AR26">
    <cfRule type="cellIs" dxfId="15732" priority="1275" operator="lessThan">
      <formula>$C$4</formula>
    </cfRule>
  </conditionalFormatting>
  <conditionalFormatting sqref="AR27">
    <cfRule type="cellIs" dxfId="15731" priority="1276" operator="lessThan">
      <formula>$C$4</formula>
    </cfRule>
  </conditionalFormatting>
  <conditionalFormatting sqref="AR28">
    <cfRule type="cellIs" dxfId="15730" priority="1277" operator="lessThan">
      <formula>$C$4</formula>
    </cfRule>
  </conditionalFormatting>
  <conditionalFormatting sqref="AR29">
    <cfRule type="cellIs" dxfId="15729" priority="1278" operator="lessThan">
      <formula>$C$4</formula>
    </cfRule>
  </conditionalFormatting>
  <conditionalFormatting sqref="AR30">
    <cfRule type="cellIs" dxfId="15728" priority="1279" operator="lessThan">
      <formula>$C$4</formula>
    </cfRule>
  </conditionalFormatting>
  <conditionalFormatting sqref="AR31">
    <cfRule type="cellIs" dxfId="15727" priority="1280" operator="lessThan">
      <formula>$C$4</formula>
    </cfRule>
  </conditionalFormatting>
  <conditionalFormatting sqref="AR32">
    <cfRule type="cellIs" dxfId="15726" priority="1281" operator="lessThan">
      <formula>$C$4</formula>
    </cfRule>
  </conditionalFormatting>
  <conditionalFormatting sqref="AR33">
    <cfRule type="cellIs" dxfId="15725" priority="1282" operator="lessThan">
      <formula>$C$4</formula>
    </cfRule>
  </conditionalFormatting>
  <conditionalFormatting sqref="AR34">
    <cfRule type="cellIs" dxfId="15724" priority="1283" operator="lessThan">
      <formula>$C$4</formula>
    </cfRule>
  </conditionalFormatting>
  <conditionalFormatting sqref="AR35">
    <cfRule type="cellIs" dxfId="15723" priority="1284" operator="lessThan">
      <formula>$C$4</formula>
    </cfRule>
  </conditionalFormatting>
  <conditionalFormatting sqref="AR36">
    <cfRule type="cellIs" dxfId="15722" priority="1285" operator="lessThan">
      <formula>$C$4</formula>
    </cfRule>
  </conditionalFormatting>
  <conditionalFormatting sqref="AR37">
    <cfRule type="cellIs" dxfId="15721" priority="1286" operator="lessThan">
      <formula>$C$4</formula>
    </cfRule>
  </conditionalFormatting>
  <conditionalFormatting sqref="AR38">
    <cfRule type="cellIs" dxfId="15720" priority="1287" operator="lessThan">
      <formula>$C$4</formula>
    </cfRule>
  </conditionalFormatting>
  <conditionalFormatting sqref="AR39">
    <cfRule type="cellIs" dxfId="15719" priority="1288" operator="lessThan">
      <formula>$C$4</formula>
    </cfRule>
  </conditionalFormatting>
  <conditionalFormatting sqref="AR40">
    <cfRule type="cellIs" dxfId="15718" priority="1289" operator="lessThan">
      <formula>$C$4</formula>
    </cfRule>
  </conditionalFormatting>
  <conditionalFormatting sqref="AR41">
    <cfRule type="cellIs" dxfId="15717" priority="1290" operator="lessThan">
      <formula>$C$4</formula>
    </cfRule>
  </conditionalFormatting>
  <conditionalFormatting sqref="AR42">
    <cfRule type="cellIs" dxfId="15716" priority="1291" operator="lessThan">
      <formula>$C$4</formula>
    </cfRule>
  </conditionalFormatting>
  <conditionalFormatting sqref="AR43">
    <cfRule type="cellIs" dxfId="15715" priority="1292" operator="lessThan">
      <formula>$C$4</formula>
    </cfRule>
  </conditionalFormatting>
  <conditionalFormatting sqref="AR44">
    <cfRule type="cellIs" dxfId="15714" priority="1293" operator="lessThan">
      <formula>$C$4</formula>
    </cfRule>
  </conditionalFormatting>
  <conditionalFormatting sqref="AR45">
    <cfRule type="cellIs" dxfId="15713" priority="1294" operator="lessThan">
      <formula>$C$4</formula>
    </cfRule>
  </conditionalFormatting>
  <conditionalFormatting sqref="AR46">
    <cfRule type="cellIs" dxfId="15712" priority="1295" operator="lessThan">
      <formula>$C$4</formula>
    </cfRule>
  </conditionalFormatting>
  <conditionalFormatting sqref="AR47">
    <cfRule type="cellIs" dxfId="15711" priority="1296" operator="lessThan">
      <formula>$C$4</formula>
    </cfRule>
  </conditionalFormatting>
  <conditionalFormatting sqref="AR48">
    <cfRule type="cellIs" dxfId="15710" priority="1297" operator="lessThan">
      <formula>$C$4</formula>
    </cfRule>
  </conditionalFormatting>
  <conditionalFormatting sqref="AR49">
    <cfRule type="cellIs" dxfId="15709" priority="1298" operator="lessThan">
      <formula>$C$4</formula>
    </cfRule>
  </conditionalFormatting>
  <conditionalFormatting sqref="AR50">
    <cfRule type="cellIs" dxfId="15708" priority="1299" operator="lessThan">
      <formula>$C$4</formula>
    </cfRule>
  </conditionalFormatting>
  <conditionalFormatting sqref="AR51">
    <cfRule type="cellIs" dxfId="15707" priority="1300" operator="lessThan">
      <formula>$C$4</formula>
    </cfRule>
  </conditionalFormatting>
  <conditionalFormatting sqref="AR52">
    <cfRule type="cellIs" dxfId="15706" priority="1301" operator="lessThan">
      <formula>$C$4</formula>
    </cfRule>
  </conditionalFormatting>
  <conditionalFormatting sqref="AR53">
    <cfRule type="cellIs" dxfId="15705" priority="1302" operator="lessThan">
      <formula>$C$4</formula>
    </cfRule>
  </conditionalFormatting>
  <conditionalFormatting sqref="AR54">
    <cfRule type="cellIs" dxfId="15704" priority="1303" operator="lessThan">
      <formula>$C$4</formula>
    </cfRule>
  </conditionalFormatting>
  <conditionalFormatting sqref="AR55">
    <cfRule type="cellIs" dxfId="15703" priority="1304" operator="lessThan">
      <formula>$C$4</formula>
    </cfRule>
  </conditionalFormatting>
  <conditionalFormatting sqref="AR56">
    <cfRule type="cellIs" dxfId="15702" priority="1305" operator="lessThan">
      <formula>$C$4</formula>
    </cfRule>
  </conditionalFormatting>
  <conditionalFormatting sqref="AR57">
    <cfRule type="cellIs" dxfId="15701" priority="1306" operator="lessThan">
      <formula>$C$4</formula>
    </cfRule>
  </conditionalFormatting>
  <conditionalFormatting sqref="AR58">
    <cfRule type="cellIs" dxfId="15700" priority="1307" operator="lessThan">
      <formula>$C$4</formula>
    </cfRule>
  </conditionalFormatting>
  <conditionalFormatting sqref="AR59">
    <cfRule type="cellIs" dxfId="15699" priority="1308" operator="lessThan">
      <formula>$C$4</formula>
    </cfRule>
  </conditionalFormatting>
  <conditionalFormatting sqref="AR60">
    <cfRule type="cellIs" dxfId="15698" priority="1309" operator="lessThan">
      <formula>$C$4</formula>
    </cfRule>
  </conditionalFormatting>
  <conditionalFormatting sqref="AS11">
    <cfRule type="cellIs" dxfId="15697" priority="1310" operator="lessThan">
      <formula>$C$4</formula>
    </cfRule>
  </conditionalFormatting>
  <conditionalFormatting sqref="AS12">
    <cfRule type="cellIs" dxfId="15696" priority="1311" operator="lessThan">
      <formula>$C$4</formula>
    </cfRule>
  </conditionalFormatting>
  <conditionalFormatting sqref="AS13">
    <cfRule type="cellIs" dxfId="15695" priority="1312" operator="lessThan">
      <formula>$C$4</formula>
    </cfRule>
  </conditionalFormatting>
  <conditionalFormatting sqref="AS14">
    <cfRule type="cellIs" dxfId="15694" priority="1313" operator="lessThan">
      <formula>$C$4</formula>
    </cfRule>
  </conditionalFormatting>
  <conditionalFormatting sqref="AS15">
    <cfRule type="cellIs" dxfId="15693" priority="1314" operator="lessThan">
      <formula>$C$4</formula>
    </cfRule>
  </conditionalFormatting>
  <conditionalFormatting sqref="AS16">
    <cfRule type="cellIs" dxfId="15692" priority="1315" operator="lessThan">
      <formula>$C$4</formula>
    </cfRule>
  </conditionalFormatting>
  <conditionalFormatting sqref="AS17">
    <cfRule type="cellIs" dxfId="15691" priority="1316" operator="lessThan">
      <formula>$C$4</formula>
    </cfRule>
  </conditionalFormatting>
  <conditionalFormatting sqref="AS18">
    <cfRule type="cellIs" dxfId="15690" priority="1317" operator="lessThan">
      <formula>$C$4</formula>
    </cfRule>
  </conditionalFormatting>
  <conditionalFormatting sqref="AS19">
    <cfRule type="cellIs" dxfId="15689" priority="1318" operator="lessThan">
      <formula>$C$4</formula>
    </cfRule>
  </conditionalFormatting>
  <conditionalFormatting sqref="AS20">
    <cfRule type="cellIs" dxfId="15688" priority="1319" operator="lessThan">
      <formula>$C$4</formula>
    </cfRule>
  </conditionalFormatting>
  <conditionalFormatting sqref="AS21">
    <cfRule type="cellIs" dxfId="15687" priority="1320" operator="lessThan">
      <formula>$C$4</formula>
    </cfRule>
  </conditionalFormatting>
  <conditionalFormatting sqref="AS22">
    <cfRule type="cellIs" dxfId="15686" priority="1321" operator="lessThan">
      <formula>$C$4</formula>
    </cfRule>
  </conditionalFormatting>
  <conditionalFormatting sqref="AS23">
    <cfRule type="cellIs" dxfId="15685" priority="1322" operator="lessThan">
      <formula>$C$4</formula>
    </cfRule>
  </conditionalFormatting>
  <conditionalFormatting sqref="AS24">
    <cfRule type="cellIs" dxfId="15684" priority="1323" operator="lessThan">
      <formula>$C$4</formula>
    </cfRule>
  </conditionalFormatting>
  <conditionalFormatting sqref="AS25">
    <cfRule type="cellIs" dxfId="15683" priority="1324" operator="lessThan">
      <formula>$C$4</formula>
    </cfRule>
  </conditionalFormatting>
  <conditionalFormatting sqref="AS26">
    <cfRule type="cellIs" dxfId="15682" priority="1325" operator="lessThan">
      <formula>$C$4</formula>
    </cfRule>
  </conditionalFormatting>
  <conditionalFormatting sqref="AS27">
    <cfRule type="cellIs" dxfId="15681" priority="1326" operator="lessThan">
      <formula>$C$4</formula>
    </cfRule>
  </conditionalFormatting>
  <conditionalFormatting sqref="AS28">
    <cfRule type="cellIs" dxfId="15680" priority="1327" operator="lessThan">
      <formula>$C$4</formula>
    </cfRule>
  </conditionalFormatting>
  <conditionalFormatting sqref="AS29">
    <cfRule type="cellIs" dxfId="15679" priority="1328" operator="lessThan">
      <formula>$C$4</formula>
    </cfRule>
  </conditionalFormatting>
  <conditionalFormatting sqref="AS30">
    <cfRule type="cellIs" dxfId="15678" priority="1329" operator="lessThan">
      <formula>$C$4</formula>
    </cfRule>
  </conditionalFormatting>
  <conditionalFormatting sqref="AS31">
    <cfRule type="cellIs" dxfId="15677" priority="1330" operator="lessThan">
      <formula>$C$4</formula>
    </cfRule>
  </conditionalFormatting>
  <conditionalFormatting sqref="AS32">
    <cfRule type="cellIs" dxfId="15676" priority="1331" operator="lessThan">
      <formula>$C$4</formula>
    </cfRule>
  </conditionalFormatting>
  <conditionalFormatting sqref="AS33">
    <cfRule type="cellIs" dxfId="15675" priority="1332" operator="lessThan">
      <formula>$C$4</formula>
    </cfRule>
  </conditionalFormatting>
  <conditionalFormatting sqref="AS34">
    <cfRule type="cellIs" dxfId="15674" priority="1333" operator="lessThan">
      <formula>$C$4</formula>
    </cfRule>
  </conditionalFormatting>
  <conditionalFormatting sqref="AS35">
    <cfRule type="cellIs" dxfId="15673" priority="1334" operator="lessThan">
      <formula>$C$4</formula>
    </cfRule>
  </conditionalFormatting>
  <conditionalFormatting sqref="AS36">
    <cfRule type="cellIs" dxfId="15672" priority="1335" operator="lessThan">
      <formula>$C$4</formula>
    </cfRule>
  </conditionalFormatting>
  <conditionalFormatting sqref="AS37">
    <cfRule type="cellIs" dxfId="15671" priority="1336" operator="lessThan">
      <formula>$C$4</formula>
    </cfRule>
  </conditionalFormatting>
  <conditionalFormatting sqref="AS38">
    <cfRule type="cellIs" dxfId="15670" priority="1337" operator="lessThan">
      <formula>$C$4</formula>
    </cfRule>
  </conditionalFormatting>
  <conditionalFormatting sqref="AS39">
    <cfRule type="cellIs" dxfId="15669" priority="1338" operator="lessThan">
      <formula>$C$4</formula>
    </cfRule>
  </conditionalFormatting>
  <conditionalFormatting sqref="AS40">
    <cfRule type="cellIs" dxfId="15668" priority="1339" operator="lessThan">
      <formula>$C$4</formula>
    </cfRule>
  </conditionalFormatting>
  <conditionalFormatting sqref="AS41">
    <cfRule type="cellIs" dxfId="15667" priority="1340" operator="lessThan">
      <formula>$C$4</formula>
    </cfRule>
  </conditionalFormatting>
  <conditionalFormatting sqref="AS42">
    <cfRule type="cellIs" dxfId="15666" priority="1341" operator="lessThan">
      <formula>$C$4</formula>
    </cfRule>
  </conditionalFormatting>
  <conditionalFormatting sqref="AS43">
    <cfRule type="cellIs" dxfId="15665" priority="1342" operator="lessThan">
      <formula>$C$4</formula>
    </cfRule>
  </conditionalFormatting>
  <conditionalFormatting sqref="AS44">
    <cfRule type="cellIs" dxfId="15664" priority="1343" operator="lessThan">
      <formula>$C$4</formula>
    </cfRule>
  </conditionalFormatting>
  <conditionalFormatting sqref="AS45">
    <cfRule type="cellIs" dxfId="15663" priority="1344" operator="lessThan">
      <formula>$C$4</formula>
    </cfRule>
  </conditionalFormatting>
  <conditionalFormatting sqref="AS46">
    <cfRule type="cellIs" dxfId="15662" priority="1345" operator="lessThan">
      <formula>$C$4</formula>
    </cfRule>
  </conditionalFormatting>
  <conditionalFormatting sqref="AS47">
    <cfRule type="cellIs" dxfId="15661" priority="1346" operator="lessThan">
      <formula>$C$4</formula>
    </cfRule>
  </conditionalFormatting>
  <conditionalFormatting sqref="AS48">
    <cfRule type="cellIs" dxfId="15660" priority="1347" operator="lessThan">
      <formula>$C$4</formula>
    </cfRule>
  </conditionalFormatting>
  <conditionalFormatting sqref="AS49">
    <cfRule type="cellIs" dxfId="15659" priority="1348" operator="lessThan">
      <formula>$C$4</formula>
    </cfRule>
  </conditionalFormatting>
  <conditionalFormatting sqref="AS50">
    <cfRule type="cellIs" dxfId="15658" priority="1349" operator="lessThan">
      <formula>$C$4</formula>
    </cfRule>
  </conditionalFormatting>
  <conditionalFormatting sqref="AS51">
    <cfRule type="cellIs" dxfId="15657" priority="1350" operator="lessThan">
      <formula>$C$4</formula>
    </cfRule>
  </conditionalFormatting>
  <conditionalFormatting sqref="AS52">
    <cfRule type="cellIs" dxfId="15656" priority="1351" operator="lessThan">
      <formula>$C$4</formula>
    </cfRule>
  </conditionalFormatting>
  <conditionalFormatting sqref="AS53">
    <cfRule type="cellIs" dxfId="15655" priority="1352" operator="lessThan">
      <formula>$C$4</formula>
    </cfRule>
  </conditionalFormatting>
  <conditionalFormatting sqref="AS54">
    <cfRule type="cellIs" dxfId="15654" priority="1353" operator="lessThan">
      <formula>$C$4</formula>
    </cfRule>
  </conditionalFormatting>
  <conditionalFormatting sqref="AS55">
    <cfRule type="cellIs" dxfId="15653" priority="1354" operator="lessThan">
      <formula>$C$4</formula>
    </cfRule>
  </conditionalFormatting>
  <conditionalFormatting sqref="AS56">
    <cfRule type="cellIs" dxfId="15652" priority="1355" operator="lessThan">
      <formula>$C$4</formula>
    </cfRule>
  </conditionalFormatting>
  <conditionalFormatting sqref="AS57">
    <cfRule type="cellIs" dxfId="15651" priority="1356" operator="lessThan">
      <formula>$C$4</formula>
    </cfRule>
  </conditionalFormatting>
  <conditionalFormatting sqref="AS58">
    <cfRule type="cellIs" dxfId="15650" priority="1357" operator="lessThan">
      <formula>$C$4</formula>
    </cfRule>
  </conditionalFormatting>
  <conditionalFormatting sqref="AS59">
    <cfRule type="cellIs" dxfId="15649" priority="1358" operator="lessThan">
      <formula>$C$4</formula>
    </cfRule>
  </conditionalFormatting>
  <conditionalFormatting sqref="AS60">
    <cfRule type="cellIs" dxfId="15648" priority="1359" operator="lessThan">
      <formula>$C$4</formula>
    </cfRule>
  </conditionalFormatting>
  <conditionalFormatting sqref="AT11">
    <cfRule type="cellIs" dxfId="15647" priority="1360" operator="lessThan">
      <formula>$C$4</formula>
    </cfRule>
  </conditionalFormatting>
  <conditionalFormatting sqref="AT12">
    <cfRule type="cellIs" dxfId="15646" priority="1361" operator="lessThan">
      <formula>$C$4</formula>
    </cfRule>
  </conditionalFormatting>
  <conditionalFormatting sqref="AT13">
    <cfRule type="cellIs" dxfId="15645" priority="1362" operator="lessThan">
      <formula>$C$4</formula>
    </cfRule>
  </conditionalFormatting>
  <conditionalFormatting sqref="AT14">
    <cfRule type="cellIs" dxfId="15644" priority="1363" operator="lessThan">
      <formula>$C$4</formula>
    </cfRule>
  </conditionalFormatting>
  <conditionalFormatting sqref="AT15">
    <cfRule type="cellIs" dxfId="15643" priority="1364" operator="lessThan">
      <formula>$C$4</formula>
    </cfRule>
  </conditionalFormatting>
  <conditionalFormatting sqref="AT16">
    <cfRule type="cellIs" dxfId="15642" priority="1365" operator="lessThan">
      <formula>$C$4</formula>
    </cfRule>
  </conditionalFormatting>
  <conditionalFormatting sqref="AT17">
    <cfRule type="cellIs" dxfId="15641" priority="1366" operator="lessThan">
      <formula>$C$4</formula>
    </cfRule>
  </conditionalFormatting>
  <conditionalFormatting sqref="AT18">
    <cfRule type="cellIs" dxfId="15640" priority="1367" operator="lessThan">
      <formula>$C$4</formula>
    </cfRule>
  </conditionalFormatting>
  <conditionalFormatting sqref="AT19">
    <cfRule type="cellIs" dxfId="15639" priority="1368" operator="lessThan">
      <formula>$C$4</formula>
    </cfRule>
  </conditionalFormatting>
  <conditionalFormatting sqref="AT20">
    <cfRule type="cellIs" dxfId="15638" priority="1369" operator="lessThan">
      <formula>$C$4</formula>
    </cfRule>
  </conditionalFormatting>
  <conditionalFormatting sqref="AT21">
    <cfRule type="cellIs" dxfId="15637" priority="1370" operator="lessThan">
      <formula>$C$4</formula>
    </cfRule>
  </conditionalFormatting>
  <conditionalFormatting sqref="AT22">
    <cfRule type="cellIs" dxfId="15636" priority="1371" operator="lessThan">
      <formula>$C$4</formula>
    </cfRule>
  </conditionalFormatting>
  <conditionalFormatting sqref="AT23">
    <cfRule type="cellIs" dxfId="15635" priority="1372" operator="lessThan">
      <formula>$C$4</formula>
    </cfRule>
  </conditionalFormatting>
  <conditionalFormatting sqref="AT24">
    <cfRule type="cellIs" dxfId="15634" priority="1373" operator="lessThan">
      <formula>$C$4</formula>
    </cfRule>
  </conditionalFormatting>
  <conditionalFormatting sqref="AT25">
    <cfRule type="cellIs" dxfId="15633" priority="1374" operator="lessThan">
      <formula>$C$4</formula>
    </cfRule>
  </conditionalFormatting>
  <conditionalFormatting sqref="AT26">
    <cfRule type="cellIs" dxfId="15632" priority="1375" operator="lessThan">
      <formula>$C$4</formula>
    </cfRule>
  </conditionalFormatting>
  <conditionalFormatting sqref="AT27">
    <cfRule type="cellIs" dxfId="15631" priority="1376" operator="lessThan">
      <formula>$C$4</formula>
    </cfRule>
  </conditionalFormatting>
  <conditionalFormatting sqref="AT28">
    <cfRule type="cellIs" dxfId="15630" priority="1377" operator="lessThan">
      <formula>$C$4</formula>
    </cfRule>
  </conditionalFormatting>
  <conditionalFormatting sqref="AT29">
    <cfRule type="cellIs" dxfId="15629" priority="1378" operator="lessThan">
      <formula>$C$4</formula>
    </cfRule>
  </conditionalFormatting>
  <conditionalFormatting sqref="AT30">
    <cfRule type="cellIs" dxfId="15628" priority="1379" operator="lessThan">
      <formula>$C$4</formula>
    </cfRule>
  </conditionalFormatting>
  <conditionalFormatting sqref="AT31">
    <cfRule type="cellIs" dxfId="15627" priority="1380" operator="lessThan">
      <formula>$C$4</formula>
    </cfRule>
  </conditionalFormatting>
  <conditionalFormatting sqref="AT32">
    <cfRule type="cellIs" dxfId="15626" priority="1381" operator="lessThan">
      <formula>$C$4</formula>
    </cfRule>
  </conditionalFormatting>
  <conditionalFormatting sqref="AT33">
    <cfRule type="cellIs" dxfId="15625" priority="1382" operator="lessThan">
      <formula>$C$4</formula>
    </cfRule>
  </conditionalFormatting>
  <conditionalFormatting sqref="AT34">
    <cfRule type="cellIs" dxfId="15624" priority="1383" operator="lessThan">
      <formula>$C$4</formula>
    </cfRule>
  </conditionalFormatting>
  <conditionalFormatting sqref="AT35">
    <cfRule type="cellIs" dxfId="15623" priority="1384" operator="lessThan">
      <formula>$C$4</formula>
    </cfRule>
  </conditionalFormatting>
  <conditionalFormatting sqref="AT36">
    <cfRule type="cellIs" dxfId="15622" priority="1385" operator="lessThan">
      <formula>$C$4</formula>
    </cfRule>
  </conditionalFormatting>
  <conditionalFormatting sqref="AT37">
    <cfRule type="cellIs" dxfId="15621" priority="1386" operator="lessThan">
      <formula>$C$4</formula>
    </cfRule>
  </conditionalFormatting>
  <conditionalFormatting sqref="AT38">
    <cfRule type="cellIs" dxfId="15620" priority="1387" operator="lessThan">
      <formula>$C$4</formula>
    </cfRule>
  </conditionalFormatting>
  <conditionalFormatting sqref="AT39">
    <cfRule type="cellIs" dxfId="15619" priority="1388" operator="lessThan">
      <formula>$C$4</formula>
    </cfRule>
  </conditionalFormatting>
  <conditionalFormatting sqref="AT40">
    <cfRule type="cellIs" dxfId="15618" priority="1389" operator="lessThan">
      <formula>$C$4</formula>
    </cfRule>
  </conditionalFormatting>
  <conditionalFormatting sqref="AT41">
    <cfRule type="cellIs" dxfId="15617" priority="1390" operator="lessThan">
      <formula>$C$4</formula>
    </cfRule>
  </conditionalFormatting>
  <conditionalFormatting sqref="AT42">
    <cfRule type="cellIs" dxfId="15616" priority="1391" operator="lessThan">
      <formula>$C$4</formula>
    </cfRule>
  </conditionalFormatting>
  <conditionalFormatting sqref="AT43">
    <cfRule type="cellIs" dxfId="15615" priority="1392" operator="lessThan">
      <formula>$C$4</formula>
    </cfRule>
  </conditionalFormatting>
  <conditionalFormatting sqref="AT44">
    <cfRule type="cellIs" dxfId="15614" priority="1393" operator="lessThan">
      <formula>$C$4</formula>
    </cfRule>
  </conditionalFormatting>
  <conditionalFormatting sqref="AT45">
    <cfRule type="cellIs" dxfId="15613" priority="1394" operator="lessThan">
      <formula>$C$4</formula>
    </cfRule>
  </conditionalFormatting>
  <conditionalFormatting sqref="AT46">
    <cfRule type="cellIs" dxfId="15612" priority="1395" operator="lessThan">
      <formula>$C$4</formula>
    </cfRule>
  </conditionalFormatting>
  <conditionalFormatting sqref="AT47">
    <cfRule type="cellIs" dxfId="15611" priority="1396" operator="lessThan">
      <formula>$C$4</formula>
    </cfRule>
  </conditionalFormatting>
  <conditionalFormatting sqref="AT48">
    <cfRule type="cellIs" dxfId="15610" priority="1397" operator="lessThan">
      <formula>$C$4</formula>
    </cfRule>
  </conditionalFormatting>
  <conditionalFormatting sqref="AT49">
    <cfRule type="cellIs" dxfId="15609" priority="1398" operator="lessThan">
      <formula>$C$4</formula>
    </cfRule>
  </conditionalFormatting>
  <conditionalFormatting sqref="AT50">
    <cfRule type="cellIs" dxfId="15608" priority="1399" operator="lessThan">
      <formula>$C$4</formula>
    </cfRule>
  </conditionalFormatting>
  <conditionalFormatting sqref="AT51">
    <cfRule type="cellIs" dxfId="15607" priority="1400" operator="lessThan">
      <formula>$C$4</formula>
    </cfRule>
  </conditionalFormatting>
  <conditionalFormatting sqref="AT52">
    <cfRule type="cellIs" dxfId="15606" priority="1401" operator="lessThan">
      <formula>$C$4</formula>
    </cfRule>
  </conditionalFormatting>
  <conditionalFormatting sqref="AT53">
    <cfRule type="cellIs" dxfId="15605" priority="1402" operator="lessThan">
      <formula>$C$4</formula>
    </cfRule>
  </conditionalFormatting>
  <conditionalFormatting sqref="AT54">
    <cfRule type="cellIs" dxfId="15604" priority="1403" operator="lessThan">
      <formula>$C$4</formula>
    </cfRule>
  </conditionalFormatting>
  <conditionalFormatting sqref="AT55">
    <cfRule type="cellIs" dxfId="15603" priority="1404" operator="lessThan">
      <formula>$C$4</formula>
    </cfRule>
  </conditionalFormatting>
  <conditionalFormatting sqref="AT56">
    <cfRule type="cellIs" dxfId="15602" priority="1405" operator="lessThan">
      <formula>$C$4</formula>
    </cfRule>
  </conditionalFormatting>
  <conditionalFormatting sqref="AT57">
    <cfRule type="cellIs" dxfId="15601" priority="1406" operator="lessThan">
      <formula>$C$4</formula>
    </cfRule>
  </conditionalFormatting>
  <conditionalFormatting sqref="AT58">
    <cfRule type="cellIs" dxfId="15600" priority="1407" operator="lessThan">
      <formula>$C$4</formula>
    </cfRule>
  </conditionalFormatting>
  <conditionalFormatting sqref="AT59">
    <cfRule type="cellIs" dxfId="15599" priority="1408" operator="lessThan">
      <formula>$C$4</formula>
    </cfRule>
  </conditionalFormatting>
  <conditionalFormatting sqref="AT60">
    <cfRule type="cellIs" dxfId="15598" priority="1409" operator="lessThan">
      <formula>$C$4</formula>
    </cfRule>
  </conditionalFormatting>
  <conditionalFormatting sqref="AU11">
    <cfRule type="cellIs" dxfId="15597" priority="1410" operator="lessThan">
      <formula>$C$4</formula>
    </cfRule>
  </conditionalFormatting>
  <conditionalFormatting sqref="AU12">
    <cfRule type="cellIs" dxfId="15596" priority="1411" operator="lessThan">
      <formula>$C$4</formula>
    </cfRule>
  </conditionalFormatting>
  <conditionalFormatting sqref="AU13">
    <cfRule type="cellIs" dxfId="15595" priority="1412" operator="lessThan">
      <formula>$C$4</formula>
    </cfRule>
  </conditionalFormatting>
  <conditionalFormatting sqref="AU14">
    <cfRule type="cellIs" dxfId="15594" priority="1413" operator="lessThan">
      <formula>$C$4</formula>
    </cfRule>
  </conditionalFormatting>
  <conditionalFormatting sqref="AU15">
    <cfRule type="cellIs" dxfId="15593" priority="1414" operator="lessThan">
      <formula>$C$4</formula>
    </cfRule>
  </conditionalFormatting>
  <conditionalFormatting sqref="AU16">
    <cfRule type="cellIs" dxfId="15592" priority="1415" operator="lessThan">
      <formula>$C$4</formula>
    </cfRule>
  </conditionalFormatting>
  <conditionalFormatting sqref="AU17">
    <cfRule type="cellIs" dxfId="15591" priority="1416" operator="lessThan">
      <formula>$C$4</formula>
    </cfRule>
  </conditionalFormatting>
  <conditionalFormatting sqref="AU18">
    <cfRule type="cellIs" dxfId="15590" priority="1417" operator="lessThan">
      <formula>$C$4</formula>
    </cfRule>
  </conditionalFormatting>
  <conditionalFormatting sqref="AU19">
    <cfRule type="cellIs" dxfId="15589" priority="1418" operator="lessThan">
      <formula>$C$4</formula>
    </cfRule>
  </conditionalFormatting>
  <conditionalFormatting sqref="AU20">
    <cfRule type="cellIs" dxfId="15588" priority="1419" operator="lessThan">
      <formula>$C$4</formula>
    </cfRule>
  </conditionalFormatting>
  <conditionalFormatting sqref="AU21">
    <cfRule type="cellIs" dxfId="15587" priority="1420" operator="lessThan">
      <formula>$C$4</formula>
    </cfRule>
  </conditionalFormatting>
  <conditionalFormatting sqref="AU22">
    <cfRule type="cellIs" dxfId="15586" priority="1421" operator="lessThan">
      <formula>$C$4</formula>
    </cfRule>
  </conditionalFormatting>
  <conditionalFormatting sqref="AU23">
    <cfRule type="cellIs" dxfId="15585" priority="1422" operator="lessThan">
      <formula>$C$4</formula>
    </cfRule>
  </conditionalFormatting>
  <conditionalFormatting sqref="AU24">
    <cfRule type="cellIs" dxfId="15584" priority="1423" operator="lessThan">
      <formula>$C$4</formula>
    </cfRule>
  </conditionalFormatting>
  <conditionalFormatting sqref="AU25">
    <cfRule type="cellIs" dxfId="15583" priority="1424" operator="lessThan">
      <formula>$C$4</formula>
    </cfRule>
  </conditionalFormatting>
  <conditionalFormatting sqref="AU26">
    <cfRule type="cellIs" dxfId="15582" priority="1425" operator="lessThan">
      <formula>$C$4</formula>
    </cfRule>
  </conditionalFormatting>
  <conditionalFormatting sqref="AU27">
    <cfRule type="cellIs" dxfId="15581" priority="1426" operator="lessThan">
      <formula>$C$4</formula>
    </cfRule>
  </conditionalFormatting>
  <conditionalFormatting sqref="AU28">
    <cfRule type="cellIs" dxfId="15580" priority="1427" operator="lessThan">
      <formula>$C$4</formula>
    </cfRule>
  </conditionalFormatting>
  <conditionalFormatting sqref="AU29">
    <cfRule type="cellIs" dxfId="15579" priority="1428" operator="lessThan">
      <formula>$C$4</formula>
    </cfRule>
  </conditionalFormatting>
  <conditionalFormatting sqref="AU30">
    <cfRule type="cellIs" dxfId="15578" priority="1429" operator="lessThan">
      <formula>$C$4</formula>
    </cfRule>
  </conditionalFormatting>
  <conditionalFormatting sqref="AU31">
    <cfRule type="cellIs" dxfId="15577" priority="1430" operator="lessThan">
      <formula>$C$4</formula>
    </cfRule>
  </conditionalFormatting>
  <conditionalFormatting sqref="AU32">
    <cfRule type="cellIs" dxfId="15576" priority="1431" operator="lessThan">
      <formula>$C$4</formula>
    </cfRule>
  </conditionalFormatting>
  <conditionalFormatting sqref="AU33">
    <cfRule type="cellIs" dxfId="15575" priority="1432" operator="lessThan">
      <formula>$C$4</formula>
    </cfRule>
  </conditionalFormatting>
  <conditionalFormatting sqref="AU34">
    <cfRule type="cellIs" dxfId="15574" priority="1433" operator="lessThan">
      <formula>$C$4</formula>
    </cfRule>
  </conditionalFormatting>
  <conditionalFormatting sqref="AU35">
    <cfRule type="cellIs" dxfId="15573" priority="1434" operator="lessThan">
      <formula>$C$4</formula>
    </cfRule>
  </conditionalFormatting>
  <conditionalFormatting sqref="AU36">
    <cfRule type="cellIs" dxfId="15572" priority="1435" operator="lessThan">
      <formula>$C$4</formula>
    </cfRule>
  </conditionalFormatting>
  <conditionalFormatting sqref="AU37">
    <cfRule type="cellIs" dxfId="15571" priority="1436" operator="lessThan">
      <formula>$C$4</formula>
    </cfRule>
  </conditionalFormatting>
  <conditionalFormatting sqref="AU38">
    <cfRule type="cellIs" dxfId="15570" priority="1437" operator="lessThan">
      <formula>$C$4</formula>
    </cfRule>
  </conditionalFormatting>
  <conditionalFormatting sqref="AU39">
    <cfRule type="cellIs" dxfId="15569" priority="1438" operator="lessThan">
      <formula>$C$4</formula>
    </cfRule>
  </conditionalFormatting>
  <conditionalFormatting sqref="AU40">
    <cfRule type="cellIs" dxfId="15568" priority="1439" operator="lessThan">
      <formula>$C$4</formula>
    </cfRule>
  </conditionalFormatting>
  <conditionalFormatting sqref="AU41">
    <cfRule type="cellIs" dxfId="15567" priority="1440" operator="lessThan">
      <formula>$C$4</formula>
    </cfRule>
  </conditionalFormatting>
  <conditionalFormatting sqref="AU42">
    <cfRule type="cellIs" dxfId="15566" priority="1441" operator="lessThan">
      <formula>$C$4</formula>
    </cfRule>
  </conditionalFormatting>
  <conditionalFormatting sqref="AU43">
    <cfRule type="cellIs" dxfId="15565" priority="1442" operator="lessThan">
      <formula>$C$4</formula>
    </cfRule>
  </conditionalFormatting>
  <conditionalFormatting sqref="AU44">
    <cfRule type="cellIs" dxfId="15564" priority="1443" operator="lessThan">
      <formula>$C$4</formula>
    </cfRule>
  </conditionalFormatting>
  <conditionalFormatting sqref="AU45">
    <cfRule type="cellIs" dxfId="15563" priority="1444" operator="lessThan">
      <formula>$C$4</formula>
    </cfRule>
  </conditionalFormatting>
  <conditionalFormatting sqref="AU46">
    <cfRule type="cellIs" dxfId="15562" priority="1445" operator="lessThan">
      <formula>$C$4</formula>
    </cfRule>
  </conditionalFormatting>
  <conditionalFormatting sqref="AU47">
    <cfRule type="cellIs" dxfId="15561" priority="1446" operator="lessThan">
      <formula>$C$4</formula>
    </cfRule>
  </conditionalFormatting>
  <conditionalFormatting sqref="AU48">
    <cfRule type="cellIs" dxfId="15560" priority="1447" operator="lessThan">
      <formula>$C$4</formula>
    </cfRule>
  </conditionalFormatting>
  <conditionalFormatting sqref="AU49">
    <cfRule type="cellIs" dxfId="15559" priority="1448" operator="lessThan">
      <formula>$C$4</formula>
    </cfRule>
  </conditionalFormatting>
  <conditionalFormatting sqref="AU50">
    <cfRule type="cellIs" dxfId="15558" priority="1449" operator="lessThan">
      <formula>$C$4</formula>
    </cfRule>
  </conditionalFormatting>
  <conditionalFormatting sqref="AU51">
    <cfRule type="cellIs" dxfId="15557" priority="1450" operator="lessThan">
      <formula>$C$4</formula>
    </cfRule>
  </conditionalFormatting>
  <conditionalFormatting sqref="AU52">
    <cfRule type="cellIs" dxfId="15556" priority="1451" operator="lessThan">
      <formula>$C$4</formula>
    </cfRule>
  </conditionalFormatting>
  <conditionalFormatting sqref="AU53">
    <cfRule type="cellIs" dxfId="15555" priority="1452" operator="lessThan">
      <formula>$C$4</formula>
    </cfRule>
  </conditionalFormatting>
  <conditionalFormatting sqref="AU54">
    <cfRule type="cellIs" dxfId="15554" priority="1453" operator="lessThan">
      <formula>$C$4</formula>
    </cfRule>
  </conditionalFormatting>
  <conditionalFormatting sqref="AU55">
    <cfRule type="cellIs" dxfId="15553" priority="1454" operator="lessThan">
      <formula>$C$4</formula>
    </cfRule>
  </conditionalFormatting>
  <conditionalFormatting sqref="AU56">
    <cfRule type="cellIs" dxfId="15552" priority="1455" operator="lessThan">
      <formula>$C$4</formula>
    </cfRule>
  </conditionalFormatting>
  <conditionalFormatting sqref="AU57">
    <cfRule type="cellIs" dxfId="15551" priority="1456" operator="lessThan">
      <formula>$C$4</formula>
    </cfRule>
  </conditionalFormatting>
  <conditionalFormatting sqref="AU58">
    <cfRule type="cellIs" dxfId="15550" priority="1457" operator="lessThan">
      <formula>$C$4</formula>
    </cfRule>
  </conditionalFormatting>
  <conditionalFormatting sqref="AU59">
    <cfRule type="cellIs" dxfId="15549" priority="1458" operator="lessThan">
      <formula>$C$4</formula>
    </cfRule>
  </conditionalFormatting>
  <conditionalFormatting sqref="AU60">
    <cfRule type="cellIs" dxfId="15548" priority="1459" operator="lessThan">
      <formula>$C$4</formula>
    </cfRule>
  </conditionalFormatting>
  <conditionalFormatting sqref="AV11">
    <cfRule type="cellIs" dxfId="15547" priority="1460" operator="lessThan">
      <formula>$C$4</formula>
    </cfRule>
  </conditionalFormatting>
  <conditionalFormatting sqref="AV12">
    <cfRule type="cellIs" dxfId="15546" priority="1461" operator="lessThan">
      <formula>$C$4</formula>
    </cfRule>
  </conditionalFormatting>
  <conditionalFormatting sqref="AV13">
    <cfRule type="cellIs" dxfId="15545" priority="1462" operator="lessThan">
      <formula>$C$4</formula>
    </cfRule>
  </conditionalFormatting>
  <conditionalFormatting sqref="AV14">
    <cfRule type="cellIs" dxfId="15544" priority="1463" operator="lessThan">
      <formula>$C$4</formula>
    </cfRule>
  </conditionalFormatting>
  <conditionalFormatting sqref="AV15">
    <cfRule type="cellIs" dxfId="15543" priority="1464" operator="lessThan">
      <formula>$C$4</formula>
    </cfRule>
  </conditionalFormatting>
  <conditionalFormatting sqref="AV16">
    <cfRule type="cellIs" dxfId="15542" priority="1465" operator="lessThan">
      <formula>$C$4</formula>
    </cfRule>
  </conditionalFormatting>
  <conditionalFormatting sqref="AV17">
    <cfRule type="cellIs" dxfId="15541" priority="1466" operator="lessThan">
      <formula>$C$4</formula>
    </cfRule>
  </conditionalFormatting>
  <conditionalFormatting sqref="AV18">
    <cfRule type="cellIs" dxfId="15540" priority="1467" operator="lessThan">
      <formula>$C$4</formula>
    </cfRule>
  </conditionalFormatting>
  <conditionalFormatting sqref="AV19">
    <cfRule type="cellIs" dxfId="15539" priority="1468" operator="lessThan">
      <formula>$C$4</formula>
    </cfRule>
  </conditionalFormatting>
  <conditionalFormatting sqref="AV20">
    <cfRule type="cellIs" dxfId="15538" priority="1469" operator="lessThan">
      <formula>$C$4</formula>
    </cfRule>
  </conditionalFormatting>
  <conditionalFormatting sqref="AV21">
    <cfRule type="cellIs" dxfId="15537" priority="1470" operator="lessThan">
      <formula>$C$4</formula>
    </cfRule>
  </conditionalFormatting>
  <conditionalFormatting sqref="AV22">
    <cfRule type="cellIs" dxfId="15536" priority="1471" operator="lessThan">
      <formula>$C$4</formula>
    </cfRule>
  </conditionalFormatting>
  <conditionalFormatting sqref="AV23">
    <cfRule type="cellIs" dxfId="15535" priority="1472" operator="lessThan">
      <formula>$C$4</formula>
    </cfRule>
  </conditionalFormatting>
  <conditionalFormatting sqref="AV24">
    <cfRule type="cellIs" dxfId="15534" priority="1473" operator="lessThan">
      <formula>$C$4</formula>
    </cfRule>
  </conditionalFormatting>
  <conditionalFormatting sqref="AV25">
    <cfRule type="cellIs" dxfId="15533" priority="1474" operator="lessThan">
      <formula>$C$4</formula>
    </cfRule>
  </conditionalFormatting>
  <conditionalFormatting sqref="AV26">
    <cfRule type="cellIs" dxfId="15532" priority="1475" operator="lessThan">
      <formula>$C$4</formula>
    </cfRule>
  </conditionalFormatting>
  <conditionalFormatting sqref="AV27">
    <cfRule type="cellIs" dxfId="15531" priority="1476" operator="lessThan">
      <formula>$C$4</formula>
    </cfRule>
  </conditionalFormatting>
  <conditionalFormatting sqref="AV28">
    <cfRule type="cellIs" dxfId="15530" priority="1477" operator="lessThan">
      <formula>$C$4</formula>
    </cfRule>
  </conditionalFormatting>
  <conditionalFormatting sqref="AV29">
    <cfRule type="cellIs" dxfId="15529" priority="1478" operator="lessThan">
      <formula>$C$4</formula>
    </cfRule>
  </conditionalFormatting>
  <conditionalFormatting sqref="AV30">
    <cfRule type="cellIs" dxfId="15528" priority="1479" operator="lessThan">
      <formula>$C$4</formula>
    </cfRule>
  </conditionalFormatting>
  <conditionalFormatting sqref="AV31">
    <cfRule type="cellIs" dxfId="15527" priority="1480" operator="lessThan">
      <formula>$C$4</formula>
    </cfRule>
  </conditionalFormatting>
  <conditionalFormatting sqref="AV32">
    <cfRule type="cellIs" dxfId="15526" priority="1481" operator="lessThan">
      <formula>$C$4</formula>
    </cfRule>
  </conditionalFormatting>
  <conditionalFormatting sqref="AV33">
    <cfRule type="cellIs" dxfId="15525" priority="1482" operator="lessThan">
      <formula>$C$4</formula>
    </cfRule>
  </conditionalFormatting>
  <conditionalFormatting sqref="AV34">
    <cfRule type="cellIs" dxfId="15524" priority="1483" operator="lessThan">
      <formula>$C$4</formula>
    </cfRule>
  </conditionalFormatting>
  <conditionalFormatting sqref="AV35">
    <cfRule type="cellIs" dxfId="15523" priority="1484" operator="lessThan">
      <formula>$C$4</formula>
    </cfRule>
  </conditionalFormatting>
  <conditionalFormatting sqref="AV36">
    <cfRule type="cellIs" dxfId="15522" priority="1485" operator="lessThan">
      <formula>$C$4</formula>
    </cfRule>
  </conditionalFormatting>
  <conditionalFormatting sqref="AV37">
    <cfRule type="cellIs" dxfId="15521" priority="1486" operator="lessThan">
      <formula>$C$4</formula>
    </cfRule>
  </conditionalFormatting>
  <conditionalFormatting sqref="AV38">
    <cfRule type="cellIs" dxfId="15520" priority="1487" operator="lessThan">
      <formula>$C$4</formula>
    </cfRule>
  </conditionalFormatting>
  <conditionalFormatting sqref="AV39">
    <cfRule type="cellIs" dxfId="15519" priority="1488" operator="lessThan">
      <formula>$C$4</formula>
    </cfRule>
  </conditionalFormatting>
  <conditionalFormatting sqref="AV40">
    <cfRule type="cellIs" dxfId="15518" priority="1489" operator="lessThan">
      <formula>$C$4</formula>
    </cfRule>
  </conditionalFormatting>
  <conditionalFormatting sqref="AV41">
    <cfRule type="cellIs" dxfId="15517" priority="1490" operator="lessThan">
      <formula>$C$4</formula>
    </cfRule>
  </conditionalFormatting>
  <conditionalFormatting sqref="AV42">
    <cfRule type="cellIs" dxfId="15516" priority="1491" operator="lessThan">
      <formula>$C$4</formula>
    </cfRule>
  </conditionalFormatting>
  <conditionalFormatting sqref="AV43">
    <cfRule type="cellIs" dxfId="15515" priority="1492" operator="lessThan">
      <formula>$C$4</formula>
    </cfRule>
  </conditionalFormatting>
  <conditionalFormatting sqref="AV44">
    <cfRule type="cellIs" dxfId="15514" priority="1493" operator="lessThan">
      <formula>$C$4</formula>
    </cfRule>
  </conditionalFormatting>
  <conditionalFormatting sqref="AV45">
    <cfRule type="cellIs" dxfId="15513" priority="1494" operator="lessThan">
      <formula>$C$4</formula>
    </cfRule>
  </conditionalFormatting>
  <conditionalFormatting sqref="AV46">
    <cfRule type="cellIs" dxfId="15512" priority="1495" operator="lessThan">
      <formula>$C$4</formula>
    </cfRule>
  </conditionalFormatting>
  <conditionalFormatting sqref="AV47">
    <cfRule type="cellIs" dxfId="15511" priority="1496" operator="lessThan">
      <formula>$C$4</formula>
    </cfRule>
  </conditionalFormatting>
  <conditionalFormatting sqref="AV48">
    <cfRule type="cellIs" dxfId="15510" priority="1497" operator="lessThan">
      <formula>$C$4</formula>
    </cfRule>
  </conditionalFormatting>
  <conditionalFormatting sqref="AV49">
    <cfRule type="cellIs" dxfId="15509" priority="1498" operator="lessThan">
      <formula>$C$4</formula>
    </cfRule>
  </conditionalFormatting>
  <conditionalFormatting sqref="AV50">
    <cfRule type="cellIs" dxfId="15508" priority="1499" operator="lessThan">
      <formula>$C$4</formula>
    </cfRule>
  </conditionalFormatting>
  <conditionalFormatting sqref="AV51">
    <cfRule type="cellIs" dxfId="15507" priority="1500" operator="lessThan">
      <formula>$C$4</formula>
    </cfRule>
  </conditionalFormatting>
  <conditionalFormatting sqref="AV52">
    <cfRule type="cellIs" dxfId="15506" priority="1501" operator="lessThan">
      <formula>$C$4</formula>
    </cfRule>
  </conditionalFormatting>
  <conditionalFormatting sqref="AV53">
    <cfRule type="cellIs" dxfId="15505" priority="1502" operator="lessThan">
      <formula>$C$4</formula>
    </cfRule>
  </conditionalFormatting>
  <conditionalFormatting sqref="AV54">
    <cfRule type="cellIs" dxfId="15504" priority="1503" operator="lessThan">
      <formula>$C$4</formula>
    </cfRule>
  </conditionalFormatting>
  <conditionalFormatting sqref="AV55">
    <cfRule type="cellIs" dxfId="15503" priority="1504" operator="lessThan">
      <formula>$C$4</formula>
    </cfRule>
  </conditionalFormatting>
  <conditionalFormatting sqref="AV56">
    <cfRule type="cellIs" dxfId="15502" priority="1505" operator="lessThan">
      <formula>$C$4</formula>
    </cfRule>
  </conditionalFormatting>
  <conditionalFormatting sqref="AV57">
    <cfRule type="cellIs" dxfId="15501" priority="1506" operator="lessThan">
      <formula>$C$4</formula>
    </cfRule>
  </conditionalFormatting>
  <conditionalFormatting sqref="AV58">
    <cfRule type="cellIs" dxfId="15500" priority="1507" operator="lessThan">
      <formula>$C$4</formula>
    </cfRule>
  </conditionalFormatting>
  <conditionalFormatting sqref="AV59">
    <cfRule type="cellIs" dxfId="15499" priority="1508" operator="lessThan">
      <formula>$C$4</formula>
    </cfRule>
  </conditionalFormatting>
  <conditionalFormatting sqref="AV60">
    <cfRule type="cellIs" dxfId="15498" priority="1509" operator="lessThan">
      <formula>$C$4</formula>
    </cfRule>
  </conditionalFormatting>
  <conditionalFormatting sqref="AW11">
    <cfRule type="cellIs" dxfId="15497" priority="1510" operator="lessThan">
      <formula>$C$4</formula>
    </cfRule>
  </conditionalFormatting>
  <conditionalFormatting sqref="AW12">
    <cfRule type="cellIs" dxfId="15496" priority="1511" operator="lessThan">
      <formula>$C$4</formula>
    </cfRule>
  </conditionalFormatting>
  <conditionalFormatting sqref="AW13">
    <cfRule type="cellIs" dxfId="15495" priority="1512" operator="lessThan">
      <formula>$C$4</formula>
    </cfRule>
  </conditionalFormatting>
  <conditionalFormatting sqref="AW14">
    <cfRule type="cellIs" dxfId="15494" priority="1513" operator="lessThan">
      <formula>$C$4</formula>
    </cfRule>
  </conditionalFormatting>
  <conditionalFormatting sqref="AW15">
    <cfRule type="cellIs" dxfId="15493" priority="1514" operator="lessThan">
      <formula>$C$4</formula>
    </cfRule>
  </conditionalFormatting>
  <conditionalFormatting sqref="AW16">
    <cfRule type="cellIs" dxfId="15492" priority="1515" operator="lessThan">
      <formula>$C$4</formula>
    </cfRule>
  </conditionalFormatting>
  <conditionalFormatting sqref="AW17">
    <cfRule type="cellIs" dxfId="15491" priority="1516" operator="lessThan">
      <formula>$C$4</formula>
    </cfRule>
  </conditionalFormatting>
  <conditionalFormatting sqref="AW18">
    <cfRule type="cellIs" dxfId="15490" priority="1517" operator="lessThan">
      <formula>$C$4</formula>
    </cfRule>
  </conditionalFormatting>
  <conditionalFormatting sqref="AW19">
    <cfRule type="cellIs" dxfId="15489" priority="1518" operator="lessThan">
      <formula>$C$4</formula>
    </cfRule>
  </conditionalFormatting>
  <conditionalFormatting sqref="AW20">
    <cfRule type="cellIs" dxfId="15488" priority="1519" operator="lessThan">
      <formula>$C$4</formula>
    </cfRule>
  </conditionalFormatting>
  <conditionalFormatting sqref="AW21">
    <cfRule type="cellIs" dxfId="15487" priority="1520" operator="lessThan">
      <formula>$C$4</formula>
    </cfRule>
  </conditionalFormatting>
  <conditionalFormatting sqref="AW22">
    <cfRule type="cellIs" dxfId="15486" priority="1521" operator="lessThan">
      <formula>$C$4</formula>
    </cfRule>
  </conditionalFormatting>
  <conditionalFormatting sqref="AW23">
    <cfRule type="cellIs" dxfId="15485" priority="1522" operator="lessThan">
      <formula>$C$4</formula>
    </cfRule>
  </conditionalFormatting>
  <conditionalFormatting sqref="AW24">
    <cfRule type="cellIs" dxfId="15484" priority="1523" operator="lessThan">
      <formula>$C$4</formula>
    </cfRule>
  </conditionalFormatting>
  <conditionalFormatting sqref="AW25">
    <cfRule type="cellIs" dxfId="15483" priority="1524" operator="lessThan">
      <formula>$C$4</formula>
    </cfRule>
  </conditionalFormatting>
  <conditionalFormatting sqref="AW26">
    <cfRule type="cellIs" dxfId="15482" priority="1525" operator="lessThan">
      <formula>$C$4</formula>
    </cfRule>
  </conditionalFormatting>
  <conditionalFormatting sqref="AW27">
    <cfRule type="cellIs" dxfId="15481" priority="1526" operator="lessThan">
      <formula>$C$4</formula>
    </cfRule>
  </conditionalFormatting>
  <conditionalFormatting sqref="AW28">
    <cfRule type="cellIs" dxfId="15480" priority="1527" operator="lessThan">
      <formula>$C$4</formula>
    </cfRule>
  </conditionalFormatting>
  <conditionalFormatting sqref="AW29">
    <cfRule type="cellIs" dxfId="15479" priority="1528" operator="lessThan">
      <formula>$C$4</formula>
    </cfRule>
  </conditionalFormatting>
  <conditionalFormatting sqref="AW30">
    <cfRule type="cellIs" dxfId="15478" priority="1529" operator="lessThan">
      <formula>$C$4</formula>
    </cfRule>
  </conditionalFormatting>
  <conditionalFormatting sqref="AW31">
    <cfRule type="cellIs" dxfId="15477" priority="1530" operator="lessThan">
      <formula>$C$4</formula>
    </cfRule>
  </conditionalFormatting>
  <conditionalFormatting sqref="AW32">
    <cfRule type="cellIs" dxfId="15476" priority="1531" operator="lessThan">
      <formula>$C$4</formula>
    </cfRule>
  </conditionalFormatting>
  <conditionalFormatting sqref="AW33">
    <cfRule type="cellIs" dxfId="15475" priority="1532" operator="lessThan">
      <formula>$C$4</formula>
    </cfRule>
  </conditionalFormatting>
  <conditionalFormatting sqref="AW34">
    <cfRule type="cellIs" dxfId="15474" priority="1533" operator="lessThan">
      <formula>$C$4</formula>
    </cfRule>
  </conditionalFormatting>
  <conditionalFormatting sqref="AW35">
    <cfRule type="cellIs" dxfId="15473" priority="1534" operator="lessThan">
      <formula>$C$4</formula>
    </cfRule>
  </conditionalFormatting>
  <conditionalFormatting sqref="AW36">
    <cfRule type="cellIs" dxfId="15472" priority="1535" operator="lessThan">
      <formula>$C$4</formula>
    </cfRule>
  </conditionalFormatting>
  <conditionalFormatting sqref="AW37">
    <cfRule type="cellIs" dxfId="15471" priority="1536" operator="lessThan">
      <formula>$C$4</formula>
    </cfRule>
  </conditionalFormatting>
  <conditionalFormatting sqref="AW38">
    <cfRule type="cellIs" dxfId="15470" priority="1537" operator="lessThan">
      <formula>$C$4</formula>
    </cfRule>
  </conditionalFormatting>
  <conditionalFormatting sqref="AW39">
    <cfRule type="cellIs" dxfId="15469" priority="1538" operator="lessThan">
      <formula>$C$4</formula>
    </cfRule>
  </conditionalFormatting>
  <conditionalFormatting sqref="AW40">
    <cfRule type="cellIs" dxfId="15468" priority="1539" operator="lessThan">
      <formula>$C$4</formula>
    </cfRule>
  </conditionalFormatting>
  <conditionalFormatting sqref="AW41">
    <cfRule type="cellIs" dxfId="15467" priority="1540" operator="lessThan">
      <formula>$C$4</formula>
    </cfRule>
  </conditionalFormatting>
  <conditionalFormatting sqref="AW42">
    <cfRule type="cellIs" dxfId="15466" priority="1541" operator="lessThan">
      <formula>$C$4</formula>
    </cfRule>
  </conditionalFormatting>
  <conditionalFormatting sqref="AW43">
    <cfRule type="cellIs" dxfId="15465" priority="1542" operator="lessThan">
      <formula>$C$4</formula>
    </cfRule>
  </conditionalFormatting>
  <conditionalFormatting sqref="AW44">
    <cfRule type="cellIs" dxfId="15464" priority="1543" operator="lessThan">
      <formula>$C$4</formula>
    </cfRule>
  </conditionalFormatting>
  <conditionalFormatting sqref="AW45">
    <cfRule type="cellIs" dxfId="15463" priority="1544" operator="lessThan">
      <formula>$C$4</formula>
    </cfRule>
  </conditionalFormatting>
  <conditionalFormatting sqref="AW46">
    <cfRule type="cellIs" dxfId="15462" priority="1545" operator="lessThan">
      <formula>$C$4</formula>
    </cfRule>
  </conditionalFormatting>
  <conditionalFormatting sqref="AW47">
    <cfRule type="cellIs" dxfId="15461" priority="1546" operator="lessThan">
      <formula>$C$4</formula>
    </cfRule>
  </conditionalFormatting>
  <conditionalFormatting sqref="AW48">
    <cfRule type="cellIs" dxfId="15460" priority="1547" operator="lessThan">
      <formula>$C$4</formula>
    </cfRule>
  </conditionalFormatting>
  <conditionalFormatting sqref="AW49">
    <cfRule type="cellIs" dxfId="15459" priority="1548" operator="lessThan">
      <formula>$C$4</formula>
    </cfRule>
  </conditionalFormatting>
  <conditionalFormatting sqref="AW50">
    <cfRule type="cellIs" dxfId="15458" priority="1549" operator="lessThan">
      <formula>$C$4</formula>
    </cfRule>
  </conditionalFormatting>
  <conditionalFormatting sqref="AW51">
    <cfRule type="cellIs" dxfId="15457" priority="1550" operator="lessThan">
      <formula>$C$4</formula>
    </cfRule>
  </conditionalFormatting>
  <conditionalFormatting sqref="AW52">
    <cfRule type="cellIs" dxfId="15456" priority="1551" operator="lessThan">
      <formula>$C$4</formula>
    </cfRule>
  </conditionalFormatting>
  <conditionalFormatting sqref="AW53">
    <cfRule type="cellIs" dxfId="15455" priority="1552" operator="lessThan">
      <formula>$C$4</formula>
    </cfRule>
  </conditionalFormatting>
  <conditionalFormatting sqref="AW54">
    <cfRule type="cellIs" dxfId="15454" priority="1553" operator="lessThan">
      <formula>$C$4</formula>
    </cfRule>
  </conditionalFormatting>
  <conditionalFormatting sqref="AW55">
    <cfRule type="cellIs" dxfId="15453" priority="1554" operator="lessThan">
      <formula>$C$4</formula>
    </cfRule>
  </conditionalFormatting>
  <conditionalFormatting sqref="AW56">
    <cfRule type="cellIs" dxfId="15452" priority="1555" operator="lessThan">
      <formula>$C$4</formula>
    </cfRule>
  </conditionalFormatting>
  <conditionalFormatting sqref="AW57">
    <cfRule type="cellIs" dxfId="15451" priority="1556" operator="lessThan">
      <formula>$C$4</formula>
    </cfRule>
  </conditionalFormatting>
  <conditionalFormatting sqref="AW58">
    <cfRule type="cellIs" dxfId="15450" priority="1557" operator="lessThan">
      <formula>$C$4</formula>
    </cfRule>
  </conditionalFormatting>
  <conditionalFormatting sqref="AW59">
    <cfRule type="cellIs" dxfId="15449" priority="1558" operator="lessThan">
      <formula>$C$4</formula>
    </cfRule>
  </conditionalFormatting>
  <conditionalFormatting sqref="AW60">
    <cfRule type="cellIs" dxfId="15448" priority="1559" operator="lessThan">
      <formula>$C$4</formula>
    </cfRule>
  </conditionalFormatting>
  <conditionalFormatting sqref="BR11">
    <cfRule type="cellIs" dxfId="15447" priority="1560" operator="lessThan">
      <formula>$C$4</formula>
    </cfRule>
  </conditionalFormatting>
  <conditionalFormatting sqref="BR12">
    <cfRule type="cellIs" dxfId="15446" priority="1561" operator="lessThan">
      <formula>$C$4</formula>
    </cfRule>
  </conditionalFormatting>
  <conditionalFormatting sqref="BR13">
    <cfRule type="cellIs" dxfId="15445" priority="1562" operator="lessThan">
      <formula>$C$4</formula>
    </cfRule>
  </conditionalFormatting>
  <conditionalFormatting sqref="BR14">
    <cfRule type="cellIs" dxfId="15444" priority="1563" operator="lessThan">
      <formula>$C$4</formula>
    </cfRule>
  </conditionalFormatting>
  <conditionalFormatting sqref="BR15">
    <cfRule type="cellIs" dxfId="15443" priority="1564" operator="lessThan">
      <formula>$C$4</formula>
    </cfRule>
  </conditionalFormatting>
  <conditionalFormatting sqref="BR16">
    <cfRule type="cellIs" dxfId="15442" priority="1565" operator="lessThan">
      <formula>$C$4</formula>
    </cfRule>
  </conditionalFormatting>
  <conditionalFormatting sqref="BR17">
    <cfRule type="cellIs" dxfId="15441" priority="1566" operator="lessThan">
      <formula>$C$4</formula>
    </cfRule>
  </conditionalFormatting>
  <conditionalFormatting sqref="BR18">
    <cfRule type="cellIs" dxfId="15440" priority="1567" operator="lessThan">
      <formula>$C$4</formula>
    </cfRule>
  </conditionalFormatting>
  <conditionalFormatting sqref="BR19">
    <cfRule type="cellIs" dxfId="15439" priority="1568" operator="lessThan">
      <formula>$C$4</formula>
    </cfRule>
  </conditionalFormatting>
  <conditionalFormatting sqref="BR20">
    <cfRule type="cellIs" dxfId="15438" priority="1569" operator="lessThan">
      <formula>$C$4</formula>
    </cfRule>
  </conditionalFormatting>
  <conditionalFormatting sqref="BR21">
    <cfRule type="cellIs" dxfId="15437" priority="1570" operator="lessThan">
      <formula>$C$4</formula>
    </cfRule>
  </conditionalFormatting>
  <conditionalFormatting sqref="BR22">
    <cfRule type="cellIs" dxfId="15436" priority="1571" operator="lessThan">
      <formula>$C$4</formula>
    </cfRule>
  </conditionalFormatting>
  <conditionalFormatting sqref="BR23">
    <cfRule type="cellIs" dxfId="15435" priority="1572" operator="lessThan">
      <formula>$C$4</formula>
    </cfRule>
  </conditionalFormatting>
  <conditionalFormatting sqref="BR24">
    <cfRule type="cellIs" dxfId="15434" priority="1573" operator="lessThan">
      <formula>$C$4</formula>
    </cfRule>
  </conditionalFormatting>
  <conditionalFormatting sqref="BR25">
    <cfRule type="cellIs" dxfId="15433" priority="1574" operator="lessThan">
      <formula>$C$4</formula>
    </cfRule>
  </conditionalFormatting>
  <conditionalFormatting sqref="BR26">
    <cfRule type="cellIs" dxfId="15432" priority="1575" operator="lessThan">
      <formula>$C$4</formula>
    </cfRule>
  </conditionalFormatting>
  <conditionalFormatting sqref="BR27">
    <cfRule type="cellIs" dxfId="15431" priority="1576" operator="lessThan">
      <formula>$C$4</formula>
    </cfRule>
  </conditionalFormatting>
  <conditionalFormatting sqref="BR28">
    <cfRule type="cellIs" dxfId="15430" priority="1577" operator="lessThan">
      <formula>$C$4</formula>
    </cfRule>
  </conditionalFormatting>
  <conditionalFormatting sqref="BR29">
    <cfRule type="cellIs" dxfId="15429" priority="1578" operator="lessThan">
      <formula>$C$4</formula>
    </cfRule>
  </conditionalFormatting>
  <conditionalFormatting sqref="BR30">
    <cfRule type="cellIs" dxfId="15428" priority="1579" operator="lessThan">
      <formula>$C$4</formula>
    </cfRule>
  </conditionalFormatting>
  <conditionalFormatting sqref="BR31">
    <cfRule type="cellIs" dxfId="15427" priority="1580" operator="lessThan">
      <formula>$C$4</formula>
    </cfRule>
  </conditionalFormatting>
  <conditionalFormatting sqref="BR32">
    <cfRule type="cellIs" dxfId="15426" priority="1581" operator="lessThan">
      <formula>$C$4</formula>
    </cfRule>
  </conditionalFormatting>
  <conditionalFormatting sqref="BR33">
    <cfRule type="cellIs" dxfId="15425" priority="1582" operator="lessThan">
      <formula>$C$4</formula>
    </cfRule>
  </conditionalFormatting>
  <conditionalFormatting sqref="BR34">
    <cfRule type="cellIs" dxfId="15424" priority="1583" operator="lessThan">
      <formula>$C$4</formula>
    </cfRule>
  </conditionalFormatting>
  <conditionalFormatting sqref="BR35">
    <cfRule type="cellIs" dxfId="15423" priority="1584" operator="lessThan">
      <formula>$C$4</formula>
    </cfRule>
  </conditionalFormatting>
  <conditionalFormatting sqref="BR36">
    <cfRule type="cellIs" dxfId="15422" priority="1585" operator="lessThan">
      <formula>$C$4</formula>
    </cfRule>
  </conditionalFormatting>
  <conditionalFormatting sqref="BR37">
    <cfRule type="cellIs" dxfId="15421" priority="1586" operator="lessThan">
      <formula>$C$4</formula>
    </cfRule>
  </conditionalFormatting>
  <conditionalFormatting sqref="BR38">
    <cfRule type="cellIs" dxfId="15420" priority="1587" operator="lessThan">
      <formula>$C$4</formula>
    </cfRule>
  </conditionalFormatting>
  <conditionalFormatting sqref="BR39">
    <cfRule type="cellIs" dxfId="15419" priority="1588" operator="lessThan">
      <formula>$C$4</formula>
    </cfRule>
  </conditionalFormatting>
  <conditionalFormatting sqref="BR40">
    <cfRule type="cellIs" dxfId="15418" priority="1589" operator="lessThan">
      <formula>$C$4</formula>
    </cfRule>
  </conditionalFormatting>
  <conditionalFormatting sqref="BR41">
    <cfRule type="cellIs" dxfId="15417" priority="1590" operator="lessThan">
      <formula>$C$4</formula>
    </cfRule>
  </conditionalFormatting>
  <conditionalFormatting sqref="BR42">
    <cfRule type="cellIs" dxfId="15416" priority="1591" operator="lessThan">
      <formula>$C$4</formula>
    </cfRule>
  </conditionalFormatting>
  <conditionalFormatting sqref="BR43">
    <cfRule type="cellIs" dxfId="15415" priority="1592" operator="lessThan">
      <formula>$C$4</formula>
    </cfRule>
  </conditionalFormatting>
  <conditionalFormatting sqref="BR44">
    <cfRule type="cellIs" dxfId="15414" priority="1593" operator="lessThan">
      <formula>$C$4</formula>
    </cfRule>
  </conditionalFormatting>
  <conditionalFormatting sqref="BR45">
    <cfRule type="cellIs" dxfId="15413" priority="1594" operator="lessThan">
      <formula>$C$4</formula>
    </cfRule>
  </conditionalFormatting>
  <conditionalFormatting sqref="BR46">
    <cfRule type="cellIs" dxfId="15412" priority="1595" operator="lessThan">
      <formula>$C$4</formula>
    </cfRule>
  </conditionalFormatting>
  <conditionalFormatting sqref="BR47">
    <cfRule type="cellIs" dxfId="15411" priority="1596" operator="lessThan">
      <formula>$C$4</formula>
    </cfRule>
  </conditionalFormatting>
  <conditionalFormatting sqref="BR48">
    <cfRule type="cellIs" dxfId="15410" priority="1597" operator="lessThan">
      <formula>$C$4</formula>
    </cfRule>
  </conditionalFormatting>
  <conditionalFormatting sqref="BR49">
    <cfRule type="cellIs" dxfId="15409" priority="1598" operator="lessThan">
      <formula>$C$4</formula>
    </cfRule>
  </conditionalFormatting>
  <conditionalFormatting sqref="BR50">
    <cfRule type="cellIs" dxfId="15408" priority="1599" operator="lessThan">
      <formula>$C$4</formula>
    </cfRule>
  </conditionalFormatting>
  <conditionalFormatting sqref="BR51">
    <cfRule type="cellIs" dxfId="15407" priority="1600" operator="lessThan">
      <formula>$C$4</formula>
    </cfRule>
  </conditionalFormatting>
  <conditionalFormatting sqref="BR52">
    <cfRule type="cellIs" dxfId="15406" priority="1601" operator="lessThan">
      <formula>$C$4</formula>
    </cfRule>
  </conditionalFormatting>
  <conditionalFormatting sqref="BR53">
    <cfRule type="cellIs" dxfId="15405" priority="1602" operator="lessThan">
      <formula>$C$4</formula>
    </cfRule>
  </conditionalFormatting>
  <conditionalFormatting sqref="BR54">
    <cfRule type="cellIs" dxfId="15404" priority="1603" operator="lessThan">
      <formula>$C$4</formula>
    </cfRule>
  </conditionalFormatting>
  <conditionalFormatting sqref="BR55">
    <cfRule type="cellIs" dxfId="15403" priority="1604" operator="lessThan">
      <formula>$C$4</formula>
    </cfRule>
  </conditionalFormatting>
  <conditionalFormatting sqref="BR56">
    <cfRule type="cellIs" dxfId="15402" priority="1605" operator="lessThan">
      <formula>$C$4</formula>
    </cfRule>
  </conditionalFormatting>
  <conditionalFormatting sqref="BR57">
    <cfRule type="cellIs" dxfId="15401" priority="1606" operator="lessThan">
      <formula>$C$4</formula>
    </cfRule>
  </conditionalFormatting>
  <conditionalFormatting sqref="BR58">
    <cfRule type="cellIs" dxfId="15400" priority="1607" operator="lessThan">
      <formula>$C$4</formula>
    </cfRule>
  </conditionalFormatting>
  <conditionalFormatting sqref="BR59">
    <cfRule type="cellIs" dxfId="15399" priority="1608" operator="lessThan">
      <formula>$C$4</formula>
    </cfRule>
  </conditionalFormatting>
  <conditionalFormatting sqref="BR60">
    <cfRule type="cellIs" dxfId="15398" priority="1609" operator="lessThan">
      <formula>$C$4</formula>
    </cfRule>
  </conditionalFormatting>
  <conditionalFormatting sqref="BS11:BS45">
    <cfRule type="cellIs" dxfId="15397" priority="1610" operator="lessThan">
      <formula>$C$4</formula>
    </cfRule>
  </conditionalFormatting>
  <conditionalFormatting sqref="BS46">
    <cfRule type="cellIs" dxfId="15396" priority="1645" operator="lessThan">
      <formula>$C$4</formula>
    </cfRule>
  </conditionalFormatting>
  <conditionalFormatting sqref="BS47">
    <cfRule type="cellIs" dxfId="15395" priority="1646" operator="lessThan">
      <formula>$C$4</formula>
    </cfRule>
  </conditionalFormatting>
  <conditionalFormatting sqref="BS48">
    <cfRule type="cellIs" dxfId="15394" priority="1647" operator="lessThan">
      <formula>$C$4</formula>
    </cfRule>
  </conditionalFormatting>
  <conditionalFormatting sqref="BS49">
    <cfRule type="cellIs" dxfId="15393" priority="1648" operator="lessThan">
      <formula>$C$4</formula>
    </cfRule>
  </conditionalFormatting>
  <conditionalFormatting sqref="BS50">
    <cfRule type="cellIs" dxfId="15392" priority="1649" operator="lessThan">
      <formula>$C$4</formula>
    </cfRule>
  </conditionalFormatting>
  <conditionalFormatting sqref="BS51">
    <cfRule type="cellIs" dxfId="15391" priority="1650" operator="lessThan">
      <formula>$C$4</formula>
    </cfRule>
  </conditionalFormatting>
  <conditionalFormatting sqref="BS52">
    <cfRule type="cellIs" dxfId="15390" priority="1651" operator="lessThan">
      <formula>$C$4</formula>
    </cfRule>
  </conditionalFormatting>
  <conditionalFormatting sqref="BS53">
    <cfRule type="cellIs" dxfId="15389" priority="1652" operator="lessThan">
      <formula>$C$4</formula>
    </cfRule>
  </conditionalFormatting>
  <conditionalFormatting sqref="BS54">
    <cfRule type="cellIs" dxfId="15388" priority="1653" operator="lessThan">
      <formula>$C$4</formula>
    </cfRule>
  </conditionalFormatting>
  <conditionalFormatting sqref="BS55">
    <cfRule type="cellIs" dxfId="15387" priority="1654" operator="lessThan">
      <formula>$C$4</formula>
    </cfRule>
  </conditionalFormatting>
  <conditionalFormatting sqref="BS56">
    <cfRule type="cellIs" dxfId="15386" priority="1655" operator="lessThan">
      <formula>$C$4</formula>
    </cfRule>
  </conditionalFormatting>
  <conditionalFormatting sqref="BS57">
    <cfRule type="cellIs" dxfId="15385" priority="1656" operator="lessThan">
      <formula>$C$4</formula>
    </cfRule>
  </conditionalFormatting>
  <conditionalFormatting sqref="BS58">
    <cfRule type="cellIs" dxfId="15384" priority="1657" operator="lessThan">
      <formula>$C$4</formula>
    </cfRule>
  </conditionalFormatting>
  <conditionalFormatting sqref="BS59">
    <cfRule type="cellIs" dxfId="15383" priority="1658" operator="lessThan">
      <formula>$C$4</formula>
    </cfRule>
  </conditionalFormatting>
  <conditionalFormatting sqref="BS60">
    <cfRule type="cellIs" dxfId="15382" priority="1659" operator="lessThan">
      <formula>$C$4</formula>
    </cfRule>
  </conditionalFormatting>
  <conditionalFormatting sqref="BT11">
    <cfRule type="cellIs" dxfId="15381" priority="1660" operator="lessThan">
      <formula>$C$4</formula>
    </cfRule>
  </conditionalFormatting>
  <conditionalFormatting sqref="BT12">
    <cfRule type="cellIs" dxfId="15380" priority="1661" operator="lessThan">
      <formula>$C$4</formula>
    </cfRule>
  </conditionalFormatting>
  <conditionalFormatting sqref="BT13">
    <cfRule type="cellIs" dxfId="15379" priority="1662" operator="lessThan">
      <formula>$C$4</formula>
    </cfRule>
  </conditionalFormatting>
  <conditionalFormatting sqref="BT14">
    <cfRule type="cellIs" dxfId="15378" priority="1663" operator="lessThan">
      <formula>$C$4</formula>
    </cfRule>
  </conditionalFormatting>
  <conditionalFormatting sqref="BT15">
    <cfRule type="cellIs" dxfId="15377" priority="1664" operator="lessThan">
      <formula>$C$4</formula>
    </cfRule>
  </conditionalFormatting>
  <conditionalFormatting sqref="BT16">
    <cfRule type="cellIs" dxfId="15376" priority="1665" operator="lessThan">
      <formula>$C$4</formula>
    </cfRule>
  </conditionalFormatting>
  <conditionalFormatting sqref="BT17">
    <cfRule type="cellIs" dxfId="15375" priority="1666" operator="lessThan">
      <formula>$C$4</formula>
    </cfRule>
  </conditionalFormatting>
  <conditionalFormatting sqref="BT18">
    <cfRule type="cellIs" dxfId="15374" priority="1667" operator="lessThan">
      <formula>$C$4</formula>
    </cfRule>
  </conditionalFormatting>
  <conditionalFormatting sqref="BT19">
    <cfRule type="cellIs" dxfId="15373" priority="1668" operator="lessThan">
      <formula>$C$4</formula>
    </cfRule>
  </conditionalFormatting>
  <conditionalFormatting sqref="BT20">
    <cfRule type="cellIs" dxfId="15372" priority="1669" operator="lessThan">
      <formula>$C$4</formula>
    </cfRule>
  </conditionalFormatting>
  <conditionalFormatting sqref="BT21">
    <cfRule type="cellIs" dxfId="15371" priority="1670" operator="lessThan">
      <formula>$C$4</formula>
    </cfRule>
  </conditionalFormatting>
  <conditionalFormatting sqref="BT22">
    <cfRule type="cellIs" dxfId="15370" priority="1671" operator="lessThan">
      <formula>$C$4</formula>
    </cfRule>
  </conditionalFormatting>
  <conditionalFormatting sqref="BT23">
    <cfRule type="cellIs" dxfId="15369" priority="1672" operator="lessThan">
      <formula>$C$4</formula>
    </cfRule>
  </conditionalFormatting>
  <conditionalFormatting sqref="BT24">
    <cfRule type="cellIs" dxfId="15368" priority="1673" operator="lessThan">
      <formula>$C$4</formula>
    </cfRule>
  </conditionalFormatting>
  <conditionalFormatting sqref="BT25">
    <cfRule type="cellIs" dxfId="15367" priority="1674" operator="lessThan">
      <formula>$C$4</formula>
    </cfRule>
  </conditionalFormatting>
  <conditionalFormatting sqref="BT26">
    <cfRule type="cellIs" dxfId="15366" priority="1675" operator="lessThan">
      <formula>$C$4</formula>
    </cfRule>
  </conditionalFormatting>
  <conditionalFormatting sqref="BT27">
    <cfRule type="cellIs" dxfId="15365" priority="1676" operator="lessThan">
      <formula>$C$4</formula>
    </cfRule>
  </conditionalFormatting>
  <conditionalFormatting sqref="BT28">
    <cfRule type="cellIs" dxfId="15364" priority="1677" operator="lessThan">
      <formula>$C$4</formula>
    </cfRule>
  </conditionalFormatting>
  <conditionalFormatting sqref="BT29">
    <cfRule type="cellIs" dxfId="15363" priority="1678" operator="lessThan">
      <formula>$C$4</formula>
    </cfRule>
  </conditionalFormatting>
  <conditionalFormatting sqref="BT30">
    <cfRule type="cellIs" dxfId="15362" priority="1679" operator="lessThan">
      <formula>$C$4</formula>
    </cfRule>
  </conditionalFormatting>
  <conditionalFormatting sqref="BT31">
    <cfRule type="cellIs" dxfId="15361" priority="1680" operator="lessThan">
      <formula>$C$4</formula>
    </cfRule>
  </conditionalFormatting>
  <conditionalFormatting sqref="BT32">
    <cfRule type="cellIs" dxfId="15360" priority="1681" operator="lessThan">
      <formula>$C$4</formula>
    </cfRule>
  </conditionalFormatting>
  <conditionalFormatting sqref="BT33">
    <cfRule type="cellIs" dxfId="15359" priority="1682" operator="lessThan">
      <formula>$C$4</formula>
    </cfRule>
  </conditionalFormatting>
  <conditionalFormatting sqref="BT34">
    <cfRule type="cellIs" dxfId="15358" priority="1683" operator="lessThan">
      <formula>$C$4</formula>
    </cfRule>
  </conditionalFormatting>
  <conditionalFormatting sqref="BT35">
    <cfRule type="cellIs" dxfId="15357" priority="1684" operator="lessThan">
      <formula>$C$4</formula>
    </cfRule>
  </conditionalFormatting>
  <conditionalFormatting sqref="BT36">
    <cfRule type="cellIs" dxfId="15356" priority="1685" operator="lessThan">
      <formula>$C$4</formula>
    </cfRule>
  </conditionalFormatting>
  <conditionalFormatting sqref="BT37">
    <cfRule type="cellIs" dxfId="15355" priority="1686" operator="lessThan">
      <formula>$C$4</formula>
    </cfRule>
  </conditionalFormatting>
  <conditionalFormatting sqref="BT38">
    <cfRule type="cellIs" dxfId="15354" priority="1687" operator="lessThan">
      <formula>$C$4</formula>
    </cfRule>
  </conditionalFormatting>
  <conditionalFormatting sqref="BT39">
    <cfRule type="cellIs" dxfId="15353" priority="1688" operator="lessThan">
      <formula>$C$4</formula>
    </cfRule>
  </conditionalFormatting>
  <conditionalFormatting sqref="BT40">
    <cfRule type="cellIs" dxfId="15352" priority="1689" operator="lessThan">
      <formula>$C$4</formula>
    </cfRule>
  </conditionalFormatting>
  <conditionalFormatting sqref="BT41">
    <cfRule type="cellIs" dxfId="15351" priority="1690" operator="lessThan">
      <formula>$C$4</formula>
    </cfRule>
  </conditionalFormatting>
  <conditionalFormatting sqref="BT42">
    <cfRule type="cellIs" dxfId="15350" priority="1691" operator="lessThan">
      <formula>$C$4</formula>
    </cfRule>
  </conditionalFormatting>
  <conditionalFormatting sqref="BT43">
    <cfRule type="cellIs" dxfId="15349" priority="1692" operator="lessThan">
      <formula>$C$4</formula>
    </cfRule>
  </conditionalFormatting>
  <conditionalFormatting sqref="BT44">
    <cfRule type="cellIs" dxfId="15348" priority="1693" operator="lessThan">
      <formula>$C$4</formula>
    </cfRule>
  </conditionalFormatting>
  <conditionalFormatting sqref="BT45">
    <cfRule type="cellIs" dxfId="15347" priority="1694" operator="lessThan">
      <formula>$C$4</formula>
    </cfRule>
  </conditionalFormatting>
  <conditionalFormatting sqref="BT46">
    <cfRule type="cellIs" dxfId="15346" priority="1695" operator="lessThan">
      <formula>$C$4</formula>
    </cfRule>
  </conditionalFormatting>
  <conditionalFormatting sqref="BT47">
    <cfRule type="cellIs" dxfId="15345" priority="1696" operator="lessThan">
      <formula>$C$4</formula>
    </cfRule>
  </conditionalFormatting>
  <conditionalFormatting sqref="BT48">
    <cfRule type="cellIs" dxfId="15344" priority="1697" operator="lessThan">
      <formula>$C$4</formula>
    </cfRule>
  </conditionalFormatting>
  <conditionalFormatting sqref="BT49">
    <cfRule type="cellIs" dxfId="15343" priority="1698" operator="lessThan">
      <formula>$C$4</formula>
    </cfRule>
  </conditionalFormatting>
  <conditionalFormatting sqref="BT50">
    <cfRule type="cellIs" dxfId="15342" priority="1699" operator="lessThan">
      <formula>$C$4</formula>
    </cfRule>
  </conditionalFormatting>
  <conditionalFormatting sqref="BT51">
    <cfRule type="cellIs" dxfId="15341" priority="1700" operator="lessThan">
      <formula>$C$4</formula>
    </cfRule>
  </conditionalFormatting>
  <conditionalFormatting sqref="BT52">
    <cfRule type="cellIs" dxfId="15340" priority="1701" operator="lessThan">
      <formula>$C$4</formula>
    </cfRule>
  </conditionalFormatting>
  <conditionalFormatting sqref="BT53">
    <cfRule type="cellIs" dxfId="15339" priority="1702" operator="lessThan">
      <formula>$C$4</formula>
    </cfRule>
  </conditionalFormatting>
  <conditionalFormatting sqref="BT54">
    <cfRule type="cellIs" dxfId="15338" priority="1703" operator="lessThan">
      <formula>$C$4</formula>
    </cfRule>
  </conditionalFormatting>
  <conditionalFormatting sqref="BT55">
    <cfRule type="cellIs" dxfId="15337" priority="1704" operator="lessThan">
      <formula>$C$4</formula>
    </cfRule>
  </conditionalFormatting>
  <conditionalFormatting sqref="BT56">
    <cfRule type="cellIs" dxfId="15336" priority="1705" operator="lessThan">
      <formula>$C$4</formula>
    </cfRule>
  </conditionalFormatting>
  <conditionalFormatting sqref="BT57">
    <cfRule type="cellIs" dxfId="15335" priority="1706" operator="lessThan">
      <formula>$C$4</formula>
    </cfRule>
  </conditionalFormatting>
  <conditionalFormatting sqref="BT58">
    <cfRule type="cellIs" dxfId="15334" priority="1707" operator="lessThan">
      <formula>$C$4</formula>
    </cfRule>
  </conditionalFormatting>
  <conditionalFormatting sqref="BT59">
    <cfRule type="cellIs" dxfId="15333" priority="1708" operator="lessThan">
      <formula>$C$4</formula>
    </cfRule>
  </conditionalFormatting>
  <conditionalFormatting sqref="BT60">
    <cfRule type="cellIs" dxfId="15332" priority="1709" operator="lessThan">
      <formula>$C$4</formula>
    </cfRule>
  </conditionalFormatting>
  <conditionalFormatting sqref="BU11">
    <cfRule type="cellIs" dxfId="15331" priority="1710" operator="lessThan">
      <formula>$C$4</formula>
    </cfRule>
  </conditionalFormatting>
  <conditionalFormatting sqref="BU12">
    <cfRule type="cellIs" dxfId="15330" priority="1711" operator="lessThan">
      <formula>$C$4</formula>
    </cfRule>
  </conditionalFormatting>
  <conditionalFormatting sqref="BU13">
    <cfRule type="cellIs" dxfId="15329" priority="1712" operator="lessThan">
      <formula>$C$4</formula>
    </cfRule>
  </conditionalFormatting>
  <conditionalFormatting sqref="BU14">
    <cfRule type="cellIs" dxfId="15328" priority="1713" operator="lessThan">
      <formula>$C$4</formula>
    </cfRule>
  </conditionalFormatting>
  <conditionalFormatting sqref="BU15">
    <cfRule type="cellIs" dxfId="15327" priority="1714" operator="lessThan">
      <formula>$C$4</formula>
    </cfRule>
  </conditionalFormatting>
  <conditionalFormatting sqref="BU16">
    <cfRule type="cellIs" dxfId="15326" priority="1715" operator="lessThan">
      <formula>$C$4</formula>
    </cfRule>
  </conditionalFormatting>
  <conditionalFormatting sqref="BU17">
    <cfRule type="cellIs" dxfId="15325" priority="1716" operator="lessThan">
      <formula>$C$4</formula>
    </cfRule>
  </conditionalFormatting>
  <conditionalFormatting sqref="BU18">
    <cfRule type="cellIs" dxfId="15324" priority="1717" operator="lessThan">
      <formula>$C$4</formula>
    </cfRule>
  </conditionalFormatting>
  <conditionalFormatting sqref="BU19">
    <cfRule type="cellIs" dxfId="15323" priority="1718" operator="lessThan">
      <formula>$C$4</formula>
    </cfRule>
  </conditionalFormatting>
  <conditionalFormatting sqref="BU20">
    <cfRule type="cellIs" dxfId="15322" priority="1719" operator="lessThan">
      <formula>$C$4</formula>
    </cfRule>
  </conditionalFormatting>
  <conditionalFormatting sqref="BU21">
    <cfRule type="cellIs" dxfId="15321" priority="1720" operator="lessThan">
      <formula>$C$4</formula>
    </cfRule>
  </conditionalFormatting>
  <conditionalFormatting sqref="BU22">
    <cfRule type="cellIs" dxfId="15320" priority="1721" operator="lessThan">
      <formula>$C$4</formula>
    </cfRule>
  </conditionalFormatting>
  <conditionalFormatting sqref="BU23">
    <cfRule type="cellIs" dxfId="15319" priority="1722" operator="lessThan">
      <formula>$C$4</formula>
    </cfRule>
  </conditionalFormatting>
  <conditionalFormatting sqref="BU24">
    <cfRule type="cellIs" dxfId="15318" priority="1723" operator="lessThan">
      <formula>$C$4</formula>
    </cfRule>
  </conditionalFormatting>
  <conditionalFormatting sqref="BU25">
    <cfRule type="cellIs" dxfId="15317" priority="1724" operator="lessThan">
      <formula>$C$4</formula>
    </cfRule>
  </conditionalFormatting>
  <conditionalFormatting sqref="BU26">
    <cfRule type="cellIs" dxfId="15316" priority="1725" operator="lessThan">
      <formula>$C$4</formula>
    </cfRule>
  </conditionalFormatting>
  <conditionalFormatting sqref="BU27">
    <cfRule type="cellIs" dxfId="15315" priority="1726" operator="lessThan">
      <formula>$C$4</formula>
    </cfRule>
  </conditionalFormatting>
  <conditionalFormatting sqref="BU28">
    <cfRule type="cellIs" dxfId="15314" priority="1727" operator="lessThan">
      <formula>$C$4</formula>
    </cfRule>
  </conditionalFormatting>
  <conditionalFormatting sqref="BU29">
    <cfRule type="cellIs" dxfId="15313" priority="1728" operator="lessThan">
      <formula>$C$4</formula>
    </cfRule>
  </conditionalFormatting>
  <conditionalFormatting sqref="BU30">
    <cfRule type="cellIs" dxfId="15312" priority="1729" operator="lessThan">
      <formula>$C$4</formula>
    </cfRule>
  </conditionalFormatting>
  <conditionalFormatting sqref="BU31">
    <cfRule type="cellIs" dxfId="15311" priority="1730" operator="lessThan">
      <formula>$C$4</formula>
    </cfRule>
  </conditionalFormatting>
  <conditionalFormatting sqref="BU32">
    <cfRule type="cellIs" dxfId="15310" priority="1731" operator="lessThan">
      <formula>$C$4</formula>
    </cfRule>
  </conditionalFormatting>
  <conditionalFormatting sqref="BU33">
    <cfRule type="cellIs" dxfId="15309" priority="1732" operator="lessThan">
      <formula>$C$4</formula>
    </cfRule>
  </conditionalFormatting>
  <conditionalFormatting sqref="BU34">
    <cfRule type="cellIs" dxfId="15308" priority="1733" operator="lessThan">
      <formula>$C$4</formula>
    </cfRule>
  </conditionalFormatting>
  <conditionalFormatting sqref="BU35">
    <cfRule type="cellIs" dxfId="15307" priority="1734" operator="lessThan">
      <formula>$C$4</formula>
    </cfRule>
  </conditionalFormatting>
  <conditionalFormatting sqref="BU36">
    <cfRule type="cellIs" dxfId="15306" priority="1735" operator="lessThan">
      <formula>$C$4</formula>
    </cfRule>
  </conditionalFormatting>
  <conditionalFormatting sqref="BU37">
    <cfRule type="cellIs" dxfId="15305" priority="1736" operator="lessThan">
      <formula>$C$4</formula>
    </cfRule>
  </conditionalFormatting>
  <conditionalFormatting sqref="BU38">
    <cfRule type="cellIs" dxfId="15304" priority="1737" operator="lessThan">
      <formula>$C$4</formula>
    </cfRule>
  </conditionalFormatting>
  <conditionalFormatting sqref="BU39">
    <cfRule type="cellIs" dxfId="15303" priority="1738" operator="lessThan">
      <formula>$C$4</formula>
    </cfRule>
  </conditionalFormatting>
  <conditionalFormatting sqref="BU40">
    <cfRule type="cellIs" dxfId="15302" priority="1739" operator="lessThan">
      <formula>$C$4</formula>
    </cfRule>
  </conditionalFormatting>
  <conditionalFormatting sqref="BU41">
    <cfRule type="cellIs" dxfId="15301" priority="1740" operator="lessThan">
      <formula>$C$4</formula>
    </cfRule>
  </conditionalFormatting>
  <conditionalFormatting sqref="BU42">
    <cfRule type="cellIs" dxfId="15300" priority="1741" operator="lessThan">
      <formula>$C$4</formula>
    </cfRule>
  </conditionalFormatting>
  <conditionalFormatting sqref="BU43">
    <cfRule type="cellIs" dxfId="15299" priority="1742" operator="lessThan">
      <formula>$C$4</formula>
    </cfRule>
  </conditionalFormatting>
  <conditionalFormatting sqref="BU44">
    <cfRule type="cellIs" dxfId="15298" priority="1743" operator="lessThan">
      <formula>$C$4</formula>
    </cfRule>
  </conditionalFormatting>
  <conditionalFormatting sqref="BU45">
    <cfRule type="cellIs" dxfId="15297" priority="1744" operator="lessThan">
      <formula>$C$4</formula>
    </cfRule>
  </conditionalFormatting>
  <conditionalFormatting sqref="BU46">
    <cfRule type="cellIs" dxfId="15296" priority="1745" operator="lessThan">
      <formula>$C$4</formula>
    </cfRule>
  </conditionalFormatting>
  <conditionalFormatting sqref="BU47">
    <cfRule type="cellIs" dxfId="15295" priority="1746" operator="lessThan">
      <formula>$C$4</formula>
    </cfRule>
  </conditionalFormatting>
  <conditionalFormatting sqref="BU48">
    <cfRule type="cellIs" dxfId="15294" priority="1747" operator="lessThan">
      <formula>$C$4</formula>
    </cfRule>
  </conditionalFormatting>
  <conditionalFormatting sqref="BU49">
    <cfRule type="cellIs" dxfId="15293" priority="1748" operator="lessThan">
      <formula>$C$4</formula>
    </cfRule>
  </conditionalFormatting>
  <conditionalFormatting sqref="BU50">
    <cfRule type="cellIs" dxfId="15292" priority="1749" operator="lessThan">
      <formula>$C$4</formula>
    </cfRule>
  </conditionalFormatting>
  <conditionalFormatting sqref="BU51">
    <cfRule type="cellIs" dxfId="15291" priority="1750" operator="lessThan">
      <formula>$C$4</formula>
    </cfRule>
  </conditionalFormatting>
  <conditionalFormatting sqref="BU52">
    <cfRule type="cellIs" dxfId="15290" priority="1751" operator="lessThan">
      <formula>$C$4</formula>
    </cfRule>
  </conditionalFormatting>
  <conditionalFormatting sqref="BU53">
    <cfRule type="cellIs" dxfId="15289" priority="1752" operator="lessThan">
      <formula>$C$4</formula>
    </cfRule>
  </conditionalFormatting>
  <conditionalFormatting sqref="BU54">
    <cfRule type="cellIs" dxfId="15288" priority="1753" operator="lessThan">
      <formula>$C$4</formula>
    </cfRule>
  </conditionalFormatting>
  <conditionalFormatting sqref="BU55">
    <cfRule type="cellIs" dxfId="15287" priority="1754" operator="lessThan">
      <formula>$C$4</formula>
    </cfRule>
  </conditionalFormatting>
  <conditionalFormatting sqref="BU56">
    <cfRule type="cellIs" dxfId="15286" priority="1755" operator="lessThan">
      <formula>$C$4</formula>
    </cfRule>
  </conditionalFormatting>
  <conditionalFormatting sqref="BU57">
    <cfRule type="cellIs" dxfId="15285" priority="1756" operator="lessThan">
      <formula>$C$4</formula>
    </cfRule>
  </conditionalFormatting>
  <conditionalFormatting sqref="BU58">
    <cfRule type="cellIs" dxfId="15284" priority="1757" operator="lessThan">
      <formula>$C$4</formula>
    </cfRule>
  </conditionalFormatting>
  <conditionalFormatting sqref="BU59">
    <cfRule type="cellIs" dxfId="15283" priority="1758" operator="lessThan">
      <formula>$C$4</formula>
    </cfRule>
  </conditionalFormatting>
  <conditionalFormatting sqref="BU60">
    <cfRule type="cellIs" dxfId="15282" priority="1759" operator="lessThan">
      <formula>$C$4</formula>
    </cfRule>
  </conditionalFormatting>
  <conditionalFormatting sqref="BV11">
    <cfRule type="cellIs" dxfId="15281" priority="1760" operator="lessThan">
      <formula>$C$4</formula>
    </cfRule>
  </conditionalFormatting>
  <conditionalFormatting sqref="BV12">
    <cfRule type="cellIs" dxfId="15280" priority="1761" operator="lessThan">
      <formula>$C$4</formula>
    </cfRule>
  </conditionalFormatting>
  <conditionalFormatting sqref="BV13">
    <cfRule type="cellIs" dxfId="15279" priority="1762" operator="lessThan">
      <formula>$C$4</formula>
    </cfRule>
  </conditionalFormatting>
  <conditionalFormatting sqref="BV14">
    <cfRule type="cellIs" dxfId="15278" priority="1763" operator="lessThan">
      <formula>$C$4</formula>
    </cfRule>
  </conditionalFormatting>
  <conditionalFormatting sqref="BV15">
    <cfRule type="cellIs" dxfId="15277" priority="1764" operator="lessThan">
      <formula>$C$4</formula>
    </cfRule>
  </conditionalFormatting>
  <conditionalFormatting sqref="BV16">
    <cfRule type="cellIs" dxfId="15276" priority="1765" operator="lessThan">
      <formula>$C$4</formula>
    </cfRule>
  </conditionalFormatting>
  <conditionalFormatting sqref="BV17">
    <cfRule type="cellIs" dxfId="15275" priority="1766" operator="lessThan">
      <formula>$C$4</formula>
    </cfRule>
  </conditionalFormatting>
  <conditionalFormatting sqref="BV18">
    <cfRule type="cellIs" dxfId="15274" priority="1767" operator="lessThan">
      <formula>$C$4</formula>
    </cfRule>
  </conditionalFormatting>
  <conditionalFormatting sqref="BV19">
    <cfRule type="cellIs" dxfId="15273" priority="1768" operator="lessThan">
      <formula>$C$4</formula>
    </cfRule>
  </conditionalFormatting>
  <conditionalFormatting sqref="BV20">
    <cfRule type="cellIs" dxfId="15272" priority="1769" operator="lessThan">
      <formula>$C$4</formula>
    </cfRule>
  </conditionalFormatting>
  <conditionalFormatting sqref="BV21">
    <cfRule type="cellIs" dxfId="15271" priority="1770" operator="lessThan">
      <formula>$C$4</formula>
    </cfRule>
  </conditionalFormatting>
  <conditionalFormatting sqref="BV22">
    <cfRule type="cellIs" dxfId="15270" priority="1771" operator="lessThan">
      <formula>$C$4</formula>
    </cfRule>
  </conditionalFormatting>
  <conditionalFormatting sqref="BV23">
    <cfRule type="cellIs" dxfId="15269" priority="1772" operator="lessThan">
      <formula>$C$4</formula>
    </cfRule>
  </conditionalFormatting>
  <conditionalFormatting sqref="BV24">
    <cfRule type="cellIs" dxfId="15268" priority="1773" operator="lessThan">
      <formula>$C$4</formula>
    </cfRule>
  </conditionalFormatting>
  <conditionalFormatting sqref="BV25">
    <cfRule type="cellIs" dxfId="15267" priority="1774" operator="lessThan">
      <formula>$C$4</formula>
    </cfRule>
  </conditionalFormatting>
  <conditionalFormatting sqref="BV26">
    <cfRule type="cellIs" dxfId="15266" priority="1775" operator="lessThan">
      <formula>$C$4</formula>
    </cfRule>
  </conditionalFormatting>
  <conditionalFormatting sqref="BV27">
    <cfRule type="cellIs" dxfId="15265" priority="1776" operator="lessThan">
      <formula>$C$4</formula>
    </cfRule>
  </conditionalFormatting>
  <conditionalFormatting sqref="BV28">
    <cfRule type="cellIs" dxfId="15264" priority="1777" operator="lessThan">
      <formula>$C$4</formula>
    </cfRule>
  </conditionalFormatting>
  <conditionalFormatting sqref="BV29">
    <cfRule type="cellIs" dxfId="15263" priority="1778" operator="lessThan">
      <formula>$C$4</formula>
    </cfRule>
  </conditionalFormatting>
  <conditionalFormatting sqref="BV30">
    <cfRule type="cellIs" dxfId="15262" priority="1779" operator="lessThan">
      <formula>$C$4</formula>
    </cfRule>
  </conditionalFormatting>
  <conditionalFormatting sqref="BV31">
    <cfRule type="cellIs" dxfId="15261" priority="1780" operator="lessThan">
      <formula>$C$4</formula>
    </cfRule>
  </conditionalFormatting>
  <conditionalFormatting sqref="BV32">
    <cfRule type="cellIs" dxfId="15260" priority="1781" operator="lessThan">
      <formula>$C$4</formula>
    </cfRule>
  </conditionalFormatting>
  <conditionalFormatting sqref="BV33">
    <cfRule type="cellIs" dxfId="15259" priority="1782" operator="lessThan">
      <formula>$C$4</formula>
    </cfRule>
  </conditionalFormatting>
  <conditionalFormatting sqref="BV34">
    <cfRule type="cellIs" dxfId="15258" priority="1783" operator="lessThan">
      <formula>$C$4</formula>
    </cfRule>
  </conditionalFormatting>
  <conditionalFormatting sqref="BV35">
    <cfRule type="cellIs" dxfId="15257" priority="1784" operator="lessThan">
      <formula>$C$4</formula>
    </cfRule>
  </conditionalFormatting>
  <conditionalFormatting sqref="BV36">
    <cfRule type="cellIs" dxfId="15256" priority="1785" operator="lessThan">
      <formula>$C$4</formula>
    </cfRule>
  </conditionalFormatting>
  <conditionalFormatting sqref="BV37">
    <cfRule type="cellIs" dxfId="15255" priority="1786" operator="lessThan">
      <formula>$C$4</formula>
    </cfRule>
  </conditionalFormatting>
  <conditionalFormatting sqref="BV38">
    <cfRule type="cellIs" dxfId="15254" priority="1787" operator="lessThan">
      <formula>$C$4</formula>
    </cfRule>
  </conditionalFormatting>
  <conditionalFormatting sqref="BV39">
    <cfRule type="cellIs" dxfId="15253" priority="1788" operator="lessThan">
      <formula>$C$4</formula>
    </cfRule>
  </conditionalFormatting>
  <conditionalFormatting sqref="BV40">
    <cfRule type="cellIs" dxfId="15252" priority="1789" operator="lessThan">
      <formula>$C$4</formula>
    </cfRule>
  </conditionalFormatting>
  <conditionalFormatting sqref="BV41">
    <cfRule type="cellIs" dxfId="15251" priority="1790" operator="lessThan">
      <formula>$C$4</formula>
    </cfRule>
  </conditionalFormatting>
  <conditionalFormatting sqref="BV42">
    <cfRule type="cellIs" dxfId="15250" priority="1791" operator="lessThan">
      <formula>$C$4</formula>
    </cfRule>
  </conditionalFormatting>
  <conditionalFormatting sqref="BV43">
    <cfRule type="cellIs" dxfId="15249" priority="1792" operator="lessThan">
      <formula>$C$4</formula>
    </cfRule>
  </conditionalFormatting>
  <conditionalFormatting sqref="BV44">
    <cfRule type="cellIs" dxfId="15248" priority="1793" operator="lessThan">
      <formula>$C$4</formula>
    </cfRule>
  </conditionalFormatting>
  <conditionalFormatting sqref="BV45">
    <cfRule type="cellIs" dxfId="15247" priority="1794" operator="lessThan">
      <formula>$C$4</formula>
    </cfRule>
  </conditionalFormatting>
  <conditionalFormatting sqref="BV46">
    <cfRule type="cellIs" dxfId="15246" priority="1795" operator="lessThan">
      <formula>$C$4</formula>
    </cfRule>
  </conditionalFormatting>
  <conditionalFormatting sqref="BV47">
    <cfRule type="cellIs" dxfId="15245" priority="1796" operator="lessThan">
      <formula>$C$4</formula>
    </cfRule>
  </conditionalFormatting>
  <conditionalFormatting sqref="BV48">
    <cfRule type="cellIs" dxfId="15244" priority="1797" operator="lessThan">
      <formula>$C$4</formula>
    </cfRule>
  </conditionalFormatting>
  <conditionalFormatting sqref="BV49">
    <cfRule type="cellIs" dxfId="15243" priority="1798" operator="lessThan">
      <formula>$C$4</formula>
    </cfRule>
  </conditionalFormatting>
  <conditionalFormatting sqref="BV50">
    <cfRule type="cellIs" dxfId="15242" priority="1799" operator="lessThan">
      <formula>$C$4</formula>
    </cfRule>
  </conditionalFormatting>
  <conditionalFormatting sqref="BV51">
    <cfRule type="cellIs" dxfId="15241" priority="1800" operator="lessThan">
      <formula>$C$4</formula>
    </cfRule>
  </conditionalFormatting>
  <conditionalFormatting sqref="BV52">
    <cfRule type="cellIs" dxfId="15240" priority="1801" operator="lessThan">
      <formula>$C$4</formula>
    </cfRule>
  </conditionalFormatting>
  <conditionalFormatting sqref="BV53">
    <cfRule type="cellIs" dxfId="15239" priority="1802" operator="lessThan">
      <formula>$C$4</formula>
    </cfRule>
  </conditionalFormatting>
  <conditionalFormatting sqref="BV54">
    <cfRule type="cellIs" dxfId="15238" priority="1803" operator="lessThan">
      <formula>$C$4</formula>
    </cfRule>
  </conditionalFormatting>
  <conditionalFormatting sqref="BV55">
    <cfRule type="cellIs" dxfId="15237" priority="1804" operator="lessThan">
      <formula>$C$4</formula>
    </cfRule>
  </conditionalFormatting>
  <conditionalFormatting sqref="BV56">
    <cfRule type="cellIs" dxfId="15236" priority="1805" operator="lessThan">
      <formula>$C$4</formula>
    </cfRule>
  </conditionalFormatting>
  <conditionalFormatting sqref="BV57">
    <cfRule type="cellIs" dxfId="15235" priority="1806" operator="lessThan">
      <formula>$C$4</formula>
    </cfRule>
  </conditionalFormatting>
  <conditionalFormatting sqref="BV58">
    <cfRule type="cellIs" dxfId="15234" priority="1807" operator="lessThan">
      <formula>$C$4</formula>
    </cfRule>
  </conditionalFormatting>
  <conditionalFormatting sqref="BV59">
    <cfRule type="cellIs" dxfId="15233" priority="1808" operator="lessThan">
      <formula>$C$4</formula>
    </cfRule>
  </conditionalFormatting>
  <conditionalFormatting sqref="BV60">
    <cfRule type="cellIs" dxfId="15232" priority="1809" operator="lessThan">
      <formula>$C$4</formula>
    </cfRule>
  </conditionalFormatting>
  <conditionalFormatting sqref="BW11">
    <cfRule type="cellIs" dxfId="15231" priority="1810" operator="lessThan">
      <formula>$C$4</formula>
    </cfRule>
  </conditionalFormatting>
  <conditionalFormatting sqref="BW12">
    <cfRule type="cellIs" dxfId="15230" priority="1811" operator="lessThan">
      <formula>$C$4</formula>
    </cfRule>
  </conditionalFormatting>
  <conditionalFormatting sqref="BW13">
    <cfRule type="cellIs" dxfId="15229" priority="1812" operator="lessThan">
      <formula>$C$4</formula>
    </cfRule>
  </conditionalFormatting>
  <conditionalFormatting sqref="BW14">
    <cfRule type="cellIs" dxfId="15228" priority="1813" operator="lessThan">
      <formula>$C$4</formula>
    </cfRule>
  </conditionalFormatting>
  <conditionalFormatting sqref="BW15">
    <cfRule type="cellIs" dxfId="15227" priority="1814" operator="lessThan">
      <formula>$C$4</formula>
    </cfRule>
  </conditionalFormatting>
  <conditionalFormatting sqref="BW16">
    <cfRule type="cellIs" dxfId="15226" priority="1815" operator="lessThan">
      <formula>$C$4</formula>
    </cfRule>
  </conditionalFormatting>
  <conditionalFormatting sqref="BW17">
    <cfRule type="cellIs" dxfId="15225" priority="1816" operator="lessThan">
      <formula>$C$4</formula>
    </cfRule>
  </conditionalFormatting>
  <conditionalFormatting sqref="BW18">
    <cfRule type="cellIs" dxfId="15224" priority="1817" operator="lessThan">
      <formula>$C$4</formula>
    </cfRule>
  </conditionalFormatting>
  <conditionalFormatting sqref="BW19">
    <cfRule type="cellIs" dxfId="15223" priority="1818" operator="lessThan">
      <formula>$C$4</formula>
    </cfRule>
  </conditionalFormatting>
  <conditionalFormatting sqref="BW20">
    <cfRule type="cellIs" dxfId="15222" priority="1819" operator="lessThan">
      <formula>$C$4</formula>
    </cfRule>
  </conditionalFormatting>
  <conditionalFormatting sqref="BW21">
    <cfRule type="cellIs" dxfId="15221" priority="1820" operator="lessThan">
      <formula>$C$4</formula>
    </cfRule>
  </conditionalFormatting>
  <conditionalFormatting sqref="BW22">
    <cfRule type="cellIs" dxfId="15220" priority="1821" operator="lessThan">
      <formula>$C$4</formula>
    </cfRule>
  </conditionalFormatting>
  <conditionalFormatting sqref="BW23">
    <cfRule type="cellIs" dxfId="15219" priority="1822" operator="lessThan">
      <formula>$C$4</formula>
    </cfRule>
  </conditionalFormatting>
  <conditionalFormatting sqref="BW24">
    <cfRule type="cellIs" dxfId="15218" priority="1823" operator="lessThan">
      <formula>$C$4</formula>
    </cfRule>
  </conditionalFormatting>
  <conditionalFormatting sqref="BW25">
    <cfRule type="cellIs" dxfId="15217" priority="1824" operator="lessThan">
      <formula>$C$4</formula>
    </cfRule>
  </conditionalFormatting>
  <conditionalFormatting sqref="BW26">
    <cfRule type="cellIs" dxfId="15216" priority="1825" operator="lessThan">
      <formula>$C$4</formula>
    </cfRule>
  </conditionalFormatting>
  <conditionalFormatting sqref="BW27">
    <cfRule type="cellIs" dxfId="15215" priority="1826" operator="lessThan">
      <formula>$C$4</formula>
    </cfRule>
  </conditionalFormatting>
  <conditionalFormatting sqref="BW28">
    <cfRule type="cellIs" dxfId="15214" priority="1827" operator="lessThan">
      <formula>$C$4</formula>
    </cfRule>
  </conditionalFormatting>
  <conditionalFormatting sqref="BW29">
    <cfRule type="cellIs" dxfId="15213" priority="1828" operator="lessThan">
      <formula>$C$4</formula>
    </cfRule>
  </conditionalFormatting>
  <conditionalFormatting sqref="BW30">
    <cfRule type="cellIs" dxfId="15212" priority="1829" operator="lessThan">
      <formula>$C$4</formula>
    </cfRule>
  </conditionalFormatting>
  <conditionalFormatting sqref="BW31">
    <cfRule type="cellIs" dxfId="15211" priority="1830" operator="lessThan">
      <formula>$C$4</formula>
    </cfRule>
  </conditionalFormatting>
  <conditionalFormatting sqref="BW32">
    <cfRule type="cellIs" dxfId="15210" priority="1831" operator="lessThan">
      <formula>$C$4</formula>
    </cfRule>
  </conditionalFormatting>
  <conditionalFormatting sqref="BW33">
    <cfRule type="cellIs" dxfId="15209" priority="1832" operator="lessThan">
      <formula>$C$4</formula>
    </cfRule>
  </conditionalFormatting>
  <conditionalFormatting sqref="BW34">
    <cfRule type="cellIs" dxfId="15208" priority="1833" operator="lessThan">
      <formula>$C$4</formula>
    </cfRule>
  </conditionalFormatting>
  <conditionalFormatting sqref="BW35">
    <cfRule type="cellIs" dxfId="15207" priority="1834" operator="lessThan">
      <formula>$C$4</formula>
    </cfRule>
  </conditionalFormatting>
  <conditionalFormatting sqref="BW36">
    <cfRule type="cellIs" dxfId="15206" priority="1835" operator="lessThan">
      <formula>$C$4</formula>
    </cfRule>
  </conditionalFormatting>
  <conditionalFormatting sqref="BW37">
    <cfRule type="cellIs" dxfId="15205" priority="1836" operator="lessThan">
      <formula>$C$4</formula>
    </cfRule>
  </conditionalFormatting>
  <conditionalFormatting sqref="BW38">
    <cfRule type="cellIs" dxfId="15204" priority="1837" operator="lessThan">
      <formula>$C$4</formula>
    </cfRule>
  </conditionalFormatting>
  <conditionalFormatting sqref="BW39">
    <cfRule type="cellIs" dxfId="15203" priority="1838" operator="lessThan">
      <formula>$C$4</formula>
    </cfRule>
  </conditionalFormatting>
  <conditionalFormatting sqref="BW40">
    <cfRule type="cellIs" dxfId="15202" priority="1839" operator="lessThan">
      <formula>$C$4</formula>
    </cfRule>
  </conditionalFormatting>
  <conditionalFormatting sqref="BW41">
    <cfRule type="cellIs" dxfId="15201" priority="1840" operator="lessThan">
      <formula>$C$4</formula>
    </cfRule>
  </conditionalFormatting>
  <conditionalFormatting sqref="BW42">
    <cfRule type="cellIs" dxfId="15200" priority="1841" operator="lessThan">
      <formula>$C$4</formula>
    </cfRule>
  </conditionalFormatting>
  <conditionalFormatting sqref="BW43">
    <cfRule type="cellIs" dxfId="15199" priority="1842" operator="lessThan">
      <formula>$C$4</formula>
    </cfRule>
  </conditionalFormatting>
  <conditionalFormatting sqref="BW44">
    <cfRule type="cellIs" dxfId="15198" priority="1843" operator="lessThan">
      <formula>$C$4</formula>
    </cfRule>
  </conditionalFormatting>
  <conditionalFormatting sqref="BW45">
    <cfRule type="cellIs" dxfId="15197" priority="1844" operator="lessThan">
      <formula>$C$4</formula>
    </cfRule>
  </conditionalFormatting>
  <conditionalFormatting sqref="BW46">
    <cfRule type="cellIs" dxfId="15196" priority="1845" operator="lessThan">
      <formula>$C$4</formula>
    </cfRule>
  </conditionalFormatting>
  <conditionalFormatting sqref="BW47">
    <cfRule type="cellIs" dxfId="15195" priority="1846" operator="lessThan">
      <formula>$C$4</formula>
    </cfRule>
  </conditionalFormatting>
  <conditionalFormatting sqref="BW48">
    <cfRule type="cellIs" dxfId="15194" priority="1847" operator="lessThan">
      <formula>$C$4</formula>
    </cfRule>
  </conditionalFormatting>
  <conditionalFormatting sqref="BW49">
    <cfRule type="cellIs" dxfId="15193" priority="1848" operator="lessThan">
      <formula>$C$4</formula>
    </cfRule>
  </conditionalFormatting>
  <conditionalFormatting sqref="BW50">
    <cfRule type="cellIs" dxfId="15192" priority="1849" operator="lessThan">
      <formula>$C$4</formula>
    </cfRule>
  </conditionalFormatting>
  <conditionalFormatting sqref="BW51">
    <cfRule type="cellIs" dxfId="15191" priority="1850" operator="lessThan">
      <formula>$C$4</formula>
    </cfRule>
  </conditionalFormatting>
  <conditionalFormatting sqref="BW52">
    <cfRule type="cellIs" dxfId="15190" priority="1851" operator="lessThan">
      <formula>$C$4</formula>
    </cfRule>
  </conditionalFormatting>
  <conditionalFormatting sqref="BW53">
    <cfRule type="cellIs" dxfId="15189" priority="1852" operator="lessThan">
      <formula>$C$4</formula>
    </cfRule>
  </conditionalFormatting>
  <conditionalFormatting sqref="BW54">
    <cfRule type="cellIs" dxfId="15188" priority="1853" operator="lessThan">
      <formula>$C$4</formula>
    </cfRule>
  </conditionalFormatting>
  <conditionalFormatting sqref="BW55">
    <cfRule type="cellIs" dxfId="15187" priority="1854" operator="lessThan">
      <formula>$C$4</formula>
    </cfRule>
  </conditionalFormatting>
  <conditionalFormatting sqref="BW56">
    <cfRule type="cellIs" dxfId="15186" priority="1855" operator="lessThan">
      <formula>$C$4</formula>
    </cfRule>
  </conditionalFormatting>
  <conditionalFormatting sqref="BW57">
    <cfRule type="cellIs" dxfId="15185" priority="1856" operator="lessThan">
      <formula>$C$4</formula>
    </cfRule>
  </conditionalFormatting>
  <conditionalFormatting sqref="BW58">
    <cfRule type="cellIs" dxfId="15184" priority="1857" operator="lessThan">
      <formula>$C$4</formula>
    </cfRule>
  </conditionalFormatting>
  <conditionalFormatting sqref="BW59">
    <cfRule type="cellIs" dxfId="15183" priority="1858" operator="lessThan">
      <formula>$C$4</formula>
    </cfRule>
  </conditionalFormatting>
  <conditionalFormatting sqref="BW60">
    <cfRule type="cellIs" dxfId="15182" priority="1859" operator="lessThan">
      <formula>$C$4</formula>
    </cfRule>
  </conditionalFormatting>
  <conditionalFormatting sqref="BX11">
    <cfRule type="cellIs" dxfId="15181" priority="1860" operator="lessThan">
      <formula>$C$4</formula>
    </cfRule>
  </conditionalFormatting>
  <conditionalFormatting sqref="BX12">
    <cfRule type="cellIs" dxfId="15180" priority="1861" operator="lessThan">
      <formula>$C$4</formula>
    </cfRule>
  </conditionalFormatting>
  <conditionalFormatting sqref="BX13">
    <cfRule type="cellIs" dxfId="15179" priority="1862" operator="lessThan">
      <formula>$C$4</formula>
    </cfRule>
  </conditionalFormatting>
  <conditionalFormatting sqref="BX14">
    <cfRule type="cellIs" dxfId="15178" priority="1863" operator="lessThan">
      <formula>$C$4</formula>
    </cfRule>
  </conditionalFormatting>
  <conditionalFormatting sqref="BX15">
    <cfRule type="cellIs" dxfId="15177" priority="1864" operator="lessThan">
      <formula>$C$4</formula>
    </cfRule>
  </conditionalFormatting>
  <conditionalFormatting sqref="BX16">
    <cfRule type="cellIs" dxfId="15176" priority="1865" operator="lessThan">
      <formula>$C$4</formula>
    </cfRule>
  </conditionalFormatting>
  <conditionalFormatting sqref="BX17">
    <cfRule type="cellIs" dxfId="15175" priority="1866" operator="lessThan">
      <formula>$C$4</formula>
    </cfRule>
  </conditionalFormatting>
  <conditionalFormatting sqref="BX18">
    <cfRule type="cellIs" dxfId="15174" priority="1867" operator="lessThan">
      <formula>$C$4</formula>
    </cfRule>
  </conditionalFormatting>
  <conditionalFormatting sqref="BX19">
    <cfRule type="cellIs" dxfId="15173" priority="1868" operator="lessThan">
      <formula>$C$4</formula>
    </cfRule>
  </conditionalFormatting>
  <conditionalFormatting sqref="BX20">
    <cfRule type="cellIs" dxfId="15172" priority="1869" operator="lessThan">
      <formula>$C$4</formula>
    </cfRule>
  </conditionalFormatting>
  <conditionalFormatting sqref="BX21">
    <cfRule type="cellIs" dxfId="15171" priority="1870" operator="lessThan">
      <formula>$C$4</formula>
    </cfRule>
  </conditionalFormatting>
  <conditionalFormatting sqref="BX22">
    <cfRule type="cellIs" dxfId="15170" priority="1871" operator="lessThan">
      <formula>$C$4</formula>
    </cfRule>
  </conditionalFormatting>
  <conditionalFormatting sqref="BX23">
    <cfRule type="cellIs" dxfId="15169" priority="1872" operator="lessThan">
      <formula>$C$4</formula>
    </cfRule>
  </conditionalFormatting>
  <conditionalFormatting sqref="BX24">
    <cfRule type="cellIs" dxfId="15168" priority="1873" operator="lessThan">
      <formula>$C$4</formula>
    </cfRule>
  </conditionalFormatting>
  <conditionalFormatting sqref="BX25">
    <cfRule type="cellIs" dxfId="15167" priority="1874" operator="lessThan">
      <formula>$C$4</formula>
    </cfRule>
  </conditionalFormatting>
  <conditionalFormatting sqref="BX26">
    <cfRule type="cellIs" dxfId="15166" priority="1875" operator="lessThan">
      <formula>$C$4</formula>
    </cfRule>
  </conditionalFormatting>
  <conditionalFormatting sqref="BX27">
    <cfRule type="cellIs" dxfId="15165" priority="1876" operator="lessThan">
      <formula>$C$4</formula>
    </cfRule>
  </conditionalFormatting>
  <conditionalFormatting sqref="BX28">
    <cfRule type="cellIs" dxfId="15164" priority="1877" operator="lessThan">
      <formula>$C$4</formula>
    </cfRule>
  </conditionalFormatting>
  <conditionalFormatting sqref="BX29">
    <cfRule type="cellIs" dxfId="15163" priority="1878" operator="lessThan">
      <formula>$C$4</formula>
    </cfRule>
  </conditionalFormatting>
  <conditionalFormatting sqref="BX30">
    <cfRule type="cellIs" dxfId="15162" priority="1879" operator="lessThan">
      <formula>$C$4</formula>
    </cfRule>
  </conditionalFormatting>
  <conditionalFormatting sqref="BX31">
    <cfRule type="cellIs" dxfId="15161" priority="1880" operator="lessThan">
      <formula>$C$4</formula>
    </cfRule>
  </conditionalFormatting>
  <conditionalFormatting sqref="BX32">
    <cfRule type="cellIs" dxfId="15160" priority="1881" operator="lessThan">
      <formula>$C$4</formula>
    </cfRule>
  </conditionalFormatting>
  <conditionalFormatting sqref="BX33">
    <cfRule type="cellIs" dxfId="15159" priority="1882" operator="lessThan">
      <formula>$C$4</formula>
    </cfRule>
  </conditionalFormatting>
  <conditionalFormatting sqref="BX34">
    <cfRule type="cellIs" dxfId="15158" priority="1883" operator="lessThan">
      <formula>$C$4</formula>
    </cfRule>
  </conditionalFormatting>
  <conditionalFormatting sqref="BX35">
    <cfRule type="cellIs" dxfId="15157" priority="1884" operator="lessThan">
      <formula>$C$4</formula>
    </cfRule>
  </conditionalFormatting>
  <conditionalFormatting sqref="BX36">
    <cfRule type="cellIs" dxfId="15156" priority="1885" operator="lessThan">
      <formula>$C$4</formula>
    </cfRule>
  </conditionalFormatting>
  <conditionalFormatting sqref="BX37">
    <cfRule type="cellIs" dxfId="15155" priority="1886" operator="lessThan">
      <formula>$C$4</formula>
    </cfRule>
  </conditionalFormatting>
  <conditionalFormatting sqref="BX38">
    <cfRule type="cellIs" dxfId="15154" priority="1887" operator="lessThan">
      <formula>$C$4</formula>
    </cfRule>
  </conditionalFormatting>
  <conditionalFormatting sqref="BX39">
    <cfRule type="cellIs" dxfId="15153" priority="1888" operator="lessThan">
      <formula>$C$4</formula>
    </cfRule>
  </conditionalFormatting>
  <conditionalFormatting sqref="BX40">
    <cfRule type="cellIs" dxfId="15152" priority="1889" operator="lessThan">
      <formula>$C$4</formula>
    </cfRule>
  </conditionalFormatting>
  <conditionalFormatting sqref="BX41">
    <cfRule type="cellIs" dxfId="15151" priority="1890" operator="lessThan">
      <formula>$C$4</formula>
    </cfRule>
  </conditionalFormatting>
  <conditionalFormatting sqref="BX42">
    <cfRule type="cellIs" dxfId="15150" priority="1891" operator="lessThan">
      <formula>$C$4</formula>
    </cfRule>
  </conditionalFormatting>
  <conditionalFormatting sqref="BX43">
    <cfRule type="cellIs" dxfId="15149" priority="1892" operator="lessThan">
      <formula>$C$4</formula>
    </cfRule>
  </conditionalFormatting>
  <conditionalFormatting sqref="BX44">
    <cfRule type="cellIs" dxfId="15148" priority="1893" operator="lessThan">
      <formula>$C$4</formula>
    </cfRule>
  </conditionalFormatting>
  <conditionalFormatting sqref="BX45">
    <cfRule type="cellIs" dxfId="15147" priority="1894" operator="lessThan">
      <formula>$C$4</formula>
    </cfRule>
  </conditionalFormatting>
  <conditionalFormatting sqref="BX46">
    <cfRule type="cellIs" dxfId="15146" priority="1895" operator="lessThan">
      <formula>$C$4</formula>
    </cfRule>
  </conditionalFormatting>
  <conditionalFormatting sqref="BX47">
    <cfRule type="cellIs" dxfId="15145" priority="1896" operator="lessThan">
      <formula>$C$4</formula>
    </cfRule>
  </conditionalFormatting>
  <conditionalFormatting sqref="BX48">
    <cfRule type="cellIs" dxfId="15144" priority="1897" operator="lessThan">
      <formula>$C$4</formula>
    </cfRule>
  </conditionalFormatting>
  <conditionalFormatting sqref="BX49">
    <cfRule type="cellIs" dxfId="15143" priority="1898" operator="lessThan">
      <formula>$C$4</formula>
    </cfRule>
  </conditionalFormatting>
  <conditionalFormatting sqref="BX50">
    <cfRule type="cellIs" dxfId="15142" priority="1899" operator="lessThan">
      <formula>$C$4</formula>
    </cfRule>
  </conditionalFormatting>
  <conditionalFormatting sqref="BX51">
    <cfRule type="cellIs" dxfId="15141" priority="1900" operator="lessThan">
      <formula>$C$4</formula>
    </cfRule>
  </conditionalFormatting>
  <conditionalFormatting sqref="BX52">
    <cfRule type="cellIs" dxfId="15140" priority="1901" operator="lessThan">
      <formula>$C$4</formula>
    </cfRule>
  </conditionalFormatting>
  <conditionalFormatting sqref="BX53">
    <cfRule type="cellIs" dxfId="15139" priority="1902" operator="lessThan">
      <formula>$C$4</formula>
    </cfRule>
  </conditionalFormatting>
  <conditionalFormatting sqref="BX54">
    <cfRule type="cellIs" dxfId="15138" priority="1903" operator="lessThan">
      <formula>$C$4</formula>
    </cfRule>
  </conditionalFormatting>
  <conditionalFormatting sqref="BX55">
    <cfRule type="cellIs" dxfId="15137" priority="1904" operator="lessThan">
      <formula>$C$4</formula>
    </cfRule>
  </conditionalFormatting>
  <conditionalFormatting sqref="BX56">
    <cfRule type="cellIs" dxfId="15136" priority="1905" operator="lessThan">
      <formula>$C$4</formula>
    </cfRule>
  </conditionalFormatting>
  <conditionalFormatting sqref="BX57">
    <cfRule type="cellIs" dxfId="15135" priority="1906" operator="lessThan">
      <formula>$C$4</formula>
    </cfRule>
  </conditionalFormatting>
  <conditionalFormatting sqref="BX58">
    <cfRule type="cellIs" dxfId="15134" priority="1907" operator="lessThan">
      <formula>$C$4</formula>
    </cfRule>
  </conditionalFormatting>
  <conditionalFormatting sqref="BX59">
    <cfRule type="cellIs" dxfId="15133" priority="1908" operator="lessThan">
      <formula>$C$4</formula>
    </cfRule>
  </conditionalFormatting>
  <conditionalFormatting sqref="BX60">
    <cfRule type="cellIs" dxfId="15132" priority="1909" operator="lessThan">
      <formula>$C$4</formula>
    </cfRule>
  </conditionalFormatting>
  <conditionalFormatting sqref="BY11">
    <cfRule type="cellIs" dxfId="15131" priority="1910" operator="lessThan">
      <formula>$C$4</formula>
    </cfRule>
  </conditionalFormatting>
  <conditionalFormatting sqref="BY12">
    <cfRule type="cellIs" dxfId="15130" priority="1911" operator="lessThan">
      <formula>$C$4</formula>
    </cfRule>
  </conditionalFormatting>
  <conditionalFormatting sqref="BY13">
    <cfRule type="cellIs" dxfId="15129" priority="1912" operator="lessThan">
      <formula>$C$4</formula>
    </cfRule>
  </conditionalFormatting>
  <conditionalFormatting sqref="BY14">
    <cfRule type="cellIs" dxfId="15128" priority="1913" operator="lessThan">
      <formula>$C$4</formula>
    </cfRule>
  </conditionalFormatting>
  <conditionalFormatting sqref="BY15">
    <cfRule type="cellIs" dxfId="15127" priority="1914" operator="lessThan">
      <formula>$C$4</formula>
    </cfRule>
  </conditionalFormatting>
  <conditionalFormatting sqref="BY16">
    <cfRule type="cellIs" dxfId="15126" priority="1915" operator="lessThan">
      <formula>$C$4</formula>
    </cfRule>
  </conditionalFormatting>
  <conditionalFormatting sqref="BY17">
    <cfRule type="cellIs" dxfId="15125" priority="1916" operator="lessThan">
      <formula>$C$4</formula>
    </cfRule>
  </conditionalFormatting>
  <conditionalFormatting sqref="BY18">
    <cfRule type="cellIs" dxfId="15124" priority="1917" operator="lessThan">
      <formula>$C$4</formula>
    </cfRule>
  </conditionalFormatting>
  <conditionalFormatting sqref="BY19">
    <cfRule type="cellIs" dxfId="15123" priority="1918" operator="lessThan">
      <formula>$C$4</formula>
    </cfRule>
  </conditionalFormatting>
  <conditionalFormatting sqref="BY20">
    <cfRule type="cellIs" dxfId="15122" priority="1919" operator="lessThan">
      <formula>$C$4</formula>
    </cfRule>
  </conditionalFormatting>
  <conditionalFormatting sqref="BY21">
    <cfRule type="cellIs" dxfId="15121" priority="1920" operator="lessThan">
      <formula>$C$4</formula>
    </cfRule>
  </conditionalFormatting>
  <conditionalFormatting sqref="BY22">
    <cfRule type="cellIs" dxfId="15120" priority="1921" operator="lessThan">
      <formula>$C$4</formula>
    </cfRule>
  </conditionalFormatting>
  <conditionalFormatting sqref="BY23">
    <cfRule type="cellIs" dxfId="15119" priority="1922" operator="lessThan">
      <formula>$C$4</formula>
    </cfRule>
  </conditionalFormatting>
  <conditionalFormatting sqref="BY24">
    <cfRule type="cellIs" dxfId="15118" priority="1923" operator="lessThan">
      <formula>$C$4</formula>
    </cfRule>
  </conditionalFormatting>
  <conditionalFormatting sqref="BY25">
    <cfRule type="cellIs" dxfId="15117" priority="1924" operator="lessThan">
      <formula>$C$4</formula>
    </cfRule>
  </conditionalFormatting>
  <conditionalFormatting sqref="BY26">
    <cfRule type="cellIs" dxfId="15116" priority="1925" operator="lessThan">
      <formula>$C$4</formula>
    </cfRule>
  </conditionalFormatting>
  <conditionalFormatting sqref="BY27">
    <cfRule type="cellIs" dxfId="15115" priority="1926" operator="lessThan">
      <formula>$C$4</formula>
    </cfRule>
  </conditionalFormatting>
  <conditionalFormatting sqref="BY28">
    <cfRule type="cellIs" dxfId="15114" priority="1927" operator="lessThan">
      <formula>$C$4</formula>
    </cfRule>
  </conditionalFormatting>
  <conditionalFormatting sqref="BY29">
    <cfRule type="cellIs" dxfId="15113" priority="1928" operator="lessThan">
      <formula>$C$4</formula>
    </cfRule>
  </conditionalFormatting>
  <conditionalFormatting sqref="BY30">
    <cfRule type="cellIs" dxfId="15112" priority="1929" operator="lessThan">
      <formula>$C$4</formula>
    </cfRule>
  </conditionalFormatting>
  <conditionalFormatting sqref="BY31">
    <cfRule type="cellIs" dxfId="15111" priority="1930" operator="lessThan">
      <formula>$C$4</formula>
    </cfRule>
  </conditionalFormatting>
  <conditionalFormatting sqref="BY32">
    <cfRule type="cellIs" dxfId="15110" priority="1931" operator="lessThan">
      <formula>$C$4</formula>
    </cfRule>
  </conditionalFormatting>
  <conditionalFormatting sqref="BY33">
    <cfRule type="cellIs" dxfId="15109" priority="1932" operator="lessThan">
      <formula>$C$4</formula>
    </cfRule>
  </conditionalFormatting>
  <conditionalFormatting sqref="BY34">
    <cfRule type="cellIs" dxfId="15108" priority="1933" operator="lessThan">
      <formula>$C$4</formula>
    </cfRule>
  </conditionalFormatting>
  <conditionalFormatting sqref="BY35">
    <cfRule type="cellIs" dxfId="15107" priority="1934" operator="lessThan">
      <formula>$C$4</formula>
    </cfRule>
  </conditionalFormatting>
  <conditionalFormatting sqref="BY36">
    <cfRule type="cellIs" dxfId="15106" priority="1935" operator="lessThan">
      <formula>$C$4</formula>
    </cfRule>
  </conditionalFormatting>
  <conditionalFormatting sqref="BY37">
    <cfRule type="cellIs" dxfId="15105" priority="1936" operator="lessThan">
      <formula>$C$4</formula>
    </cfRule>
  </conditionalFormatting>
  <conditionalFormatting sqref="BY38">
    <cfRule type="cellIs" dxfId="15104" priority="1937" operator="lessThan">
      <formula>$C$4</formula>
    </cfRule>
  </conditionalFormatting>
  <conditionalFormatting sqref="BY39">
    <cfRule type="cellIs" dxfId="15103" priority="1938" operator="lessThan">
      <formula>$C$4</formula>
    </cfRule>
  </conditionalFormatting>
  <conditionalFormatting sqref="BY40">
    <cfRule type="cellIs" dxfId="15102" priority="1939" operator="lessThan">
      <formula>$C$4</formula>
    </cfRule>
  </conditionalFormatting>
  <conditionalFormatting sqref="BY41">
    <cfRule type="cellIs" dxfId="15101" priority="1940" operator="lessThan">
      <formula>$C$4</formula>
    </cfRule>
  </conditionalFormatting>
  <conditionalFormatting sqref="BY42">
    <cfRule type="cellIs" dxfId="15100" priority="1941" operator="lessThan">
      <formula>$C$4</formula>
    </cfRule>
  </conditionalFormatting>
  <conditionalFormatting sqref="BY43">
    <cfRule type="cellIs" dxfId="15099" priority="1942" operator="lessThan">
      <formula>$C$4</formula>
    </cfRule>
  </conditionalFormatting>
  <conditionalFormatting sqref="BY44">
    <cfRule type="cellIs" dxfId="15098" priority="1943" operator="lessThan">
      <formula>$C$4</formula>
    </cfRule>
  </conditionalFormatting>
  <conditionalFormatting sqref="BY45">
    <cfRule type="cellIs" dxfId="15097" priority="1944" operator="lessThan">
      <formula>$C$4</formula>
    </cfRule>
  </conditionalFormatting>
  <conditionalFormatting sqref="BY46">
    <cfRule type="cellIs" dxfId="15096" priority="1945" operator="lessThan">
      <formula>$C$4</formula>
    </cfRule>
  </conditionalFormatting>
  <conditionalFormatting sqref="BY47">
    <cfRule type="cellIs" dxfId="15095" priority="1946" operator="lessThan">
      <formula>$C$4</formula>
    </cfRule>
  </conditionalFormatting>
  <conditionalFormatting sqref="BY48">
    <cfRule type="cellIs" dxfId="15094" priority="1947" operator="lessThan">
      <formula>$C$4</formula>
    </cfRule>
  </conditionalFormatting>
  <conditionalFormatting sqref="BY49">
    <cfRule type="cellIs" dxfId="15093" priority="1948" operator="lessThan">
      <formula>$C$4</formula>
    </cfRule>
  </conditionalFormatting>
  <conditionalFormatting sqref="BY50">
    <cfRule type="cellIs" dxfId="15092" priority="1949" operator="lessThan">
      <formula>$C$4</formula>
    </cfRule>
  </conditionalFormatting>
  <conditionalFormatting sqref="BY51">
    <cfRule type="cellIs" dxfId="15091" priority="1950" operator="lessThan">
      <formula>$C$4</formula>
    </cfRule>
  </conditionalFormatting>
  <conditionalFormatting sqref="BY52">
    <cfRule type="cellIs" dxfId="15090" priority="1951" operator="lessThan">
      <formula>$C$4</formula>
    </cfRule>
  </conditionalFormatting>
  <conditionalFormatting sqref="BY53">
    <cfRule type="cellIs" dxfId="15089" priority="1952" operator="lessThan">
      <formula>$C$4</formula>
    </cfRule>
  </conditionalFormatting>
  <conditionalFormatting sqref="BY54">
    <cfRule type="cellIs" dxfId="15088" priority="1953" operator="lessThan">
      <formula>$C$4</formula>
    </cfRule>
  </conditionalFormatting>
  <conditionalFormatting sqref="BY55">
    <cfRule type="cellIs" dxfId="15087" priority="1954" operator="lessThan">
      <formula>$C$4</formula>
    </cfRule>
  </conditionalFormatting>
  <conditionalFormatting sqref="BY56">
    <cfRule type="cellIs" dxfId="15086" priority="1955" operator="lessThan">
      <formula>$C$4</formula>
    </cfRule>
  </conditionalFormatting>
  <conditionalFormatting sqref="BY57">
    <cfRule type="cellIs" dxfId="15085" priority="1956" operator="lessThan">
      <formula>$C$4</formula>
    </cfRule>
  </conditionalFormatting>
  <conditionalFormatting sqref="BY58">
    <cfRule type="cellIs" dxfId="15084" priority="1957" operator="lessThan">
      <formula>$C$4</formula>
    </cfRule>
  </conditionalFormatting>
  <conditionalFormatting sqref="BY59">
    <cfRule type="cellIs" dxfId="15083" priority="1958" operator="lessThan">
      <formula>$C$4</formula>
    </cfRule>
  </conditionalFormatting>
  <conditionalFormatting sqref="BY60">
    <cfRule type="cellIs" dxfId="15082" priority="1959" operator="lessThan">
      <formula>$C$4</formula>
    </cfRule>
  </conditionalFormatting>
  <conditionalFormatting sqref="BZ11">
    <cfRule type="cellIs" dxfId="15081" priority="1960" operator="lessThan">
      <formula>$C$4</formula>
    </cfRule>
  </conditionalFormatting>
  <conditionalFormatting sqref="BZ12">
    <cfRule type="cellIs" dxfId="15080" priority="1961" operator="lessThan">
      <formula>$C$4</formula>
    </cfRule>
  </conditionalFormatting>
  <conditionalFormatting sqref="BZ13">
    <cfRule type="cellIs" dxfId="15079" priority="1962" operator="lessThan">
      <formula>$C$4</formula>
    </cfRule>
  </conditionalFormatting>
  <conditionalFormatting sqref="BZ14">
    <cfRule type="cellIs" dxfId="15078" priority="1963" operator="lessThan">
      <formula>$C$4</formula>
    </cfRule>
  </conditionalFormatting>
  <conditionalFormatting sqref="BZ15">
    <cfRule type="cellIs" dxfId="15077" priority="1964" operator="lessThan">
      <formula>$C$4</formula>
    </cfRule>
  </conditionalFormatting>
  <conditionalFormatting sqref="BZ16">
    <cfRule type="cellIs" dxfId="15076" priority="1965" operator="lessThan">
      <formula>$C$4</formula>
    </cfRule>
  </conditionalFormatting>
  <conditionalFormatting sqref="BZ17">
    <cfRule type="cellIs" dxfId="15075" priority="1966" operator="lessThan">
      <formula>$C$4</formula>
    </cfRule>
  </conditionalFormatting>
  <conditionalFormatting sqref="BZ18">
    <cfRule type="cellIs" dxfId="15074" priority="1967" operator="lessThan">
      <formula>$C$4</formula>
    </cfRule>
  </conditionalFormatting>
  <conditionalFormatting sqref="BZ19">
    <cfRule type="cellIs" dxfId="15073" priority="1968" operator="lessThan">
      <formula>$C$4</formula>
    </cfRule>
  </conditionalFormatting>
  <conditionalFormatting sqref="BZ20">
    <cfRule type="cellIs" dxfId="15072" priority="1969" operator="lessThan">
      <formula>$C$4</formula>
    </cfRule>
  </conditionalFormatting>
  <conditionalFormatting sqref="BZ21">
    <cfRule type="cellIs" dxfId="15071" priority="1970" operator="lessThan">
      <formula>$C$4</formula>
    </cfRule>
  </conditionalFormatting>
  <conditionalFormatting sqref="BZ22">
    <cfRule type="cellIs" dxfId="15070" priority="1971" operator="lessThan">
      <formula>$C$4</formula>
    </cfRule>
  </conditionalFormatting>
  <conditionalFormatting sqref="BZ23">
    <cfRule type="cellIs" dxfId="15069" priority="1972" operator="lessThan">
      <formula>$C$4</formula>
    </cfRule>
  </conditionalFormatting>
  <conditionalFormatting sqref="BZ24">
    <cfRule type="cellIs" dxfId="15068" priority="1973" operator="lessThan">
      <formula>$C$4</formula>
    </cfRule>
  </conditionalFormatting>
  <conditionalFormatting sqref="BZ25">
    <cfRule type="cellIs" dxfId="15067" priority="1974" operator="lessThan">
      <formula>$C$4</formula>
    </cfRule>
  </conditionalFormatting>
  <conditionalFormatting sqref="BZ26">
    <cfRule type="cellIs" dxfId="15066" priority="1975" operator="lessThan">
      <formula>$C$4</formula>
    </cfRule>
  </conditionalFormatting>
  <conditionalFormatting sqref="BZ27">
    <cfRule type="cellIs" dxfId="15065" priority="1976" operator="lessThan">
      <formula>$C$4</formula>
    </cfRule>
  </conditionalFormatting>
  <conditionalFormatting sqref="BZ28">
    <cfRule type="cellIs" dxfId="15064" priority="1977" operator="lessThan">
      <formula>$C$4</formula>
    </cfRule>
  </conditionalFormatting>
  <conditionalFormatting sqref="BZ29">
    <cfRule type="cellIs" dxfId="15063" priority="1978" operator="lessThan">
      <formula>$C$4</formula>
    </cfRule>
  </conditionalFormatting>
  <conditionalFormatting sqref="BZ30">
    <cfRule type="cellIs" dxfId="15062" priority="1979" operator="lessThan">
      <formula>$C$4</formula>
    </cfRule>
  </conditionalFormatting>
  <conditionalFormatting sqref="BZ31">
    <cfRule type="cellIs" dxfId="15061" priority="1980" operator="lessThan">
      <formula>$C$4</formula>
    </cfRule>
  </conditionalFormatting>
  <conditionalFormatting sqref="BZ32">
    <cfRule type="cellIs" dxfId="15060" priority="1981" operator="lessThan">
      <formula>$C$4</formula>
    </cfRule>
  </conditionalFormatting>
  <conditionalFormatting sqref="BZ33">
    <cfRule type="cellIs" dxfId="15059" priority="1982" operator="lessThan">
      <formula>$C$4</formula>
    </cfRule>
  </conditionalFormatting>
  <conditionalFormatting sqref="BZ34">
    <cfRule type="cellIs" dxfId="15058" priority="1983" operator="lessThan">
      <formula>$C$4</formula>
    </cfRule>
  </conditionalFormatting>
  <conditionalFormatting sqref="BZ35">
    <cfRule type="cellIs" dxfId="15057" priority="1984" operator="lessThan">
      <formula>$C$4</formula>
    </cfRule>
  </conditionalFormatting>
  <conditionalFormatting sqref="BZ36">
    <cfRule type="cellIs" dxfId="15056" priority="1985" operator="lessThan">
      <formula>$C$4</formula>
    </cfRule>
  </conditionalFormatting>
  <conditionalFormatting sqref="BZ37">
    <cfRule type="cellIs" dxfId="15055" priority="1986" operator="lessThan">
      <formula>$C$4</formula>
    </cfRule>
  </conditionalFormatting>
  <conditionalFormatting sqref="BZ38">
    <cfRule type="cellIs" dxfId="15054" priority="1987" operator="lessThan">
      <formula>$C$4</formula>
    </cfRule>
  </conditionalFormatting>
  <conditionalFormatting sqref="BZ39">
    <cfRule type="cellIs" dxfId="15053" priority="1988" operator="lessThan">
      <formula>$C$4</formula>
    </cfRule>
  </conditionalFormatting>
  <conditionalFormatting sqref="BZ40">
    <cfRule type="cellIs" dxfId="15052" priority="1989" operator="lessThan">
      <formula>$C$4</formula>
    </cfRule>
  </conditionalFormatting>
  <conditionalFormatting sqref="BZ41">
    <cfRule type="cellIs" dxfId="15051" priority="1990" operator="lessThan">
      <formula>$C$4</formula>
    </cfRule>
  </conditionalFormatting>
  <conditionalFormatting sqref="BZ42">
    <cfRule type="cellIs" dxfId="15050" priority="1991" operator="lessThan">
      <formula>$C$4</formula>
    </cfRule>
  </conditionalFormatting>
  <conditionalFormatting sqref="BZ43">
    <cfRule type="cellIs" dxfId="15049" priority="1992" operator="lessThan">
      <formula>$C$4</formula>
    </cfRule>
  </conditionalFormatting>
  <conditionalFormatting sqref="BZ44">
    <cfRule type="cellIs" dxfId="15048" priority="1993" operator="lessThan">
      <formula>$C$4</formula>
    </cfRule>
  </conditionalFormatting>
  <conditionalFormatting sqref="BZ45">
    <cfRule type="cellIs" dxfId="15047" priority="1994" operator="lessThan">
      <formula>$C$4</formula>
    </cfRule>
  </conditionalFormatting>
  <conditionalFormatting sqref="BZ46">
    <cfRule type="cellIs" dxfId="15046" priority="1995" operator="lessThan">
      <formula>$C$4</formula>
    </cfRule>
  </conditionalFormatting>
  <conditionalFormatting sqref="BZ47">
    <cfRule type="cellIs" dxfId="15045" priority="1996" operator="lessThan">
      <formula>$C$4</formula>
    </cfRule>
  </conditionalFormatting>
  <conditionalFormatting sqref="BZ48">
    <cfRule type="cellIs" dxfId="15044" priority="1997" operator="lessThan">
      <formula>$C$4</formula>
    </cfRule>
  </conditionalFormatting>
  <conditionalFormatting sqref="BZ49">
    <cfRule type="cellIs" dxfId="15043" priority="1998" operator="lessThan">
      <formula>$C$4</formula>
    </cfRule>
  </conditionalFormatting>
  <conditionalFormatting sqref="BZ50">
    <cfRule type="cellIs" dxfId="15042" priority="1999" operator="lessThan">
      <formula>$C$4</formula>
    </cfRule>
  </conditionalFormatting>
  <conditionalFormatting sqref="BZ51">
    <cfRule type="cellIs" dxfId="15041" priority="2000" operator="lessThan">
      <formula>$C$4</formula>
    </cfRule>
  </conditionalFormatting>
  <conditionalFormatting sqref="BZ52">
    <cfRule type="cellIs" dxfId="15040" priority="2001" operator="lessThan">
      <formula>$C$4</formula>
    </cfRule>
  </conditionalFormatting>
  <conditionalFormatting sqref="BZ53">
    <cfRule type="cellIs" dxfId="15039" priority="2002" operator="lessThan">
      <formula>$C$4</formula>
    </cfRule>
  </conditionalFormatting>
  <conditionalFormatting sqref="BZ54">
    <cfRule type="cellIs" dxfId="15038" priority="2003" operator="lessThan">
      <formula>$C$4</formula>
    </cfRule>
  </conditionalFormatting>
  <conditionalFormatting sqref="BZ55">
    <cfRule type="cellIs" dxfId="15037" priority="2004" operator="lessThan">
      <formula>$C$4</formula>
    </cfRule>
  </conditionalFormatting>
  <conditionalFormatting sqref="BZ56">
    <cfRule type="cellIs" dxfId="15036" priority="2005" operator="lessThan">
      <formula>$C$4</formula>
    </cfRule>
  </conditionalFormatting>
  <conditionalFormatting sqref="BZ57">
    <cfRule type="cellIs" dxfId="15035" priority="2006" operator="lessThan">
      <formula>$C$4</formula>
    </cfRule>
  </conditionalFormatting>
  <conditionalFormatting sqref="BZ58">
    <cfRule type="cellIs" dxfId="15034" priority="2007" operator="lessThan">
      <formula>$C$4</formula>
    </cfRule>
  </conditionalFormatting>
  <conditionalFormatting sqref="BZ59">
    <cfRule type="cellIs" dxfId="15033" priority="2008" operator="lessThan">
      <formula>$C$4</formula>
    </cfRule>
  </conditionalFormatting>
  <conditionalFormatting sqref="BZ60">
    <cfRule type="cellIs" dxfId="15032" priority="2009" operator="lessThan">
      <formula>$C$4</formula>
    </cfRule>
  </conditionalFormatting>
  <conditionalFormatting sqref="CA11">
    <cfRule type="cellIs" dxfId="15031" priority="2010" operator="lessThan">
      <formula>$C$4</formula>
    </cfRule>
  </conditionalFormatting>
  <conditionalFormatting sqref="CA12">
    <cfRule type="cellIs" dxfId="15030" priority="2011" operator="lessThan">
      <formula>$C$4</formula>
    </cfRule>
  </conditionalFormatting>
  <conditionalFormatting sqref="CA13">
    <cfRule type="cellIs" dxfId="15029" priority="2012" operator="lessThan">
      <formula>$C$4</formula>
    </cfRule>
  </conditionalFormatting>
  <conditionalFormatting sqref="CA14">
    <cfRule type="cellIs" dxfId="15028" priority="2013" operator="lessThan">
      <formula>$C$4</formula>
    </cfRule>
  </conditionalFormatting>
  <conditionalFormatting sqref="CA15">
    <cfRule type="cellIs" dxfId="15027" priority="2014" operator="lessThan">
      <formula>$C$4</formula>
    </cfRule>
  </conditionalFormatting>
  <conditionalFormatting sqref="CA16">
    <cfRule type="cellIs" dxfId="15026" priority="2015" operator="lessThan">
      <formula>$C$4</formula>
    </cfRule>
  </conditionalFormatting>
  <conditionalFormatting sqref="CA17">
    <cfRule type="cellIs" dxfId="15025" priority="2016" operator="lessThan">
      <formula>$C$4</formula>
    </cfRule>
  </conditionalFormatting>
  <conditionalFormatting sqref="CA18">
    <cfRule type="cellIs" dxfId="15024" priority="2017" operator="lessThan">
      <formula>$C$4</formula>
    </cfRule>
  </conditionalFormatting>
  <conditionalFormatting sqref="CA19">
    <cfRule type="cellIs" dxfId="15023" priority="2018" operator="lessThan">
      <formula>$C$4</formula>
    </cfRule>
  </conditionalFormatting>
  <conditionalFormatting sqref="CA20">
    <cfRule type="cellIs" dxfId="15022" priority="2019" operator="lessThan">
      <formula>$C$4</formula>
    </cfRule>
  </conditionalFormatting>
  <conditionalFormatting sqref="CA21">
    <cfRule type="cellIs" dxfId="15021" priority="2020" operator="lessThan">
      <formula>$C$4</formula>
    </cfRule>
  </conditionalFormatting>
  <conditionalFormatting sqref="CA22">
    <cfRule type="cellIs" dxfId="15020" priority="2021" operator="lessThan">
      <formula>$C$4</formula>
    </cfRule>
  </conditionalFormatting>
  <conditionalFormatting sqref="CA23">
    <cfRule type="cellIs" dxfId="15019" priority="2022" operator="lessThan">
      <formula>$C$4</formula>
    </cfRule>
  </conditionalFormatting>
  <conditionalFormatting sqref="CA24">
    <cfRule type="cellIs" dxfId="15018" priority="2023" operator="lessThan">
      <formula>$C$4</formula>
    </cfRule>
  </conditionalFormatting>
  <conditionalFormatting sqref="CA25">
    <cfRule type="cellIs" dxfId="15017" priority="2024" operator="lessThan">
      <formula>$C$4</formula>
    </cfRule>
  </conditionalFormatting>
  <conditionalFormatting sqref="CA26">
    <cfRule type="cellIs" dxfId="15016" priority="2025" operator="lessThan">
      <formula>$C$4</formula>
    </cfRule>
  </conditionalFormatting>
  <conditionalFormatting sqref="CA27">
    <cfRule type="cellIs" dxfId="15015" priority="2026" operator="lessThan">
      <formula>$C$4</formula>
    </cfRule>
  </conditionalFormatting>
  <conditionalFormatting sqref="CA28">
    <cfRule type="cellIs" dxfId="15014" priority="2027" operator="lessThan">
      <formula>$C$4</formula>
    </cfRule>
  </conditionalFormatting>
  <conditionalFormatting sqref="CA29">
    <cfRule type="cellIs" dxfId="15013" priority="2028" operator="lessThan">
      <formula>$C$4</formula>
    </cfRule>
  </conditionalFormatting>
  <conditionalFormatting sqref="CA30">
    <cfRule type="cellIs" dxfId="15012" priority="2029" operator="lessThan">
      <formula>$C$4</formula>
    </cfRule>
  </conditionalFormatting>
  <conditionalFormatting sqref="CA31">
    <cfRule type="cellIs" dxfId="15011" priority="2030" operator="lessThan">
      <formula>$C$4</formula>
    </cfRule>
  </conditionalFormatting>
  <conditionalFormatting sqref="CA32">
    <cfRule type="cellIs" dxfId="15010" priority="2031" operator="lessThan">
      <formula>$C$4</formula>
    </cfRule>
  </conditionalFormatting>
  <conditionalFormatting sqref="CA33">
    <cfRule type="cellIs" dxfId="15009" priority="2032" operator="lessThan">
      <formula>$C$4</formula>
    </cfRule>
  </conditionalFormatting>
  <conditionalFormatting sqref="CA34">
    <cfRule type="cellIs" dxfId="15008" priority="2033" operator="lessThan">
      <formula>$C$4</formula>
    </cfRule>
  </conditionalFormatting>
  <conditionalFormatting sqref="CA35">
    <cfRule type="cellIs" dxfId="15007" priority="2034" operator="lessThan">
      <formula>$C$4</formula>
    </cfRule>
  </conditionalFormatting>
  <conditionalFormatting sqref="CA36">
    <cfRule type="cellIs" dxfId="15006" priority="2035" operator="lessThan">
      <formula>$C$4</formula>
    </cfRule>
  </conditionalFormatting>
  <conditionalFormatting sqref="CA37">
    <cfRule type="cellIs" dxfId="15005" priority="2036" operator="lessThan">
      <formula>$C$4</formula>
    </cfRule>
  </conditionalFormatting>
  <conditionalFormatting sqref="CA38">
    <cfRule type="cellIs" dxfId="15004" priority="2037" operator="lessThan">
      <formula>$C$4</formula>
    </cfRule>
  </conditionalFormatting>
  <conditionalFormatting sqref="CA39">
    <cfRule type="cellIs" dxfId="15003" priority="2038" operator="lessThan">
      <formula>$C$4</formula>
    </cfRule>
  </conditionalFormatting>
  <conditionalFormatting sqref="CA40">
    <cfRule type="cellIs" dxfId="15002" priority="2039" operator="lessThan">
      <formula>$C$4</formula>
    </cfRule>
  </conditionalFormatting>
  <conditionalFormatting sqref="CA41">
    <cfRule type="cellIs" dxfId="15001" priority="2040" operator="lessThan">
      <formula>$C$4</formula>
    </cfRule>
  </conditionalFormatting>
  <conditionalFormatting sqref="CA42">
    <cfRule type="cellIs" dxfId="15000" priority="2041" operator="lessThan">
      <formula>$C$4</formula>
    </cfRule>
  </conditionalFormatting>
  <conditionalFormatting sqref="CA43">
    <cfRule type="cellIs" dxfId="14999" priority="2042" operator="lessThan">
      <formula>$C$4</formula>
    </cfRule>
  </conditionalFormatting>
  <conditionalFormatting sqref="CA44">
    <cfRule type="cellIs" dxfId="14998" priority="2043" operator="lessThan">
      <formula>$C$4</formula>
    </cfRule>
  </conditionalFormatting>
  <conditionalFormatting sqref="CA45">
    <cfRule type="cellIs" dxfId="14997" priority="2044" operator="lessThan">
      <formula>$C$4</formula>
    </cfRule>
  </conditionalFormatting>
  <conditionalFormatting sqref="CA46">
    <cfRule type="cellIs" dxfId="14996" priority="2045" operator="lessThan">
      <formula>$C$4</formula>
    </cfRule>
  </conditionalFormatting>
  <conditionalFormatting sqref="CA47">
    <cfRule type="cellIs" dxfId="14995" priority="2046" operator="lessThan">
      <formula>$C$4</formula>
    </cfRule>
  </conditionalFormatting>
  <conditionalFormatting sqref="CA48">
    <cfRule type="cellIs" dxfId="14994" priority="2047" operator="lessThan">
      <formula>$C$4</formula>
    </cfRule>
  </conditionalFormatting>
  <conditionalFormatting sqref="CA49">
    <cfRule type="cellIs" dxfId="14993" priority="2048" operator="lessThan">
      <formula>$C$4</formula>
    </cfRule>
  </conditionalFormatting>
  <conditionalFormatting sqref="CA50">
    <cfRule type="cellIs" dxfId="14992" priority="2049" operator="lessThan">
      <formula>$C$4</formula>
    </cfRule>
  </conditionalFormatting>
  <conditionalFormatting sqref="CA51">
    <cfRule type="cellIs" dxfId="14991" priority="2050" operator="lessThan">
      <formula>$C$4</formula>
    </cfRule>
  </conditionalFormatting>
  <conditionalFormatting sqref="CA52">
    <cfRule type="cellIs" dxfId="14990" priority="2051" operator="lessThan">
      <formula>$C$4</formula>
    </cfRule>
  </conditionalFormatting>
  <conditionalFormatting sqref="CA53">
    <cfRule type="cellIs" dxfId="14989" priority="2052" operator="lessThan">
      <formula>$C$4</formula>
    </cfRule>
  </conditionalFormatting>
  <conditionalFormatting sqref="CA54">
    <cfRule type="cellIs" dxfId="14988" priority="2053" operator="lessThan">
      <formula>$C$4</formula>
    </cfRule>
  </conditionalFormatting>
  <conditionalFormatting sqref="CA55">
    <cfRule type="cellIs" dxfId="14987" priority="2054" operator="lessThan">
      <formula>$C$4</formula>
    </cfRule>
  </conditionalFormatting>
  <conditionalFormatting sqref="CA56">
    <cfRule type="cellIs" dxfId="14986" priority="2055" operator="lessThan">
      <formula>$C$4</formula>
    </cfRule>
  </conditionalFormatting>
  <conditionalFormatting sqref="CA57">
    <cfRule type="cellIs" dxfId="14985" priority="2056" operator="lessThan">
      <formula>$C$4</formula>
    </cfRule>
  </conditionalFormatting>
  <conditionalFormatting sqref="CA58">
    <cfRule type="cellIs" dxfId="14984" priority="2057" operator="lessThan">
      <formula>$C$4</formula>
    </cfRule>
  </conditionalFormatting>
  <conditionalFormatting sqref="CA59">
    <cfRule type="cellIs" dxfId="14983" priority="2058" operator="lessThan">
      <formula>$C$4</formula>
    </cfRule>
  </conditionalFormatting>
  <conditionalFormatting sqref="CA60">
    <cfRule type="cellIs" dxfId="14982" priority="2059" operator="lessThan">
      <formula>$C$4</formula>
    </cfRule>
  </conditionalFormatting>
  <conditionalFormatting sqref="CB11">
    <cfRule type="cellIs" dxfId="14981" priority="2060" operator="lessThan">
      <formula>$C$4</formula>
    </cfRule>
  </conditionalFormatting>
  <conditionalFormatting sqref="CB12">
    <cfRule type="cellIs" dxfId="14980" priority="2061" operator="lessThan">
      <formula>$C$4</formula>
    </cfRule>
  </conditionalFormatting>
  <conditionalFormatting sqref="CB13">
    <cfRule type="cellIs" dxfId="14979" priority="2062" operator="lessThan">
      <formula>$C$4</formula>
    </cfRule>
  </conditionalFormatting>
  <conditionalFormatting sqref="CB14">
    <cfRule type="cellIs" dxfId="14978" priority="2063" operator="lessThan">
      <formula>$C$4</formula>
    </cfRule>
  </conditionalFormatting>
  <conditionalFormatting sqref="CB15">
    <cfRule type="cellIs" dxfId="14977" priority="2064" operator="lessThan">
      <formula>$C$4</formula>
    </cfRule>
  </conditionalFormatting>
  <conditionalFormatting sqref="CB16">
    <cfRule type="cellIs" dxfId="14976" priority="2065" operator="lessThan">
      <formula>$C$4</formula>
    </cfRule>
  </conditionalFormatting>
  <conditionalFormatting sqref="CB17">
    <cfRule type="cellIs" dxfId="14975" priority="2066" operator="lessThan">
      <formula>$C$4</formula>
    </cfRule>
  </conditionalFormatting>
  <conditionalFormatting sqref="CB18">
    <cfRule type="cellIs" dxfId="14974" priority="2067" operator="lessThan">
      <formula>$C$4</formula>
    </cfRule>
  </conditionalFormatting>
  <conditionalFormatting sqref="CB19">
    <cfRule type="cellIs" dxfId="14973" priority="2068" operator="lessThan">
      <formula>$C$4</formula>
    </cfRule>
  </conditionalFormatting>
  <conditionalFormatting sqref="CB20">
    <cfRule type="cellIs" dxfId="14972" priority="2069" operator="lessThan">
      <formula>$C$4</formula>
    </cfRule>
  </conditionalFormatting>
  <conditionalFormatting sqref="CB21">
    <cfRule type="cellIs" dxfId="14971" priority="2070" operator="lessThan">
      <formula>$C$4</formula>
    </cfRule>
  </conditionalFormatting>
  <conditionalFormatting sqref="CB22">
    <cfRule type="cellIs" dxfId="14970" priority="2071" operator="lessThan">
      <formula>$C$4</formula>
    </cfRule>
  </conditionalFormatting>
  <conditionalFormatting sqref="CB23">
    <cfRule type="cellIs" dxfId="14969" priority="2072" operator="lessThan">
      <formula>$C$4</formula>
    </cfRule>
  </conditionalFormatting>
  <conditionalFormatting sqref="CB24">
    <cfRule type="cellIs" dxfId="14968" priority="2073" operator="lessThan">
      <formula>$C$4</formula>
    </cfRule>
  </conditionalFormatting>
  <conditionalFormatting sqref="CB25">
    <cfRule type="cellIs" dxfId="14967" priority="2074" operator="lessThan">
      <formula>$C$4</formula>
    </cfRule>
  </conditionalFormatting>
  <conditionalFormatting sqref="CB26">
    <cfRule type="cellIs" dxfId="14966" priority="2075" operator="lessThan">
      <formula>$C$4</formula>
    </cfRule>
  </conditionalFormatting>
  <conditionalFormatting sqref="CB27">
    <cfRule type="cellIs" dxfId="14965" priority="2076" operator="lessThan">
      <formula>$C$4</formula>
    </cfRule>
  </conditionalFormatting>
  <conditionalFormatting sqref="CB28">
    <cfRule type="cellIs" dxfId="14964" priority="2077" operator="lessThan">
      <formula>$C$4</formula>
    </cfRule>
  </conditionalFormatting>
  <conditionalFormatting sqref="CB29">
    <cfRule type="cellIs" dxfId="14963" priority="2078" operator="lessThan">
      <formula>$C$4</formula>
    </cfRule>
  </conditionalFormatting>
  <conditionalFormatting sqref="CB30">
    <cfRule type="cellIs" dxfId="14962" priority="2079" operator="lessThan">
      <formula>$C$4</formula>
    </cfRule>
  </conditionalFormatting>
  <conditionalFormatting sqref="CB31">
    <cfRule type="cellIs" dxfId="14961" priority="2080" operator="lessThan">
      <formula>$C$4</formula>
    </cfRule>
  </conditionalFormatting>
  <conditionalFormatting sqref="CB32">
    <cfRule type="cellIs" dxfId="14960" priority="2081" operator="lessThan">
      <formula>$C$4</formula>
    </cfRule>
  </conditionalFormatting>
  <conditionalFormatting sqref="CB33">
    <cfRule type="cellIs" dxfId="14959" priority="2082" operator="lessThan">
      <formula>$C$4</formula>
    </cfRule>
  </conditionalFormatting>
  <conditionalFormatting sqref="CB34">
    <cfRule type="cellIs" dxfId="14958" priority="2083" operator="lessThan">
      <formula>$C$4</formula>
    </cfRule>
  </conditionalFormatting>
  <conditionalFormatting sqref="CB35">
    <cfRule type="cellIs" dxfId="14957" priority="2084" operator="lessThan">
      <formula>$C$4</formula>
    </cfRule>
  </conditionalFormatting>
  <conditionalFormatting sqref="CB36">
    <cfRule type="cellIs" dxfId="14956" priority="2085" operator="lessThan">
      <formula>$C$4</formula>
    </cfRule>
  </conditionalFormatting>
  <conditionalFormatting sqref="CB37">
    <cfRule type="cellIs" dxfId="14955" priority="2086" operator="lessThan">
      <formula>$C$4</formula>
    </cfRule>
  </conditionalFormatting>
  <conditionalFormatting sqref="CB38">
    <cfRule type="cellIs" dxfId="14954" priority="2087" operator="lessThan">
      <formula>$C$4</formula>
    </cfRule>
  </conditionalFormatting>
  <conditionalFormatting sqref="CB39">
    <cfRule type="cellIs" dxfId="14953" priority="2088" operator="lessThan">
      <formula>$C$4</formula>
    </cfRule>
  </conditionalFormatting>
  <conditionalFormatting sqref="CB40">
    <cfRule type="cellIs" dxfId="14952" priority="2089" operator="lessThan">
      <formula>$C$4</formula>
    </cfRule>
  </conditionalFormatting>
  <conditionalFormatting sqref="CB41">
    <cfRule type="cellIs" dxfId="14951" priority="2090" operator="lessThan">
      <formula>$C$4</formula>
    </cfRule>
  </conditionalFormatting>
  <conditionalFormatting sqref="CB42">
    <cfRule type="cellIs" dxfId="14950" priority="2091" operator="lessThan">
      <formula>$C$4</formula>
    </cfRule>
  </conditionalFormatting>
  <conditionalFormatting sqref="CB43">
    <cfRule type="cellIs" dxfId="14949" priority="2092" operator="lessThan">
      <formula>$C$4</formula>
    </cfRule>
  </conditionalFormatting>
  <conditionalFormatting sqref="CB44">
    <cfRule type="cellIs" dxfId="14948" priority="2093" operator="lessThan">
      <formula>$C$4</formula>
    </cfRule>
  </conditionalFormatting>
  <conditionalFormatting sqref="CB45">
    <cfRule type="cellIs" dxfId="14947" priority="2094" operator="lessThan">
      <formula>$C$4</formula>
    </cfRule>
  </conditionalFormatting>
  <conditionalFormatting sqref="CB46">
    <cfRule type="cellIs" dxfId="14946" priority="2095" operator="lessThan">
      <formula>$C$4</formula>
    </cfRule>
  </conditionalFormatting>
  <conditionalFormatting sqref="CB47">
    <cfRule type="cellIs" dxfId="14945" priority="2096" operator="lessThan">
      <formula>$C$4</formula>
    </cfRule>
  </conditionalFormatting>
  <conditionalFormatting sqref="CB48">
    <cfRule type="cellIs" dxfId="14944" priority="2097" operator="lessThan">
      <formula>$C$4</formula>
    </cfRule>
  </conditionalFormatting>
  <conditionalFormatting sqref="CB49">
    <cfRule type="cellIs" dxfId="14943" priority="2098" operator="lessThan">
      <formula>$C$4</formula>
    </cfRule>
  </conditionalFormatting>
  <conditionalFormatting sqref="CB50">
    <cfRule type="cellIs" dxfId="14942" priority="2099" operator="lessThan">
      <formula>$C$4</formula>
    </cfRule>
  </conditionalFormatting>
  <conditionalFormatting sqref="CB51">
    <cfRule type="cellIs" dxfId="14941" priority="2100" operator="lessThan">
      <formula>$C$4</formula>
    </cfRule>
  </conditionalFormatting>
  <conditionalFormatting sqref="CB52">
    <cfRule type="cellIs" dxfId="14940" priority="2101" operator="lessThan">
      <formula>$C$4</formula>
    </cfRule>
  </conditionalFormatting>
  <conditionalFormatting sqref="CB53">
    <cfRule type="cellIs" dxfId="14939" priority="2102" operator="lessThan">
      <formula>$C$4</formula>
    </cfRule>
  </conditionalFormatting>
  <conditionalFormatting sqref="CB54">
    <cfRule type="cellIs" dxfId="14938" priority="2103" operator="lessThan">
      <formula>$C$4</formula>
    </cfRule>
  </conditionalFormatting>
  <conditionalFormatting sqref="CB55">
    <cfRule type="cellIs" dxfId="14937" priority="2104" operator="lessThan">
      <formula>$C$4</formula>
    </cfRule>
  </conditionalFormatting>
  <conditionalFormatting sqref="CB56">
    <cfRule type="cellIs" dxfId="14936" priority="2105" operator="lessThan">
      <formula>$C$4</formula>
    </cfRule>
  </conditionalFormatting>
  <conditionalFormatting sqref="CB57">
    <cfRule type="cellIs" dxfId="14935" priority="2106" operator="lessThan">
      <formula>$C$4</formula>
    </cfRule>
  </conditionalFormatting>
  <conditionalFormatting sqref="CB58">
    <cfRule type="cellIs" dxfId="14934" priority="2107" operator="lessThan">
      <formula>$C$4</formula>
    </cfRule>
  </conditionalFormatting>
  <conditionalFormatting sqref="CB59">
    <cfRule type="cellIs" dxfId="14933" priority="2108" operator="lessThan">
      <formula>$C$4</formula>
    </cfRule>
  </conditionalFormatting>
  <conditionalFormatting sqref="CB60">
    <cfRule type="cellIs" dxfId="14932" priority="2109" operator="lessThan">
      <formula>$C$4</formula>
    </cfRule>
  </conditionalFormatting>
  <conditionalFormatting sqref="CC11">
    <cfRule type="cellIs" dxfId="14931" priority="2110" operator="lessThan">
      <formula>$C$4</formula>
    </cfRule>
  </conditionalFormatting>
  <conditionalFormatting sqref="CC12">
    <cfRule type="cellIs" dxfId="14930" priority="2111" operator="lessThan">
      <formula>$C$4</formula>
    </cfRule>
  </conditionalFormatting>
  <conditionalFormatting sqref="CC13">
    <cfRule type="cellIs" dxfId="14929" priority="2112" operator="lessThan">
      <formula>$C$4</formula>
    </cfRule>
  </conditionalFormatting>
  <conditionalFormatting sqref="CC14">
    <cfRule type="cellIs" dxfId="14928" priority="2113" operator="lessThan">
      <formula>$C$4</formula>
    </cfRule>
  </conditionalFormatting>
  <conditionalFormatting sqref="CC15">
    <cfRule type="cellIs" dxfId="14927" priority="2114" operator="lessThan">
      <formula>$C$4</formula>
    </cfRule>
  </conditionalFormatting>
  <conditionalFormatting sqref="CC16">
    <cfRule type="cellIs" dxfId="14926" priority="2115" operator="lessThan">
      <formula>$C$4</formula>
    </cfRule>
  </conditionalFormatting>
  <conditionalFormatting sqref="CC17">
    <cfRule type="cellIs" dxfId="14925" priority="2116" operator="lessThan">
      <formula>$C$4</formula>
    </cfRule>
  </conditionalFormatting>
  <conditionalFormatting sqref="CC18">
    <cfRule type="cellIs" dxfId="14924" priority="2117" operator="lessThan">
      <formula>$C$4</formula>
    </cfRule>
  </conditionalFormatting>
  <conditionalFormatting sqref="CC19">
    <cfRule type="cellIs" dxfId="14923" priority="2118" operator="lessThan">
      <formula>$C$4</formula>
    </cfRule>
  </conditionalFormatting>
  <conditionalFormatting sqref="CC20">
    <cfRule type="cellIs" dxfId="14922" priority="2119" operator="lessThan">
      <formula>$C$4</formula>
    </cfRule>
  </conditionalFormatting>
  <conditionalFormatting sqref="CC21">
    <cfRule type="cellIs" dxfId="14921" priority="2120" operator="lessThan">
      <formula>$C$4</formula>
    </cfRule>
  </conditionalFormatting>
  <conditionalFormatting sqref="CC22">
    <cfRule type="cellIs" dxfId="14920" priority="2121" operator="lessThan">
      <formula>$C$4</formula>
    </cfRule>
  </conditionalFormatting>
  <conditionalFormatting sqref="CC23">
    <cfRule type="cellIs" dxfId="14919" priority="2122" operator="lessThan">
      <formula>$C$4</formula>
    </cfRule>
  </conditionalFormatting>
  <conditionalFormatting sqref="CC24">
    <cfRule type="cellIs" dxfId="14918" priority="2123" operator="lessThan">
      <formula>$C$4</formula>
    </cfRule>
  </conditionalFormatting>
  <conditionalFormatting sqref="CC25">
    <cfRule type="cellIs" dxfId="14917" priority="2124" operator="lessThan">
      <formula>$C$4</formula>
    </cfRule>
  </conditionalFormatting>
  <conditionalFormatting sqref="CC26">
    <cfRule type="cellIs" dxfId="14916" priority="2125" operator="lessThan">
      <formula>$C$4</formula>
    </cfRule>
  </conditionalFormatting>
  <conditionalFormatting sqref="CC27">
    <cfRule type="cellIs" dxfId="14915" priority="2126" operator="lessThan">
      <formula>$C$4</formula>
    </cfRule>
  </conditionalFormatting>
  <conditionalFormatting sqref="CC28">
    <cfRule type="cellIs" dxfId="14914" priority="2127" operator="lessThan">
      <formula>$C$4</formula>
    </cfRule>
  </conditionalFormatting>
  <conditionalFormatting sqref="CC29">
    <cfRule type="cellIs" dxfId="14913" priority="2128" operator="lessThan">
      <formula>$C$4</formula>
    </cfRule>
  </conditionalFormatting>
  <conditionalFormatting sqref="CC30">
    <cfRule type="cellIs" dxfId="14912" priority="2129" operator="lessThan">
      <formula>$C$4</formula>
    </cfRule>
  </conditionalFormatting>
  <conditionalFormatting sqref="CC31">
    <cfRule type="cellIs" dxfId="14911" priority="2130" operator="lessThan">
      <formula>$C$4</formula>
    </cfRule>
  </conditionalFormatting>
  <conditionalFormatting sqref="CC32">
    <cfRule type="cellIs" dxfId="14910" priority="2131" operator="lessThan">
      <formula>$C$4</formula>
    </cfRule>
  </conditionalFormatting>
  <conditionalFormatting sqref="CC33">
    <cfRule type="cellIs" dxfId="14909" priority="2132" operator="lessThan">
      <formula>$C$4</formula>
    </cfRule>
  </conditionalFormatting>
  <conditionalFormatting sqref="CC34">
    <cfRule type="cellIs" dxfId="14908" priority="2133" operator="lessThan">
      <formula>$C$4</formula>
    </cfRule>
  </conditionalFormatting>
  <conditionalFormatting sqref="CC35">
    <cfRule type="cellIs" dxfId="14907" priority="2134" operator="lessThan">
      <formula>$C$4</formula>
    </cfRule>
  </conditionalFormatting>
  <conditionalFormatting sqref="CC36">
    <cfRule type="cellIs" dxfId="14906" priority="2135" operator="lessThan">
      <formula>$C$4</formula>
    </cfRule>
  </conditionalFormatting>
  <conditionalFormatting sqref="CC37">
    <cfRule type="cellIs" dxfId="14905" priority="2136" operator="lessThan">
      <formula>$C$4</formula>
    </cfRule>
  </conditionalFormatting>
  <conditionalFormatting sqref="CC38">
    <cfRule type="cellIs" dxfId="14904" priority="2137" operator="lessThan">
      <formula>$C$4</formula>
    </cfRule>
  </conditionalFormatting>
  <conditionalFormatting sqref="CC39">
    <cfRule type="cellIs" dxfId="14903" priority="2138" operator="lessThan">
      <formula>$C$4</formula>
    </cfRule>
  </conditionalFormatting>
  <conditionalFormatting sqref="CC40">
    <cfRule type="cellIs" dxfId="14902" priority="2139" operator="lessThan">
      <formula>$C$4</formula>
    </cfRule>
  </conditionalFormatting>
  <conditionalFormatting sqref="CC41">
    <cfRule type="cellIs" dxfId="14901" priority="2140" operator="lessThan">
      <formula>$C$4</formula>
    </cfRule>
  </conditionalFormatting>
  <conditionalFormatting sqref="CC42">
    <cfRule type="cellIs" dxfId="14900" priority="2141" operator="lessThan">
      <formula>$C$4</formula>
    </cfRule>
  </conditionalFormatting>
  <conditionalFormatting sqref="CC43">
    <cfRule type="cellIs" dxfId="14899" priority="2142" operator="lessThan">
      <formula>$C$4</formula>
    </cfRule>
  </conditionalFormatting>
  <conditionalFormatting sqref="CC44">
    <cfRule type="cellIs" dxfId="14898" priority="2143" operator="lessThan">
      <formula>$C$4</formula>
    </cfRule>
  </conditionalFormatting>
  <conditionalFormatting sqref="CC45">
    <cfRule type="cellIs" dxfId="14897" priority="2144" operator="lessThan">
      <formula>$C$4</formula>
    </cfRule>
  </conditionalFormatting>
  <conditionalFormatting sqref="CC46">
    <cfRule type="cellIs" dxfId="14896" priority="2145" operator="lessThan">
      <formula>$C$4</formula>
    </cfRule>
  </conditionalFormatting>
  <conditionalFormatting sqref="CC47">
    <cfRule type="cellIs" dxfId="14895" priority="2146" operator="lessThan">
      <formula>$C$4</formula>
    </cfRule>
  </conditionalFormatting>
  <conditionalFormatting sqref="CC48">
    <cfRule type="cellIs" dxfId="14894" priority="2147" operator="lessThan">
      <formula>$C$4</formula>
    </cfRule>
  </conditionalFormatting>
  <conditionalFormatting sqref="CC49">
    <cfRule type="cellIs" dxfId="14893" priority="2148" operator="lessThan">
      <formula>$C$4</formula>
    </cfRule>
  </conditionalFormatting>
  <conditionalFormatting sqref="CC50">
    <cfRule type="cellIs" dxfId="14892" priority="2149" operator="lessThan">
      <formula>$C$4</formula>
    </cfRule>
  </conditionalFormatting>
  <conditionalFormatting sqref="CC51">
    <cfRule type="cellIs" dxfId="14891" priority="2150" operator="lessThan">
      <formula>$C$4</formula>
    </cfRule>
  </conditionalFormatting>
  <conditionalFormatting sqref="CC52">
    <cfRule type="cellIs" dxfId="14890" priority="2151" operator="lessThan">
      <formula>$C$4</formula>
    </cfRule>
  </conditionalFormatting>
  <conditionalFormatting sqref="CC53">
    <cfRule type="cellIs" dxfId="14889" priority="2152" operator="lessThan">
      <formula>$C$4</formula>
    </cfRule>
  </conditionalFormatting>
  <conditionalFormatting sqref="CC54">
    <cfRule type="cellIs" dxfId="14888" priority="2153" operator="lessThan">
      <formula>$C$4</formula>
    </cfRule>
  </conditionalFormatting>
  <conditionalFormatting sqref="CC55">
    <cfRule type="cellIs" dxfId="14887" priority="2154" operator="lessThan">
      <formula>$C$4</formula>
    </cfRule>
  </conditionalFormatting>
  <conditionalFormatting sqref="CC56">
    <cfRule type="cellIs" dxfId="14886" priority="2155" operator="lessThan">
      <formula>$C$4</formula>
    </cfRule>
  </conditionalFormatting>
  <conditionalFormatting sqref="CC57">
    <cfRule type="cellIs" dxfId="14885" priority="2156" operator="lessThan">
      <formula>$C$4</formula>
    </cfRule>
  </conditionalFormatting>
  <conditionalFormatting sqref="CC58">
    <cfRule type="cellIs" dxfId="14884" priority="2157" operator="lessThan">
      <formula>$C$4</formula>
    </cfRule>
  </conditionalFormatting>
  <conditionalFormatting sqref="CC59">
    <cfRule type="cellIs" dxfId="14883" priority="2158" operator="lessThan">
      <formula>$C$4</formula>
    </cfRule>
  </conditionalFormatting>
  <conditionalFormatting sqref="CC60">
    <cfRule type="cellIs" dxfId="14882" priority="2159" operator="lessThan">
      <formula>$C$4</formula>
    </cfRule>
  </conditionalFormatting>
  <conditionalFormatting sqref="CD11">
    <cfRule type="cellIs" dxfId="14881" priority="2160" operator="lessThan">
      <formula>$C$4</formula>
    </cfRule>
  </conditionalFormatting>
  <conditionalFormatting sqref="CD12">
    <cfRule type="cellIs" dxfId="14880" priority="2161" operator="lessThan">
      <formula>$C$4</formula>
    </cfRule>
  </conditionalFormatting>
  <conditionalFormatting sqref="CD13">
    <cfRule type="cellIs" dxfId="14879" priority="2162" operator="lessThan">
      <formula>$C$4</formula>
    </cfRule>
  </conditionalFormatting>
  <conditionalFormatting sqref="CD14">
    <cfRule type="cellIs" dxfId="14878" priority="2163" operator="lessThan">
      <formula>$C$4</formula>
    </cfRule>
  </conditionalFormatting>
  <conditionalFormatting sqref="CD15">
    <cfRule type="cellIs" dxfId="14877" priority="2164" operator="lessThan">
      <formula>$C$4</formula>
    </cfRule>
  </conditionalFormatting>
  <conditionalFormatting sqref="CD16">
    <cfRule type="cellIs" dxfId="14876" priority="2165" operator="lessThan">
      <formula>$C$4</formula>
    </cfRule>
  </conditionalFormatting>
  <conditionalFormatting sqref="CD17">
    <cfRule type="cellIs" dxfId="14875" priority="2166" operator="lessThan">
      <formula>$C$4</formula>
    </cfRule>
  </conditionalFormatting>
  <conditionalFormatting sqref="CD18">
    <cfRule type="cellIs" dxfId="14874" priority="2167" operator="lessThan">
      <formula>$C$4</formula>
    </cfRule>
  </conditionalFormatting>
  <conditionalFormatting sqref="CD19">
    <cfRule type="cellIs" dxfId="14873" priority="2168" operator="lessThan">
      <formula>$C$4</formula>
    </cfRule>
  </conditionalFormatting>
  <conditionalFormatting sqref="CD20">
    <cfRule type="cellIs" dxfId="14872" priority="2169" operator="lessThan">
      <formula>$C$4</formula>
    </cfRule>
  </conditionalFormatting>
  <conditionalFormatting sqref="CD21">
    <cfRule type="cellIs" dxfId="14871" priority="2170" operator="lessThan">
      <formula>$C$4</formula>
    </cfRule>
  </conditionalFormatting>
  <conditionalFormatting sqref="CD22">
    <cfRule type="cellIs" dxfId="14870" priority="2171" operator="lessThan">
      <formula>$C$4</formula>
    </cfRule>
  </conditionalFormatting>
  <conditionalFormatting sqref="CD23">
    <cfRule type="cellIs" dxfId="14869" priority="2172" operator="lessThan">
      <formula>$C$4</formula>
    </cfRule>
  </conditionalFormatting>
  <conditionalFormatting sqref="CD24">
    <cfRule type="cellIs" dxfId="14868" priority="2173" operator="lessThan">
      <formula>$C$4</formula>
    </cfRule>
  </conditionalFormatting>
  <conditionalFormatting sqref="CD25">
    <cfRule type="cellIs" dxfId="14867" priority="2174" operator="lessThan">
      <formula>$C$4</formula>
    </cfRule>
  </conditionalFormatting>
  <conditionalFormatting sqref="CD26">
    <cfRule type="cellIs" dxfId="14866" priority="2175" operator="lessThan">
      <formula>$C$4</formula>
    </cfRule>
  </conditionalFormatting>
  <conditionalFormatting sqref="CD27">
    <cfRule type="cellIs" dxfId="14865" priority="2176" operator="lessThan">
      <formula>$C$4</formula>
    </cfRule>
  </conditionalFormatting>
  <conditionalFormatting sqref="CD28">
    <cfRule type="cellIs" dxfId="14864" priority="2177" operator="lessThan">
      <formula>$C$4</formula>
    </cfRule>
  </conditionalFormatting>
  <conditionalFormatting sqref="CD29">
    <cfRule type="cellIs" dxfId="14863" priority="2178" operator="lessThan">
      <formula>$C$4</formula>
    </cfRule>
  </conditionalFormatting>
  <conditionalFormatting sqref="CD30">
    <cfRule type="cellIs" dxfId="14862" priority="2179" operator="lessThan">
      <formula>$C$4</formula>
    </cfRule>
  </conditionalFormatting>
  <conditionalFormatting sqref="CD31">
    <cfRule type="cellIs" dxfId="14861" priority="2180" operator="lessThan">
      <formula>$C$4</formula>
    </cfRule>
  </conditionalFormatting>
  <conditionalFormatting sqref="CD32">
    <cfRule type="cellIs" dxfId="14860" priority="2181" operator="lessThan">
      <formula>$C$4</formula>
    </cfRule>
  </conditionalFormatting>
  <conditionalFormatting sqref="CD33">
    <cfRule type="cellIs" dxfId="14859" priority="2182" operator="lessThan">
      <formula>$C$4</formula>
    </cfRule>
  </conditionalFormatting>
  <conditionalFormatting sqref="CD34">
    <cfRule type="cellIs" dxfId="14858" priority="2183" operator="lessThan">
      <formula>$C$4</formula>
    </cfRule>
  </conditionalFormatting>
  <conditionalFormatting sqref="CD35">
    <cfRule type="cellIs" dxfId="14857" priority="2184" operator="lessThan">
      <formula>$C$4</formula>
    </cfRule>
  </conditionalFormatting>
  <conditionalFormatting sqref="CD36">
    <cfRule type="cellIs" dxfId="14856" priority="2185" operator="lessThan">
      <formula>$C$4</formula>
    </cfRule>
  </conditionalFormatting>
  <conditionalFormatting sqref="CD37">
    <cfRule type="cellIs" dxfId="14855" priority="2186" operator="lessThan">
      <formula>$C$4</formula>
    </cfRule>
  </conditionalFormatting>
  <conditionalFormatting sqref="CD38">
    <cfRule type="cellIs" dxfId="14854" priority="2187" operator="lessThan">
      <formula>$C$4</formula>
    </cfRule>
  </conditionalFormatting>
  <conditionalFormatting sqref="CD39">
    <cfRule type="cellIs" dxfId="14853" priority="2188" operator="lessThan">
      <formula>$C$4</formula>
    </cfRule>
  </conditionalFormatting>
  <conditionalFormatting sqref="CD40">
    <cfRule type="cellIs" dxfId="14852" priority="2189" operator="lessThan">
      <formula>$C$4</formula>
    </cfRule>
  </conditionalFormatting>
  <conditionalFormatting sqref="CD41">
    <cfRule type="cellIs" dxfId="14851" priority="2190" operator="lessThan">
      <formula>$C$4</formula>
    </cfRule>
  </conditionalFormatting>
  <conditionalFormatting sqref="CD42">
    <cfRule type="cellIs" dxfId="14850" priority="2191" operator="lessThan">
      <formula>$C$4</formula>
    </cfRule>
  </conditionalFormatting>
  <conditionalFormatting sqref="CD43">
    <cfRule type="cellIs" dxfId="14849" priority="2192" operator="lessThan">
      <formula>$C$4</formula>
    </cfRule>
  </conditionalFormatting>
  <conditionalFormatting sqref="CD44">
    <cfRule type="cellIs" dxfId="14848" priority="2193" operator="lessThan">
      <formula>$C$4</formula>
    </cfRule>
  </conditionalFormatting>
  <conditionalFormatting sqref="CD45">
    <cfRule type="cellIs" dxfId="14847" priority="2194" operator="lessThan">
      <formula>$C$4</formula>
    </cfRule>
  </conditionalFormatting>
  <conditionalFormatting sqref="CD46">
    <cfRule type="cellIs" dxfId="14846" priority="2195" operator="lessThan">
      <formula>$C$4</formula>
    </cfRule>
  </conditionalFormatting>
  <conditionalFormatting sqref="CD47">
    <cfRule type="cellIs" dxfId="14845" priority="2196" operator="lessThan">
      <formula>$C$4</formula>
    </cfRule>
  </conditionalFormatting>
  <conditionalFormatting sqref="CD48">
    <cfRule type="cellIs" dxfId="14844" priority="2197" operator="lessThan">
      <formula>$C$4</formula>
    </cfRule>
  </conditionalFormatting>
  <conditionalFormatting sqref="CD49">
    <cfRule type="cellIs" dxfId="14843" priority="2198" operator="lessThan">
      <formula>$C$4</formula>
    </cfRule>
  </conditionalFormatting>
  <conditionalFormatting sqref="CD50">
    <cfRule type="cellIs" dxfId="14842" priority="2199" operator="lessThan">
      <formula>$C$4</formula>
    </cfRule>
  </conditionalFormatting>
  <conditionalFormatting sqref="CD51">
    <cfRule type="cellIs" dxfId="14841" priority="2200" operator="lessThan">
      <formula>$C$4</formula>
    </cfRule>
  </conditionalFormatting>
  <conditionalFormatting sqref="CD52">
    <cfRule type="cellIs" dxfId="14840" priority="2201" operator="lessThan">
      <formula>$C$4</formula>
    </cfRule>
  </conditionalFormatting>
  <conditionalFormatting sqref="CD53">
    <cfRule type="cellIs" dxfId="14839" priority="2202" operator="lessThan">
      <formula>$C$4</formula>
    </cfRule>
  </conditionalFormatting>
  <conditionalFormatting sqref="CD54">
    <cfRule type="cellIs" dxfId="14838" priority="2203" operator="lessThan">
      <formula>$C$4</formula>
    </cfRule>
  </conditionalFormatting>
  <conditionalFormatting sqref="CD55">
    <cfRule type="cellIs" dxfId="14837" priority="2204" operator="lessThan">
      <formula>$C$4</formula>
    </cfRule>
  </conditionalFormatting>
  <conditionalFormatting sqref="CD56">
    <cfRule type="cellIs" dxfId="14836" priority="2205" operator="lessThan">
      <formula>$C$4</formula>
    </cfRule>
  </conditionalFormatting>
  <conditionalFormatting sqref="CD57">
    <cfRule type="cellIs" dxfId="14835" priority="2206" operator="lessThan">
      <formula>$C$4</formula>
    </cfRule>
  </conditionalFormatting>
  <conditionalFormatting sqref="CD58">
    <cfRule type="cellIs" dxfId="14834" priority="2207" operator="lessThan">
      <formula>$C$4</formula>
    </cfRule>
  </conditionalFormatting>
  <conditionalFormatting sqref="CD59">
    <cfRule type="cellIs" dxfId="14833" priority="2208" operator="lessThan">
      <formula>$C$4</formula>
    </cfRule>
  </conditionalFormatting>
  <conditionalFormatting sqref="CD60">
    <cfRule type="cellIs" dxfId="14832" priority="2209" operator="lessThan">
      <formula>$C$4</formula>
    </cfRule>
  </conditionalFormatting>
  <conditionalFormatting sqref="CE11">
    <cfRule type="cellIs" dxfId="14831" priority="2210" operator="lessThan">
      <formula>$C$4</formula>
    </cfRule>
  </conditionalFormatting>
  <conditionalFormatting sqref="CE12">
    <cfRule type="cellIs" dxfId="14830" priority="2211" operator="lessThan">
      <formula>$C$4</formula>
    </cfRule>
  </conditionalFormatting>
  <conditionalFormatting sqref="CE13">
    <cfRule type="cellIs" dxfId="14829" priority="2212" operator="lessThan">
      <formula>$C$4</formula>
    </cfRule>
  </conditionalFormatting>
  <conditionalFormatting sqref="CE14">
    <cfRule type="cellIs" dxfId="14828" priority="2213" operator="lessThan">
      <formula>$C$4</formula>
    </cfRule>
  </conditionalFormatting>
  <conditionalFormatting sqref="CE15">
    <cfRule type="cellIs" dxfId="14827" priority="2214" operator="lessThan">
      <formula>$C$4</formula>
    </cfRule>
  </conditionalFormatting>
  <conditionalFormatting sqref="CE16">
    <cfRule type="cellIs" dxfId="14826" priority="2215" operator="lessThan">
      <formula>$C$4</formula>
    </cfRule>
  </conditionalFormatting>
  <conditionalFormatting sqref="CE17">
    <cfRule type="cellIs" dxfId="14825" priority="2216" operator="lessThan">
      <formula>$C$4</formula>
    </cfRule>
  </conditionalFormatting>
  <conditionalFormatting sqref="CE18">
    <cfRule type="cellIs" dxfId="14824" priority="2217" operator="lessThan">
      <formula>$C$4</formula>
    </cfRule>
  </conditionalFormatting>
  <conditionalFormatting sqref="CE19">
    <cfRule type="cellIs" dxfId="14823" priority="2218" operator="lessThan">
      <formula>$C$4</formula>
    </cfRule>
  </conditionalFormatting>
  <conditionalFormatting sqref="CE20">
    <cfRule type="cellIs" dxfId="14822" priority="2219" operator="lessThan">
      <formula>$C$4</formula>
    </cfRule>
  </conditionalFormatting>
  <conditionalFormatting sqref="CE21">
    <cfRule type="cellIs" dxfId="14821" priority="2220" operator="lessThan">
      <formula>$C$4</formula>
    </cfRule>
  </conditionalFormatting>
  <conditionalFormatting sqref="CE22">
    <cfRule type="cellIs" dxfId="14820" priority="2221" operator="lessThan">
      <formula>$C$4</formula>
    </cfRule>
  </conditionalFormatting>
  <conditionalFormatting sqref="CE23">
    <cfRule type="cellIs" dxfId="14819" priority="2222" operator="lessThan">
      <formula>$C$4</formula>
    </cfRule>
  </conditionalFormatting>
  <conditionalFormatting sqref="CE24">
    <cfRule type="cellIs" dxfId="14818" priority="2223" operator="lessThan">
      <formula>$C$4</formula>
    </cfRule>
  </conditionalFormatting>
  <conditionalFormatting sqref="CE25">
    <cfRule type="cellIs" dxfId="14817" priority="2224" operator="lessThan">
      <formula>$C$4</formula>
    </cfRule>
  </conditionalFormatting>
  <conditionalFormatting sqref="CE26">
    <cfRule type="cellIs" dxfId="14816" priority="2225" operator="lessThan">
      <formula>$C$4</formula>
    </cfRule>
  </conditionalFormatting>
  <conditionalFormatting sqref="CE27">
    <cfRule type="cellIs" dxfId="14815" priority="2226" operator="lessThan">
      <formula>$C$4</formula>
    </cfRule>
  </conditionalFormatting>
  <conditionalFormatting sqref="CE28">
    <cfRule type="cellIs" dxfId="14814" priority="2227" operator="lessThan">
      <formula>$C$4</formula>
    </cfRule>
  </conditionalFormatting>
  <conditionalFormatting sqref="CE29">
    <cfRule type="cellIs" dxfId="14813" priority="2228" operator="lessThan">
      <formula>$C$4</formula>
    </cfRule>
  </conditionalFormatting>
  <conditionalFormatting sqref="CE30">
    <cfRule type="cellIs" dxfId="14812" priority="2229" operator="lessThan">
      <formula>$C$4</formula>
    </cfRule>
  </conditionalFormatting>
  <conditionalFormatting sqref="CE31">
    <cfRule type="cellIs" dxfId="14811" priority="2230" operator="lessThan">
      <formula>$C$4</formula>
    </cfRule>
  </conditionalFormatting>
  <conditionalFormatting sqref="CE32">
    <cfRule type="cellIs" dxfId="14810" priority="2231" operator="lessThan">
      <formula>$C$4</formula>
    </cfRule>
  </conditionalFormatting>
  <conditionalFormatting sqref="CE33">
    <cfRule type="cellIs" dxfId="14809" priority="2232" operator="lessThan">
      <formula>$C$4</formula>
    </cfRule>
  </conditionalFormatting>
  <conditionalFormatting sqref="CE34">
    <cfRule type="cellIs" dxfId="14808" priority="2233" operator="lessThan">
      <formula>$C$4</formula>
    </cfRule>
  </conditionalFormatting>
  <conditionalFormatting sqref="CE35">
    <cfRule type="cellIs" dxfId="14807" priority="2234" operator="lessThan">
      <formula>$C$4</formula>
    </cfRule>
  </conditionalFormatting>
  <conditionalFormatting sqref="CE36">
    <cfRule type="cellIs" dxfId="14806" priority="2235" operator="lessThan">
      <formula>$C$4</formula>
    </cfRule>
  </conditionalFormatting>
  <conditionalFormatting sqref="CE37">
    <cfRule type="cellIs" dxfId="14805" priority="2236" operator="lessThan">
      <formula>$C$4</formula>
    </cfRule>
  </conditionalFormatting>
  <conditionalFormatting sqref="CE38">
    <cfRule type="cellIs" dxfId="14804" priority="2237" operator="lessThan">
      <formula>$C$4</formula>
    </cfRule>
  </conditionalFormatting>
  <conditionalFormatting sqref="CE39">
    <cfRule type="cellIs" dxfId="14803" priority="2238" operator="lessThan">
      <formula>$C$4</formula>
    </cfRule>
  </conditionalFormatting>
  <conditionalFormatting sqref="CE40">
    <cfRule type="cellIs" dxfId="14802" priority="2239" operator="lessThan">
      <formula>$C$4</formula>
    </cfRule>
  </conditionalFormatting>
  <conditionalFormatting sqref="CE41">
    <cfRule type="cellIs" dxfId="14801" priority="2240" operator="lessThan">
      <formula>$C$4</formula>
    </cfRule>
  </conditionalFormatting>
  <conditionalFormatting sqref="CE42">
    <cfRule type="cellIs" dxfId="14800" priority="2241" operator="lessThan">
      <formula>$C$4</formula>
    </cfRule>
  </conditionalFormatting>
  <conditionalFormatting sqref="CE43">
    <cfRule type="cellIs" dxfId="14799" priority="2242" operator="lessThan">
      <formula>$C$4</formula>
    </cfRule>
  </conditionalFormatting>
  <conditionalFormatting sqref="CE44">
    <cfRule type="cellIs" dxfId="14798" priority="2243" operator="lessThan">
      <formula>$C$4</formula>
    </cfRule>
  </conditionalFormatting>
  <conditionalFormatting sqref="CE45">
    <cfRule type="cellIs" dxfId="14797" priority="2244" operator="lessThan">
      <formula>$C$4</formula>
    </cfRule>
  </conditionalFormatting>
  <conditionalFormatting sqref="CE46">
    <cfRule type="cellIs" dxfId="14796" priority="2245" operator="lessThan">
      <formula>$C$4</formula>
    </cfRule>
  </conditionalFormatting>
  <conditionalFormatting sqref="CE47">
    <cfRule type="cellIs" dxfId="14795" priority="2246" operator="lessThan">
      <formula>$C$4</formula>
    </cfRule>
  </conditionalFormatting>
  <conditionalFormatting sqref="CE48">
    <cfRule type="cellIs" dxfId="14794" priority="2247" operator="lessThan">
      <formula>$C$4</formula>
    </cfRule>
  </conditionalFormatting>
  <conditionalFormatting sqref="CE49">
    <cfRule type="cellIs" dxfId="14793" priority="2248" operator="lessThan">
      <formula>$C$4</formula>
    </cfRule>
  </conditionalFormatting>
  <conditionalFormatting sqref="CE50">
    <cfRule type="cellIs" dxfId="14792" priority="2249" operator="lessThan">
      <formula>$C$4</formula>
    </cfRule>
  </conditionalFormatting>
  <conditionalFormatting sqref="CE51">
    <cfRule type="cellIs" dxfId="14791" priority="2250" operator="lessThan">
      <formula>$C$4</formula>
    </cfRule>
  </conditionalFormatting>
  <conditionalFormatting sqref="CE52">
    <cfRule type="cellIs" dxfId="14790" priority="2251" operator="lessThan">
      <formula>$C$4</formula>
    </cfRule>
  </conditionalFormatting>
  <conditionalFormatting sqref="CE53">
    <cfRule type="cellIs" dxfId="14789" priority="2252" operator="lessThan">
      <formula>$C$4</formula>
    </cfRule>
  </conditionalFormatting>
  <conditionalFormatting sqref="CE54">
    <cfRule type="cellIs" dxfId="14788" priority="2253" operator="lessThan">
      <formula>$C$4</formula>
    </cfRule>
  </conditionalFormatting>
  <conditionalFormatting sqref="CE55">
    <cfRule type="cellIs" dxfId="14787" priority="2254" operator="lessThan">
      <formula>$C$4</formula>
    </cfRule>
  </conditionalFormatting>
  <conditionalFormatting sqref="CE56">
    <cfRule type="cellIs" dxfId="14786" priority="2255" operator="lessThan">
      <formula>$C$4</formula>
    </cfRule>
  </conditionalFormatting>
  <conditionalFormatting sqref="CE57">
    <cfRule type="cellIs" dxfId="14785" priority="2256" operator="lessThan">
      <formula>$C$4</formula>
    </cfRule>
  </conditionalFormatting>
  <conditionalFormatting sqref="CE58">
    <cfRule type="cellIs" dxfId="14784" priority="2257" operator="lessThan">
      <formula>$C$4</formula>
    </cfRule>
  </conditionalFormatting>
  <conditionalFormatting sqref="CE59">
    <cfRule type="cellIs" dxfId="14783" priority="2258" operator="lessThan">
      <formula>$C$4</formula>
    </cfRule>
  </conditionalFormatting>
  <conditionalFormatting sqref="CE60">
    <cfRule type="cellIs" dxfId="14782" priority="2259" operator="lessThan">
      <formula>$C$4</formula>
    </cfRule>
  </conditionalFormatting>
  <conditionalFormatting sqref="CF11">
    <cfRule type="cellIs" dxfId="14781" priority="2260" operator="lessThan">
      <formula>$C$4</formula>
    </cfRule>
  </conditionalFormatting>
  <conditionalFormatting sqref="CF12">
    <cfRule type="cellIs" dxfId="14780" priority="2261" operator="lessThan">
      <formula>$C$4</formula>
    </cfRule>
  </conditionalFormatting>
  <conditionalFormatting sqref="CF13">
    <cfRule type="cellIs" dxfId="14779" priority="2262" operator="lessThan">
      <formula>$C$4</formula>
    </cfRule>
  </conditionalFormatting>
  <conditionalFormatting sqref="CF14">
    <cfRule type="cellIs" dxfId="14778" priority="2263" operator="lessThan">
      <formula>$C$4</formula>
    </cfRule>
  </conditionalFormatting>
  <conditionalFormatting sqref="CF15">
    <cfRule type="cellIs" dxfId="14777" priority="2264" operator="lessThan">
      <formula>$C$4</formula>
    </cfRule>
  </conditionalFormatting>
  <conditionalFormatting sqref="CF16">
    <cfRule type="cellIs" dxfId="14776" priority="2265" operator="lessThan">
      <formula>$C$4</formula>
    </cfRule>
  </conditionalFormatting>
  <conditionalFormatting sqref="CF17">
    <cfRule type="cellIs" dxfId="14775" priority="2266" operator="lessThan">
      <formula>$C$4</formula>
    </cfRule>
  </conditionalFormatting>
  <conditionalFormatting sqref="CF18">
    <cfRule type="cellIs" dxfId="14774" priority="2267" operator="lessThan">
      <formula>$C$4</formula>
    </cfRule>
  </conditionalFormatting>
  <conditionalFormatting sqref="CF19">
    <cfRule type="cellIs" dxfId="14773" priority="2268" operator="lessThan">
      <formula>$C$4</formula>
    </cfRule>
  </conditionalFormatting>
  <conditionalFormatting sqref="CF20">
    <cfRule type="cellIs" dxfId="14772" priority="2269" operator="lessThan">
      <formula>$C$4</formula>
    </cfRule>
  </conditionalFormatting>
  <conditionalFormatting sqref="CF21">
    <cfRule type="cellIs" dxfId="14771" priority="2270" operator="lessThan">
      <formula>$C$4</formula>
    </cfRule>
  </conditionalFormatting>
  <conditionalFormatting sqref="CF22">
    <cfRule type="cellIs" dxfId="14770" priority="2271" operator="lessThan">
      <formula>$C$4</formula>
    </cfRule>
  </conditionalFormatting>
  <conditionalFormatting sqref="CF23">
    <cfRule type="cellIs" dxfId="14769" priority="2272" operator="lessThan">
      <formula>$C$4</formula>
    </cfRule>
  </conditionalFormatting>
  <conditionalFormatting sqref="CF24">
    <cfRule type="cellIs" dxfId="14768" priority="2273" operator="lessThan">
      <formula>$C$4</formula>
    </cfRule>
  </conditionalFormatting>
  <conditionalFormatting sqref="CF25">
    <cfRule type="cellIs" dxfId="14767" priority="2274" operator="lessThan">
      <formula>$C$4</formula>
    </cfRule>
  </conditionalFormatting>
  <conditionalFormatting sqref="CF26">
    <cfRule type="cellIs" dxfId="14766" priority="2275" operator="lessThan">
      <formula>$C$4</formula>
    </cfRule>
  </conditionalFormatting>
  <conditionalFormatting sqref="CF27">
    <cfRule type="cellIs" dxfId="14765" priority="2276" operator="lessThan">
      <formula>$C$4</formula>
    </cfRule>
  </conditionalFormatting>
  <conditionalFormatting sqref="CF28">
    <cfRule type="cellIs" dxfId="14764" priority="2277" operator="lessThan">
      <formula>$C$4</formula>
    </cfRule>
  </conditionalFormatting>
  <conditionalFormatting sqref="CF29">
    <cfRule type="cellIs" dxfId="14763" priority="2278" operator="lessThan">
      <formula>$C$4</formula>
    </cfRule>
  </conditionalFormatting>
  <conditionalFormatting sqref="CF30">
    <cfRule type="cellIs" dxfId="14762" priority="2279" operator="lessThan">
      <formula>$C$4</formula>
    </cfRule>
  </conditionalFormatting>
  <conditionalFormatting sqref="CF31">
    <cfRule type="cellIs" dxfId="14761" priority="2280" operator="lessThan">
      <formula>$C$4</formula>
    </cfRule>
  </conditionalFormatting>
  <conditionalFormatting sqref="CF32">
    <cfRule type="cellIs" dxfId="14760" priority="2281" operator="lessThan">
      <formula>$C$4</formula>
    </cfRule>
  </conditionalFormatting>
  <conditionalFormatting sqref="CF33">
    <cfRule type="cellIs" dxfId="14759" priority="2282" operator="lessThan">
      <formula>$C$4</formula>
    </cfRule>
  </conditionalFormatting>
  <conditionalFormatting sqref="CF34">
    <cfRule type="cellIs" dxfId="14758" priority="2283" operator="lessThan">
      <formula>$C$4</formula>
    </cfRule>
  </conditionalFormatting>
  <conditionalFormatting sqref="CF35">
    <cfRule type="cellIs" dxfId="14757" priority="2284" operator="lessThan">
      <formula>$C$4</formula>
    </cfRule>
  </conditionalFormatting>
  <conditionalFormatting sqref="CF36">
    <cfRule type="cellIs" dxfId="14756" priority="2285" operator="lessThan">
      <formula>$C$4</formula>
    </cfRule>
  </conditionalFormatting>
  <conditionalFormatting sqref="CF37">
    <cfRule type="cellIs" dxfId="14755" priority="2286" operator="lessThan">
      <formula>$C$4</formula>
    </cfRule>
  </conditionalFormatting>
  <conditionalFormatting sqref="CF38">
    <cfRule type="cellIs" dxfId="14754" priority="2287" operator="lessThan">
      <formula>$C$4</formula>
    </cfRule>
  </conditionalFormatting>
  <conditionalFormatting sqref="CF39">
    <cfRule type="cellIs" dxfId="14753" priority="2288" operator="lessThan">
      <formula>$C$4</formula>
    </cfRule>
  </conditionalFormatting>
  <conditionalFormatting sqref="CF40">
    <cfRule type="cellIs" dxfId="14752" priority="2289" operator="lessThan">
      <formula>$C$4</formula>
    </cfRule>
  </conditionalFormatting>
  <conditionalFormatting sqref="CF41">
    <cfRule type="cellIs" dxfId="14751" priority="2290" operator="lessThan">
      <formula>$C$4</formula>
    </cfRule>
  </conditionalFormatting>
  <conditionalFormatting sqref="CF42">
    <cfRule type="cellIs" dxfId="14750" priority="2291" operator="lessThan">
      <formula>$C$4</formula>
    </cfRule>
  </conditionalFormatting>
  <conditionalFormatting sqref="CF43">
    <cfRule type="cellIs" dxfId="14749" priority="2292" operator="lessThan">
      <formula>$C$4</formula>
    </cfRule>
  </conditionalFormatting>
  <conditionalFormatting sqref="CF44">
    <cfRule type="cellIs" dxfId="14748" priority="2293" operator="lessThan">
      <formula>$C$4</formula>
    </cfRule>
  </conditionalFormatting>
  <conditionalFormatting sqref="CF45">
    <cfRule type="cellIs" dxfId="14747" priority="2294" operator="lessThan">
      <formula>$C$4</formula>
    </cfRule>
  </conditionalFormatting>
  <conditionalFormatting sqref="CF46">
    <cfRule type="cellIs" dxfId="14746" priority="2295" operator="lessThan">
      <formula>$C$4</formula>
    </cfRule>
  </conditionalFormatting>
  <conditionalFormatting sqref="CF47">
    <cfRule type="cellIs" dxfId="14745" priority="2296" operator="lessThan">
      <formula>$C$4</formula>
    </cfRule>
  </conditionalFormatting>
  <conditionalFormatting sqref="CF48">
    <cfRule type="cellIs" dxfId="14744" priority="2297" operator="lessThan">
      <formula>$C$4</formula>
    </cfRule>
  </conditionalFormatting>
  <conditionalFormatting sqref="CF49">
    <cfRule type="cellIs" dxfId="14743" priority="2298" operator="lessThan">
      <formula>$C$4</formula>
    </cfRule>
  </conditionalFormatting>
  <conditionalFormatting sqref="CF50">
    <cfRule type="cellIs" dxfId="14742" priority="2299" operator="lessThan">
      <formula>$C$4</formula>
    </cfRule>
  </conditionalFormatting>
  <conditionalFormatting sqref="CF51">
    <cfRule type="cellIs" dxfId="14741" priority="2300" operator="lessThan">
      <formula>$C$4</formula>
    </cfRule>
  </conditionalFormatting>
  <conditionalFormatting sqref="CF52">
    <cfRule type="cellIs" dxfId="14740" priority="2301" operator="lessThan">
      <formula>$C$4</formula>
    </cfRule>
  </conditionalFormatting>
  <conditionalFormatting sqref="CF53">
    <cfRule type="cellIs" dxfId="14739" priority="2302" operator="lessThan">
      <formula>$C$4</formula>
    </cfRule>
  </conditionalFormatting>
  <conditionalFormatting sqref="CF54">
    <cfRule type="cellIs" dxfId="14738" priority="2303" operator="lessThan">
      <formula>$C$4</formula>
    </cfRule>
  </conditionalFormatting>
  <conditionalFormatting sqref="CF55">
    <cfRule type="cellIs" dxfId="14737" priority="2304" operator="lessThan">
      <formula>$C$4</formula>
    </cfRule>
  </conditionalFormatting>
  <conditionalFormatting sqref="CF56">
    <cfRule type="cellIs" dxfId="14736" priority="2305" operator="lessThan">
      <formula>$C$4</formula>
    </cfRule>
  </conditionalFormatting>
  <conditionalFormatting sqref="CF57">
    <cfRule type="cellIs" dxfId="14735" priority="2306" operator="lessThan">
      <formula>$C$4</formula>
    </cfRule>
  </conditionalFormatting>
  <conditionalFormatting sqref="CF58">
    <cfRule type="cellIs" dxfId="14734" priority="2307" operator="lessThan">
      <formula>$C$4</formula>
    </cfRule>
  </conditionalFormatting>
  <conditionalFormatting sqref="CF59">
    <cfRule type="cellIs" dxfId="14733" priority="2308" operator="lessThan">
      <formula>$C$4</formula>
    </cfRule>
  </conditionalFormatting>
  <conditionalFormatting sqref="CF60">
    <cfRule type="cellIs" dxfId="14732" priority="2309" operator="lessThan">
      <formula>$C$4</formula>
    </cfRule>
  </conditionalFormatting>
  <conditionalFormatting sqref="CG11">
    <cfRule type="cellIs" dxfId="14731" priority="2310" operator="lessThan">
      <formula>$C$4</formula>
    </cfRule>
  </conditionalFormatting>
  <conditionalFormatting sqref="CG12">
    <cfRule type="cellIs" dxfId="14730" priority="2311" operator="lessThan">
      <formula>$C$4</formula>
    </cfRule>
  </conditionalFormatting>
  <conditionalFormatting sqref="CG13">
    <cfRule type="cellIs" dxfId="14729" priority="2312" operator="lessThan">
      <formula>$C$4</formula>
    </cfRule>
  </conditionalFormatting>
  <conditionalFormatting sqref="CG14">
    <cfRule type="cellIs" dxfId="14728" priority="2313" operator="lessThan">
      <formula>$C$4</formula>
    </cfRule>
  </conditionalFormatting>
  <conditionalFormatting sqref="CG15">
    <cfRule type="cellIs" dxfId="14727" priority="2314" operator="lessThan">
      <formula>$C$4</formula>
    </cfRule>
  </conditionalFormatting>
  <conditionalFormatting sqref="CG16">
    <cfRule type="cellIs" dxfId="14726" priority="2315" operator="lessThan">
      <formula>$C$4</formula>
    </cfRule>
  </conditionalFormatting>
  <conditionalFormatting sqref="CG17">
    <cfRule type="cellIs" dxfId="14725" priority="2316" operator="lessThan">
      <formula>$C$4</formula>
    </cfRule>
  </conditionalFormatting>
  <conditionalFormatting sqref="CG18">
    <cfRule type="cellIs" dxfId="14724" priority="2317" operator="lessThan">
      <formula>$C$4</formula>
    </cfRule>
  </conditionalFormatting>
  <conditionalFormatting sqref="CG19">
    <cfRule type="cellIs" dxfId="14723" priority="2318" operator="lessThan">
      <formula>$C$4</formula>
    </cfRule>
  </conditionalFormatting>
  <conditionalFormatting sqref="CG20">
    <cfRule type="cellIs" dxfId="14722" priority="2319" operator="lessThan">
      <formula>$C$4</formula>
    </cfRule>
  </conditionalFormatting>
  <conditionalFormatting sqref="CG21">
    <cfRule type="cellIs" dxfId="14721" priority="2320" operator="lessThan">
      <formula>$C$4</formula>
    </cfRule>
  </conditionalFormatting>
  <conditionalFormatting sqref="CG22">
    <cfRule type="cellIs" dxfId="14720" priority="2321" operator="lessThan">
      <formula>$C$4</formula>
    </cfRule>
  </conditionalFormatting>
  <conditionalFormatting sqref="CG23">
    <cfRule type="cellIs" dxfId="14719" priority="2322" operator="lessThan">
      <formula>$C$4</formula>
    </cfRule>
  </conditionalFormatting>
  <conditionalFormatting sqref="CG24">
    <cfRule type="cellIs" dxfId="14718" priority="2323" operator="lessThan">
      <formula>$C$4</formula>
    </cfRule>
  </conditionalFormatting>
  <conditionalFormatting sqref="CG25">
    <cfRule type="cellIs" dxfId="14717" priority="2324" operator="lessThan">
      <formula>$C$4</formula>
    </cfRule>
  </conditionalFormatting>
  <conditionalFormatting sqref="CG26">
    <cfRule type="cellIs" dxfId="14716" priority="2325" operator="lessThan">
      <formula>$C$4</formula>
    </cfRule>
  </conditionalFormatting>
  <conditionalFormatting sqref="CG27">
    <cfRule type="cellIs" dxfId="14715" priority="2326" operator="lessThan">
      <formula>$C$4</formula>
    </cfRule>
  </conditionalFormatting>
  <conditionalFormatting sqref="CG28">
    <cfRule type="cellIs" dxfId="14714" priority="2327" operator="lessThan">
      <formula>$C$4</formula>
    </cfRule>
  </conditionalFormatting>
  <conditionalFormatting sqref="CG29">
    <cfRule type="cellIs" dxfId="14713" priority="2328" operator="lessThan">
      <formula>$C$4</formula>
    </cfRule>
  </conditionalFormatting>
  <conditionalFormatting sqref="CG30">
    <cfRule type="cellIs" dxfId="14712" priority="2329" operator="lessThan">
      <formula>$C$4</formula>
    </cfRule>
  </conditionalFormatting>
  <conditionalFormatting sqref="CG31">
    <cfRule type="cellIs" dxfId="14711" priority="2330" operator="lessThan">
      <formula>$C$4</formula>
    </cfRule>
  </conditionalFormatting>
  <conditionalFormatting sqref="CG32">
    <cfRule type="cellIs" dxfId="14710" priority="2331" operator="lessThan">
      <formula>$C$4</formula>
    </cfRule>
  </conditionalFormatting>
  <conditionalFormatting sqref="CG33">
    <cfRule type="cellIs" dxfId="14709" priority="2332" operator="lessThan">
      <formula>$C$4</formula>
    </cfRule>
  </conditionalFormatting>
  <conditionalFormatting sqref="CG34">
    <cfRule type="cellIs" dxfId="14708" priority="2333" operator="lessThan">
      <formula>$C$4</formula>
    </cfRule>
  </conditionalFormatting>
  <conditionalFormatting sqref="CG35">
    <cfRule type="cellIs" dxfId="14707" priority="2334" operator="lessThan">
      <formula>$C$4</formula>
    </cfRule>
  </conditionalFormatting>
  <conditionalFormatting sqref="CG36">
    <cfRule type="cellIs" dxfId="14706" priority="2335" operator="lessThan">
      <formula>$C$4</formula>
    </cfRule>
  </conditionalFormatting>
  <conditionalFormatting sqref="CG37">
    <cfRule type="cellIs" dxfId="14705" priority="2336" operator="lessThan">
      <formula>$C$4</formula>
    </cfRule>
  </conditionalFormatting>
  <conditionalFormatting sqref="CG38">
    <cfRule type="cellIs" dxfId="14704" priority="2337" operator="lessThan">
      <formula>$C$4</formula>
    </cfRule>
  </conditionalFormatting>
  <conditionalFormatting sqref="CG39">
    <cfRule type="cellIs" dxfId="14703" priority="2338" operator="lessThan">
      <formula>$C$4</formula>
    </cfRule>
  </conditionalFormatting>
  <conditionalFormatting sqref="CG40">
    <cfRule type="cellIs" dxfId="14702" priority="2339" operator="lessThan">
      <formula>$C$4</formula>
    </cfRule>
  </conditionalFormatting>
  <conditionalFormatting sqref="CG41">
    <cfRule type="cellIs" dxfId="14701" priority="2340" operator="lessThan">
      <formula>$C$4</formula>
    </cfRule>
  </conditionalFormatting>
  <conditionalFormatting sqref="CG42">
    <cfRule type="cellIs" dxfId="14700" priority="2341" operator="lessThan">
      <formula>$C$4</formula>
    </cfRule>
  </conditionalFormatting>
  <conditionalFormatting sqref="CG43">
    <cfRule type="cellIs" dxfId="14699" priority="2342" operator="lessThan">
      <formula>$C$4</formula>
    </cfRule>
  </conditionalFormatting>
  <conditionalFormatting sqref="CG44">
    <cfRule type="cellIs" dxfId="14698" priority="2343" operator="lessThan">
      <formula>$C$4</formula>
    </cfRule>
  </conditionalFormatting>
  <conditionalFormatting sqref="CG45">
    <cfRule type="cellIs" dxfId="14697" priority="2344" operator="lessThan">
      <formula>$C$4</formula>
    </cfRule>
  </conditionalFormatting>
  <conditionalFormatting sqref="CG46">
    <cfRule type="cellIs" dxfId="14696" priority="2345" operator="lessThan">
      <formula>$C$4</formula>
    </cfRule>
  </conditionalFormatting>
  <conditionalFormatting sqref="CG47">
    <cfRule type="cellIs" dxfId="14695" priority="2346" operator="lessThan">
      <formula>$C$4</formula>
    </cfRule>
  </conditionalFormatting>
  <conditionalFormatting sqref="CG48">
    <cfRule type="cellIs" dxfId="14694" priority="2347" operator="lessThan">
      <formula>$C$4</formula>
    </cfRule>
  </conditionalFormatting>
  <conditionalFormatting sqref="CG49">
    <cfRule type="cellIs" dxfId="14693" priority="2348" operator="lessThan">
      <formula>$C$4</formula>
    </cfRule>
  </conditionalFormatting>
  <conditionalFormatting sqref="CG50">
    <cfRule type="cellIs" dxfId="14692" priority="2349" operator="lessThan">
      <formula>$C$4</formula>
    </cfRule>
  </conditionalFormatting>
  <conditionalFormatting sqref="CG51">
    <cfRule type="cellIs" dxfId="14691" priority="2350" operator="lessThan">
      <formula>$C$4</formula>
    </cfRule>
  </conditionalFormatting>
  <conditionalFormatting sqref="CG52">
    <cfRule type="cellIs" dxfId="14690" priority="2351" operator="lessThan">
      <formula>$C$4</formula>
    </cfRule>
  </conditionalFormatting>
  <conditionalFormatting sqref="CG53">
    <cfRule type="cellIs" dxfId="14689" priority="2352" operator="lessThan">
      <formula>$C$4</formula>
    </cfRule>
  </conditionalFormatting>
  <conditionalFormatting sqref="CG54">
    <cfRule type="cellIs" dxfId="14688" priority="2353" operator="lessThan">
      <formula>$C$4</formula>
    </cfRule>
  </conditionalFormatting>
  <conditionalFormatting sqref="CG55">
    <cfRule type="cellIs" dxfId="14687" priority="2354" operator="lessThan">
      <formula>$C$4</formula>
    </cfRule>
  </conditionalFormatting>
  <conditionalFormatting sqref="CG56">
    <cfRule type="cellIs" dxfId="14686" priority="2355" operator="lessThan">
      <formula>$C$4</formula>
    </cfRule>
  </conditionalFormatting>
  <conditionalFormatting sqref="CG57">
    <cfRule type="cellIs" dxfId="14685" priority="2356" operator="lessThan">
      <formula>$C$4</formula>
    </cfRule>
  </conditionalFormatting>
  <conditionalFormatting sqref="CG58">
    <cfRule type="cellIs" dxfId="14684" priority="2357" operator="lessThan">
      <formula>$C$4</formula>
    </cfRule>
  </conditionalFormatting>
  <conditionalFormatting sqref="CG59">
    <cfRule type="cellIs" dxfId="14683" priority="2358" operator="lessThan">
      <formula>$C$4</formula>
    </cfRule>
  </conditionalFormatting>
  <conditionalFormatting sqref="CG60">
    <cfRule type="cellIs" dxfId="14682" priority="2359" operator="lessThan">
      <formula>$C$4</formula>
    </cfRule>
  </conditionalFormatting>
  <conditionalFormatting sqref="CM11">
    <cfRule type="cellIs" dxfId="14681" priority="2360" operator="lessThan">
      <formula>$C$4</formula>
    </cfRule>
  </conditionalFormatting>
  <conditionalFormatting sqref="CM12">
    <cfRule type="cellIs" dxfId="14680" priority="2361" operator="lessThan">
      <formula>$C$4</formula>
    </cfRule>
  </conditionalFormatting>
  <conditionalFormatting sqref="CM13">
    <cfRule type="cellIs" dxfId="14679" priority="2362" operator="lessThan">
      <formula>$C$4</formula>
    </cfRule>
  </conditionalFormatting>
  <conditionalFormatting sqref="CM14">
    <cfRule type="cellIs" dxfId="14678" priority="2363" operator="lessThan">
      <formula>$C$4</formula>
    </cfRule>
  </conditionalFormatting>
  <conditionalFormatting sqref="CM15">
    <cfRule type="cellIs" dxfId="14677" priority="2364" operator="lessThan">
      <formula>$C$4</formula>
    </cfRule>
  </conditionalFormatting>
  <conditionalFormatting sqref="CM16">
    <cfRule type="cellIs" dxfId="14676" priority="2365" operator="lessThan">
      <formula>$C$4</formula>
    </cfRule>
  </conditionalFormatting>
  <conditionalFormatting sqref="CM17">
    <cfRule type="cellIs" dxfId="14675" priority="2366" operator="lessThan">
      <formula>$C$4</formula>
    </cfRule>
  </conditionalFormatting>
  <conditionalFormatting sqref="CM18">
    <cfRule type="cellIs" dxfId="14674" priority="2367" operator="lessThan">
      <formula>$C$4</formula>
    </cfRule>
  </conditionalFormatting>
  <conditionalFormatting sqref="CM19">
    <cfRule type="cellIs" dxfId="14673" priority="2368" operator="lessThan">
      <formula>$C$4</formula>
    </cfRule>
  </conditionalFormatting>
  <conditionalFormatting sqref="CM20">
    <cfRule type="cellIs" dxfId="14672" priority="2369" operator="lessThan">
      <formula>$C$4</formula>
    </cfRule>
  </conditionalFormatting>
  <conditionalFormatting sqref="CM21">
    <cfRule type="cellIs" dxfId="14671" priority="2370" operator="lessThan">
      <formula>$C$4</formula>
    </cfRule>
  </conditionalFormatting>
  <conditionalFormatting sqref="CM22">
    <cfRule type="cellIs" dxfId="14670" priority="2371" operator="lessThan">
      <formula>$C$4</formula>
    </cfRule>
  </conditionalFormatting>
  <conditionalFormatting sqref="CM23">
    <cfRule type="cellIs" dxfId="14669" priority="2372" operator="lessThan">
      <formula>$C$4</formula>
    </cfRule>
  </conditionalFormatting>
  <conditionalFormatting sqref="CM24">
    <cfRule type="cellIs" dxfId="14668" priority="2373" operator="lessThan">
      <formula>$C$4</formula>
    </cfRule>
  </conditionalFormatting>
  <conditionalFormatting sqref="CM25">
    <cfRule type="cellIs" dxfId="14667" priority="2374" operator="lessThan">
      <formula>$C$4</formula>
    </cfRule>
  </conditionalFormatting>
  <conditionalFormatting sqref="CM26">
    <cfRule type="cellIs" dxfId="14666" priority="2375" operator="lessThan">
      <formula>$C$4</formula>
    </cfRule>
  </conditionalFormatting>
  <conditionalFormatting sqref="CM27">
    <cfRule type="cellIs" dxfId="14665" priority="2376" operator="lessThan">
      <formula>$C$4</formula>
    </cfRule>
  </conditionalFormatting>
  <conditionalFormatting sqref="CM28">
    <cfRule type="cellIs" dxfId="14664" priority="2377" operator="lessThan">
      <formula>$C$4</formula>
    </cfRule>
  </conditionalFormatting>
  <conditionalFormatting sqref="CM29">
    <cfRule type="cellIs" dxfId="14663" priority="2378" operator="lessThan">
      <formula>$C$4</formula>
    </cfRule>
  </conditionalFormatting>
  <conditionalFormatting sqref="CM30">
    <cfRule type="cellIs" dxfId="14662" priority="2379" operator="lessThan">
      <formula>$C$4</formula>
    </cfRule>
  </conditionalFormatting>
  <conditionalFormatting sqref="CM31">
    <cfRule type="cellIs" dxfId="14661" priority="2380" operator="lessThan">
      <formula>$C$4</formula>
    </cfRule>
  </conditionalFormatting>
  <conditionalFormatting sqref="CM32">
    <cfRule type="cellIs" dxfId="14660" priority="2381" operator="lessThan">
      <formula>$C$4</formula>
    </cfRule>
  </conditionalFormatting>
  <conditionalFormatting sqref="CM33">
    <cfRule type="cellIs" dxfId="14659" priority="2382" operator="lessThan">
      <formula>$C$4</formula>
    </cfRule>
  </conditionalFormatting>
  <conditionalFormatting sqref="CM34">
    <cfRule type="cellIs" dxfId="14658" priority="2383" operator="lessThan">
      <formula>$C$4</formula>
    </cfRule>
  </conditionalFormatting>
  <conditionalFormatting sqref="CM35">
    <cfRule type="cellIs" dxfId="14657" priority="2384" operator="lessThan">
      <formula>$C$4</formula>
    </cfRule>
  </conditionalFormatting>
  <conditionalFormatting sqref="CM36">
    <cfRule type="cellIs" dxfId="14656" priority="2385" operator="lessThan">
      <formula>$C$4</formula>
    </cfRule>
  </conditionalFormatting>
  <conditionalFormatting sqref="CM37">
    <cfRule type="cellIs" dxfId="14655" priority="2386" operator="lessThan">
      <formula>$C$4</formula>
    </cfRule>
  </conditionalFormatting>
  <conditionalFormatting sqref="CM38">
    <cfRule type="cellIs" dxfId="14654" priority="2387" operator="lessThan">
      <formula>$C$4</formula>
    </cfRule>
  </conditionalFormatting>
  <conditionalFormatting sqref="CM39">
    <cfRule type="cellIs" dxfId="14653" priority="2388" operator="lessThan">
      <formula>$C$4</formula>
    </cfRule>
  </conditionalFormatting>
  <conditionalFormatting sqref="CM40">
    <cfRule type="cellIs" dxfId="14652" priority="2389" operator="lessThan">
      <formula>$C$4</formula>
    </cfRule>
  </conditionalFormatting>
  <conditionalFormatting sqref="CM41">
    <cfRule type="cellIs" dxfId="14651" priority="2390" operator="lessThan">
      <formula>$C$4</formula>
    </cfRule>
  </conditionalFormatting>
  <conditionalFormatting sqref="CM42">
    <cfRule type="cellIs" dxfId="14650" priority="2391" operator="lessThan">
      <formula>$C$4</formula>
    </cfRule>
  </conditionalFormatting>
  <conditionalFormatting sqref="CM43">
    <cfRule type="cellIs" dxfId="14649" priority="2392" operator="lessThan">
      <formula>$C$4</formula>
    </cfRule>
  </conditionalFormatting>
  <conditionalFormatting sqref="CM44">
    <cfRule type="cellIs" dxfId="14648" priority="2393" operator="lessThan">
      <formula>$C$4</formula>
    </cfRule>
  </conditionalFormatting>
  <conditionalFormatting sqref="CM45">
    <cfRule type="cellIs" dxfId="14647" priority="2394" operator="lessThan">
      <formula>$C$4</formula>
    </cfRule>
  </conditionalFormatting>
  <conditionalFormatting sqref="CM46">
    <cfRule type="cellIs" dxfId="14646" priority="2395" operator="lessThan">
      <formula>$C$4</formula>
    </cfRule>
  </conditionalFormatting>
  <conditionalFormatting sqref="CM47">
    <cfRule type="cellIs" dxfId="14645" priority="2396" operator="lessThan">
      <formula>$C$4</formula>
    </cfRule>
  </conditionalFormatting>
  <conditionalFormatting sqref="CM48">
    <cfRule type="cellIs" dxfId="14644" priority="2397" operator="lessThan">
      <formula>$C$4</formula>
    </cfRule>
  </conditionalFormatting>
  <conditionalFormatting sqref="CM49">
    <cfRule type="cellIs" dxfId="14643" priority="2398" operator="lessThan">
      <formula>$C$4</formula>
    </cfRule>
  </conditionalFormatting>
  <conditionalFormatting sqref="CM50">
    <cfRule type="cellIs" dxfId="14642" priority="2399" operator="lessThan">
      <formula>$C$4</formula>
    </cfRule>
  </conditionalFormatting>
  <conditionalFormatting sqref="CM51">
    <cfRule type="cellIs" dxfId="14641" priority="2400" operator="lessThan">
      <formula>$C$4</formula>
    </cfRule>
  </conditionalFormatting>
  <conditionalFormatting sqref="CM52">
    <cfRule type="cellIs" dxfId="14640" priority="2401" operator="lessThan">
      <formula>$C$4</formula>
    </cfRule>
  </conditionalFormatting>
  <conditionalFormatting sqref="CM53">
    <cfRule type="cellIs" dxfId="14639" priority="2402" operator="lessThan">
      <formula>$C$4</formula>
    </cfRule>
  </conditionalFormatting>
  <conditionalFormatting sqref="CM54">
    <cfRule type="cellIs" dxfId="14638" priority="2403" operator="lessThan">
      <formula>$C$4</formula>
    </cfRule>
  </conditionalFormatting>
  <conditionalFormatting sqref="CM55">
    <cfRule type="cellIs" dxfId="14637" priority="2404" operator="lessThan">
      <formula>$C$4</formula>
    </cfRule>
  </conditionalFormatting>
  <conditionalFormatting sqref="CM56">
    <cfRule type="cellIs" dxfId="14636" priority="2405" operator="lessThan">
      <formula>$C$4</formula>
    </cfRule>
  </conditionalFormatting>
  <conditionalFormatting sqref="CM57">
    <cfRule type="cellIs" dxfId="14635" priority="2406" operator="lessThan">
      <formula>$C$4</formula>
    </cfRule>
  </conditionalFormatting>
  <conditionalFormatting sqref="CM58">
    <cfRule type="cellIs" dxfId="14634" priority="2407" operator="lessThan">
      <formula>$C$4</formula>
    </cfRule>
  </conditionalFormatting>
  <conditionalFormatting sqref="CM59">
    <cfRule type="cellIs" dxfId="14633" priority="2408" operator="lessThan">
      <formula>$C$4</formula>
    </cfRule>
  </conditionalFormatting>
  <conditionalFormatting sqref="CM60">
    <cfRule type="cellIs" dxfId="14632" priority="2409" operator="lessThan">
      <formula>$C$4</formula>
    </cfRule>
  </conditionalFormatting>
  <conditionalFormatting sqref="CN11">
    <cfRule type="cellIs" dxfId="14631" priority="2410" operator="lessThan">
      <formula>$C$4</formula>
    </cfRule>
  </conditionalFormatting>
  <conditionalFormatting sqref="CN12">
    <cfRule type="cellIs" dxfId="14630" priority="2411" operator="lessThan">
      <formula>$C$4</formula>
    </cfRule>
  </conditionalFormatting>
  <conditionalFormatting sqref="CN13">
    <cfRule type="cellIs" dxfId="14629" priority="2412" operator="lessThan">
      <formula>$C$4</formula>
    </cfRule>
  </conditionalFormatting>
  <conditionalFormatting sqref="CN14">
    <cfRule type="cellIs" dxfId="14628" priority="2413" operator="lessThan">
      <formula>$C$4</formula>
    </cfRule>
  </conditionalFormatting>
  <conditionalFormatting sqref="CN15">
    <cfRule type="cellIs" dxfId="14627" priority="2414" operator="lessThan">
      <formula>$C$4</formula>
    </cfRule>
  </conditionalFormatting>
  <conditionalFormatting sqref="CN16">
    <cfRule type="cellIs" dxfId="14626" priority="2415" operator="lessThan">
      <formula>$C$4</formula>
    </cfRule>
  </conditionalFormatting>
  <conditionalFormatting sqref="CN17">
    <cfRule type="cellIs" dxfId="14625" priority="2416" operator="lessThan">
      <formula>$C$4</formula>
    </cfRule>
  </conditionalFormatting>
  <conditionalFormatting sqref="CN18">
    <cfRule type="cellIs" dxfId="14624" priority="2417" operator="lessThan">
      <formula>$C$4</formula>
    </cfRule>
  </conditionalFormatting>
  <conditionalFormatting sqref="CN19">
    <cfRule type="cellIs" dxfId="14623" priority="2418" operator="lessThan">
      <formula>$C$4</formula>
    </cfRule>
  </conditionalFormatting>
  <conditionalFormatting sqref="CN20">
    <cfRule type="cellIs" dxfId="14622" priority="2419" operator="lessThan">
      <formula>$C$4</formula>
    </cfRule>
  </conditionalFormatting>
  <conditionalFormatting sqref="CN21">
    <cfRule type="cellIs" dxfId="14621" priority="2420" operator="lessThan">
      <formula>$C$4</formula>
    </cfRule>
  </conditionalFormatting>
  <conditionalFormatting sqref="CN22">
    <cfRule type="cellIs" dxfId="14620" priority="2421" operator="lessThan">
      <formula>$C$4</formula>
    </cfRule>
  </conditionalFormatting>
  <conditionalFormatting sqref="CN23">
    <cfRule type="cellIs" dxfId="14619" priority="2422" operator="lessThan">
      <formula>$C$4</formula>
    </cfRule>
  </conditionalFormatting>
  <conditionalFormatting sqref="CN24">
    <cfRule type="cellIs" dxfId="14618" priority="2423" operator="lessThan">
      <formula>$C$4</formula>
    </cfRule>
  </conditionalFormatting>
  <conditionalFormatting sqref="CN25">
    <cfRule type="cellIs" dxfId="14617" priority="2424" operator="lessThan">
      <formula>$C$4</formula>
    </cfRule>
  </conditionalFormatting>
  <conditionalFormatting sqref="CN26">
    <cfRule type="cellIs" dxfId="14616" priority="2425" operator="lessThan">
      <formula>$C$4</formula>
    </cfRule>
  </conditionalFormatting>
  <conditionalFormatting sqref="CN27">
    <cfRule type="cellIs" dxfId="14615" priority="2426" operator="lessThan">
      <formula>$C$4</formula>
    </cfRule>
  </conditionalFormatting>
  <conditionalFormatting sqref="CN28">
    <cfRule type="cellIs" dxfId="14614" priority="2427" operator="lessThan">
      <formula>$C$4</formula>
    </cfRule>
  </conditionalFormatting>
  <conditionalFormatting sqref="CN29">
    <cfRule type="cellIs" dxfId="14613" priority="2428" operator="lessThan">
      <formula>$C$4</formula>
    </cfRule>
  </conditionalFormatting>
  <conditionalFormatting sqref="CN30">
    <cfRule type="cellIs" dxfId="14612" priority="2429" operator="lessThan">
      <formula>$C$4</formula>
    </cfRule>
  </conditionalFormatting>
  <conditionalFormatting sqref="CN31">
    <cfRule type="cellIs" dxfId="14611" priority="2430" operator="lessThan">
      <formula>$C$4</formula>
    </cfRule>
  </conditionalFormatting>
  <conditionalFormatting sqref="CN32">
    <cfRule type="cellIs" dxfId="14610" priority="2431" operator="lessThan">
      <formula>$C$4</formula>
    </cfRule>
  </conditionalFormatting>
  <conditionalFormatting sqref="CN33">
    <cfRule type="cellIs" dxfId="14609" priority="2432" operator="lessThan">
      <formula>$C$4</formula>
    </cfRule>
  </conditionalFormatting>
  <conditionalFormatting sqref="CN34">
    <cfRule type="cellIs" dxfId="14608" priority="2433" operator="lessThan">
      <formula>$C$4</formula>
    </cfRule>
  </conditionalFormatting>
  <conditionalFormatting sqref="CN35">
    <cfRule type="cellIs" dxfId="14607" priority="2434" operator="lessThan">
      <formula>$C$4</formula>
    </cfRule>
  </conditionalFormatting>
  <conditionalFormatting sqref="CN36">
    <cfRule type="cellIs" dxfId="14606" priority="2435" operator="lessThan">
      <formula>$C$4</formula>
    </cfRule>
  </conditionalFormatting>
  <conditionalFormatting sqref="CN37">
    <cfRule type="cellIs" dxfId="14605" priority="2436" operator="lessThan">
      <formula>$C$4</formula>
    </cfRule>
  </conditionalFormatting>
  <conditionalFormatting sqref="CN38">
    <cfRule type="cellIs" dxfId="14604" priority="2437" operator="lessThan">
      <formula>$C$4</formula>
    </cfRule>
  </conditionalFormatting>
  <conditionalFormatting sqref="CN39">
    <cfRule type="cellIs" dxfId="14603" priority="2438" operator="lessThan">
      <formula>$C$4</formula>
    </cfRule>
  </conditionalFormatting>
  <conditionalFormatting sqref="CN40">
    <cfRule type="cellIs" dxfId="14602" priority="2439" operator="lessThan">
      <formula>$C$4</formula>
    </cfRule>
  </conditionalFormatting>
  <conditionalFormatting sqref="CN41">
    <cfRule type="cellIs" dxfId="14601" priority="2440" operator="lessThan">
      <formula>$C$4</formula>
    </cfRule>
  </conditionalFormatting>
  <conditionalFormatting sqref="CN42">
    <cfRule type="cellIs" dxfId="14600" priority="2441" operator="lessThan">
      <formula>$C$4</formula>
    </cfRule>
  </conditionalFormatting>
  <conditionalFormatting sqref="CN43">
    <cfRule type="cellIs" dxfId="14599" priority="2442" operator="lessThan">
      <formula>$C$4</formula>
    </cfRule>
  </conditionalFormatting>
  <conditionalFormatting sqref="CN44">
    <cfRule type="cellIs" dxfId="14598" priority="2443" operator="lessThan">
      <formula>$C$4</formula>
    </cfRule>
  </conditionalFormatting>
  <conditionalFormatting sqref="CN45">
    <cfRule type="cellIs" dxfId="14597" priority="2444" operator="lessThan">
      <formula>$C$4</formula>
    </cfRule>
  </conditionalFormatting>
  <conditionalFormatting sqref="CN46">
    <cfRule type="cellIs" dxfId="14596" priority="2445" operator="lessThan">
      <formula>$C$4</formula>
    </cfRule>
  </conditionalFormatting>
  <conditionalFormatting sqref="CN47">
    <cfRule type="cellIs" dxfId="14595" priority="2446" operator="lessThan">
      <formula>$C$4</formula>
    </cfRule>
  </conditionalFormatting>
  <conditionalFormatting sqref="CN48">
    <cfRule type="cellIs" dxfId="14594" priority="2447" operator="lessThan">
      <formula>$C$4</formula>
    </cfRule>
  </conditionalFormatting>
  <conditionalFormatting sqref="CN49">
    <cfRule type="cellIs" dxfId="14593" priority="2448" operator="lessThan">
      <formula>$C$4</formula>
    </cfRule>
  </conditionalFormatting>
  <conditionalFormatting sqref="CN50">
    <cfRule type="cellIs" dxfId="14592" priority="2449" operator="lessThan">
      <formula>$C$4</formula>
    </cfRule>
  </conditionalFormatting>
  <conditionalFormatting sqref="CN51">
    <cfRule type="cellIs" dxfId="14591" priority="2450" operator="lessThan">
      <formula>$C$4</formula>
    </cfRule>
  </conditionalFormatting>
  <conditionalFormatting sqref="CN52">
    <cfRule type="cellIs" dxfId="14590" priority="2451" operator="lessThan">
      <formula>$C$4</formula>
    </cfRule>
  </conditionalFormatting>
  <conditionalFormatting sqref="CN53">
    <cfRule type="cellIs" dxfId="14589" priority="2452" operator="lessThan">
      <formula>$C$4</formula>
    </cfRule>
  </conditionalFormatting>
  <conditionalFormatting sqref="CN54">
    <cfRule type="cellIs" dxfId="14588" priority="2453" operator="lessThan">
      <formula>$C$4</formula>
    </cfRule>
  </conditionalFormatting>
  <conditionalFormatting sqref="CN55">
    <cfRule type="cellIs" dxfId="14587" priority="2454" operator="lessThan">
      <formula>$C$4</formula>
    </cfRule>
  </conditionalFormatting>
  <conditionalFormatting sqref="CN56">
    <cfRule type="cellIs" dxfId="14586" priority="2455" operator="lessThan">
      <formula>$C$4</formula>
    </cfRule>
  </conditionalFormatting>
  <conditionalFormatting sqref="CN57">
    <cfRule type="cellIs" dxfId="14585" priority="2456" operator="lessThan">
      <formula>$C$4</formula>
    </cfRule>
  </conditionalFormatting>
  <conditionalFormatting sqref="CN58">
    <cfRule type="cellIs" dxfId="14584" priority="2457" operator="lessThan">
      <formula>$C$4</formula>
    </cfRule>
  </conditionalFormatting>
  <conditionalFormatting sqref="CN59">
    <cfRule type="cellIs" dxfId="14583" priority="2458" operator="lessThan">
      <formula>$C$4</formula>
    </cfRule>
  </conditionalFormatting>
  <conditionalFormatting sqref="CN60">
    <cfRule type="cellIs" dxfId="14582" priority="2459" operator="lessThan">
      <formula>$C$4</formula>
    </cfRule>
  </conditionalFormatting>
  <conditionalFormatting sqref="CO11">
    <cfRule type="cellIs" dxfId="14581" priority="2460" operator="lessThan">
      <formula>$C$4</formula>
    </cfRule>
  </conditionalFormatting>
  <conditionalFormatting sqref="CO12">
    <cfRule type="cellIs" dxfId="14580" priority="2461" operator="lessThan">
      <formula>$C$4</formula>
    </cfRule>
  </conditionalFormatting>
  <conditionalFormatting sqref="CO13">
    <cfRule type="cellIs" dxfId="14579" priority="2462" operator="lessThan">
      <formula>$C$4</formula>
    </cfRule>
  </conditionalFormatting>
  <conditionalFormatting sqref="CO14">
    <cfRule type="cellIs" dxfId="14578" priority="2463" operator="lessThan">
      <formula>$C$4</formula>
    </cfRule>
  </conditionalFormatting>
  <conditionalFormatting sqref="CO15">
    <cfRule type="cellIs" dxfId="14577" priority="2464" operator="lessThan">
      <formula>$C$4</formula>
    </cfRule>
  </conditionalFormatting>
  <conditionalFormatting sqref="CO16">
    <cfRule type="cellIs" dxfId="14576" priority="2465" operator="lessThan">
      <formula>$C$4</formula>
    </cfRule>
  </conditionalFormatting>
  <conditionalFormatting sqref="CO17">
    <cfRule type="cellIs" dxfId="14575" priority="2466" operator="lessThan">
      <formula>$C$4</formula>
    </cfRule>
  </conditionalFormatting>
  <conditionalFormatting sqref="CO18">
    <cfRule type="cellIs" dxfId="14574" priority="2467" operator="lessThan">
      <formula>$C$4</formula>
    </cfRule>
  </conditionalFormatting>
  <conditionalFormatting sqref="CO19">
    <cfRule type="cellIs" dxfId="14573" priority="2468" operator="lessThan">
      <formula>$C$4</formula>
    </cfRule>
  </conditionalFormatting>
  <conditionalFormatting sqref="CO20">
    <cfRule type="cellIs" dxfId="14572" priority="2469" operator="lessThan">
      <formula>$C$4</formula>
    </cfRule>
  </conditionalFormatting>
  <conditionalFormatting sqref="CO21">
    <cfRule type="cellIs" dxfId="14571" priority="2470" operator="lessThan">
      <formula>$C$4</formula>
    </cfRule>
  </conditionalFormatting>
  <conditionalFormatting sqref="CO22">
    <cfRule type="cellIs" dxfId="14570" priority="2471" operator="lessThan">
      <formula>$C$4</formula>
    </cfRule>
  </conditionalFormatting>
  <conditionalFormatting sqref="CO23">
    <cfRule type="cellIs" dxfId="14569" priority="2472" operator="lessThan">
      <formula>$C$4</formula>
    </cfRule>
  </conditionalFormatting>
  <conditionalFormatting sqref="CO24">
    <cfRule type="cellIs" dxfId="14568" priority="2473" operator="lessThan">
      <formula>$C$4</formula>
    </cfRule>
  </conditionalFormatting>
  <conditionalFormatting sqref="CO25">
    <cfRule type="cellIs" dxfId="14567" priority="2474" operator="lessThan">
      <formula>$C$4</formula>
    </cfRule>
  </conditionalFormatting>
  <conditionalFormatting sqref="CO26">
    <cfRule type="cellIs" dxfId="14566" priority="2475" operator="lessThan">
      <formula>$C$4</formula>
    </cfRule>
  </conditionalFormatting>
  <conditionalFormatting sqref="CO27">
    <cfRule type="cellIs" dxfId="14565" priority="2476" operator="lessThan">
      <formula>$C$4</formula>
    </cfRule>
  </conditionalFormatting>
  <conditionalFormatting sqref="CO28">
    <cfRule type="cellIs" dxfId="14564" priority="2477" operator="lessThan">
      <formula>$C$4</formula>
    </cfRule>
  </conditionalFormatting>
  <conditionalFormatting sqref="CO29">
    <cfRule type="cellIs" dxfId="14563" priority="2478" operator="lessThan">
      <formula>$C$4</formula>
    </cfRule>
  </conditionalFormatting>
  <conditionalFormatting sqref="CO30">
    <cfRule type="cellIs" dxfId="14562" priority="2479" operator="lessThan">
      <formula>$C$4</formula>
    </cfRule>
  </conditionalFormatting>
  <conditionalFormatting sqref="CO31">
    <cfRule type="cellIs" dxfId="14561" priority="2480" operator="lessThan">
      <formula>$C$4</formula>
    </cfRule>
  </conditionalFormatting>
  <conditionalFormatting sqref="CO32">
    <cfRule type="cellIs" dxfId="14560" priority="2481" operator="lessThan">
      <formula>$C$4</formula>
    </cfRule>
  </conditionalFormatting>
  <conditionalFormatting sqref="CO33">
    <cfRule type="cellIs" dxfId="14559" priority="2482" operator="lessThan">
      <formula>$C$4</formula>
    </cfRule>
  </conditionalFormatting>
  <conditionalFormatting sqref="CO34">
    <cfRule type="cellIs" dxfId="14558" priority="2483" operator="lessThan">
      <formula>$C$4</formula>
    </cfRule>
  </conditionalFormatting>
  <conditionalFormatting sqref="CO35">
    <cfRule type="cellIs" dxfId="14557" priority="2484" operator="lessThan">
      <formula>$C$4</formula>
    </cfRule>
  </conditionalFormatting>
  <conditionalFormatting sqref="CO36">
    <cfRule type="cellIs" dxfId="14556" priority="2485" operator="lessThan">
      <formula>$C$4</formula>
    </cfRule>
  </conditionalFormatting>
  <conditionalFormatting sqref="CO37">
    <cfRule type="cellIs" dxfId="14555" priority="2486" operator="lessThan">
      <formula>$C$4</formula>
    </cfRule>
  </conditionalFormatting>
  <conditionalFormatting sqref="CO38">
    <cfRule type="cellIs" dxfId="14554" priority="2487" operator="lessThan">
      <formula>$C$4</formula>
    </cfRule>
  </conditionalFormatting>
  <conditionalFormatting sqref="CO39">
    <cfRule type="cellIs" dxfId="14553" priority="2488" operator="lessThan">
      <formula>$C$4</formula>
    </cfRule>
  </conditionalFormatting>
  <conditionalFormatting sqref="CO40">
    <cfRule type="cellIs" dxfId="14552" priority="2489" operator="lessThan">
      <formula>$C$4</formula>
    </cfRule>
  </conditionalFormatting>
  <conditionalFormatting sqref="CO41">
    <cfRule type="cellIs" dxfId="14551" priority="2490" operator="lessThan">
      <formula>$C$4</formula>
    </cfRule>
  </conditionalFormatting>
  <conditionalFormatting sqref="CO42">
    <cfRule type="cellIs" dxfId="14550" priority="2491" operator="lessThan">
      <formula>$C$4</formula>
    </cfRule>
  </conditionalFormatting>
  <conditionalFormatting sqref="CO43">
    <cfRule type="cellIs" dxfId="14549" priority="2492" operator="lessThan">
      <formula>$C$4</formula>
    </cfRule>
  </conditionalFormatting>
  <conditionalFormatting sqref="CO44">
    <cfRule type="cellIs" dxfId="14548" priority="2493" operator="lessThan">
      <formula>$C$4</formula>
    </cfRule>
  </conditionalFormatting>
  <conditionalFormatting sqref="CO45">
    <cfRule type="cellIs" dxfId="14547" priority="2494" operator="lessThan">
      <formula>$C$4</formula>
    </cfRule>
  </conditionalFormatting>
  <conditionalFormatting sqref="CO46">
    <cfRule type="cellIs" dxfId="14546" priority="2495" operator="lessThan">
      <formula>$C$4</formula>
    </cfRule>
  </conditionalFormatting>
  <conditionalFormatting sqref="CO47">
    <cfRule type="cellIs" dxfId="14545" priority="2496" operator="lessThan">
      <formula>$C$4</formula>
    </cfRule>
  </conditionalFormatting>
  <conditionalFormatting sqref="CO48">
    <cfRule type="cellIs" dxfId="14544" priority="2497" operator="lessThan">
      <formula>$C$4</formula>
    </cfRule>
  </conditionalFormatting>
  <conditionalFormatting sqref="CO49">
    <cfRule type="cellIs" dxfId="14543" priority="2498" operator="lessThan">
      <formula>$C$4</formula>
    </cfRule>
  </conditionalFormatting>
  <conditionalFormatting sqref="CO50">
    <cfRule type="cellIs" dxfId="14542" priority="2499" operator="lessThan">
      <formula>$C$4</formula>
    </cfRule>
  </conditionalFormatting>
  <conditionalFormatting sqref="CO51">
    <cfRule type="cellIs" dxfId="14541" priority="2500" operator="lessThan">
      <formula>$C$4</formula>
    </cfRule>
  </conditionalFormatting>
  <conditionalFormatting sqref="CO52">
    <cfRule type="cellIs" dxfId="14540" priority="2501" operator="lessThan">
      <formula>$C$4</formula>
    </cfRule>
  </conditionalFormatting>
  <conditionalFormatting sqref="CO53">
    <cfRule type="cellIs" dxfId="14539" priority="2502" operator="lessThan">
      <formula>$C$4</formula>
    </cfRule>
  </conditionalFormatting>
  <conditionalFormatting sqref="CO54">
    <cfRule type="cellIs" dxfId="14538" priority="2503" operator="lessThan">
      <formula>$C$4</formula>
    </cfRule>
  </conditionalFormatting>
  <conditionalFormatting sqref="CO55">
    <cfRule type="cellIs" dxfId="14537" priority="2504" operator="lessThan">
      <formula>$C$4</formula>
    </cfRule>
  </conditionalFormatting>
  <conditionalFormatting sqref="CO56">
    <cfRule type="cellIs" dxfId="14536" priority="2505" operator="lessThan">
      <formula>$C$4</formula>
    </cfRule>
  </conditionalFormatting>
  <conditionalFormatting sqref="CO57">
    <cfRule type="cellIs" dxfId="14535" priority="2506" operator="lessThan">
      <formula>$C$4</formula>
    </cfRule>
  </conditionalFormatting>
  <conditionalFormatting sqref="CO58">
    <cfRule type="cellIs" dxfId="14534" priority="2507" operator="lessThan">
      <formula>$C$4</formula>
    </cfRule>
  </conditionalFormatting>
  <conditionalFormatting sqref="CO59">
    <cfRule type="cellIs" dxfId="14533" priority="2508" operator="lessThan">
      <formula>$C$4</formula>
    </cfRule>
  </conditionalFormatting>
  <conditionalFormatting sqref="CO60">
    <cfRule type="cellIs" dxfId="14532" priority="2509" operator="lessThan">
      <formula>$C$4</formula>
    </cfRule>
  </conditionalFormatting>
  <conditionalFormatting sqref="R11">
    <cfRule type="cellIs" dxfId="14531" priority="2510" operator="lessThan">
      <formula>$C$4</formula>
    </cfRule>
  </conditionalFormatting>
  <conditionalFormatting sqref="R12">
    <cfRule type="cellIs" dxfId="14530" priority="2511" operator="lessThan">
      <formula>$C$4</formula>
    </cfRule>
  </conditionalFormatting>
  <conditionalFormatting sqref="R13">
    <cfRule type="cellIs" dxfId="14529" priority="2512" operator="lessThan">
      <formula>$C$4</formula>
    </cfRule>
  </conditionalFormatting>
  <conditionalFormatting sqref="R14">
    <cfRule type="cellIs" dxfId="14528" priority="2513" operator="lessThan">
      <formula>$C$4</formula>
    </cfRule>
  </conditionalFormatting>
  <conditionalFormatting sqref="R15">
    <cfRule type="cellIs" dxfId="14527" priority="2514" operator="lessThan">
      <formula>$C$4</formula>
    </cfRule>
  </conditionalFormatting>
  <conditionalFormatting sqref="R16">
    <cfRule type="cellIs" dxfId="14526" priority="2515" operator="lessThan">
      <formula>$C$4</formula>
    </cfRule>
  </conditionalFormatting>
  <conditionalFormatting sqref="R17">
    <cfRule type="cellIs" dxfId="14525" priority="2516" operator="lessThan">
      <formula>$C$4</formula>
    </cfRule>
  </conditionalFormatting>
  <conditionalFormatting sqref="R18">
    <cfRule type="cellIs" dxfId="14524" priority="2517" operator="lessThan">
      <formula>$C$4</formula>
    </cfRule>
  </conditionalFormatting>
  <conditionalFormatting sqref="R19">
    <cfRule type="cellIs" dxfId="14523" priority="2518" operator="lessThan">
      <formula>$C$4</formula>
    </cfRule>
  </conditionalFormatting>
  <conditionalFormatting sqref="R20">
    <cfRule type="cellIs" dxfId="14522" priority="2519" operator="lessThan">
      <formula>$C$4</formula>
    </cfRule>
  </conditionalFormatting>
  <conditionalFormatting sqref="R21">
    <cfRule type="cellIs" dxfId="14521" priority="2520" operator="lessThan">
      <formula>$C$4</formula>
    </cfRule>
  </conditionalFormatting>
  <conditionalFormatting sqref="R22">
    <cfRule type="cellIs" dxfId="14520" priority="2521" operator="lessThan">
      <formula>$C$4</formula>
    </cfRule>
  </conditionalFormatting>
  <conditionalFormatting sqref="R23">
    <cfRule type="cellIs" dxfId="14519" priority="2522" operator="lessThan">
      <formula>$C$4</formula>
    </cfRule>
  </conditionalFormatting>
  <conditionalFormatting sqref="R24">
    <cfRule type="cellIs" dxfId="14518" priority="2523" operator="lessThan">
      <formula>$C$4</formula>
    </cfRule>
  </conditionalFormatting>
  <conditionalFormatting sqref="R25">
    <cfRule type="cellIs" dxfId="14517" priority="2524" operator="lessThan">
      <formula>$C$4</formula>
    </cfRule>
  </conditionalFormatting>
  <conditionalFormatting sqref="R26">
    <cfRule type="cellIs" dxfId="14516" priority="2525" operator="lessThan">
      <formula>$C$4</formula>
    </cfRule>
  </conditionalFormatting>
  <conditionalFormatting sqref="R27">
    <cfRule type="cellIs" dxfId="14515" priority="2526" operator="lessThan">
      <formula>$C$4</formula>
    </cfRule>
  </conditionalFormatting>
  <conditionalFormatting sqref="R28">
    <cfRule type="cellIs" dxfId="14514" priority="2527" operator="lessThan">
      <formula>$C$4</formula>
    </cfRule>
  </conditionalFormatting>
  <conditionalFormatting sqref="R29">
    <cfRule type="cellIs" dxfId="14513" priority="2528" operator="lessThan">
      <formula>$C$4</formula>
    </cfRule>
  </conditionalFormatting>
  <conditionalFormatting sqref="R30">
    <cfRule type="cellIs" dxfId="14512" priority="2529" operator="lessThan">
      <formula>$C$4</formula>
    </cfRule>
  </conditionalFormatting>
  <conditionalFormatting sqref="R31">
    <cfRule type="cellIs" dxfId="14511" priority="2530" operator="lessThan">
      <formula>$C$4</formula>
    </cfRule>
  </conditionalFormatting>
  <conditionalFormatting sqref="R32">
    <cfRule type="cellIs" dxfId="14510" priority="2531" operator="lessThan">
      <formula>$C$4</formula>
    </cfRule>
  </conditionalFormatting>
  <conditionalFormatting sqref="R33">
    <cfRule type="cellIs" dxfId="14509" priority="2532" operator="lessThan">
      <formula>$C$4</formula>
    </cfRule>
  </conditionalFormatting>
  <conditionalFormatting sqref="R34">
    <cfRule type="cellIs" dxfId="14508" priority="2533" operator="lessThan">
      <formula>$C$4</formula>
    </cfRule>
  </conditionalFormatting>
  <conditionalFormatting sqref="R35">
    <cfRule type="cellIs" dxfId="14507" priority="2534" operator="lessThan">
      <formula>$C$4</formula>
    </cfRule>
  </conditionalFormatting>
  <conditionalFormatting sqref="R36">
    <cfRule type="cellIs" dxfId="14506" priority="2535" operator="lessThan">
      <formula>$C$4</formula>
    </cfRule>
  </conditionalFormatting>
  <conditionalFormatting sqref="R37">
    <cfRule type="cellIs" dxfId="14505" priority="2536" operator="lessThan">
      <formula>$C$4</formula>
    </cfRule>
  </conditionalFormatting>
  <conditionalFormatting sqref="R38">
    <cfRule type="cellIs" dxfId="14504" priority="2537" operator="lessThan">
      <formula>$C$4</formula>
    </cfRule>
  </conditionalFormatting>
  <conditionalFormatting sqref="R39">
    <cfRule type="cellIs" dxfId="14503" priority="2538" operator="lessThan">
      <formula>$C$4</formula>
    </cfRule>
  </conditionalFormatting>
  <conditionalFormatting sqref="R40">
    <cfRule type="cellIs" dxfId="14502" priority="2539" operator="lessThan">
      <formula>$C$4</formula>
    </cfRule>
  </conditionalFormatting>
  <conditionalFormatting sqref="R41">
    <cfRule type="cellIs" dxfId="14501" priority="2540" operator="lessThan">
      <formula>$C$4</formula>
    </cfRule>
  </conditionalFormatting>
  <conditionalFormatting sqref="R42">
    <cfRule type="cellIs" dxfId="14500" priority="2541" operator="lessThan">
      <formula>$C$4</formula>
    </cfRule>
  </conditionalFormatting>
  <conditionalFormatting sqref="R43">
    <cfRule type="cellIs" dxfId="14499" priority="2542" operator="lessThan">
      <formula>$C$4</formula>
    </cfRule>
  </conditionalFormatting>
  <conditionalFormatting sqref="R44">
    <cfRule type="cellIs" dxfId="14498" priority="2543" operator="lessThan">
      <formula>$C$4</formula>
    </cfRule>
  </conditionalFormatting>
  <conditionalFormatting sqref="R45">
    <cfRule type="cellIs" dxfId="14497" priority="2544" operator="lessThan">
      <formula>$C$4</formula>
    </cfRule>
  </conditionalFormatting>
  <conditionalFormatting sqref="R46">
    <cfRule type="cellIs" dxfId="14496" priority="2545" operator="lessThan">
      <formula>$C$4</formula>
    </cfRule>
  </conditionalFormatting>
  <conditionalFormatting sqref="R47">
    <cfRule type="cellIs" dxfId="14495" priority="2546" operator="lessThan">
      <formula>$C$4</formula>
    </cfRule>
  </conditionalFormatting>
  <conditionalFormatting sqref="R48">
    <cfRule type="cellIs" dxfId="14494" priority="2547" operator="lessThan">
      <formula>$C$4</formula>
    </cfRule>
  </conditionalFormatting>
  <conditionalFormatting sqref="R49">
    <cfRule type="cellIs" dxfId="14493" priority="2548" operator="lessThan">
      <formula>$C$4</formula>
    </cfRule>
  </conditionalFormatting>
  <conditionalFormatting sqref="R50">
    <cfRule type="cellIs" dxfId="14492" priority="2549" operator="lessThan">
      <formula>$C$4</formula>
    </cfRule>
  </conditionalFormatting>
  <conditionalFormatting sqref="R51">
    <cfRule type="cellIs" dxfId="14491" priority="2550" operator="lessThan">
      <formula>$C$4</formula>
    </cfRule>
  </conditionalFormatting>
  <conditionalFormatting sqref="R52">
    <cfRule type="cellIs" dxfId="14490" priority="2551" operator="lessThan">
      <formula>$C$4</formula>
    </cfRule>
  </conditionalFormatting>
  <conditionalFormatting sqref="R53">
    <cfRule type="cellIs" dxfId="14489" priority="2552" operator="lessThan">
      <formula>$C$4</formula>
    </cfRule>
  </conditionalFormatting>
  <conditionalFormatting sqref="R54">
    <cfRule type="cellIs" dxfId="14488" priority="2553" operator="lessThan">
      <formula>$C$4</formula>
    </cfRule>
  </conditionalFormatting>
  <conditionalFormatting sqref="R55">
    <cfRule type="cellIs" dxfId="14487" priority="2554" operator="lessThan">
      <formula>$C$4</formula>
    </cfRule>
  </conditionalFormatting>
  <conditionalFormatting sqref="R56">
    <cfRule type="cellIs" dxfId="14486" priority="2555" operator="lessThan">
      <formula>$C$4</formula>
    </cfRule>
  </conditionalFormatting>
  <conditionalFormatting sqref="R57">
    <cfRule type="cellIs" dxfId="14485" priority="2556" operator="lessThan">
      <formula>$C$4</formula>
    </cfRule>
  </conditionalFormatting>
  <conditionalFormatting sqref="R58">
    <cfRule type="cellIs" dxfId="14484" priority="2557" operator="lessThan">
      <formula>$C$4</formula>
    </cfRule>
  </conditionalFormatting>
  <conditionalFormatting sqref="R59">
    <cfRule type="cellIs" dxfId="14483" priority="2558" operator="lessThan">
      <formula>$C$4</formula>
    </cfRule>
  </conditionalFormatting>
  <conditionalFormatting sqref="R60">
    <cfRule type="cellIs" dxfId="14482" priority="2559" operator="lessThan">
      <formula>$C$4</formula>
    </cfRule>
  </conditionalFormatting>
  <conditionalFormatting sqref="S11">
    <cfRule type="cellIs" dxfId="14481" priority="2560" operator="lessThan">
      <formula>$C$4</formula>
    </cfRule>
  </conditionalFormatting>
  <conditionalFormatting sqref="S12">
    <cfRule type="cellIs" dxfId="14480" priority="2561" operator="lessThan">
      <formula>$C$4</formula>
    </cfRule>
  </conditionalFormatting>
  <conditionalFormatting sqref="S13">
    <cfRule type="cellIs" dxfId="14479" priority="2562" operator="lessThan">
      <formula>$C$4</formula>
    </cfRule>
  </conditionalFormatting>
  <conditionalFormatting sqref="S14">
    <cfRule type="cellIs" dxfId="14478" priority="2563" operator="lessThan">
      <formula>$C$4</formula>
    </cfRule>
  </conditionalFormatting>
  <conditionalFormatting sqref="S15">
    <cfRule type="cellIs" dxfId="14477" priority="2564" operator="lessThan">
      <formula>$C$4</formula>
    </cfRule>
  </conditionalFormatting>
  <conditionalFormatting sqref="S16">
    <cfRule type="cellIs" dxfId="14476" priority="2565" operator="lessThan">
      <formula>$C$4</formula>
    </cfRule>
  </conditionalFormatting>
  <conditionalFormatting sqref="S17">
    <cfRule type="cellIs" dxfId="14475" priority="2566" operator="lessThan">
      <formula>$C$4</formula>
    </cfRule>
  </conditionalFormatting>
  <conditionalFormatting sqref="S18">
    <cfRule type="cellIs" dxfId="14474" priority="2567" operator="lessThan">
      <formula>$C$4</formula>
    </cfRule>
  </conditionalFormatting>
  <conditionalFormatting sqref="S19">
    <cfRule type="cellIs" dxfId="14473" priority="2568" operator="lessThan">
      <formula>$C$4</formula>
    </cfRule>
  </conditionalFormatting>
  <conditionalFormatting sqref="S20">
    <cfRule type="cellIs" dxfId="14472" priority="2569" operator="lessThan">
      <formula>$C$4</formula>
    </cfRule>
  </conditionalFormatting>
  <conditionalFormatting sqref="S21">
    <cfRule type="cellIs" dxfId="14471" priority="2570" operator="lessThan">
      <formula>$C$4</formula>
    </cfRule>
  </conditionalFormatting>
  <conditionalFormatting sqref="S22">
    <cfRule type="cellIs" dxfId="14470" priority="2571" operator="lessThan">
      <formula>$C$4</formula>
    </cfRule>
  </conditionalFormatting>
  <conditionalFormatting sqref="S23">
    <cfRule type="cellIs" dxfId="14469" priority="2572" operator="lessThan">
      <formula>$C$4</formula>
    </cfRule>
  </conditionalFormatting>
  <conditionalFormatting sqref="S24">
    <cfRule type="cellIs" dxfId="14468" priority="2573" operator="lessThan">
      <formula>$C$4</formula>
    </cfRule>
  </conditionalFormatting>
  <conditionalFormatting sqref="S25">
    <cfRule type="cellIs" dxfId="14467" priority="2574" operator="lessThan">
      <formula>$C$4</formula>
    </cfRule>
  </conditionalFormatting>
  <conditionalFormatting sqref="S26">
    <cfRule type="cellIs" dxfId="14466" priority="2575" operator="lessThan">
      <formula>$C$4</formula>
    </cfRule>
  </conditionalFormatting>
  <conditionalFormatting sqref="S27">
    <cfRule type="cellIs" dxfId="14465" priority="2576" operator="lessThan">
      <formula>$C$4</formula>
    </cfRule>
  </conditionalFormatting>
  <conditionalFormatting sqref="S28">
    <cfRule type="cellIs" dxfId="14464" priority="2577" operator="lessThan">
      <formula>$C$4</formula>
    </cfRule>
  </conditionalFormatting>
  <conditionalFormatting sqref="S29">
    <cfRule type="cellIs" dxfId="14463" priority="2578" operator="lessThan">
      <formula>$C$4</formula>
    </cfRule>
  </conditionalFormatting>
  <conditionalFormatting sqref="S30">
    <cfRule type="cellIs" dxfId="14462" priority="2579" operator="lessThan">
      <formula>$C$4</formula>
    </cfRule>
  </conditionalFormatting>
  <conditionalFormatting sqref="S31">
    <cfRule type="cellIs" dxfId="14461" priority="2580" operator="lessThan">
      <formula>$C$4</formula>
    </cfRule>
  </conditionalFormatting>
  <conditionalFormatting sqref="S32">
    <cfRule type="cellIs" dxfId="14460" priority="2581" operator="lessThan">
      <formula>$C$4</formula>
    </cfRule>
  </conditionalFormatting>
  <conditionalFormatting sqref="S33">
    <cfRule type="cellIs" dxfId="14459" priority="2582" operator="lessThan">
      <formula>$C$4</formula>
    </cfRule>
  </conditionalFormatting>
  <conditionalFormatting sqref="S34">
    <cfRule type="cellIs" dxfId="14458" priority="2583" operator="lessThan">
      <formula>$C$4</formula>
    </cfRule>
  </conditionalFormatting>
  <conditionalFormatting sqref="S35">
    <cfRule type="cellIs" dxfId="14457" priority="2584" operator="lessThan">
      <formula>$C$4</formula>
    </cfRule>
  </conditionalFormatting>
  <conditionalFormatting sqref="S36">
    <cfRule type="cellIs" dxfId="14456" priority="2585" operator="lessThan">
      <formula>$C$4</formula>
    </cfRule>
  </conditionalFormatting>
  <conditionalFormatting sqref="S37">
    <cfRule type="cellIs" dxfId="14455" priority="2586" operator="lessThan">
      <formula>$C$4</formula>
    </cfRule>
  </conditionalFormatting>
  <conditionalFormatting sqref="S38">
    <cfRule type="cellIs" dxfId="14454" priority="2587" operator="lessThan">
      <formula>$C$4</formula>
    </cfRule>
  </conditionalFormatting>
  <conditionalFormatting sqref="S39">
    <cfRule type="cellIs" dxfId="14453" priority="2588" operator="lessThan">
      <formula>$C$4</formula>
    </cfRule>
  </conditionalFormatting>
  <conditionalFormatting sqref="S40">
    <cfRule type="cellIs" dxfId="14452" priority="2589" operator="lessThan">
      <formula>$C$4</formula>
    </cfRule>
  </conditionalFormatting>
  <conditionalFormatting sqref="S41">
    <cfRule type="cellIs" dxfId="14451" priority="2590" operator="lessThan">
      <formula>$C$4</formula>
    </cfRule>
  </conditionalFormatting>
  <conditionalFormatting sqref="S42">
    <cfRule type="cellIs" dxfId="14450" priority="2591" operator="lessThan">
      <formula>$C$4</formula>
    </cfRule>
  </conditionalFormatting>
  <conditionalFormatting sqref="S43">
    <cfRule type="cellIs" dxfId="14449" priority="2592" operator="lessThan">
      <formula>$C$4</formula>
    </cfRule>
  </conditionalFormatting>
  <conditionalFormatting sqref="S44">
    <cfRule type="cellIs" dxfId="14448" priority="2593" operator="lessThan">
      <formula>$C$4</formula>
    </cfRule>
  </conditionalFormatting>
  <conditionalFormatting sqref="S45">
    <cfRule type="cellIs" dxfId="14447" priority="2594" operator="lessThan">
      <formula>$C$4</formula>
    </cfRule>
  </conditionalFormatting>
  <conditionalFormatting sqref="S46">
    <cfRule type="cellIs" dxfId="14446" priority="2595" operator="lessThan">
      <formula>$C$4</formula>
    </cfRule>
  </conditionalFormatting>
  <conditionalFormatting sqref="S47">
    <cfRule type="cellIs" dxfId="14445" priority="2596" operator="lessThan">
      <formula>$C$4</formula>
    </cfRule>
  </conditionalFormatting>
  <conditionalFormatting sqref="S48">
    <cfRule type="cellIs" dxfId="14444" priority="2597" operator="lessThan">
      <formula>$C$4</formula>
    </cfRule>
  </conditionalFormatting>
  <conditionalFormatting sqref="S49">
    <cfRule type="cellIs" dxfId="14443" priority="2598" operator="lessThan">
      <formula>$C$4</formula>
    </cfRule>
  </conditionalFormatting>
  <conditionalFormatting sqref="S50">
    <cfRule type="cellIs" dxfId="14442" priority="2599" operator="lessThan">
      <formula>$C$4</formula>
    </cfRule>
  </conditionalFormatting>
  <conditionalFormatting sqref="S51">
    <cfRule type="cellIs" dxfId="14441" priority="2600" operator="lessThan">
      <formula>$C$4</formula>
    </cfRule>
  </conditionalFormatting>
  <conditionalFormatting sqref="S52">
    <cfRule type="cellIs" dxfId="14440" priority="2601" operator="lessThan">
      <formula>$C$4</formula>
    </cfRule>
  </conditionalFormatting>
  <conditionalFormatting sqref="S53">
    <cfRule type="cellIs" dxfId="14439" priority="2602" operator="lessThan">
      <formula>$C$4</formula>
    </cfRule>
  </conditionalFormatting>
  <conditionalFormatting sqref="S54">
    <cfRule type="cellIs" dxfId="14438" priority="2603" operator="lessThan">
      <formula>$C$4</formula>
    </cfRule>
  </conditionalFormatting>
  <conditionalFormatting sqref="S55">
    <cfRule type="cellIs" dxfId="14437" priority="2604" operator="lessThan">
      <formula>$C$4</formula>
    </cfRule>
  </conditionalFormatting>
  <conditionalFormatting sqref="S56">
    <cfRule type="cellIs" dxfId="14436" priority="2605" operator="lessThan">
      <formula>$C$4</formula>
    </cfRule>
  </conditionalFormatting>
  <conditionalFormatting sqref="S57">
    <cfRule type="cellIs" dxfId="14435" priority="2606" operator="lessThan">
      <formula>$C$4</formula>
    </cfRule>
  </conditionalFormatting>
  <conditionalFormatting sqref="S58">
    <cfRule type="cellIs" dxfId="14434" priority="2607" operator="lessThan">
      <formula>$C$4</formula>
    </cfRule>
  </conditionalFormatting>
  <conditionalFormatting sqref="S59">
    <cfRule type="cellIs" dxfId="14433" priority="2608" operator="lessThan">
      <formula>$C$4</formula>
    </cfRule>
  </conditionalFormatting>
  <conditionalFormatting sqref="S60">
    <cfRule type="cellIs" dxfId="14432" priority="2609" operator="lessThan">
      <formula>$C$4</formula>
    </cfRule>
  </conditionalFormatting>
  <conditionalFormatting sqref="U11">
    <cfRule type="cellIs" dxfId="14431" priority="2610" operator="lessThan">
      <formula>$C$4</formula>
    </cfRule>
  </conditionalFormatting>
  <conditionalFormatting sqref="U12">
    <cfRule type="cellIs" dxfId="14430" priority="2611" operator="lessThan">
      <formula>$C$4</formula>
    </cfRule>
  </conditionalFormatting>
  <conditionalFormatting sqref="U13">
    <cfRule type="cellIs" dxfId="14429" priority="2612" operator="lessThan">
      <formula>$C$4</formula>
    </cfRule>
  </conditionalFormatting>
  <conditionalFormatting sqref="U14">
    <cfRule type="cellIs" dxfId="14428" priority="2613" operator="lessThan">
      <formula>$C$4</formula>
    </cfRule>
  </conditionalFormatting>
  <conditionalFormatting sqref="U15">
    <cfRule type="cellIs" dxfId="14427" priority="2614" operator="lessThan">
      <formula>$C$4</formula>
    </cfRule>
  </conditionalFormatting>
  <conditionalFormatting sqref="U16">
    <cfRule type="cellIs" dxfId="14426" priority="2615" operator="lessThan">
      <formula>$C$4</formula>
    </cfRule>
  </conditionalFormatting>
  <conditionalFormatting sqref="U17">
    <cfRule type="cellIs" dxfId="14425" priority="2616" operator="lessThan">
      <formula>$C$4</formula>
    </cfRule>
  </conditionalFormatting>
  <conditionalFormatting sqref="U18">
    <cfRule type="cellIs" dxfId="14424" priority="2617" operator="lessThan">
      <formula>$C$4</formula>
    </cfRule>
  </conditionalFormatting>
  <conditionalFormatting sqref="U19">
    <cfRule type="cellIs" dxfId="14423" priority="2618" operator="lessThan">
      <formula>$C$4</formula>
    </cfRule>
  </conditionalFormatting>
  <conditionalFormatting sqref="U20">
    <cfRule type="cellIs" dxfId="14422" priority="2619" operator="lessThan">
      <formula>$C$4</formula>
    </cfRule>
  </conditionalFormatting>
  <conditionalFormatting sqref="U21">
    <cfRule type="cellIs" dxfId="14421" priority="2620" operator="lessThan">
      <formula>$C$4</formula>
    </cfRule>
  </conditionalFormatting>
  <conditionalFormatting sqref="U22">
    <cfRule type="cellIs" dxfId="14420" priority="2621" operator="lessThan">
      <formula>$C$4</formula>
    </cfRule>
  </conditionalFormatting>
  <conditionalFormatting sqref="U23">
    <cfRule type="cellIs" dxfId="14419" priority="2622" operator="lessThan">
      <formula>$C$4</formula>
    </cfRule>
  </conditionalFormatting>
  <conditionalFormatting sqref="U24">
    <cfRule type="cellIs" dxfId="14418" priority="2623" operator="lessThan">
      <formula>$C$4</formula>
    </cfRule>
  </conditionalFormatting>
  <conditionalFormatting sqref="U25">
    <cfRule type="cellIs" dxfId="14417" priority="2624" operator="lessThan">
      <formula>$C$4</formula>
    </cfRule>
  </conditionalFormatting>
  <conditionalFormatting sqref="U26">
    <cfRule type="cellIs" dxfId="14416" priority="2625" operator="lessThan">
      <formula>$C$4</formula>
    </cfRule>
  </conditionalFormatting>
  <conditionalFormatting sqref="U27">
    <cfRule type="cellIs" dxfId="14415" priority="2626" operator="lessThan">
      <formula>$C$4</formula>
    </cfRule>
  </conditionalFormatting>
  <conditionalFormatting sqref="U28">
    <cfRule type="cellIs" dxfId="14414" priority="2627" operator="lessThan">
      <formula>$C$4</formula>
    </cfRule>
  </conditionalFormatting>
  <conditionalFormatting sqref="U29">
    <cfRule type="cellIs" dxfId="14413" priority="2628" operator="lessThan">
      <formula>$C$4</formula>
    </cfRule>
  </conditionalFormatting>
  <conditionalFormatting sqref="U30">
    <cfRule type="cellIs" dxfId="14412" priority="2629" operator="lessThan">
      <formula>$C$4</formula>
    </cfRule>
  </conditionalFormatting>
  <conditionalFormatting sqref="U31">
    <cfRule type="cellIs" dxfId="14411" priority="2630" operator="lessThan">
      <formula>$C$4</formula>
    </cfRule>
  </conditionalFormatting>
  <conditionalFormatting sqref="U32">
    <cfRule type="cellIs" dxfId="14410" priority="2631" operator="lessThan">
      <formula>$C$4</formula>
    </cfRule>
  </conditionalFormatting>
  <conditionalFormatting sqref="U33">
    <cfRule type="cellIs" dxfId="14409" priority="2632" operator="lessThan">
      <formula>$C$4</formula>
    </cfRule>
  </conditionalFormatting>
  <conditionalFormatting sqref="U34">
    <cfRule type="cellIs" dxfId="14408" priority="2633" operator="lessThan">
      <formula>$C$4</formula>
    </cfRule>
  </conditionalFormatting>
  <conditionalFormatting sqref="U35">
    <cfRule type="cellIs" dxfId="14407" priority="2634" operator="lessThan">
      <formula>$C$4</formula>
    </cfRule>
  </conditionalFormatting>
  <conditionalFormatting sqref="U36">
    <cfRule type="cellIs" dxfId="14406" priority="2635" operator="lessThan">
      <formula>$C$4</formula>
    </cfRule>
  </conditionalFormatting>
  <conditionalFormatting sqref="U37">
    <cfRule type="cellIs" dxfId="14405" priority="2636" operator="lessThan">
      <formula>$C$4</formula>
    </cfRule>
  </conditionalFormatting>
  <conditionalFormatting sqref="U38">
    <cfRule type="cellIs" dxfId="14404" priority="2637" operator="lessThan">
      <formula>$C$4</formula>
    </cfRule>
  </conditionalFormatting>
  <conditionalFormatting sqref="U39">
    <cfRule type="cellIs" dxfId="14403" priority="2638" operator="lessThan">
      <formula>$C$4</formula>
    </cfRule>
  </conditionalFormatting>
  <conditionalFormatting sqref="U40">
    <cfRule type="cellIs" dxfId="14402" priority="2639" operator="lessThan">
      <formula>$C$4</formula>
    </cfRule>
  </conditionalFormatting>
  <conditionalFormatting sqref="U41">
    <cfRule type="cellIs" dxfId="14401" priority="2640" operator="lessThan">
      <formula>$C$4</formula>
    </cfRule>
  </conditionalFormatting>
  <conditionalFormatting sqref="U42">
    <cfRule type="cellIs" dxfId="14400" priority="2641" operator="lessThan">
      <formula>$C$4</formula>
    </cfRule>
  </conditionalFormatting>
  <conditionalFormatting sqref="U43">
    <cfRule type="cellIs" dxfId="14399" priority="2642" operator="lessThan">
      <formula>$C$4</formula>
    </cfRule>
  </conditionalFormatting>
  <conditionalFormatting sqref="U44">
    <cfRule type="cellIs" dxfId="14398" priority="2643" operator="lessThan">
      <formula>$C$4</formula>
    </cfRule>
  </conditionalFormatting>
  <conditionalFormatting sqref="U45">
    <cfRule type="cellIs" dxfId="14397" priority="2644" operator="lessThan">
      <formula>$C$4</formula>
    </cfRule>
  </conditionalFormatting>
  <conditionalFormatting sqref="U46">
    <cfRule type="cellIs" dxfId="14396" priority="2645" operator="lessThan">
      <formula>$C$4</formula>
    </cfRule>
  </conditionalFormatting>
  <conditionalFormatting sqref="U47">
    <cfRule type="cellIs" dxfId="14395" priority="2646" operator="lessThan">
      <formula>$C$4</formula>
    </cfRule>
  </conditionalFormatting>
  <conditionalFormatting sqref="U48">
    <cfRule type="cellIs" dxfId="14394" priority="2647" operator="lessThan">
      <formula>$C$4</formula>
    </cfRule>
  </conditionalFormatting>
  <conditionalFormatting sqref="U49">
    <cfRule type="cellIs" dxfId="14393" priority="2648" operator="lessThan">
      <formula>$C$4</formula>
    </cfRule>
  </conditionalFormatting>
  <conditionalFormatting sqref="U50">
    <cfRule type="cellIs" dxfId="14392" priority="2649" operator="lessThan">
      <formula>$C$4</formula>
    </cfRule>
  </conditionalFormatting>
  <conditionalFormatting sqref="U51">
    <cfRule type="cellIs" dxfId="14391" priority="2650" operator="lessThan">
      <formula>$C$4</formula>
    </cfRule>
  </conditionalFormatting>
  <conditionalFormatting sqref="U52">
    <cfRule type="cellIs" dxfId="14390" priority="2651" operator="lessThan">
      <formula>$C$4</formula>
    </cfRule>
  </conditionalFormatting>
  <conditionalFormatting sqref="U53">
    <cfRule type="cellIs" dxfId="14389" priority="2652" operator="lessThan">
      <formula>$C$4</formula>
    </cfRule>
  </conditionalFormatting>
  <conditionalFormatting sqref="U54">
    <cfRule type="cellIs" dxfId="14388" priority="2653" operator="lessThan">
      <formula>$C$4</formula>
    </cfRule>
  </conditionalFormatting>
  <conditionalFormatting sqref="U55">
    <cfRule type="cellIs" dxfId="14387" priority="2654" operator="lessThan">
      <formula>$C$4</formula>
    </cfRule>
  </conditionalFormatting>
  <conditionalFormatting sqref="U56">
    <cfRule type="cellIs" dxfId="14386" priority="2655" operator="lessThan">
      <formula>$C$4</formula>
    </cfRule>
  </conditionalFormatting>
  <conditionalFormatting sqref="U57">
    <cfRule type="cellIs" dxfId="14385" priority="2656" operator="lessThan">
      <formula>$C$4</formula>
    </cfRule>
  </conditionalFormatting>
  <conditionalFormatting sqref="U58">
    <cfRule type="cellIs" dxfId="14384" priority="2657" operator="lessThan">
      <formula>$C$4</formula>
    </cfRule>
  </conditionalFormatting>
  <conditionalFormatting sqref="U59">
    <cfRule type="cellIs" dxfId="14383" priority="2658" operator="lessThan">
      <formula>$C$4</formula>
    </cfRule>
  </conditionalFormatting>
  <conditionalFormatting sqref="U60">
    <cfRule type="cellIs" dxfId="14382" priority="2659" operator="lessThan">
      <formula>$C$4</formula>
    </cfRule>
  </conditionalFormatting>
  <conditionalFormatting sqref="V11">
    <cfRule type="cellIs" dxfId="14381" priority="2660" operator="lessThan">
      <formula>$C$4</formula>
    </cfRule>
  </conditionalFormatting>
  <conditionalFormatting sqref="V12">
    <cfRule type="cellIs" dxfId="14380" priority="2661" operator="lessThan">
      <formula>$C$4</formula>
    </cfRule>
  </conditionalFormatting>
  <conditionalFormatting sqref="V13">
    <cfRule type="cellIs" dxfId="14379" priority="2662" operator="lessThan">
      <formula>$C$4</formula>
    </cfRule>
  </conditionalFormatting>
  <conditionalFormatting sqref="V14">
    <cfRule type="cellIs" dxfId="14378" priority="2663" operator="lessThan">
      <formula>$C$4</formula>
    </cfRule>
  </conditionalFormatting>
  <conditionalFormatting sqref="V15">
    <cfRule type="cellIs" dxfId="14377" priority="2664" operator="lessThan">
      <formula>$C$4</formula>
    </cfRule>
  </conditionalFormatting>
  <conditionalFormatting sqref="V16">
    <cfRule type="cellIs" dxfId="14376" priority="2665" operator="lessThan">
      <formula>$C$4</formula>
    </cfRule>
  </conditionalFormatting>
  <conditionalFormatting sqref="V17">
    <cfRule type="cellIs" dxfId="14375" priority="2666" operator="lessThan">
      <formula>$C$4</formula>
    </cfRule>
  </conditionalFormatting>
  <conditionalFormatting sqref="V18">
    <cfRule type="cellIs" dxfId="14374" priority="2667" operator="lessThan">
      <formula>$C$4</formula>
    </cfRule>
  </conditionalFormatting>
  <conditionalFormatting sqref="V19">
    <cfRule type="cellIs" dxfId="14373" priority="2668" operator="lessThan">
      <formula>$C$4</formula>
    </cfRule>
  </conditionalFormatting>
  <conditionalFormatting sqref="V20">
    <cfRule type="cellIs" dxfId="14372" priority="2669" operator="lessThan">
      <formula>$C$4</formula>
    </cfRule>
  </conditionalFormatting>
  <conditionalFormatting sqref="V21">
    <cfRule type="cellIs" dxfId="14371" priority="2670" operator="lessThan">
      <formula>$C$4</formula>
    </cfRule>
  </conditionalFormatting>
  <conditionalFormatting sqref="V22">
    <cfRule type="cellIs" dxfId="14370" priority="2671" operator="lessThan">
      <formula>$C$4</formula>
    </cfRule>
  </conditionalFormatting>
  <conditionalFormatting sqref="V23">
    <cfRule type="cellIs" dxfId="14369" priority="2672" operator="lessThan">
      <formula>$C$4</formula>
    </cfRule>
  </conditionalFormatting>
  <conditionalFormatting sqref="V24">
    <cfRule type="cellIs" dxfId="14368" priority="2673" operator="lessThan">
      <formula>$C$4</formula>
    </cfRule>
  </conditionalFormatting>
  <conditionalFormatting sqref="V25">
    <cfRule type="cellIs" dxfId="14367" priority="2674" operator="lessThan">
      <formula>$C$4</formula>
    </cfRule>
  </conditionalFormatting>
  <conditionalFormatting sqref="V26">
    <cfRule type="cellIs" dxfId="14366" priority="2675" operator="lessThan">
      <formula>$C$4</formula>
    </cfRule>
  </conditionalFormatting>
  <conditionalFormatting sqref="V27">
    <cfRule type="cellIs" dxfId="14365" priority="2676" operator="lessThan">
      <formula>$C$4</formula>
    </cfRule>
  </conditionalFormatting>
  <conditionalFormatting sqref="V28">
    <cfRule type="cellIs" dxfId="14364" priority="2677" operator="lessThan">
      <formula>$C$4</formula>
    </cfRule>
  </conditionalFormatting>
  <conditionalFormatting sqref="V29">
    <cfRule type="cellIs" dxfId="14363" priority="2678" operator="lessThan">
      <formula>$C$4</formula>
    </cfRule>
  </conditionalFormatting>
  <conditionalFormatting sqref="V30">
    <cfRule type="cellIs" dxfId="14362" priority="2679" operator="lessThan">
      <formula>$C$4</formula>
    </cfRule>
  </conditionalFormatting>
  <conditionalFormatting sqref="V31">
    <cfRule type="cellIs" dxfId="14361" priority="2680" operator="lessThan">
      <formula>$C$4</formula>
    </cfRule>
  </conditionalFormatting>
  <conditionalFormatting sqref="V32">
    <cfRule type="cellIs" dxfId="14360" priority="2681" operator="lessThan">
      <formula>$C$4</formula>
    </cfRule>
  </conditionalFormatting>
  <conditionalFormatting sqref="V33">
    <cfRule type="cellIs" dxfId="14359" priority="2682" operator="lessThan">
      <formula>$C$4</formula>
    </cfRule>
  </conditionalFormatting>
  <conditionalFormatting sqref="V34">
    <cfRule type="cellIs" dxfId="14358" priority="2683" operator="lessThan">
      <formula>$C$4</formula>
    </cfRule>
  </conditionalFormatting>
  <conditionalFormatting sqref="V35">
    <cfRule type="cellIs" dxfId="14357" priority="2684" operator="lessThan">
      <formula>$C$4</formula>
    </cfRule>
  </conditionalFormatting>
  <conditionalFormatting sqref="V36">
    <cfRule type="cellIs" dxfId="14356" priority="2685" operator="lessThan">
      <formula>$C$4</formula>
    </cfRule>
  </conditionalFormatting>
  <conditionalFormatting sqref="V37">
    <cfRule type="cellIs" dxfId="14355" priority="2686" operator="lessThan">
      <formula>$C$4</formula>
    </cfRule>
  </conditionalFormatting>
  <conditionalFormatting sqref="V38">
    <cfRule type="cellIs" dxfId="14354" priority="2687" operator="lessThan">
      <formula>$C$4</formula>
    </cfRule>
  </conditionalFormatting>
  <conditionalFormatting sqref="V39">
    <cfRule type="cellIs" dxfId="14353" priority="2688" operator="lessThan">
      <formula>$C$4</formula>
    </cfRule>
  </conditionalFormatting>
  <conditionalFormatting sqref="V40">
    <cfRule type="cellIs" dxfId="14352" priority="2689" operator="lessThan">
      <formula>$C$4</formula>
    </cfRule>
  </conditionalFormatting>
  <conditionalFormatting sqref="V41">
    <cfRule type="cellIs" dxfId="14351" priority="2690" operator="lessThan">
      <formula>$C$4</formula>
    </cfRule>
  </conditionalFormatting>
  <conditionalFormatting sqref="V42">
    <cfRule type="cellIs" dxfId="14350" priority="2691" operator="lessThan">
      <formula>$C$4</formula>
    </cfRule>
  </conditionalFormatting>
  <conditionalFormatting sqref="V43">
    <cfRule type="cellIs" dxfId="14349" priority="2692" operator="lessThan">
      <formula>$C$4</formula>
    </cfRule>
  </conditionalFormatting>
  <conditionalFormatting sqref="V44">
    <cfRule type="cellIs" dxfId="14348" priority="2693" operator="lessThan">
      <formula>$C$4</formula>
    </cfRule>
  </conditionalFormatting>
  <conditionalFormatting sqref="V45">
    <cfRule type="cellIs" dxfId="14347" priority="2694" operator="lessThan">
      <formula>$C$4</formula>
    </cfRule>
  </conditionalFormatting>
  <conditionalFormatting sqref="V46">
    <cfRule type="cellIs" dxfId="14346" priority="2695" operator="lessThan">
      <formula>$C$4</formula>
    </cfRule>
  </conditionalFormatting>
  <conditionalFormatting sqref="V47">
    <cfRule type="cellIs" dxfId="14345" priority="2696" operator="lessThan">
      <formula>$C$4</formula>
    </cfRule>
  </conditionalFormatting>
  <conditionalFormatting sqref="V48">
    <cfRule type="cellIs" dxfId="14344" priority="2697" operator="lessThan">
      <formula>$C$4</formula>
    </cfRule>
  </conditionalFormatting>
  <conditionalFormatting sqref="V49">
    <cfRule type="cellIs" dxfId="14343" priority="2698" operator="lessThan">
      <formula>$C$4</formula>
    </cfRule>
  </conditionalFormatting>
  <conditionalFormatting sqref="V50">
    <cfRule type="cellIs" dxfId="14342" priority="2699" operator="lessThan">
      <formula>$C$4</formula>
    </cfRule>
  </conditionalFormatting>
  <conditionalFormatting sqref="V51">
    <cfRule type="cellIs" dxfId="14341" priority="2700" operator="lessThan">
      <formula>$C$4</formula>
    </cfRule>
  </conditionalFormatting>
  <conditionalFormatting sqref="V52">
    <cfRule type="cellIs" dxfId="14340" priority="2701" operator="lessThan">
      <formula>$C$4</formula>
    </cfRule>
  </conditionalFormatting>
  <conditionalFormatting sqref="V53">
    <cfRule type="cellIs" dxfId="14339" priority="2702" operator="lessThan">
      <formula>$C$4</formula>
    </cfRule>
  </conditionalFormatting>
  <conditionalFormatting sqref="V54">
    <cfRule type="cellIs" dxfId="14338" priority="2703" operator="lessThan">
      <formula>$C$4</formula>
    </cfRule>
  </conditionalFormatting>
  <conditionalFormatting sqref="V55">
    <cfRule type="cellIs" dxfId="14337" priority="2704" operator="lessThan">
      <formula>$C$4</formula>
    </cfRule>
  </conditionalFormatting>
  <conditionalFormatting sqref="V56">
    <cfRule type="cellIs" dxfId="14336" priority="2705" operator="lessThan">
      <formula>$C$4</formula>
    </cfRule>
  </conditionalFormatting>
  <conditionalFormatting sqref="V57">
    <cfRule type="cellIs" dxfId="14335" priority="2706" operator="lessThan">
      <formula>$C$4</formula>
    </cfRule>
  </conditionalFormatting>
  <conditionalFormatting sqref="V58">
    <cfRule type="cellIs" dxfId="14334" priority="2707" operator="lessThan">
      <formula>$C$4</formula>
    </cfRule>
  </conditionalFormatting>
  <conditionalFormatting sqref="V59">
    <cfRule type="cellIs" dxfId="14333" priority="2708" operator="lessThan">
      <formula>$C$4</formula>
    </cfRule>
  </conditionalFormatting>
  <conditionalFormatting sqref="V60">
    <cfRule type="cellIs" dxfId="14332" priority="2709" operator="lessThan">
      <formula>$C$4</formula>
    </cfRule>
  </conditionalFormatting>
  <conditionalFormatting sqref="CR11">
    <cfRule type="cellIs" dxfId="14331" priority="2710" operator="lessThan">
      <formula>$C$4</formula>
    </cfRule>
  </conditionalFormatting>
  <conditionalFormatting sqref="CR11">
    <cfRule type="cellIs" dxfId="14330" priority="2711" operator="lessThan">
      <formula>$C$4</formula>
    </cfRule>
  </conditionalFormatting>
  <conditionalFormatting sqref="CR12">
    <cfRule type="cellIs" dxfId="14329" priority="2712" operator="lessThan">
      <formula>$C$4</formula>
    </cfRule>
  </conditionalFormatting>
  <conditionalFormatting sqref="CR12">
    <cfRule type="cellIs" dxfId="14328" priority="2713" operator="lessThan">
      <formula>$C$4</formula>
    </cfRule>
  </conditionalFormatting>
  <conditionalFormatting sqref="CR13">
    <cfRule type="cellIs" dxfId="14327" priority="2714" operator="lessThan">
      <formula>$C$4</formula>
    </cfRule>
  </conditionalFormatting>
  <conditionalFormatting sqref="CR13">
    <cfRule type="cellIs" dxfId="14326" priority="2715" operator="lessThan">
      <formula>$C$4</formula>
    </cfRule>
  </conditionalFormatting>
  <conditionalFormatting sqref="CR14">
    <cfRule type="cellIs" dxfId="14325" priority="2716" operator="lessThan">
      <formula>$C$4</formula>
    </cfRule>
  </conditionalFormatting>
  <conditionalFormatting sqref="CR14">
    <cfRule type="cellIs" dxfId="14324" priority="2717" operator="lessThan">
      <formula>$C$4</formula>
    </cfRule>
  </conditionalFormatting>
  <conditionalFormatting sqref="CR15">
    <cfRule type="cellIs" dxfId="14323" priority="2718" operator="lessThan">
      <formula>$C$4</formula>
    </cfRule>
  </conditionalFormatting>
  <conditionalFormatting sqref="CR15">
    <cfRule type="cellIs" dxfId="14322" priority="2719" operator="lessThan">
      <formula>$C$4</formula>
    </cfRule>
  </conditionalFormatting>
  <conditionalFormatting sqref="CR16">
    <cfRule type="cellIs" dxfId="14321" priority="2720" operator="lessThan">
      <formula>$C$4</formula>
    </cfRule>
  </conditionalFormatting>
  <conditionalFormatting sqref="CR16">
    <cfRule type="cellIs" dxfId="14320" priority="2721" operator="lessThan">
      <formula>$C$4</formula>
    </cfRule>
  </conditionalFormatting>
  <conditionalFormatting sqref="CR17">
    <cfRule type="cellIs" dxfId="14319" priority="2722" operator="lessThan">
      <formula>$C$4</formula>
    </cfRule>
  </conditionalFormatting>
  <conditionalFormatting sqref="CR17">
    <cfRule type="cellIs" dxfId="14318" priority="2723" operator="lessThan">
      <formula>$C$4</formula>
    </cfRule>
  </conditionalFormatting>
  <conditionalFormatting sqref="CR18">
    <cfRule type="cellIs" dxfId="14317" priority="2724" operator="lessThan">
      <formula>$C$4</formula>
    </cfRule>
  </conditionalFormatting>
  <conditionalFormatting sqref="CR18">
    <cfRule type="cellIs" dxfId="14316" priority="2725" operator="lessThan">
      <formula>$C$4</formula>
    </cfRule>
  </conditionalFormatting>
  <conditionalFormatting sqref="CR19">
    <cfRule type="cellIs" dxfId="14315" priority="2726" operator="lessThan">
      <formula>$C$4</formula>
    </cfRule>
  </conditionalFormatting>
  <conditionalFormatting sqref="CR19">
    <cfRule type="cellIs" dxfId="14314" priority="2727" operator="lessThan">
      <formula>$C$4</formula>
    </cfRule>
  </conditionalFormatting>
  <conditionalFormatting sqref="CR20">
    <cfRule type="cellIs" dxfId="14313" priority="2728" operator="lessThan">
      <formula>$C$4</formula>
    </cfRule>
  </conditionalFormatting>
  <conditionalFormatting sqref="CR20">
    <cfRule type="cellIs" dxfId="14312" priority="2729" operator="lessThan">
      <formula>$C$4</formula>
    </cfRule>
  </conditionalFormatting>
  <conditionalFormatting sqref="CR21">
    <cfRule type="cellIs" dxfId="14311" priority="2730" operator="lessThan">
      <formula>$C$4</formula>
    </cfRule>
  </conditionalFormatting>
  <conditionalFormatting sqref="CR21">
    <cfRule type="cellIs" dxfId="14310" priority="2731" operator="lessThan">
      <formula>$C$4</formula>
    </cfRule>
  </conditionalFormatting>
  <conditionalFormatting sqref="CR22">
    <cfRule type="cellIs" dxfId="14309" priority="2732" operator="lessThan">
      <formula>$C$4</formula>
    </cfRule>
  </conditionalFormatting>
  <conditionalFormatting sqref="CR22">
    <cfRule type="cellIs" dxfId="14308" priority="2733" operator="lessThan">
      <formula>$C$4</formula>
    </cfRule>
  </conditionalFormatting>
  <conditionalFormatting sqref="CR23">
    <cfRule type="cellIs" dxfId="14307" priority="2734" operator="lessThan">
      <formula>$C$4</formula>
    </cfRule>
  </conditionalFormatting>
  <conditionalFormatting sqref="CR23">
    <cfRule type="cellIs" dxfId="14306" priority="2735" operator="lessThan">
      <formula>$C$4</formula>
    </cfRule>
  </conditionalFormatting>
  <conditionalFormatting sqref="CR24">
    <cfRule type="cellIs" dxfId="14305" priority="2736" operator="lessThan">
      <formula>$C$4</formula>
    </cfRule>
  </conditionalFormatting>
  <conditionalFormatting sqref="CR24">
    <cfRule type="cellIs" dxfId="14304" priority="2737" operator="lessThan">
      <formula>$C$4</formula>
    </cfRule>
  </conditionalFormatting>
  <conditionalFormatting sqref="CR25">
    <cfRule type="cellIs" dxfId="14303" priority="2738" operator="lessThan">
      <formula>$C$4</formula>
    </cfRule>
  </conditionalFormatting>
  <conditionalFormatting sqref="CR25">
    <cfRule type="cellIs" dxfId="14302" priority="2739" operator="lessThan">
      <formula>$C$4</formula>
    </cfRule>
  </conditionalFormatting>
  <conditionalFormatting sqref="CR26">
    <cfRule type="cellIs" dxfId="14301" priority="2740" operator="lessThan">
      <formula>$C$4</formula>
    </cfRule>
  </conditionalFormatting>
  <conditionalFormatting sqref="CR26">
    <cfRule type="cellIs" dxfId="14300" priority="2741" operator="lessThan">
      <formula>$C$4</formula>
    </cfRule>
  </conditionalFormatting>
  <conditionalFormatting sqref="CR27">
    <cfRule type="cellIs" dxfId="14299" priority="2742" operator="lessThan">
      <formula>$C$4</formula>
    </cfRule>
  </conditionalFormatting>
  <conditionalFormatting sqref="CR27">
    <cfRule type="cellIs" dxfId="14298" priority="2743" operator="lessThan">
      <formula>$C$4</formula>
    </cfRule>
  </conditionalFormatting>
  <conditionalFormatting sqref="CR28">
    <cfRule type="cellIs" dxfId="14297" priority="2744" operator="lessThan">
      <formula>$C$4</formula>
    </cfRule>
  </conditionalFormatting>
  <conditionalFormatting sqref="CR28">
    <cfRule type="cellIs" dxfId="14296" priority="2745" operator="lessThan">
      <formula>$C$4</formula>
    </cfRule>
  </conditionalFormatting>
  <conditionalFormatting sqref="CR29">
    <cfRule type="cellIs" dxfId="14295" priority="2746" operator="lessThan">
      <formula>$C$4</formula>
    </cfRule>
  </conditionalFormatting>
  <conditionalFormatting sqref="CR29">
    <cfRule type="cellIs" dxfId="14294" priority="2747" operator="lessThan">
      <formula>$C$4</formula>
    </cfRule>
  </conditionalFormatting>
  <conditionalFormatting sqref="CR30">
    <cfRule type="cellIs" dxfId="14293" priority="2748" operator="lessThan">
      <formula>$C$4</formula>
    </cfRule>
  </conditionalFormatting>
  <conditionalFormatting sqref="CR30">
    <cfRule type="cellIs" dxfId="14292" priority="2749" operator="lessThan">
      <formula>$C$4</formula>
    </cfRule>
  </conditionalFormatting>
  <conditionalFormatting sqref="CR31">
    <cfRule type="cellIs" dxfId="14291" priority="2750" operator="lessThan">
      <formula>$C$4</formula>
    </cfRule>
  </conditionalFormatting>
  <conditionalFormatting sqref="CR31">
    <cfRule type="cellIs" dxfId="14290" priority="2751" operator="lessThan">
      <formula>$C$4</formula>
    </cfRule>
  </conditionalFormatting>
  <conditionalFormatting sqref="CR32">
    <cfRule type="cellIs" dxfId="14289" priority="2752" operator="lessThan">
      <formula>$C$4</formula>
    </cfRule>
  </conditionalFormatting>
  <conditionalFormatting sqref="CR32">
    <cfRule type="cellIs" dxfId="14288" priority="2753" operator="lessThan">
      <formula>$C$4</formula>
    </cfRule>
  </conditionalFormatting>
  <conditionalFormatting sqref="CR33">
    <cfRule type="cellIs" dxfId="14287" priority="2754" operator="lessThan">
      <formula>$C$4</formula>
    </cfRule>
  </conditionalFormatting>
  <conditionalFormatting sqref="CR33">
    <cfRule type="cellIs" dxfId="14286" priority="2755" operator="lessThan">
      <formula>$C$4</formula>
    </cfRule>
  </conditionalFormatting>
  <conditionalFormatting sqref="CR34">
    <cfRule type="cellIs" dxfId="14285" priority="2756" operator="lessThan">
      <formula>$C$4</formula>
    </cfRule>
  </conditionalFormatting>
  <conditionalFormatting sqref="CR34">
    <cfRule type="cellIs" dxfId="14284" priority="2757" operator="lessThan">
      <formula>$C$4</formula>
    </cfRule>
  </conditionalFormatting>
  <conditionalFormatting sqref="CR35">
    <cfRule type="cellIs" dxfId="14283" priority="2758" operator="lessThan">
      <formula>$C$4</formula>
    </cfRule>
  </conditionalFormatting>
  <conditionalFormatting sqref="CR35">
    <cfRule type="cellIs" dxfId="14282" priority="2759" operator="lessThan">
      <formula>$C$4</formula>
    </cfRule>
  </conditionalFormatting>
  <conditionalFormatting sqref="CR36">
    <cfRule type="cellIs" dxfId="14281" priority="2760" operator="lessThan">
      <formula>$C$4</formula>
    </cfRule>
  </conditionalFormatting>
  <conditionalFormatting sqref="CR36">
    <cfRule type="cellIs" dxfId="14280" priority="2761" operator="lessThan">
      <formula>$C$4</formula>
    </cfRule>
  </conditionalFormatting>
  <conditionalFormatting sqref="CR37">
    <cfRule type="cellIs" dxfId="14279" priority="2762" operator="lessThan">
      <formula>$C$4</formula>
    </cfRule>
  </conditionalFormatting>
  <conditionalFormatting sqref="CR37">
    <cfRule type="cellIs" dxfId="14278" priority="2763" operator="lessThan">
      <formula>$C$4</formula>
    </cfRule>
  </conditionalFormatting>
  <conditionalFormatting sqref="CR38">
    <cfRule type="cellIs" dxfId="14277" priority="2764" operator="lessThan">
      <formula>$C$4</formula>
    </cfRule>
  </conditionalFormatting>
  <conditionalFormatting sqref="CR38">
    <cfRule type="cellIs" dxfId="14276" priority="2765" operator="lessThan">
      <formula>$C$4</formula>
    </cfRule>
  </conditionalFormatting>
  <conditionalFormatting sqref="CR39">
    <cfRule type="cellIs" dxfId="14275" priority="2766" operator="lessThan">
      <formula>$C$4</formula>
    </cfRule>
  </conditionalFormatting>
  <conditionalFormatting sqref="CR39">
    <cfRule type="cellIs" dxfId="14274" priority="2767" operator="lessThan">
      <formula>$C$4</formula>
    </cfRule>
  </conditionalFormatting>
  <conditionalFormatting sqref="CR40">
    <cfRule type="cellIs" dxfId="14273" priority="2768" operator="lessThan">
      <formula>$C$4</formula>
    </cfRule>
  </conditionalFormatting>
  <conditionalFormatting sqref="CR40">
    <cfRule type="cellIs" dxfId="14272" priority="2769" operator="lessThan">
      <formula>$C$4</formula>
    </cfRule>
  </conditionalFormatting>
  <conditionalFormatting sqref="CR41">
    <cfRule type="cellIs" dxfId="14271" priority="2770" operator="lessThan">
      <formula>$C$4</formula>
    </cfRule>
  </conditionalFormatting>
  <conditionalFormatting sqref="CR41">
    <cfRule type="cellIs" dxfId="14270" priority="2771" operator="lessThan">
      <formula>$C$4</formula>
    </cfRule>
  </conditionalFormatting>
  <conditionalFormatting sqref="CR42">
    <cfRule type="cellIs" dxfId="14269" priority="2772" operator="lessThan">
      <formula>$C$4</formula>
    </cfRule>
  </conditionalFormatting>
  <conditionalFormatting sqref="CR42">
    <cfRule type="cellIs" dxfId="14268" priority="2773" operator="lessThan">
      <formula>$C$4</formula>
    </cfRule>
  </conditionalFormatting>
  <conditionalFormatting sqref="CR43">
    <cfRule type="cellIs" dxfId="14267" priority="2774" operator="lessThan">
      <formula>$C$4</formula>
    </cfRule>
  </conditionalFormatting>
  <conditionalFormatting sqref="CR43">
    <cfRule type="cellIs" dxfId="14266" priority="2775" operator="lessThan">
      <formula>$C$4</formula>
    </cfRule>
  </conditionalFormatting>
  <conditionalFormatting sqref="CR44">
    <cfRule type="cellIs" dxfId="14265" priority="2776" operator="lessThan">
      <formula>$C$4</formula>
    </cfRule>
  </conditionalFormatting>
  <conditionalFormatting sqref="CR44">
    <cfRule type="cellIs" dxfId="14264" priority="2777" operator="lessThan">
      <formula>$C$4</formula>
    </cfRule>
  </conditionalFormatting>
  <conditionalFormatting sqref="CR45">
    <cfRule type="cellIs" dxfId="14263" priority="2778" operator="lessThan">
      <formula>$C$4</formula>
    </cfRule>
  </conditionalFormatting>
  <conditionalFormatting sqref="CR45">
    <cfRule type="cellIs" dxfId="14262" priority="2779" operator="lessThan">
      <formula>$C$4</formula>
    </cfRule>
  </conditionalFormatting>
  <conditionalFormatting sqref="CR46">
    <cfRule type="cellIs" dxfId="14261" priority="2780" operator="lessThan">
      <formula>$C$4</formula>
    </cfRule>
  </conditionalFormatting>
  <conditionalFormatting sqref="CR46">
    <cfRule type="cellIs" dxfId="14260" priority="2781" operator="lessThan">
      <formula>$C$4</formula>
    </cfRule>
  </conditionalFormatting>
  <conditionalFormatting sqref="CR47">
    <cfRule type="cellIs" dxfId="14259" priority="2782" operator="lessThan">
      <formula>$C$4</formula>
    </cfRule>
  </conditionalFormatting>
  <conditionalFormatting sqref="CR47">
    <cfRule type="cellIs" dxfId="14258" priority="2783" operator="lessThan">
      <formula>$C$4</formula>
    </cfRule>
  </conditionalFormatting>
  <conditionalFormatting sqref="CR48">
    <cfRule type="cellIs" dxfId="14257" priority="2784" operator="lessThan">
      <formula>$C$4</formula>
    </cfRule>
  </conditionalFormatting>
  <conditionalFormatting sqref="CR48">
    <cfRule type="cellIs" dxfId="14256" priority="2785" operator="lessThan">
      <formula>$C$4</formula>
    </cfRule>
  </conditionalFormatting>
  <conditionalFormatting sqref="CR49">
    <cfRule type="cellIs" dxfId="14255" priority="2786" operator="lessThan">
      <formula>$C$4</formula>
    </cfRule>
  </conditionalFormatting>
  <conditionalFormatting sqref="CR49">
    <cfRule type="cellIs" dxfId="14254" priority="2787" operator="lessThan">
      <formula>$C$4</formula>
    </cfRule>
  </conditionalFormatting>
  <conditionalFormatting sqref="CR50">
    <cfRule type="cellIs" dxfId="14253" priority="2788" operator="lessThan">
      <formula>$C$4</formula>
    </cfRule>
  </conditionalFormatting>
  <conditionalFormatting sqref="CR50">
    <cfRule type="cellIs" dxfId="14252" priority="2789" operator="lessThan">
      <formula>$C$4</formula>
    </cfRule>
  </conditionalFormatting>
  <conditionalFormatting sqref="CR51">
    <cfRule type="cellIs" dxfId="14251" priority="2790" operator="lessThan">
      <formula>$C$4</formula>
    </cfRule>
  </conditionalFormatting>
  <conditionalFormatting sqref="CR51">
    <cfRule type="cellIs" dxfId="14250" priority="2791" operator="lessThan">
      <formula>$C$4</formula>
    </cfRule>
  </conditionalFormatting>
  <conditionalFormatting sqref="CR52">
    <cfRule type="cellIs" dxfId="14249" priority="2792" operator="lessThan">
      <formula>$C$4</formula>
    </cfRule>
  </conditionalFormatting>
  <conditionalFormatting sqref="CR52">
    <cfRule type="cellIs" dxfId="14248" priority="2793" operator="lessThan">
      <formula>$C$4</formula>
    </cfRule>
  </conditionalFormatting>
  <conditionalFormatting sqref="CR53">
    <cfRule type="cellIs" dxfId="14247" priority="2794" operator="lessThan">
      <formula>$C$4</formula>
    </cfRule>
  </conditionalFormatting>
  <conditionalFormatting sqref="CR53">
    <cfRule type="cellIs" dxfId="14246" priority="2795" operator="lessThan">
      <formula>$C$4</formula>
    </cfRule>
  </conditionalFormatting>
  <conditionalFormatting sqref="CR54">
    <cfRule type="cellIs" dxfId="14245" priority="2796" operator="lessThan">
      <formula>$C$4</formula>
    </cfRule>
  </conditionalFormatting>
  <conditionalFormatting sqref="CR54">
    <cfRule type="cellIs" dxfId="14244" priority="2797" operator="lessThan">
      <formula>$C$4</formula>
    </cfRule>
  </conditionalFormatting>
  <conditionalFormatting sqref="CR55">
    <cfRule type="cellIs" dxfId="14243" priority="2798" operator="lessThan">
      <formula>$C$4</formula>
    </cfRule>
  </conditionalFormatting>
  <conditionalFormatting sqref="CR55">
    <cfRule type="cellIs" dxfId="14242" priority="2799" operator="lessThan">
      <formula>$C$4</formula>
    </cfRule>
  </conditionalFormatting>
  <conditionalFormatting sqref="CR56">
    <cfRule type="cellIs" dxfId="14241" priority="2800" operator="lessThan">
      <formula>$C$4</formula>
    </cfRule>
  </conditionalFormatting>
  <conditionalFormatting sqref="CR56">
    <cfRule type="cellIs" dxfId="14240" priority="2801" operator="lessThan">
      <formula>$C$4</formula>
    </cfRule>
  </conditionalFormatting>
  <conditionalFormatting sqref="CR57">
    <cfRule type="cellIs" dxfId="14239" priority="2802" operator="lessThan">
      <formula>$C$4</formula>
    </cfRule>
  </conditionalFormatting>
  <conditionalFormatting sqref="CR57">
    <cfRule type="cellIs" dxfId="14238" priority="2803" operator="lessThan">
      <formula>$C$4</formula>
    </cfRule>
  </conditionalFormatting>
  <conditionalFormatting sqref="CR58">
    <cfRule type="cellIs" dxfId="14237" priority="2804" operator="lessThan">
      <formula>$C$4</formula>
    </cfRule>
  </conditionalFormatting>
  <conditionalFormatting sqref="CR58">
    <cfRule type="cellIs" dxfId="14236" priority="2805" operator="lessThan">
      <formula>$C$4</formula>
    </cfRule>
  </conditionalFormatting>
  <conditionalFormatting sqref="CR59">
    <cfRule type="cellIs" dxfId="14235" priority="2806" operator="lessThan">
      <formula>$C$4</formula>
    </cfRule>
  </conditionalFormatting>
  <conditionalFormatting sqref="CR59">
    <cfRule type="cellIs" dxfId="14234" priority="2807" operator="lessThan">
      <formula>$C$4</formula>
    </cfRule>
  </conditionalFormatting>
  <conditionalFormatting sqref="CR60">
    <cfRule type="cellIs" dxfId="14233" priority="2808" operator="lessThan">
      <formula>$C$4</formula>
    </cfRule>
  </conditionalFormatting>
  <conditionalFormatting sqref="CR60">
    <cfRule type="cellIs" dxfId="14232" priority="2809" operator="lessThan">
      <formula>$C$4</formula>
    </cfRule>
  </conditionalFormatting>
  <conditionalFormatting sqref="L11">
    <cfRule type="cellIs" dxfId="14231" priority="2810" operator="lessThan">
      <formula>$C$4</formula>
    </cfRule>
  </conditionalFormatting>
  <conditionalFormatting sqref="L11">
    <cfRule type="cellIs" dxfId="14230" priority="2811" operator="lessThan">
      <formula>$C$4</formula>
    </cfRule>
  </conditionalFormatting>
  <conditionalFormatting sqref="L12">
    <cfRule type="cellIs" dxfId="14229" priority="2812" operator="lessThan">
      <formula>$C$4</formula>
    </cfRule>
  </conditionalFormatting>
  <conditionalFormatting sqref="L12">
    <cfRule type="cellIs" dxfId="14228" priority="2813" operator="lessThan">
      <formula>$C$4</formula>
    </cfRule>
  </conditionalFormatting>
  <conditionalFormatting sqref="L13">
    <cfRule type="cellIs" dxfId="14227" priority="2814" operator="lessThan">
      <formula>$C$4</formula>
    </cfRule>
  </conditionalFormatting>
  <conditionalFormatting sqref="L13">
    <cfRule type="cellIs" dxfId="14226" priority="2815" operator="lessThan">
      <formula>$C$4</formula>
    </cfRule>
  </conditionalFormatting>
  <conditionalFormatting sqref="L14">
    <cfRule type="cellIs" dxfId="14225" priority="2816" operator="lessThan">
      <formula>$C$4</formula>
    </cfRule>
  </conditionalFormatting>
  <conditionalFormatting sqref="L14">
    <cfRule type="cellIs" dxfId="14224" priority="2817" operator="lessThan">
      <formula>$C$4</formula>
    </cfRule>
  </conditionalFormatting>
  <conditionalFormatting sqref="L15">
    <cfRule type="cellIs" dxfId="14223" priority="2818" operator="lessThan">
      <formula>$C$4</formula>
    </cfRule>
  </conditionalFormatting>
  <conditionalFormatting sqref="L15">
    <cfRule type="cellIs" dxfId="14222" priority="2819" operator="lessThan">
      <formula>$C$4</formula>
    </cfRule>
  </conditionalFormatting>
  <conditionalFormatting sqref="L16">
    <cfRule type="cellIs" dxfId="14221" priority="2820" operator="lessThan">
      <formula>$C$4</formula>
    </cfRule>
  </conditionalFormatting>
  <conditionalFormatting sqref="L16">
    <cfRule type="cellIs" dxfId="14220" priority="2821" operator="lessThan">
      <formula>$C$4</formula>
    </cfRule>
  </conditionalFormatting>
  <conditionalFormatting sqref="L17">
    <cfRule type="cellIs" dxfId="14219" priority="2822" operator="lessThan">
      <formula>$C$4</formula>
    </cfRule>
  </conditionalFormatting>
  <conditionalFormatting sqref="L17">
    <cfRule type="cellIs" dxfId="14218" priority="2823" operator="lessThan">
      <formula>$C$4</formula>
    </cfRule>
  </conditionalFormatting>
  <conditionalFormatting sqref="L18">
    <cfRule type="cellIs" dxfId="14217" priority="2824" operator="lessThan">
      <formula>$C$4</formula>
    </cfRule>
  </conditionalFormatting>
  <conditionalFormatting sqref="L18">
    <cfRule type="cellIs" dxfId="14216" priority="2825" operator="lessThan">
      <formula>$C$4</formula>
    </cfRule>
  </conditionalFormatting>
  <conditionalFormatting sqref="L19">
    <cfRule type="cellIs" dxfId="14215" priority="2826" operator="lessThan">
      <formula>$C$4</formula>
    </cfRule>
  </conditionalFormatting>
  <conditionalFormatting sqref="L19">
    <cfRule type="cellIs" dxfId="14214" priority="2827" operator="lessThan">
      <formula>$C$4</formula>
    </cfRule>
  </conditionalFormatting>
  <conditionalFormatting sqref="L20">
    <cfRule type="cellIs" dxfId="14213" priority="2828" operator="lessThan">
      <formula>$C$4</formula>
    </cfRule>
  </conditionalFormatting>
  <conditionalFormatting sqref="L20">
    <cfRule type="cellIs" dxfId="14212" priority="2829" operator="lessThan">
      <formula>$C$4</formula>
    </cfRule>
  </conditionalFormatting>
  <conditionalFormatting sqref="L21">
    <cfRule type="cellIs" dxfId="14211" priority="2830" operator="lessThan">
      <formula>$C$4</formula>
    </cfRule>
  </conditionalFormatting>
  <conditionalFormatting sqref="L21">
    <cfRule type="cellIs" dxfId="14210" priority="2831" operator="lessThan">
      <formula>$C$4</formula>
    </cfRule>
  </conditionalFormatting>
  <conditionalFormatting sqref="L22">
    <cfRule type="cellIs" dxfId="14209" priority="2832" operator="lessThan">
      <formula>$C$4</formula>
    </cfRule>
  </conditionalFormatting>
  <conditionalFormatting sqref="L22">
    <cfRule type="cellIs" dxfId="14208" priority="2833" operator="lessThan">
      <formula>$C$4</formula>
    </cfRule>
  </conditionalFormatting>
  <conditionalFormatting sqref="L23">
    <cfRule type="cellIs" dxfId="14207" priority="2834" operator="lessThan">
      <formula>$C$4</formula>
    </cfRule>
  </conditionalFormatting>
  <conditionalFormatting sqref="L23">
    <cfRule type="cellIs" dxfId="14206" priority="2835" operator="lessThan">
      <formula>$C$4</formula>
    </cfRule>
  </conditionalFormatting>
  <conditionalFormatting sqref="L24">
    <cfRule type="cellIs" dxfId="14205" priority="2836" operator="lessThan">
      <formula>$C$4</formula>
    </cfRule>
  </conditionalFormatting>
  <conditionalFormatting sqref="L24">
    <cfRule type="cellIs" dxfId="14204" priority="2837" operator="lessThan">
      <formula>$C$4</formula>
    </cfRule>
  </conditionalFormatting>
  <conditionalFormatting sqref="L25">
    <cfRule type="cellIs" dxfId="14203" priority="2838" operator="lessThan">
      <formula>$C$4</formula>
    </cfRule>
  </conditionalFormatting>
  <conditionalFormatting sqref="L25">
    <cfRule type="cellIs" dxfId="14202" priority="2839" operator="lessThan">
      <formula>$C$4</formula>
    </cfRule>
  </conditionalFormatting>
  <conditionalFormatting sqref="L26">
    <cfRule type="cellIs" dxfId="14201" priority="2840" operator="lessThan">
      <formula>$C$4</formula>
    </cfRule>
  </conditionalFormatting>
  <conditionalFormatting sqref="L26">
    <cfRule type="cellIs" dxfId="14200" priority="2841" operator="lessThan">
      <formula>$C$4</formula>
    </cfRule>
  </conditionalFormatting>
  <conditionalFormatting sqref="L27">
    <cfRule type="cellIs" dxfId="14199" priority="2842" operator="lessThan">
      <formula>$C$4</formula>
    </cfRule>
  </conditionalFormatting>
  <conditionalFormatting sqref="L27">
    <cfRule type="cellIs" dxfId="14198" priority="2843" operator="lessThan">
      <formula>$C$4</formula>
    </cfRule>
  </conditionalFormatting>
  <conditionalFormatting sqref="L28">
    <cfRule type="cellIs" dxfId="14197" priority="2844" operator="lessThan">
      <formula>$C$4</formula>
    </cfRule>
  </conditionalFormatting>
  <conditionalFormatting sqref="L28">
    <cfRule type="cellIs" dxfId="14196" priority="2845" operator="lessThan">
      <formula>$C$4</formula>
    </cfRule>
  </conditionalFormatting>
  <conditionalFormatting sqref="L29">
    <cfRule type="cellIs" dxfId="14195" priority="2846" operator="lessThan">
      <formula>$C$4</formula>
    </cfRule>
  </conditionalFormatting>
  <conditionalFormatting sqref="L29">
    <cfRule type="cellIs" dxfId="14194" priority="2847" operator="lessThan">
      <formula>$C$4</formula>
    </cfRule>
  </conditionalFormatting>
  <conditionalFormatting sqref="L30">
    <cfRule type="cellIs" dxfId="14193" priority="2848" operator="lessThan">
      <formula>$C$4</formula>
    </cfRule>
  </conditionalFormatting>
  <conditionalFormatting sqref="L30">
    <cfRule type="cellIs" dxfId="14192" priority="2849" operator="lessThan">
      <formula>$C$4</formula>
    </cfRule>
  </conditionalFormatting>
  <conditionalFormatting sqref="L31">
    <cfRule type="cellIs" dxfId="14191" priority="2850" operator="lessThan">
      <formula>$C$4</formula>
    </cfRule>
  </conditionalFormatting>
  <conditionalFormatting sqref="L31">
    <cfRule type="cellIs" dxfId="14190" priority="2851" operator="lessThan">
      <formula>$C$4</formula>
    </cfRule>
  </conditionalFormatting>
  <conditionalFormatting sqref="L32">
    <cfRule type="cellIs" dxfId="14189" priority="2852" operator="lessThan">
      <formula>$C$4</formula>
    </cfRule>
  </conditionalFormatting>
  <conditionalFormatting sqref="L32">
    <cfRule type="cellIs" dxfId="14188" priority="2853" operator="lessThan">
      <formula>$C$4</formula>
    </cfRule>
  </conditionalFormatting>
  <conditionalFormatting sqref="L33">
    <cfRule type="cellIs" dxfId="14187" priority="2854" operator="lessThan">
      <formula>$C$4</formula>
    </cfRule>
  </conditionalFormatting>
  <conditionalFormatting sqref="L33">
    <cfRule type="cellIs" dxfId="14186" priority="2855" operator="lessThan">
      <formula>$C$4</formula>
    </cfRule>
  </conditionalFormatting>
  <conditionalFormatting sqref="L34">
    <cfRule type="cellIs" dxfId="14185" priority="2856" operator="lessThan">
      <formula>$C$4</formula>
    </cfRule>
  </conditionalFormatting>
  <conditionalFormatting sqref="L34">
    <cfRule type="cellIs" dxfId="14184" priority="2857" operator="lessThan">
      <formula>$C$4</formula>
    </cfRule>
  </conditionalFormatting>
  <conditionalFormatting sqref="L35">
    <cfRule type="cellIs" dxfId="14183" priority="2858" operator="lessThan">
      <formula>$C$4</formula>
    </cfRule>
  </conditionalFormatting>
  <conditionalFormatting sqref="L35">
    <cfRule type="cellIs" dxfId="14182" priority="2859" operator="lessThan">
      <formula>$C$4</formula>
    </cfRule>
  </conditionalFormatting>
  <conditionalFormatting sqref="L36">
    <cfRule type="cellIs" dxfId="14181" priority="2860" operator="lessThan">
      <formula>$C$4</formula>
    </cfRule>
  </conditionalFormatting>
  <conditionalFormatting sqref="L36">
    <cfRule type="cellIs" dxfId="14180" priority="2861" operator="lessThan">
      <formula>$C$4</formula>
    </cfRule>
  </conditionalFormatting>
  <conditionalFormatting sqref="L37">
    <cfRule type="cellIs" dxfId="14179" priority="2862" operator="lessThan">
      <formula>$C$4</formula>
    </cfRule>
  </conditionalFormatting>
  <conditionalFormatting sqref="L37">
    <cfRule type="cellIs" dxfId="14178" priority="2863" operator="lessThan">
      <formula>$C$4</formula>
    </cfRule>
  </conditionalFormatting>
  <conditionalFormatting sqref="L38">
    <cfRule type="cellIs" dxfId="14177" priority="2864" operator="lessThan">
      <formula>$C$4</formula>
    </cfRule>
  </conditionalFormatting>
  <conditionalFormatting sqref="L38">
    <cfRule type="cellIs" dxfId="14176" priority="2865" operator="lessThan">
      <formula>$C$4</formula>
    </cfRule>
  </conditionalFormatting>
  <conditionalFormatting sqref="L39">
    <cfRule type="cellIs" dxfId="14175" priority="2866" operator="lessThan">
      <formula>$C$4</formula>
    </cfRule>
  </conditionalFormatting>
  <conditionalFormatting sqref="L39">
    <cfRule type="cellIs" dxfId="14174" priority="2867" operator="lessThan">
      <formula>$C$4</formula>
    </cfRule>
  </conditionalFormatting>
  <conditionalFormatting sqref="L40">
    <cfRule type="cellIs" dxfId="14173" priority="2868" operator="lessThan">
      <formula>$C$4</formula>
    </cfRule>
  </conditionalFormatting>
  <conditionalFormatting sqref="L40">
    <cfRule type="cellIs" dxfId="14172" priority="2869" operator="lessThan">
      <formula>$C$4</formula>
    </cfRule>
  </conditionalFormatting>
  <conditionalFormatting sqref="L41">
    <cfRule type="cellIs" dxfId="14171" priority="2870" operator="lessThan">
      <formula>$C$4</formula>
    </cfRule>
  </conditionalFormatting>
  <conditionalFormatting sqref="L41">
    <cfRule type="cellIs" dxfId="14170" priority="2871" operator="lessThan">
      <formula>$C$4</formula>
    </cfRule>
  </conditionalFormatting>
  <conditionalFormatting sqref="L42">
    <cfRule type="cellIs" dxfId="14169" priority="2872" operator="lessThan">
      <formula>$C$4</formula>
    </cfRule>
  </conditionalFormatting>
  <conditionalFormatting sqref="L42">
    <cfRule type="cellIs" dxfId="14168" priority="2873" operator="lessThan">
      <formula>$C$4</formula>
    </cfRule>
  </conditionalFormatting>
  <conditionalFormatting sqref="L43">
    <cfRule type="cellIs" dxfId="14167" priority="2874" operator="lessThan">
      <formula>$C$4</formula>
    </cfRule>
  </conditionalFormatting>
  <conditionalFormatting sqref="L43">
    <cfRule type="cellIs" dxfId="14166" priority="2875" operator="lessThan">
      <formula>$C$4</formula>
    </cfRule>
  </conditionalFormatting>
  <conditionalFormatting sqref="L44">
    <cfRule type="cellIs" dxfId="14165" priority="2876" operator="lessThan">
      <formula>$C$4</formula>
    </cfRule>
  </conditionalFormatting>
  <conditionalFormatting sqref="L44">
    <cfRule type="cellIs" dxfId="14164" priority="2877" operator="lessThan">
      <formula>$C$4</formula>
    </cfRule>
  </conditionalFormatting>
  <conditionalFormatting sqref="L45">
    <cfRule type="cellIs" dxfId="14163" priority="2878" operator="lessThan">
      <formula>$C$4</formula>
    </cfRule>
  </conditionalFormatting>
  <conditionalFormatting sqref="L45">
    <cfRule type="cellIs" dxfId="14162" priority="2879" operator="lessThan">
      <formula>$C$4</formula>
    </cfRule>
  </conditionalFormatting>
  <conditionalFormatting sqref="L46">
    <cfRule type="cellIs" dxfId="14161" priority="2880" operator="lessThan">
      <formula>$C$4</formula>
    </cfRule>
  </conditionalFormatting>
  <conditionalFormatting sqref="L46">
    <cfRule type="cellIs" dxfId="14160" priority="2881" operator="lessThan">
      <formula>$C$4</formula>
    </cfRule>
  </conditionalFormatting>
  <conditionalFormatting sqref="L47">
    <cfRule type="cellIs" dxfId="14159" priority="2882" operator="lessThan">
      <formula>$C$4</formula>
    </cfRule>
  </conditionalFormatting>
  <conditionalFormatting sqref="L47">
    <cfRule type="cellIs" dxfId="14158" priority="2883" operator="lessThan">
      <formula>$C$4</formula>
    </cfRule>
  </conditionalFormatting>
  <conditionalFormatting sqref="L48">
    <cfRule type="cellIs" dxfId="14157" priority="2884" operator="lessThan">
      <formula>$C$4</formula>
    </cfRule>
  </conditionalFormatting>
  <conditionalFormatting sqref="L48">
    <cfRule type="cellIs" dxfId="14156" priority="2885" operator="lessThan">
      <formula>$C$4</formula>
    </cfRule>
  </conditionalFormatting>
  <conditionalFormatting sqref="L49">
    <cfRule type="cellIs" dxfId="14155" priority="2886" operator="lessThan">
      <formula>$C$4</formula>
    </cfRule>
  </conditionalFormatting>
  <conditionalFormatting sqref="L49">
    <cfRule type="cellIs" dxfId="14154" priority="2887" operator="lessThan">
      <formula>$C$4</formula>
    </cfRule>
  </conditionalFormatting>
  <conditionalFormatting sqref="L50">
    <cfRule type="cellIs" dxfId="14153" priority="2888" operator="lessThan">
      <formula>$C$4</formula>
    </cfRule>
  </conditionalFormatting>
  <conditionalFormatting sqref="L50">
    <cfRule type="cellIs" dxfId="14152" priority="2889" operator="lessThan">
      <formula>$C$4</formula>
    </cfRule>
  </conditionalFormatting>
  <conditionalFormatting sqref="L51">
    <cfRule type="cellIs" dxfId="14151" priority="2890" operator="lessThan">
      <formula>$C$4</formula>
    </cfRule>
  </conditionalFormatting>
  <conditionalFormatting sqref="L51">
    <cfRule type="cellIs" dxfId="14150" priority="2891" operator="lessThan">
      <formula>$C$4</formula>
    </cfRule>
  </conditionalFormatting>
  <conditionalFormatting sqref="L52">
    <cfRule type="cellIs" dxfId="14149" priority="2892" operator="lessThan">
      <formula>$C$4</formula>
    </cfRule>
  </conditionalFormatting>
  <conditionalFormatting sqref="L52">
    <cfRule type="cellIs" dxfId="14148" priority="2893" operator="lessThan">
      <formula>$C$4</formula>
    </cfRule>
  </conditionalFormatting>
  <conditionalFormatting sqref="L53">
    <cfRule type="cellIs" dxfId="14147" priority="2894" operator="lessThan">
      <formula>$C$4</formula>
    </cfRule>
  </conditionalFormatting>
  <conditionalFormatting sqref="L53">
    <cfRule type="cellIs" dxfId="14146" priority="2895" operator="lessThan">
      <formula>$C$4</formula>
    </cfRule>
  </conditionalFormatting>
  <conditionalFormatting sqref="L54">
    <cfRule type="cellIs" dxfId="14145" priority="2896" operator="lessThan">
      <formula>$C$4</formula>
    </cfRule>
  </conditionalFormatting>
  <conditionalFormatting sqref="L54">
    <cfRule type="cellIs" dxfId="14144" priority="2897" operator="lessThan">
      <formula>$C$4</formula>
    </cfRule>
  </conditionalFormatting>
  <conditionalFormatting sqref="L55">
    <cfRule type="cellIs" dxfId="14143" priority="2898" operator="lessThan">
      <formula>$C$4</formula>
    </cfRule>
  </conditionalFormatting>
  <conditionalFormatting sqref="L55">
    <cfRule type="cellIs" dxfId="14142" priority="2899" operator="lessThan">
      <formula>$C$4</formula>
    </cfRule>
  </conditionalFormatting>
  <conditionalFormatting sqref="L56">
    <cfRule type="cellIs" dxfId="14141" priority="2900" operator="lessThan">
      <formula>$C$4</formula>
    </cfRule>
  </conditionalFormatting>
  <conditionalFormatting sqref="L56">
    <cfRule type="cellIs" dxfId="14140" priority="2901" operator="lessThan">
      <formula>$C$4</formula>
    </cfRule>
  </conditionalFormatting>
  <conditionalFormatting sqref="L57">
    <cfRule type="cellIs" dxfId="14139" priority="2902" operator="lessThan">
      <formula>$C$4</formula>
    </cfRule>
  </conditionalFormatting>
  <conditionalFormatting sqref="L57">
    <cfRule type="cellIs" dxfId="14138" priority="2903" operator="lessThan">
      <formula>$C$4</formula>
    </cfRule>
  </conditionalFormatting>
  <conditionalFormatting sqref="L58">
    <cfRule type="cellIs" dxfId="14137" priority="2904" operator="lessThan">
      <formula>$C$4</formula>
    </cfRule>
  </conditionalFormatting>
  <conditionalFormatting sqref="L58">
    <cfRule type="cellIs" dxfId="14136" priority="2905" operator="lessThan">
      <formula>$C$4</formula>
    </cfRule>
  </conditionalFormatting>
  <conditionalFormatting sqref="L59">
    <cfRule type="cellIs" dxfId="14135" priority="2906" operator="lessThan">
      <formula>$C$4</formula>
    </cfRule>
  </conditionalFormatting>
  <conditionalFormatting sqref="L59">
    <cfRule type="cellIs" dxfId="14134" priority="2907" operator="lessThan">
      <formula>$C$4</formula>
    </cfRule>
  </conditionalFormatting>
  <conditionalFormatting sqref="L60">
    <cfRule type="cellIs" dxfId="14133" priority="2908" operator="lessThan">
      <formula>$C$4</formula>
    </cfRule>
  </conditionalFormatting>
  <conditionalFormatting sqref="L60">
    <cfRule type="cellIs" dxfId="14132" priority="2909" operator="lessThan">
      <formula>$C$4</formula>
    </cfRule>
  </conditionalFormatting>
  <conditionalFormatting sqref="M11">
    <cfRule type="cellIs" dxfId="14131" priority="2910" operator="lessThan">
      <formula>$C$4</formula>
    </cfRule>
  </conditionalFormatting>
  <conditionalFormatting sqref="M11">
    <cfRule type="cellIs" dxfId="14130" priority="2911" operator="lessThan">
      <formula>$C$4</formula>
    </cfRule>
  </conditionalFormatting>
  <conditionalFormatting sqref="M12">
    <cfRule type="cellIs" dxfId="14129" priority="2912" operator="lessThan">
      <formula>$C$4</formula>
    </cfRule>
  </conditionalFormatting>
  <conditionalFormatting sqref="M12">
    <cfRule type="cellIs" dxfId="14128" priority="2913" operator="lessThan">
      <formula>$C$4</formula>
    </cfRule>
  </conditionalFormatting>
  <conditionalFormatting sqref="M13">
    <cfRule type="cellIs" dxfId="14127" priority="2914" operator="lessThan">
      <formula>$C$4</formula>
    </cfRule>
  </conditionalFormatting>
  <conditionalFormatting sqref="M13">
    <cfRule type="cellIs" dxfId="14126" priority="2915" operator="lessThan">
      <formula>$C$4</formula>
    </cfRule>
  </conditionalFormatting>
  <conditionalFormatting sqref="M14">
    <cfRule type="cellIs" dxfId="14125" priority="2916" operator="lessThan">
      <formula>$C$4</formula>
    </cfRule>
  </conditionalFormatting>
  <conditionalFormatting sqref="M14">
    <cfRule type="cellIs" dxfId="14124" priority="2917" operator="lessThan">
      <formula>$C$4</formula>
    </cfRule>
  </conditionalFormatting>
  <conditionalFormatting sqref="M15">
    <cfRule type="cellIs" dxfId="14123" priority="2918" operator="lessThan">
      <formula>$C$4</formula>
    </cfRule>
  </conditionalFormatting>
  <conditionalFormatting sqref="M15">
    <cfRule type="cellIs" dxfId="14122" priority="2919" operator="lessThan">
      <formula>$C$4</formula>
    </cfRule>
  </conditionalFormatting>
  <conditionalFormatting sqref="M16">
    <cfRule type="cellIs" dxfId="14121" priority="2920" operator="lessThan">
      <formula>$C$4</formula>
    </cfRule>
  </conditionalFormatting>
  <conditionalFormatting sqref="M16">
    <cfRule type="cellIs" dxfId="14120" priority="2921" operator="lessThan">
      <formula>$C$4</formula>
    </cfRule>
  </conditionalFormatting>
  <conditionalFormatting sqref="M17">
    <cfRule type="cellIs" dxfId="14119" priority="2922" operator="lessThan">
      <formula>$C$4</formula>
    </cfRule>
  </conditionalFormatting>
  <conditionalFormatting sqref="M17">
    <cfRule type="cellIs" dxfId="14118" priority="2923" operator="lessThan">
      <formula>$C$4</formula>
    </cfRule>
  </conditionalFormatting>
  <conditionalFormatting sqref="M18">
    <cfRule type="cellIs" dxfId="14117" priority="2924" operator="lessThan">
      <formula>$C$4</formula>
    </cfRule>
  </conditionalFormatting>
  <conditionalFormatting sqref="M18">
    <cfRule type="cellIs" dxfId="14116" priority="2925" operator="lessThan">
      <formula>$C$4</formula>
    </cfRule>
  </conditionalFormatting>
  <conditionalFormatting sqref="M19">
    <cfRule type="cellIs" dxfId="14115" priority="2926" operator="lessThan">
      <formula>$C$4</formula>
    </cfRule>
  </conditionalFormatting>
  <conditionalFormatting sqref="M19">
    <cfRule type="cellIs" dxfId="14114" priority="2927" operator="lessThan">
      <formula>$C$4</formula>
    </cfRule>
  </conditionalFormatting>
  <conditionalFormatting sqref="M20">
    <cfRule type="cellIs" dxfId="14113" priority="2928" operator="lessThan">
      <formula>$C$4</formula>
    </cfRule>
  </conditionalFormatting>
  <conditionalFormatting sqref="M20">
    <cfRule type="cellIs" dxfId="14112" priority="2929" operator="lessThan">
      <formula>$C$4</formula>
    </cfRule>
  </conditionalFormatting>
  <conditionalFormatting sqref="M21">
    <cfRule type="cellIs" dxfId="14111" priority="2930" operator="lessThan">
      <formula>$C$4</formula>
    </cfRule>
  </conditionalFormatting>
  <conditionalFormatting sqref="M21">
    <cfRule type="cellIs" dxfId="14110" priority="2931" operator="lessThan">
      <formula>$C$4</formula>
    </cfRule>
  </conditionalFormatting>
  <conditionalFormatting sqref="M22">
    <cfRule type="cellIs" dxfId="14109" priority="2932" operator="lessThan">
      <formula>$C$4</formula>
    </cfRule>
  </conditionalFormatting>
  <conditionalFormatting sqref="M22">
    <cfRule type="cellIs" dxfId="14108" priority="2933" operator="lessThan">
      <formula>$C$4</formula>
    </cfRule>
  </conditionalFormatting>
  <conditionalFormatting sqref="M23">
    <cfRule type="cellIs" dxfId="14107" priority="2934" operator="lessThan">
      <formula>$C$4</formula>
    </cfRule>
  </conditionalFormatting>
  <conditionalFormatting sqref="M23">
    <cfRule type="cellIs" dxfId="14106" priority="2935" operator="lessThan">
      <formula>$C$4</formula>
    </cfRule>
  </conditionalFormatting>
  <conditionalFormatting sqref="M24">
    <cfRule type="cellIs" dxfId="14105" priority="2936" operator="lessThan">
      <formula>$C$4</formula>
    </cfRule>
  </conditionalFormatting>
  <conditionalFormatting sqref="M24">
    <cfRule type="cellIs" dxfId="14104" priority="2937" operator="lessThan">
      <formula>$C$4</formula>
    </cfRule>
  </conditionalFormatting>
  <conditionalFormatting sqref="M25">
    <cfRule type="cellIs" dxfId="14103" priority="2938" operator="lessThan">
      <formula>$C$4</formula>
    </cfRule>
  </conditionalFormatting>
  <conditionalFormatting sqref="M25">
    <cfRule type="cellIs" dxfId="14102" priority="2939" operator="lessThan">
      <formula>$C$4</formula>
    </cfRule>
  </conditionalFormatting>
  <conditionalFormatting sqref="M26">
    <cfRule type="cellIs" dxfId="14101" priority="2940" operator="lessThan">
      <formula>$C$4</formula>
    </cfRule>
  </conditionalFormatting>
  <conditionalFormatting sqref="M26">
    <cfRule type="cellIs" dxfId="14100" priority="2941" operator="lessThan">
      <formula>$C$4</formula>
    </cfRule>
  </conditionalFormatting>
  <conditionalFormatting sqref="M27">
    <cfRule type="cellIs" dxfId="14099" priority="2942" operator="lessThan">
      <formula>$C$4</formula>
    </cfRule>
  </conditionalFormatting>
  <conditionalFormatting sqref="M27">
    <cfRule type="cellIs" dxfId="14098" priority="2943" operator="lessThan">
      <formula>$C$4</formula>
    </cfRule>
  </conditionalFormatting>
  <conditionalFormatting sqref="M28">
    <cfRule type="cellIs" dxfId="14097" priority="2944" operator="lessThan">
      <formula>$C$4</formula>
    </cfRule>
  </conditionalFormatting>
  <conditionalFormatting sqref="M28">
    <cfRule type="cellIs" dxfId="14096" priority="2945" operator="lessThan">
      <formula>$C$4</formula>
    </cfRule>
  </conditionalFormatting>
  <conditionalFormatting sqref="M29">
    <cfRule type="cellIs" dxfId="14095" priority="2946" operator="lessThan">
      <formula>$C$4</formula>
    </cfRule>
  </conditionalFormatting>
  <conditionalFormatting sqref="M29">
    <cfRule type="cellIs" dxfId="14094" priority="2947" operator="lessThan">
      <formula>$C$4</formula>
    </cfRule>
  </conditionalFormatting>
  <conditionalFormatting sqref="M30">
    <cfRule type="cellIs" dxfId="14093" priority="2948" operator="lessThan">
      <formula>$C$4</formula>
    </cfRule>
  </conditionalFormatting>
  <conditionalFormatting sqref="M30">
    <cfRule type="cellIs" dxfId="14092" priority="2949" operator="lessThan">
      <formula>$C$4</formula>
    </cfRule>
  </conditionalFormatting>
  <conditionalFormatting sqref="M31">
    <cfRule type="cellIs" dxfId="14091" priority="2950" operator="lessThan">
      <formula>$C$4</formula>
    </cfRule>
  </conditionalFormatting>
  <conditionalFormatting sqref="M31">
    <cfRule type="cellIs" dxfId="14090" priority="2951" operator="lessThan">
      <formula>$C$4</formula>
    </cfRule>
  </conditionalFormatting>
  <conditionalFormatting sqref="M32">
    <cfRule type="cellIs" dxfId="14089" priority="2952" operator="lessThan">
      <formula>$C$4</formula>
    </cfRule>
  </conditionalFormatting>
  <conditionalFormatting sqref="M32">
    <cfRule type="cellIs" dxfId="14088" priority="2953" operator="lessThan">
      <formula>$C$4</formula>
    </cfRule>
  </conditionalFormatting>
  <conditionalFormatting sqref="M33">
    <cfRule type="cellIs" dxfId="14087" priority="2954" operator="lessThan">
      <formula>$C$4</formula>
    </cfRule>
  </conditionalFormatting>
  <conditionalFormatting sqref="M33">
    <cfRule type="cellIs" dxfId="14086" priority="2955" operator="lessThan">
      <formula>$C$4</formula>
    </cfRule>
  </conditionalFormatting>
  <conditionalFormatting sqref="M34">
    <cfRule type="cellIs" dxfId="14085" priority="2956" operator="lessThan">
      <formula>$C$4</formula>
    </cfRule>
  </conditionalFormatting>
  <conditionalFormatting sqref="M34">
    <cfRule type="cellIs" dxfId="14084" priority="2957" operator="lessThan">
      <formula>$C$4</formula>
    </cfRule>
  </conditionalFormatting>
  <conditionalFormatting sqref="M35">
    <cfRule type="cellIs" dxfId="14083" priority="2958" operator="lessThan">
      <formula>$C$4</formula>
    </cfRule>
  </conditionalFormatting>
  <conditionalFormatting sqref="M35">
    <cfRule type="cellIs" dxfId="14082" priority="2959" operator="lessThan">
      <formula>$C$4</formula>
    </cfRule>
  </conditionalFormatting>
  <conditionalFormatting sqref="M36">
    <cfRule type="cellIs" dxfId="14081" priority="2960" operator="lessThan">
      <formula>$C$4</formula>
    </cfRule>
  </conditionalFormatting>
  <conditionalFormatting sqref="M36">
    <cfRule type="cellIs" dxfId="14080" priority="2961" operator="lessThan">
      <formula>$C$4</formula>
    </cfRule>
  </conditionalFormatting>
  <conditionalFormatting sqref="M37">
    <cfRule type="cellIs" dxfId="14079" priority="2962" operator="lessThan">
      <formula>$C$4</formula>
    </cfRule>
  </conditionalFormatting>
  <conditionalFormatting sqref="M37">
    <cfRule type="cellIs" dxfId="14078" priority="2963" operator="lessThan">
      <formula>$C$4</formula>
    </cfRule>
  </conditionalFormatting>
  <conditionalFormatting sqref="M38">
    <cfRule type="cellIs" dxfId="14077" priority="2964" operator="lessThan">
      <formula>$C$4</formula>
    </cfRule>
  </conditionalFormatting>
  <conditionalFormatting sqref="M38">
    <cfRule type="cellIs" dxfId="14076" priority="2965" operator="lessThan">
      <formula>$C$4</formula>
    </cfRule>
  </conditionalFormatting>
  <conditionalFormatting sqref="M39">
    <cfRule type="cellIs" dxfId="14075" priority="2966" operator="lessThan">
      <formula>$C$4</formula>
    </cfRule>
  </conditionalFormatting>
  <conditionalFormatting sqref="M39">
    <cfRule type="cellIs" dxfId="14074" priority="2967" operator="lessThan">
      <formula>$C$4</formula>
    </cfRule>
  </conditionalFormatting>
  <conditionalFormatting sqref="M40">
    <cfRule type="cellIs" dxfId="14073" priority="2968" operator="lessThan">
      <formula>$C$4</formula>
    </cfRule>
  </conditionalFormatting>
  <conditionalFormatting sqref="M40">
    <cfRule type="cellIs" dxfId="14072" priority="2969" operator="lessThan">
      <formula>$C$4</formula>
    </cfRule>
  </conditionalFormatting>
  <conditionalFormatting sqref="M41">
    <cfRule type="cellIs" dxfId="14071" priority="2970" operator="lessThan">
      <formula>$C$4</formula>
    </cfRule>
  </conditionalFormatting>
  <conditionalFormatting sqref="M41">
    <cfRule type="cellIs" dxfId="14070" priority="2971" operator="lessThan">
      <formula>$C$4</formula>
    </cfRule>
  </conditionalFormatting>
  <conditionalFormatting sqref="M42">
    <cfRule type="cellIs" dxfId="14069" priority="2972" operator="lessThan">
      <formula>$C$4</formula>
    </cfRule>
  </conditionalFormatting>
  <conditionalFormatting sqref="M42">
    <cfRule type="cellIs" dxfId="14068" priority="2973" operator="lessThan">
      <formula>$C$4</formula>
    </cfRule>
  </conditionalFormatting>
  <conditionalFormatting sqref="M43">
    <cfRule type="cellIs" dxfId="14067" priority="2974" operator="lessThan">
      <formula>$C$4</formula>
    </cfRule>
  </conditionalFormatting>
  <conditionalFormatting sqref="M43">
    <cfRule type="cellIs" dxfId="14066" priority="2975" operator="lessThan">
      <formula>$C$4</formula>
    </cfRule>
  </conditionalFormatting>
  <conditionalFormatting sqref="M44">
    <cfRule type="cellIs" dxfId="14065" priority="2976" operator="lessThan">
      <formula>$C$4</formula>
    </cfRule>
  </conditionalFormatting>
  <conditionalFormatting sqref="M44">
    <cfRule type="cellIs" dxfId="14064" priority="2977" operator="lessThan">
      <formula>$C$4</formula>
    </cfRule>
  </conditionalFormatting>
  <conditionalFormatting sqref="M45">
    <cfRule type="cellIs" dxfId="14063" priority="2978" operator="lessThan">
      <formula>$C$4</formula>
    </cfRule>
  </conditionalFormatting>
  <conditionalFormatting sqref="M45">
    <cfRule type="cellIs" dxfId="14062" priority="2979" operator="lessThan">
      <formula>$C$4</formula>
    </cfRule>
  </conditionalFormatting>
  <conditionalFormatting sqref="M46">
    <cfRule type="cellIs" dxfId="14061" priority="2980" operator="lessThan">
      <formula>$C$4</formula>
    </cfRule>
  </conditionalFormatting>
  <conditionalFormatting sqref="M46">
    <cfRule type="cellIs" dxfId="14060" priority="2981" operator="lessThan">
      <formula>$C$4</formula>
    </cfRule>
  </conditionalFormatting>
  <conditionalFormatting sqref="M47">
    <cfRule type="cellIs" dxfId="14059" priority="2982" operator="lessThan">
      <formula>$C$4</formula>
    </cfRule>
  </conditionalFormatting>
  <conditionalFormatting sqref="M47">
    <cfRule type="cellIs" dxfId="14058" priority="2983" operator="lessThan">
      <formula>$C$4</formula>
    </cfRule>
  </conditionalFormatting>
  <conditionalFormatting sqref="M48">
    <cfRule type="cellIs" dxfId="14057" priority="2984" operator="lessThan">
      <formula>$C$4</formula>
    </cfRule>
  </conditionalFormatting>
  <conditionalFormatting sqref="M48">
    <cfRule type="cellIs" dxfId="14056" priority="2985" operator="lessThan">
      <formula>$C$4</formula>
    </cfRule>
  </conditionalFormatting>
  <conditionalFormatting sqref="M49">
    <cfRule type="cellIs" dxfId="14055" priority="2986" operator="lessThan">
      <formula>$C$4</formula>
    </cfRule>
  </conditionalFormatting>
  <conditionalFormatting sqref="M49">
    <cfRule type="cellIs" dxfId="14054" priority="2987" operator="lessThan">
      <formula>$C$4</formula>
    </cfRule>
  </conditionalFormatting>
  <conditionalFormatting sqref="M50">
    <cfRule type="cellIs" dxfId="14053" priority="2988" operator="lessThan">
      <formula>$C$4</formula>
    </cfRule>
  </conditionalFormatting>
  <conditionalFormatting sqref="M50">
    <cfRule type="cellIs" dxfId="14052" priority="2989" operator="lessThan">
      <formula>$C$4</formula>
    </cfRule>
  </conditionalFormatting>
  <conditionalFormatting sqref="M51">
    <cfRule type="cellIs" dxfId="14051" priority="2990" operator="lessThan">
      <formula>$C$4</formula>
    </cfRule>
  </conditionalFormatting>
  <conditionalFormatting sqref="M51">
    <cfRule type="cellIs" dxfId="14050" priority="2991" operator="lessThan">
      <formula>$C$4</formula>
    </cfRule>
  </conditionalFormatting>
  <conditionalFormatting sqref="M52">
    <cfRule type="cellIs" dxfId="14049" priority="2992" operator="lessThan">
      <formula>$C$4</formula>
    </cfRule>
  </conditionalFormatting>
  <conditionalFormatting sqref="M52">
    <cfRule type="cellIs" dxfId="14048" priority="2993" operator="lessThan">
      <formula>$C$4</formula>
    </cfRule>
  </conditionalFormatting>
  <conditionalFormatting sqref="M53">
    <cfRule type="cellIs" dxfId="14047" priority="2994" operator="lessThan">
      <formula>$C$4</formula>
    </cfRule>
  </conditionalFormatting>
  <conditionalFormatting sqref="M53">
    <cfRule type="cellIs" dxfId="14046" priority="2995" operator="lessThan">
      <formula>$C$4</formula>
    </cfRule>
  </conditionalFormatting>
  <conditionalFormatting sqref="M54">
    <cfRule type="cellIs" dxfId="14045" priority="2996" operator="lessThan">
      <formula>$C$4</formula>
    </cfRule>
  </conditionalFormatting>
  <conditionalFormatting sqref="M54">
    <cfRule type="cellIs" dxfId="14044" priority="2997" operator="lessThan">
      <formula>$C$4</formula>
    </cfRule>
  </conditionalFormatting>
  <conditionalFormatting sqref="M55">
    <cfRule type="cellIs" dxfId="14043" priority="2998" operator="lessThan">
      <formula>$C$4</formula>
    </cfRule>
  </conditionalFormatting>
  <conditionalFormatting sqref="M55">
    <cfRule type="cellIs" dxfId="14042" priority="2999" operator="lessThan">
      <formula>$C$4</formula>
    </cfRule>
  </conditionalFormatting>
  <conditionalFormatting sqref="M56">
    <cfRule type="cellIs" dxfId="14041" priority="3000" operator="lessThan">
      <formula>$C$4</formula>
    </cfRule>
  </conditionalFormatting>
  <conditionalFormatting sqref="M56">
    <cfRule type="cellIs" dxfId="14040" priority="3001" operator="lessThan">
      <formula>$C$4</formula>
    </cfRule>
  </conditionalFormatting>
  <conditionalFormatting sqref="M57">
    <cfRule type="cellIs" dxfId="14039" priority="3002" operator="lessThan">
      <formula>$C$4</formula>
    </cfRule>
  </conditionalFormatting>
  <conditionalFormatting sqref="M57">
    <cfRule type="cellIs" dxfId="14038" priority="3003" operator="lessThan">
      <formula>$C$4</formula>
    </cfRule>
  </conditionalFormatting>
  <conditionalFormatting sqref="M58">
    <cfRule type="cellIs" dxfId="14037" priority="3004" operator="lessThan">
      <formula>$C$4</formula>
    </cfRule>
  </conditionalFormatting>
  <conditionalFormatting sqref="M58">
    <cfRule type="cellIs" dxfId="14036" priority="3005" operator="lessThan">
      <formula>$C$4</formula>
    </cfRule>
  </conditionalFormatting>
  <conditionalFormatting sqref="M59">
    <cfRule type="cellIs" dxfId="14035" priority="3006" operator="lessThan">
      <formula>$C$4</formula>
    </cfRule>
  </conditionalFormatting>
  <conditionalFormatting sqref="M59">
    <cfRule type="cellIs" dxfId="14034" priority="3007" operator="lessThan">
      <formula>$C$4</formula>
    </cfRule>
  </conditionalFormatting>
  <conditionalFormatting sqref="M60">
    <cfRule type="cellIs" dxfId="14033" priority="3008" operator="lessThan">
      <formula>$C$4</formula>
    </cfRule>
  </conditionalFormatting>
  <conditionalFormatting sqref="M60">
    <cfRule type="cellIs" dxfId="14032" priority="3009" operator="lessThan">
      <formula>$C$4</formula>
    </cfRule>
  </conditionalFormatting>
  <conditionalFormatting sqref="CW10">
    <cfRule type="cellIs" dxfId="14031" priority="3010" operator="lessThan">
      <formula>1</formula>
    </cfRule>
  </conditionalFormatting>
  <conditionalFormatting sqref="CW11">
    <cfRule type="cellIs" dxfId="14030" priority="3011" operator="lessThan">
      <formula>1</formula>
    </cfRule>
  </conditionalFormatting>
  <conditionalFormatting sqref="CW12">
    <cfRule type="cellIs" dxfId="14029" priority="3012" operator="lessThan">
      <formula>1</formula>
    </cfRule>
  </conditionalFormatting>
  <conditionalFormatting sqref="CW16">
    <cfRule type="cellIs" dxfId="14028" priority="3016" operator="lessThan">
      <formula>1</formula>
    </cfRule>
  </conditionalFormatting>
  <conditionalFormatting sqref="CW17">
    <cfRule type="cellIs" dxfId="14027" priority="3017" operator="lessThan">
      <formula>1</formula>
    </cfRule>
  </conditionalFormatting>
  <conditionalFormatting sqref="CW18">
    <cfRule type="cellIs" dxfId="14026" priority="3018" operator="lessThan">
      <formula>1</formula>
    </cfRule>
  </conditionalFormatting>
  <conditionalFormatting sqref="CW19">
    <cfRule type="cellIs" dxfId="14025" priority="3019" operator="lessThan">
      <formula>1</formula>
    </cfRule>
  </conditionalFormatting>
  <conditionalFormatting sqref="CW23">
    <cfRule type="cellIs" dxfId="14024" priority="3020" operator="lessThan">
      <formula>1</formula>
    </cfRule>
  </conditionalFormatting>
  <conditionalFormatting sqref="CW24">
    <cfRule type="cellIs" dxfId="14023" priority="3021" operator="lessThan">
      <formula>1</formula>
    </cfRule>
  </conditionalFormatting>
  <conditionalFormatting sqref="CW25">
    <cfRule type="cellIs" dxfId="14022" priority="3022" operator="lessThan">
      <formula>1</formula>
    </cfRule>
  </conditionalFormatting>
  <conditionalFormatting sqref="CW29">
    <cfRule type="cellIs" dxfId="14021" priority="3026" operator="lessThan">
      <formula>1</formula>
    </cfRule>
  </conditionalFormatting>
  <conditionalFormatting sqref="CW30">
    <cfRule type="cellIs" dxfId="14020" priority="3027" operator="lessThan">
      <formula>1</formula>
    </cfRule>
  </conditionalFormatting>
  <conditionalFormatting sqref="CW31">
    <cfRule type="cellIs" dxfId="14019" priority="3028" operator="lessThan">
      <formula>1</formula>
    </cfRule>
  </conditionalFormatting>
  <conditionalFormatting sqref="CW32">
    <cfRule type="cellIs" dxfId="14018" priority="3029" operator="lessThan">
      <formula>1</formula>
    </cfRule>
  </conditionalFormatting>
  <conditionalFormatting sqref="AX11:AX45">
    <cfRule type="cellIs" dxfId="14017" priority="3030" operator="lessThan">
      <formula>$C$4</formula>
    </cfRule>
  </conditionalFormatting>
  <conditionalFormatting sqref="AX11:AX45">
    <cfRule type="cellIs" dxfId="14016" priority="3031" operator="lessThan">
      <formula>$C$4</formula>
    </cfRule>
  </conditionalFormatting>
  <conditionalFormatting sqref="AX12">
    <cfRule type="cellIs" dxfId="14015" priority="3032" operator="lessThan">
      <formula>$C$4</formula>
    </cfRule>
  </conditionalFormatting>
  <conditionalFormatting sqref="AX12">
    <cfRule type="cellIs" dxfId="14014" priority="3033" operator="lessThan">
      <formula>$C$4</formula>
    </cfRule>
  </conditionalFormatting>
  <conditionalFormatting sqref="AX13">
    <cfRule type="cellIs" dxfId="14013" priority="3034" operator="lessThan">
      <formula>$C$4</formula>
    </cfRule>
  </conditionalFormatting>
  <conditionalFormatting sqref="AX13">
    <cfRule type="cellIs" dxfId="14012" priority="3035" operator="lessThan">
      <formula>$C$4</formula>
    </cfRule>
  </conditionalFormatting>
  <conditionalFormatting sqref="AX14">
    <cfRule type="cellIs" dxfId="14011" priority="3036" operator="lessThan">
      <formula>$C$4</formula>
    </cfRule>
  </conditionalFormatting>
  <conditionalFormatting sqref="AX14">
    <cfRule type="cellIs" dxfId="14010" priority="3037" operator="lessThan">
      <formula>$C$4</formula>
    </cfRule>
  </conditionalFormatting>
  <conditionalFormatting sqref="AX15">
    <cfRule type="cellIs" dxfId="14009" priority="3038" operator="lessThan">
      <formula>$C$4</formula>
    </cfRule>
  </conditionalFormatting>
  <conditionalFormatting sqref="AX15">
    <cfRule type="cellIs" dxfId="14008" priority="3039" operator="lessThan">
      <formula>$C$4</formula>
    </cfRule>
  </conditionalFormatting>
  <conditionalFormatting sqref="AX16">
    <cfRule type="cellIs" dxfId="14007" priority="3040" operator="lessThan">
      <formula>$C$4</formula>
    </cfRule>
  </conditionalFormatting>
  <conditionalFormatting sqref="AX16">
    <cfRule type="cellIs" dxfId="14006" priority="3041" operator="lessThan">
      <formula>$C$4</formula>
    </cfRule>
  </conditionalFormatting>
  <conditionalFormatting sqref="AX17">
    <cfRule type="cellIs" dxfId="14005" priority="3042" operator="lessThan">
      <formula>$C$4</formula>
    </cfRule>
  </conditionalFormatting>
  <conditionalFormatting sqref="AX17">
    <cfRule type="cellIs" dxfId="14004" priority="3043" operator="lessThan">
      <formula>$C$4</formula>
    </cfRule>
  </conditionalFormatting>
  <conditionalFormatting sqref="AX18">
    <cfRule type="cellIs" dxfId="14003" priority="3044" operator="lessThan">
      <formula>$C$4</formula>
    </cfRule>
  </conditionalFormatting>
  <conditionalFormatting sqref="AX18">
    <cfRule type="cellIs" dxfId="14002" priority="3045" operator="lessThan">
      <formula>$C$4</formula>
    </cfRule>
  </conditionalFormatting>
  <conditionalFormatting sqref="AX19">
    <cfRule type="cellIs" dxfId="14001" priority="3046" operator="lessThan">
      <formula>$C$4</formula>
    </cfRule>
  </conditionalFormatting>
  <conditionalFormatting sqref="AX19">
    <cfRule type="cellIs" dxfId="14000" priority="3047" operator="lessThan">
      <formula>$C$4</formula>
    </cfRule>
  </conditionalFormatting>
  <conditionalFormatting sqref="AX20">
    <cfRule type="cellIs" dxfId="13999" priority="3048" operator="lessThan">
      <formula>$C$4</formula>
    </cfRule>
  </conditionalFormatting>
  <conditionalFormatting sqref="AX20">
    <cfRule type="cellIs" dxfId="13998" priority="3049" operator="lessThan">
      <formula>$C$4</formula>
    </cfRule>
  </conditionalFormatting>
  <conditionalFormatting sqref="AX21">
    <cfRule type="cellIs" dxfId="13997" priority="3050" operator="lessThan">
      <formula>$C$4</formula>
    </cfRule>
  </conditionalFormatting>
  <conditionalFormatting sqref="AX21">
    <cfRule type="cellIs" dxfId="13996" priority="3051" operator="lessThan">
      <formula>$C$4</formula>
    </cfRule>
  </conditionalFormatting>
  <conditionalFormatting sqref="AX22">
    <cfRule type="cellIs" dxfId="13995" priority="3052" operator="lessThan">
      <formula>$C$4</formula>
    </cfRule>
  </conditionalFormatting>
  <conditionalFormatting sqref="AX22">
    <cfRule type="cellIs" dxfId="13994" priority="3053" operator="lessThan">
      <formula>$C$4</formula>
    </cfRule>
  </conditionalFormatting>
  <conditionalFormatting sqref="AX23">
    <cfRule type="cellIs" dxfId="13993" priority="3054" operator="lessThan">
      <formula>$C$4</formula>
    </cfRule>
  </conditionalFormatting>
  <conditionalFormatting sqref="AX23">
    <cfRule type="cellIs" dxfId="13992" priority="3055" operator="lessThan">
      <formula>$C$4</formula>
    </cfRule>
  </conditionalFormatting>
  <conditionalFormatting sqref="AX24">
    <cfRule type="cellIs" dxfId="13991" priority="3056" operator="lessThan">
      <formula>$C$4</formula>
    </cfRule>
  </conditionalFormatting>
  <conditionalFormatting sqref="AX24">
    <cfRule type="cellIs" dxfId="13990" priority="3057" operator="lessThan">
      <formula>$C$4</formula>
    </cfRule>
  </conditionalFormatting>
  <conditionalFormatting sqref="AX25">
    <cfRule type="cellIs" dxfId="13989" priority="3058" operator="lessThan">
      <formula>$C$4</formula>
    </cfRule>
  </conditionalFormatting>
  <conditionalFormatting sqref="AX25">
    <cfRule type="cellIs" dxfId="13988" priority="3059" operator="lessThan">
      <formula>$C$4</formula>
    </cfRule>
  </conditionalFormatting>
  <conditionalFormatting sqref="AX26">
    <cfRule type="cellIs" dxfId="13987" priority="3060" operator="lessThan">
      <formula>$C$4</formula>
    </cfRule>
  </conditionalFormatting>
  <conditionalFormatting sqref="AX26">
    <cfRule type="cellIs" dxfId="13986" priority="3061" operator="lessThan">
      <formula>$C$4</formula>
    </cfRule>
  </conditionalFormatting>
  <conditionalFormatting sqref="AX27">
    <cfRule type="cellIs" dxfId="13985" priority="3062" operator="lessThan">
      <formula>$C$4</formula>
    </cfRule>
  </conditionalFormatting>
  <conditionalFormatting sqref="AX27">
    <cfRule type="cellIs" dxfId="13984" priority="3063" operator="lessThan">
      <formula>$C$4</formula>
    </cfRule>
  </conditionalFormatting>
  <conditionalFormatting sqref="AX28">
    <cfRule type="cellIs" dxfId="13983" priority="3064" operator="lessThan">
      <formula>$C$4</formula>
    </cfRule>
  </conditionalFormatting>
  <conditionalFormatting sqref="AX28">
    <cfRule type="cellIs" dxfId="13982" priority="3065" operator="lessThan">
      <formula>$C$4</formula>
    </cfRule>
  </conditionalFormatting>
  <conditionalFormatting sqref="AX29">
    <cfRule type="cellIs" dxfId="13981" priority="3066" operator="lessThan">
      <formula>$C$4</formula>
    </cfRule>
  </conditionalFormatting>
  <conditionalFormatting sqref="AX29">
    <cfRule type="cellIs" dxfId="13980" priority="3067" operator="lessThan">
      <formula>$C$4</formula>
    </cfRule>
  </conditionalFormatting>
  <conditionalFormatting sqref="AX30">
    <cfRule type="cellIs" dxfId="13979" priority="3068" operator="lessThan">
      <formula>$C$4</formula>
    </cfRule>
  </conditionalFormatting>
  <conditionalFormatting sqref="AX30">
    <cfRule type="cellIs" dxfId="13978" priority="3069" operator="lessThan">
      <formula>$C$4</formula>
    </cfRule>
  </conditionalFormatting>
  <conditionalFormatting sqref="AX31">
    <cfRule type="cellIs" dxfId="13977" priority="3070" operator="lessThan">
      <formula>$C$4</formula>
    </cfRule>
  </conditionalFormatting>
  <conditionalFormatting sqref="AX31">
    <cfRule type="cellIs" dxfId="13976" priority="3071" operator="lessThan">
      <formula>$C$4</formula>
    </cfRule>
  </conditionalFormatting>
  <conditionalFormatting sqref="AX32">
    <cfRule type="cellIs" dxfId="13975" priority="3072" operator="lessThan">
      <formula>$C$4</formula>
    </cfRule>
  </conditionalFormatting>
  <conditionalFormatting sqref="AX32">
    <cfRule type="cellIs" dxfId="13974" priority="3073" operator="lessThan">
      <formula>$C$4</formula>
    </cfRule>
  </conditionalFormatting>
  <conditionalFormatting sqref="AX33">
    <cfRule type="cellIs" dxfId="13973" priority="3074" operator="lessThan">
      <formula>$C$4</formula>
    </cfRule>
  </conditionalFormatting>
  <conditionalFormatting sqref="AX33">
    <cfRule type="cellIs" dxfId="13972" priority="3075" operator="lessThan">
      <formula>$C$4</formula>
    </cfRule>
  </conditionalFormatting>
  <conditionalFormatting sqref="AX34">
    <cfRule type="cellIs" dxfId="13971" priority="3076" operator="lessThan">
      <formula>$C$4</formula>
    </cfRule>
  </conditionalFormatting>
  <conditionalFormatting sqref="AX34">
    <cfRule type="cellIs" dxfId="13970" priority="3077" operator="lessThan">
      <formula>$C$4</formula>
    </cfRule>
  </conditionalFormatting>
  <conditionalFormatting sqref="AX35">
    <cfRule type="cellIs" dxfId="13969" priority="3078" operator="lessThan">
      <formula>$C$4</formula>
    </cfRule>
  </conditionalFormatting>
  <conditionalFormatting sqref="AX35">
    <cfRule type="cellIs" dxfId="13968" priority="3079" operator="lessThan">
      <formula>$C$4</formula>
    </cfRule>
  </conditionalFormatting>
  <conditionalFormatting sqref="AX36">
    <cfRule type="cellIs" dxfId="13967" priority="3080" operator="lessThan">
      <formula>$C$4</formula>
    </cfRule>
  </conditionalFormatting>
  <conditionalFormatting sqref="AX36">
    <cfRule type="cellIs" dxfId="13966" priority="3081" operator="lessThan">
      <formula>$C$4</formula>
    </cfRule>
  </conditionalFormatting>
  <conditionalFormatting sqref="AX37">
    <cfRule type="cellIs" dxfId="13965" priority="3082" operator="lessThan">
      <formula>$C$4</formula>
    </cfRule>
  </conditionalFormatting>
  <conditionalFormatting sqref="AX37">
    <cfRule type="cellIs" dxfId="13964" priority="3083" operator="lessThan">
      <formula>$C$4</formula>
    </cfRule>
  </conditionalFormatting>
  <conditionalFormatting sqref="AX38">
    <cfRule type="cellIs" dxfId="13963" priority="3084" operator="lessThan">
      <formula>$C$4</formula>
    </cfRule>
  </conditionalFormatting>
  <conditionalFormatting sqref="AX38">
    <cfRule type="cellIs" dxfId="13962" priority="3085" operator="lessThan">
      <formula>$C$4</formula>
    </cfRule>
  </conditionalFormatting>
  <conditionalFormatting sqref="AX39">
    <cfRule type="cellIs" dxfId="13961" priority="3086" operator="lessThan">
      <formula>$C$4</formula>
    </cfRule>
  </conditionalFormatting>
  <conditionalFormatting sqref="AX39">
    <cfRule type="cellIs" dxfId="13960" priority="3087" operator="lessThan">
      <formula>$C$4</formula>
    </cfRule>
  </conditionalFormatting>
  <conditionalFormatting sqref="AX40">
    <cfRule type="cellIs" dxfId="13959" priority="3088" operator="lessThan">
      <formula>$C$4</formula>
    </cfRule>
  </conditionalFormatting>
  <conditionalFormatting sqref="AX40">
    <cfRule type="cellIs" dxfId="13958" priority="3089" operator="lessThan">
      <formula>$C$4</formula>
    </cfRule>
  </conditionalFormatting>
  <conditionalFormatting sqref="AX41">
    <cfRule type="cellIs" dxfId="13957" priority="3090" operator="lessThan">
      <formula>$C$4</formula>
    </cfRule>
  </conditionalFormatting>
  <conditionalFormatting sqref="AX41">
    <cfRule type="cellIs" dxfId="13956" priority="3091" operator="lessThan">
      <formula>$C$4</formula>
    </cfRule>
  </conditionalFormatting>
  <conditionalFormatting sqref="AX42">
    <cfRule type="cellIs" dxfId="13955" priority="3092" operator="lessThan">
      <formula>$C$4</formula>
    </cfRule>
  </conditionalFormatting>
  <conditionalFormatting sqref="AX42">
    <cfRule type="cellIs" dxfId="13954" priority="3093" operator="lessThan">
      <formula>$C$4</formula>
    </cfRule>
  </conditionalFormatting>
  <conditionalFormatting sqref="AX43">
    <cfRule type="cellIs" dxfId="13953" priority="3094" operator="lessThan">
      <formula>$C$4</formula>
    </cfRule>
  </conditionalFormatting>
  <conditionalFormatting sqref="AX43">
    <cfRule type="cellIs" dxfId="13952" priority="3095" operator="lessThan">
      <formula>$C$4</formula>
    </cfRule>
  </conditionalFormatting>
  <conditionalFormatting sqref="AX44">
    <cfRule type="cellIs" dxfId="13951" priority="3096" operator="lessThan">
      <formula>$C$4</formula>
    </cfRule>
  </conditionalFormatting>
  <conditionalFormatting sqref="AX44">
    <cfRule type="cellIs" dxfId="13950" priority="3097" operator="lessThan">
      <formula>$C$4</formula>
    </cfRule>
  </conditionalFormatting>
  <conditionalFormatting sqref="AX45">
    <cfRule type="cellIs" dxfId="13949" priority="3098" operator="lessThan">
      <formula>$C$4</formula>
    </cfRule>
  </conditionalFormatting>
  <conditionalFormatting sqref="AX45">
    <cfRule type="cellIs" dxfId="13948" priority="3099" operator="lessThan">
      <formula>$C$4</formula>
    </cfRule>
  </conditionalFormatting>
  <conditionalFormatting sqref="AX46">
    <cfRule type="cellIs" dxfId="13947" priority="3100" operator="lessThan">
      <formula>$C$4</formula>
    </cfRule>
  </conditionalFormatting>
  <conditionalFormatting sqref="AX46">
    <cfRule type="cellIs" dxfId="13946" priority="3101" operator="lessThan">
      <formula>$C$4</formula>
    </cfRule>
  </conditionalFormatting>
  <conditionalFormatting sqref="AX47">
    <cfRule type="cellIs" dxfId="13945" priority="3102" operator="lessThan">
      <formula>$C$4</formula>
    </cfRule>
  </conditionalFormatting>
  <conditionalFormatting sqref="AX47">
    <cfRule type="cellIs" dxfId="13944" priority="3103" operator="lessThan">
      <formula>$C$4</formula>
    </cfRule>
  </conditionalFormatting>
  <conditionalFormatting sqref="AX48">
    <cfRule type="cellIs" dxfId="13943" priority="3104" operator="lessThan">
      <formula>$C$4</formula>
    </cfRule>
  </conditionalFormatting>
  <conditionalFormatting sqref="AX48">
    <cfRule type="cellIs" dxfId="13942" priority="3105" operator="lessThan">
      <formula>$C$4</formula>
    </cfRule>
  </conditionalFormatting>
  <conditionalFormatting sqref="AX49">
    <cfRule type="cellIs" dxfId="13941" priority="3106" operator="lessThan">
      <formula>$C$4</formula>
    </cfRule>
  </conditionalFormatting>
  <conditionalFormatting sqref="AX49">
    <cfRule type="cellIs" dxfId="13940" priority="3107" operator="lessThan">
      <formula>$C$4</formula>
    </cfRule>
  </conditionalFormatting>
  <conditionalFormatting sqref="AX50">
    <cfRule type="cellIs" dxfId="13939" priority="3108" operator="lessThan">
      <formula>$C$4</formula>
    </cfRule>
  </conditionalFormatting>
  <conditionalFormatting sqref="AX50">
    <cfRule type="cellIs" dxfId="13938" priority="3109" operator="lessThan">
      <formula>$C$4</formula>
    </cfRule>
  </conditionalFormatting>
  <conditionalFormatting sqref="AX51">
    <cfRule type="cellIs" dxfId="13937" priority="3110" operator="lessThan">
      <formula>$C$4</formula>
    </cfRule>
  </conditionalFormatting>
  <conditionalFormatting sqref="AX51">
    <cfRule type="cellIs" dxfId="13936" priority="3111" operator="lessThan">
      <formula>$C$4</formula>
    </cfRule>
  </conditionalFormatting>
  <conditionalFormatting sqref="AX52">
    <cfRule type="cellIs" dxfId="13935" priority="3112" operator="lessThan">
      <formula>$C$4</formula>
    </cfRule>
  </conditionalFormatting>
  <conditionalFormatting sqref="AX52">
    <cfRule type="cellIs" dxfId="13934" priority="3113" operator="lessThan">
      <formula>$C$4</formula>
    </cfRule>
  </conditionalFormatting>
  <conditionalFormatting sqref="AX53">
    <cfRule type="cellIs" dxfId="13933" priority="3114" operator="lessThan">
      <formula>$C$4</formula>
    </cfRule>
  </conditionalFormatting>
  <conditionalFormatting sqref="AX53">
    <cfRule type="cellIs" dxfId="13932" priority="3115" operator="lessThan">
      <formula>$C$4</formula>
    </cfRule>
  </conditionalFormatting>
  <conditionalFormatting sqref="AX54">
    <cfRule type="cellIs" dxfId="13931" priority="3116" operator="lessThan">
      <formula>$C$4</formula>
    </cfRule>
  </conditionalFormatting>
  <conditionalFormatting sqref="AX54">
    <cfRule type="cellIs" dxfId="13930" priority="3117" operator="lessThan">
      <formula>$C$4</formula>
    </cfRule>
  </conditionalFormatting>
  <conditionalFormatting sqref="AX55">
    <cfRule type="cellIs" dxfId="13929" priority="3118" operator="lessThan">
      <formula>$C$4</formula>
    </cfRule>
  </conditionalFormatting>
  <conditionalFormatting sqref="AX55">
    <cfRule type="cellIs" dxfId="13928" priority="3119" operator="lessThan">
      <formula>$C$4</formula>
    </cfRule>
  </conditionalFormatting>
  <conditionalFormatting sqref="AX56">
    <cfRule type="cellIs" dxfId="13927" priority="3120" operator="lessThan">
      <formula>$C$4</formula>
    </cfRule>
  </conditionalFormatting>
  <conditionalFormatting sqref="AX56">
    <cfRule type="cellIs" dxfId="13926" priority="3121" operator="lessThan">
      <formula>$C$4</formula>
    </cfRule>
  </conditionalFormatting>
  <conditionalFormatting sqref="AX57">
    <cfRule type="cellIs" dxfId="13925" priority="3122" operator="lessThan">
      <formula>$C$4</formula>
    </cfRule>
  </conditionalFormatting>
  <conditionalFormatting sqref="AX57">
    <cfRule type="cellIs" dxfId="13924" priority="3123" operator="lessThan">
      <formula>$C$4</formula>
    </cfRule>
  </conditionalFormatting>
  <conditionalFormatting sqref="AX58">
    <cfRule type="cellIs" dxfId="13923" priority="3124" operator="lessThan">
      <formula>$C$4</formula>
    </cfRule>
  </conditionalFormatting>
  <conditionalFormatting sqref="AX58">
    <cfRule type="cellIs" dxfId="13922" priority="3125" operator="lessThan">
      <formula>$C$4</formula>
    </cfRule>
  </conditionalFormatting>
  <conditionalFormatting sqref="AX59">
    <cfRule type="cellIs" dxfId="13921" priority="3126" operator="lessThan">
      <formula>$C$4</formula>
    </cfRule>
  </conditionalFormatting>
  <conditionalFormatting sqref="AX59">
    <cfRule type="cellIs" dxfId="13920" priority="3127" operator="lessThan">
      <formula>$C$4</formula>
    </cfRule>
  </conditionalFormatting>
  <conditionalFormatting sqref="AX60">
    <cfRule type="cellIs" dxfId="13919" priority="3128" operator="lessThan">
      <formula>$C$4</formula>
    </cfRule>
  </conditionalFormatting>
  <conditionalFormatting sqref="AX60">
    <cfRule type="cellIs" dxfId="13918" priority="3129" operator="lessThan">
      <formula>$C$4</formula>
    </cfRule>
  </conditionalFormatting>
  <conditionalFormatting sqref="AY11">
    <cfRule type="cellIs" dxfId="13917" priority="3130" operator="lessThan">
      <formula>$C$4</formula>
    </cfRule>
  </conditionalFormatting>
  <conditionalFormatting sqref="AY11">
    <cfRule type="cellIs" dxfId="13916" priority="3131" operator="lessThan">
      <formula>$C$4</formula>
    </cfRule>
  </conditionalFormatting>
  <conditionalFormatting sqref="AY12">
    <cfRule type="cellIs" dxfId="13915" priority="3132" operator="lessThan">
      <formula>$C$4</formula>
    </cfRule>
  </conditionalFormatting>
  <conditionalFormatting sqref="AY12">
    <cfRule type="cellIs" dxfId="13914" priority="3133" operator="lessThan">
      <formula>$C$4</formula>
    </cfRule>
  </conditionalFormatting>
  <conditionalFormatting sqref="AY13">
    <cfRule type="cellIs" dxfId="13913" priority="3134" operator="lessThan">
      <formula>$C$4</formula>
    </cfRule>
  </conditionalFormatting>
  <conditionalFormatting sqref="AY13">
    <cfRule type="cellIs" dxfId="13912" priority="3135" operator="lessThan">
      <formula>$C$4</formula>
    </cfRule>
  </conditionalFormatting>
  <conditionalFormatting sqref="AY14">
    <cfRule type="cellIs" dxfId="13911" priority="3136" operator="lessThan">
      <formula>$C$4</formula>
    </cfRule>
  </conditionalFormatting>
  <conditionalFormatting sqref="AY14">
    <cfRule type="cellIs" dxfId="13910" priority="3137" operator="lessThan">
      <formula>$C$4</formula>
    </cfRule>
  </conditionalFormatting>
  <conditionalFormatting sqref="AY15">
    <cfRule type="cellIs" dxfId="13909" priority="3138" operator="lessThan">
      <formula>$C$4</formula>
    </cfRule>
  </conditionalFormatting>
  <conditionalFormatting sqref="AY15">
    <cfRule type="cellIs" dxfId="13908" priority="3139" operator="lessThan">
      <formula>$C$4</formula>
    </cfRule>
  </conditionalFormatting>
  <conditionalFormatting sqref="AY16">
    <cfRule type="cellIs" dxfId="13907" priority="3140" operator="lessThan">
      <formula>$C$4</formula>
    </cfRule>
  </conditionalFormatting>
  <conditionalFormatting sqref="AY16">
    <cfRule type="cellIs" dxfId="13906" priority="3141" operator="lessThan">
      <formula>$C$4</formula>
    </cfRule>
  </conditionalFormatting>
  <conditionalFormatting sqref="AY17">
    <cfRule type="cellIs" dxfId="13905" priority="3142" operator="lessThan">
      <formula>$C$4</formula>
    </cfRule>
  </conditionalFormatting>
  <conditionalFormatting sqref="AY17">
    <cfRule type="cellIs" dxfId="13904" priority="3143" operator="lessThan">
      <formula>$C$4</formula>
    </cfRule>
  </conditionalFormatting>
  <conditionalFormatting sqref="AY18">
    <cfRule type="cellIs" dxfId="13903" priority="3144" operator="lessThan">
      <formula>$C$4</formula>
    </cfRule>
  </conditionalFormatting>
  <conditionalFormatting sqref="AY18">
    <cfRule type="cellIs" dxfId="13902" priority="3145" operator="lessThan">
      <formula>$C$4</formula>
    </cfRule>
  </conditionalFormatting>
  <conditionalFormatting sqref="AY19">
    <cfRule type="cellIs" dxfId="13901" priority="3146" operator="lessThan">
      <formula>$C$4</formula>
    </cfRule>
  </conditionalFormatting>
  <conditionalFormatting sqref="AY19">
    <cfRule type="cellIs" dxfId="13900" priority="3147" operator="lessThan">
      <formula>$C$4</formula>
    </cfRule>
  </conditionalFormatting>
  <conditionalFormatting sqref="AY20">
    <cfRule type="cellIs" dxfId="13899" priority="3148" operator="lessThan">
      <formula>$C$4</formula>
    </cfRule>
  </conditionalFormatting>
  <conditionalFormatting sqref="AY20">
    <cfRule type="cellIs" dxfId="13898" priority="3149" operator="lessThan">
      <formula>$C$4</formula>
    </cfRule>
  </conditionalFormatting>
  <conditionalFormatting sqref="AY21">
    <cfRule type="cellIs" dxfId="13897" priority="3150" operator="lessThan">
      <formula>$C$4</formula>
    </cfRule>
  </conditionalFormatting>
  <conditionalFormatting sqref="AY21">
    <cfRule type="cellIs" dxfId="13896" priority="3151" operator="lessThan">
      <formula>$C$4</formula>
    </cfRule>
  </conditionalFormatting>
  <conditionalFormatting sqref="AY22">
    <cfRule type="cellIs" dxfId="13895" priority="3152" operator="lessThan">
      <formula>$C$4</formula>
    </cfRule>
  </conditionalFormatting>
  <conditionalFormatting sqref="AY22">
    <cfRule type="cellIs" dxfId="13894" priority="3153" operator="lessThan">
      <formula>$C$4</formula>
    </cfRule>
  </conditionalFormatting>
  <conditionalFormatting sqref="AY23">
    <cfRule type="cellIs" dxfId="13893" priority="3154" operator="lessThan">
      <formula>$C$4</formula>
    </cfRule>
  </conditionalFormatting>
  <conditionalFormatting sqref="AY23">
    <cfRule type="cellIs" dxfId="13892" priority="3155" operator="lessThan">
      <formula>$C$4</formula>
    </cfRule>
  </conditionalFormatting>
  <conditionalFormatting sqref="AY24">
    <cfRule type="cellIs" dxfId="13891" priority="3156" operator="lessThan">
      <formula>$C$4</formula>
    </cfRule>
  </conditionalFormatting>
  <conditionalFormatting sqref="AY24">
    <cfRule type="cellIs" dxfId="13890" priority="3157" operator="lessThan">
      <formula>$C$4</formula>
    </cfRule>
  </conditionalFormatting>
  <conditionalFormatting sqref="AY25">
    <cfRule type="cellIs" dxfId="13889" priority="3158" operator="lessThan">
      <formula>$C$4</formula>
    </cfRule>
  </conditionalFormatting>
  <conditionalFormatting sqref="AY25">
    <cfRule type="cellIs" dxfId="13888" priority="3159" operator="lessThan">
      <formula>$C$4</formula>
    </cfRule>
  </conditionalFormatting>
  <conditionalFormatting sqref="AY26">
    <cfRule type="cellIs" dxfId="13887" priority="3160" operator="lessThan">
      <formula>$C$4</formula>
    </cfRule>
  </conditionalFormatting>
  <conditionalFormatting sqref="AY26">
    <cfRule type="cellIs" dxfId="13886" priority="3161" operator="lessThan">
      <formula>$C$4</formula>
    </cfRule>
  </conditionalFormatting>
  <conditionalFormatting sqref="AY27">
    <cfRule type="cellIs" dxfId="13885" priority="3162" operator="lessThan">
      <formula>$C$4</formula>
    </cfRule>
  </conditionalFormatting>
  <conditionalFormatting sqref="AY27">
    <cfRule type="cellIs" dxfId="13884" priority="3163" operator="lessThan">
      <formula>$C$4</formula>
    </cfRule>
  </conditionalFormatting>
  <conditionalFormatting sqref="AY28">
    <cfRule type="cellIs" dxfId="13883" priority="3164" operator="lessThan">
      <formula>$C$4</formula>
    </cfRule>
  </conditionalFormatting>
  <conditionalFormatting sqref="AY28">
    <cfRule type="cellIs" dxfId="13882" priority="3165" operator="lessThan">
      <formula>$C$4</formula>
    </cfRule>
  </conditionalFormatting>
  <conditionalFormatting sqref="AY29">
    <cfRule type="cellIs" dxfId="13881" priority="3166" operator="lessThan">
      <formula>$C$4</formula>
    </cfRule>
  </conditionalFormatting>
  <conditionalFormatting sqref="AY29">
    <cfRule type="cellIs" dxfId="13880" priority="3167" operator="lessThan">
      <formula>$C$4</formula>
    </cfRule>
  </conditionalFormatting>
  <conditionalFormatting sqref="AY30">
    <cfRule type="cellIs" dxfId="13879" priority="3168" operator="lessThan">
      <formula>$C$4</formula>
    </cfRule>
  </conditionalFormatting>
  <conditionalFormatting sqref="AY30">
    <cfRule type="cellIs" dxfId="13878" priority="3169" operator="lessThan">
      <formula>$C$4</formula>
    </cfRule>
  </conditionalFormatting>
  <conditionalFormatting sqref="AY31">
    <cfRule type="cellIs" dxfId="13877" priority="3170" operator="lessThan">
      <formula>$C$4</formula>
    </cfRule>
  </conditionalFormatting>
  <conditionalFormatting sqref="AY31">
    <cfRule type="cellIs" dxfId="13876" priority="3171" operator="lessThan">
      <formula>$C$4</formula>
    </cfRule>
  </conditionalFormatting>
  <conditionalFormatting sqref="AY32">
    <cfRule type="cellIs" dxfId="13875" priority="3172" operator="lessThan">
      <formula>$C$4</formula>
    </cfRule>
  </conditionalFormatting>
  <conditionalFormatting sqref="AY32">
    <cfRule type="cellIs" dxfId="13874" priority="3173" operator="lessThan">
      <formula>$C$4</formula>
    </cfRule>
  </conditionalFormatting>
  <conditionalFormatting sqref="AY33">
    <cfRule type="cellIs" dxfId="13873" priority="3174" operator="lessThan">
      <formula>$C$4</formula>
    </cfRule>
  </conditionalFormatting>
  <conditionalFormatting sqref="AY33">
    <cfRule type="cellIs" dxfId="13872" priority="3175" operator="lessThan">
      <formula>$C$4</formula>
    </cfRule>
  </conditionalFormatting>
  <conditionalFormatting sqref="AY34">
    <cfRule type="cellIs" dxfId="13871" priority="3176" operator="lessThan">
      <formula>$C$4</formula>
    </cfRule>
  </conditionalFormatting>
  <conditionalFormatting sqref="AY34">
    <cfRule type="cellIs" dxfId="13870" priority="3177" operator="lessThan">
      <formula>$C$4</formula>
    </cfRule>
  </conditionalFormatting>
  <conditionalFormatting sqref="AY35">
    <cfRule type="cellIs" dxfId="13869" priority="3178" operator="lessThan">
      <formula>$C$4</formula>
    </cfRule>
  </conditionalFormatting>
  <conditionalFormatting sqref="AY35">
    <cfRule type="cellIs" dxfId="13868" priority="3179" operator="lessThan">
      <formula>$C$4</formula>
    </cfRule>
  </conditionalFormatting>
  <conditionalFormatting sqref="AY36">
    <cfRule type="cellIs" dxfId="13867" priority="3180" operator="lessThan">
      <formula>$C$4</formula>
    </cfRule>
  </conditionalFormatting>
  <conditionalFormatting sqref="AY36">
    <cfRule type="cellIs" dxfId="13866" priority="3181" operator="lessThan">
      <formula>$C$4</formula>
    </cfRule>
  </conditionalFormatting>
  <conditionalFormatting sqref="AY37">
    <cfRule type="cellIs" dxfId="13865" priority="3182" operator="lessThan">
      <formula>$C$4</formula>
    </cfRule>
  </conditionalFormatting>
  <conditionalFormatting sqref="AY37">
    <cfRule type="cellIs" dxfId="13864" priority="3183" operator="lessThan">
      <formula>$C$4</formula>
    </cfRule>
  </conditionalFormatting>
  <conditionalFormatting sqref="AY38">
    <cfRule type="cellIs" dxfId="13863" priority="3184" operator="lessThan">
      <formula>$C$4</formula>
    </cfRule>
  </conditionalFormatting>
  <conditionalFormatting sqref="AY38">
    <cfRule type="cellIs" dxfId="13862" priority="3185" operator="lessThan">
      <formula>$C$4</formula>
    </cfRule>
  </conditionalFormatting>
  <conditionalFormatting sqref="AY39">
    <cfRule type="cellIs" dxfId="13861" priority="3186" operator="lessThan">
      <formula>$C$4</formula>
    </cfRule>
  </conditionalFormatting>
  <conditionalFormatting sqref="AY39">
    <cfRule type="cellIs" dxfId="13860" priority="3187" operator="lessThan">
      <formula>$C$4</formula>
    </cfRule>
  </conditionalFormatting>
  <conditionalFormatting sqref="AY40">
    <cfRule type="cellIs" dxfId="13859" priority="3188" operator="lessThan">
      <formula>$C$4</formula>
    </cfRule>
  </conditionalFormatting>
  <conditionalFormatting sqref="AY40">
    <cfRule type="cellIs" dxfId="13858" priority="3189" operator="lessThan">
      <formula>$C$4</formula>
    </cfRule>
  </conditionalFormatting>
  <conditionalFormatting sqref="AY41">
    <cfRule type="cellIs" dxfId="13857" priority="3190" operator="lessThan">
      <formula>$C$4</formula>
    </cfRule>
  </conditionalFormatting>
  <conditionalFormatting sqref="AY41">
    <cfRule type="cellIs" dxfId="13856" priority="3191" operator="lessThan">
      <formula>$C$4</formula>
    </cfRule>
  </conditionalFormatting>
  <conditionalFormatting sqref="AY42">
    <cfRule type="cellIs" dxfId="13855" priority="3192" operator="lessThan">
      <formula>$C$4</formula>
    </cfRule>
  </conditionalFormatting>
  <conditionalFormatting sqref="AY42">
    <cfRule type="cellIs" dxfId="13854" priority="3193" operator="lessThan">
      <formula>$C$4</formula>
    </cfRule>
  </conditionalFormatting>
  <conditionalFormatting sqref="AY43">
    <cfRule type="cellIs" dxfId="13853" priority="3194" operator="lessThan">
      <formula>$C$4</formula>
    </cfRule>
  </conditionalFormatting>
  <conditionalFormatting sqref="AY43">
    <cfRule type="cellIs" dxfId="13852" priority="3195" operator="lessThan">
      <formula>$C$4</formula>
    </cfRule>
  </conditionalFormatting>
  <conditionalFormatting sqref="AY44">
    <cfRule type="cellIs" dxfId="13851" priority="3196" operator="lessThan">
      <formula>$C$4</formula>
    </cfRule>
  </conditionalFormatting>
  <conditionalFormatting sqref="AY44">
    <cfRule type="cellIs" dxfId="13850" priority="3197" operator="lessThan">
      <formula>$C$4</formula>
    </cfRule>
  </conditionalFormatting>
  <conditionalFormatting sqref="AY45">
    <cfRule type="cellIs" dxfId="13849" priority="3198" operator="lessThan">
      <formula>$C$4</formula>
    </cfRule>
  </conditionalFormatting>
  <conditionalFormatting sqref="AY45">
    <cfRule type="cellIs" dxfId="13848" priority="3199" operator="lessThan">
      <formula>$C$4</formula>
    </cfRule>
  </conditionalFormatting>
  <conditionalFormatting sqref="AY46">
    <cfRule type="cellIs" dxfId="13847" priority="3200" operator="lessThan">
      <formula>$C$4</formula>
    </cfRule>
  </conditionalFormatting>
  <conditionalFormatting sqref="AY46">
    <cfRule type="cellIs" dxfId="13846" priority="3201" operator="lessThan">
      <formula>$C$4</formula>
    </cfRule>
  </conditionalFormatting>
  <conditionalFormatting sqref="AY47">
    <cfRule type="cellIs" dxfId="13845" priority="3202" operator="lessThan">
      <formula>$C$4</formula>
    </cfRule>
  </conditionalFormatting>
  <conditionalFormatting sqref="AY47">
    <cfRule type="cellIs" dxfId="13844" priority="3203" operator="lessThan">
      <formula>$C$4</formula>
    </cfRule>
  </conditionalFormatting>
  <conditionalFormatting sqref="AY48">
    <cfRule type="cellIs" dxfId="13843" priority="3204" operator="lessThan">
      <formula>$C$4</formula>
    </cfRule>
  </conditionalFormatting>
  <conditionalFormatting sqref="AY48">
    <cfRule type="cellIs" dxfId="13842" priority="3205" operator="lessThan">
      <formula>$C$4</formula>
    </cfRule>
  </conditionalFormatting>
  <conditionalFormatting sqref="AY49">
    <cfRule type="cellIs" dxfId="13841" priority="3206" operator="lessThan">
      <formula>$C$4</formula>
    </cfRule>
  </conditionalFormatting>
  <conditionalFormatting sqref="AY49">
    <cfRule type="cellIs" dxfId="13840" priority="3207" operator="lessThan">
      <formula>$C$4</formula>
    </cfRule>
  </conditionalFormatting>
  <conditionalFormatting sqref="AY50">
    <cfRule type="cellIs" dxfId="13839" priority="3208" operator="lessThan">
      <formula>$C$4</formula>
    </cfRule>
  </conditionalFormatting>
  <conditionalFormatting sqref="AY50">
    <cfRule type="cellIs" dxfId="13838" priority="3209" operator="lessThan">
      <formula>$C$4</formula>
    </cfRule>
  </conditionalFormatting>
  <conditionalFormatting sqref="AY51">
    <cfRule type="cellIs" dxfId="13837" priority="3210" operator="lessThan">
      <formula>$C$4</formula>
    </cfRule>
  </conditionalFormatting>
  <conditionalFormatting sqref="AY51">
    <cfRule type="cellIs" dxfId="13836" priority="3211" operator="lessThan">
      <formula>$C$4</formula>
    </cfRule>
  </conditionalFormatting>
  <conditionalFormatting sqref="AY52">
    <cfRule type="cellIs" dxfId="13835" priority="3212" operator="lessThan">
      <formula>$C$4</formula>
    </cfRule>
  </conditionalFormatting>
  <conditionalFormatting sqref="AY52">
    <cfRule type="cellIs" dxfId="13834" priority="3213" operator="lessThan">
      <formula>$C$4</formula>
    </cfRule>
  </conditionalFormatting>
  <conditionalFormatting sqref="AY53">
    <cfRule type="cellIs" dxfId="13833" priority="3214" operator="lessThan">
      <formula>$C$4</formula>
    </cfRule>
  </conditionalFormatting>
  <conditionalFormatting sqref="AY53">
    <cfRule type="cellIs" dxfId="13832" priority="3215" operator="lessThan">
      <formula>$C$4</formula>
    </cfRule>
  </conditionalFormatting>
  <conditionalFormatting sqref="AY54">
    <cfRule type="cellIs" dxfId="13831" priority="3216" operator="lessThan">
      <formula>$C$4</formula>
    </cfRule>
  </conditionalFormatting>
  <conditionalFormatting sqref="AY54">
    <cfRule type="cellIs" dxfId="13830" priority="3217" operator="lessThan">
      <formula>$C$4</formula>
    </cfRule>
  </conditionalFormatting>
  <conditionalFormatting sqref="AY55">
    <cfRule type="cellIs" dxfId="13829" priority="3218" operator="lessThan">
      <formula>$C$4</formula>
    </cfRule>
  </conditionalFormatting>
  <conditionalFormatting sqref="AY55">
    <cfRule type="cellIs" dxfId="13828" priority="3219" operator="lessThan">
      <formula>$C$4</formula>
    </cfRule>
  </conditionalFormatting>
  <conditionalFormatting sqref="AY56">
    <cfRule type="cellIs" dxfId="13827" priority="3220" operator="lessThan">
      <formula>$C$4</formula>
    </cfRule>
  </conditionalFormatting>
  <conditionalFormatting sqref="AY56">
    <cfRule type="cellIs" dxfId="13826" priority="3221" operator="lessThan">
      <formula>$C$4</formula>
    </cfRule>
  </conditionalFormatting>
  <conditionalFormatting sqref="AY57">
    <cfRule type="cellIs" dxfId="13825" priority="3222" operator="lessThan">
      <formula>$C$4</formula>
    </cfRule>
  </conditionalFormatting>
  <conditionalFormatting sqref="AY57">
    <cfRule type="cellIs" dxfId="13824" priority="3223" operator="lessThan">
      <formula>$C$4</formula>
    </cfRule>
  </conditionalFormatting>
  <conditionalFormatting sqref="AY58">
    <cfRule type="cellIs" dxfId="13823" priority="3224" operator="lessThan">
      <formula>$C$4</formula>
    </cfRule>
  </conditionalFormatting>
  <conditionalFormatting sqref="AY58">
    <cfRule type="cellIs" dxfId="13822" priority="3225" operator="lessThan">
      <formula>$C$4</formula>
    </cfRule>
  </conditionalFormatting>
  <conditionalFormatting sqref="AY59">
    <cfRule type="cellIs" dxfId="13821" priority="3226" operator="lessThan">
      <formula>$C$4</formula>
    </cfRule>
  </conditionalFormatting>
  <conditionalFormatting sqref="AY59">
    <cfRule type="cellIs" dxfId="13820" priority="3227" operator="lessThan">
      <formula>$C$4</formula>
    </cfRule>
  </conditionalFormatting>
  <conditionalFormatting sqref="AY60">
    <cfRule type="cellIs" dxfId="13819" priority="3228" operator="lessThan">
      <formula>$C$4</formula>
    </cfRule>
  </conditionalFormatting>
  <conditionalFormatting sqref="AY60">
    <cfRule type="cellIs" dxfId="13818" priority="3229" operator="lessThan">
      <formula>$C$4</formula>
    </cfRule>
  </conditionalFormatting>
  <conditionalFormatting sqref="AZ11:AZ45">
    <cfRule type="cellIs" dxfId="13817" priority="3230" operator="lessThan">
      <formula>$C$4</formula>
    </cfRule>
  </conditionalFormatting>
  <conditionalFormatting sqref="AZ11:AZ45">
    <cfRule type="cellIs" dxfId="13816" priority="3231" operator="lessThan">
      <formula>$C$4</formula>
    </cfRule>
  </conditionalFormatting>
  <conditionalFormatting sqref="AZ12">
    <cfRule type="cellIs" dxfId="13815" priority="3232" operator="lessThan">
      <formula>$C$4</formula>
    </cfRule>
  </conditionalFormatting>
  <conditionalFormatting sqref="AZ12">
    <cfRule type="cellIs" dxfId="13814" priority="3233" operator="lessThan">
      <formula>$C$4</formula>
    </cfRule>
  </conditionalFormatting>
  <conditionalFormatting sqref="AZ13">
    <cfRule type="cellIs" dxfId="13813" priority="3234" operator="lessThan">
      <formula>$C$4</formula>
    </cfRule>
  </conditionalFormatting>
  <conditionalFormatting sqref="AZ13">
    <cfRule type="cellIs" dxfId="13812" priority="3235" operator="lessThan">
      <formula>$C$4</formula>
    </cfRule>
  </conditionalFormatting>
  <conditionalFormatting sqref="AZ14">
    <cfRule type="cellIs" dxfId="13811" priority="3236" operator="lessThan">
      <formula>$C$4</formula>
    </cfRule>
  </conditionalFormatting>
  <conditionalFormatting sqref="AZ14">
    <cfRule type="cellIs" dxfId="13810" priority="3237" operator="lessThan">
      <formula>$C$4</formula>
    </cfRule>
  </conditionalFormatting>
  <conditionalFormatting sqref="AZ15">
    <cfRule type="cellIs" dxfId="13809" priority="3238" operator="lessThan">
      <formula>$C$4</formula>
    </cfRule>
  </conditionalFormatting>
  <conditionalFormatting sqref="AZ15">
    <cfRule type="cellIs" dxfId="13808" priority="3239" operator="lessThan">
      <formula>$C$4</formula>
    </cfRule>
  </conditionalFormatting>
  <conditionalFormatting sqref="AZ16">
    <cfRule type="cellIs" dxfId="13807" priority="3240" operator="lessThan">
      <formula>$C$4</formula>
    </cfRule>
  </conditionalFormatting>
  <conditionalFormatting sqref="AZ16">
    <cfRule type="cellIs" dxfId="13806" priority="3241" operator="lessThan">
      <formula>$C$4</formula>
    </cfRule>
  </conditionalFormatting>
  <conditionalFormatting sqref="AZ17">
    <cfRule type="cellIs" dxfId="13805" priority="3242" operator="lessThan">
      <formula>$C$4</formula>
    </cfRule>
  </conditionalFormatting>
  <conditionalFormatting sqref="AZ17">
    <cfRule type="cellIs" dxfId="13804" priority="3243" operator="lessThan">
      <formula>$C$4</formula>
    </cfRule>
  </conditionalFormatting>
  <conditionalFormatting sqref="AZ18">
    <cfRule type="cellIs" dxfId="13803" priority="3244" operator="lessThan">
      <formula>$C$4</formula>
    </cfRule>
  </conditionalFormatting>
  <conditionalFormatting sqref="AZ18">
    <cfRule type="cellIs" dxfId="13802" priority="3245" operator="lessThan">
      <formula>$C$4</formula>
    </cfRule>
  </conditionalFormatting>
  <conditionalFormatting sqref="AZ19">
    <cfRule type="cellIs" dxfId="13801" priority="3246" operator="lessThan">
      <formula>$C$4</formula>
    </cfRule>
  </conditionalFormatting>
  <conditionalFormatting sqref="AZ19">
    <cfRule type="cellIs" dxfId="13800" priority="3247" operator="lessThan">
      <formula>$C$4</formula>
    </cfRule>
  </conditionalFormatting>
  <conditionalFormatting sqref="AZ20">
    <cfRule type="cellIs" dxfId="13799" priority="3248" operator="lessThan">
      <formula>$C$4</formula>
    </cfRule>
  </conditionalFormatting>
  <conditionalFormatting sqref="AZ20">
    <cfRule type="cellIs" dxfId="13798" priority="3249" operator="lessThan">
      <formula>$C$4</formula>
    </cfRule>
  </conditionalFormatting>
  <conditionalFormatting sqref="AZ21">
    <cfRule type="cellIs" dxfId="13797" priority="3250" operator="lessThan">
      <formula>$C$4</formula>
    </cfRule>
  </conditionalFormatting>
  <conditionalFormatting sqref="AZ21">
    <cfRule type="cellIs" dxfId="13796" priority="3251" operator="lessThan">
      <formula>$C$4</formula>
    </cfRule>
  </conditionalFormatting>
  <conditionalFormatting sqref="AZ22">
    <cfRule type="cellIs" dxfId="13795" priority="3252" operator="lessThan">
      <formula>$C$4</formula>
    </cfRule>
  </conditionalFormatting>
  <conditionalFormatting sqref="AZ22">
    <cfRule type="cellIs" dxfId="13794" priority="3253" operator="lessThan">
      <formula>$C$4</formula>
    </cfRule>
  </conditionalFormatting>
  <conditionalFormatting sqref="AZ23">
    <cfRule type="cellIs" dxfId="13793" priority="3254" operator="lessThan">
      <formula>$C$4</formula>
    </cfRule>
  </conditionalFormatting>
  <conditionalFormatting sqref="AZ23">
    <cfRule type="cellIs" dxfId="13792" priority="3255" operator="lessThan">
      <formula>$C$4</formula>
    </cfRule>
  </conditionalFormatting>
  <conditionalFormatting sqref="AZ24">
    <cfRule type="cellIs" dxfId="13791" priority="3256" operator="lessThan">
      <formula>$C$4</formula>
    </cfRule>
  </conditionalFormatting>
  <conditionalFormatting sqref="AZ24">
    <cfRule type="cellIs" dxfId="13790" priority="3257" operator="lessThan">
      <formula>$C$4</formula>
    </cfRule>
  </conditionalFormatting>
  <conditionalFormatting sqref="AZ25">
    <cfRule type="cellIs" dxfId="13789" priority="3258" operator="lessThan">
      <formula>$C$4</formula>
    </cfRule>
  </conditionalFormatting>
  <conditionalFormatting sqref="AZ25">
    <cfRule type="cellIs" dxfId="13788" priority="3259" operator="lessThan">
      <formula>$C$4</formula>
    </cfRule>
  </conditionalFormatting>
  <conditionalFormatting sqref="AZ26">
    <cfRule type="cellIs" dxfId="13787" priority="3260" operator="lessThan">
      <formula>$C$4</formula>
    </cfRule>
  </conditionalFormatting>
  <conditionalFormatting sqref="AZ26">
    <cfRule type="cellIs" dxfId="13786" priority="3261" operator="lessThan">
      <formula>$C$4</formula>
    </cfRule>
  </conditionalFormatting>
  <conditionalFormatting sqref="AZ27">
    <cfRule type="cellIs" dxfId="13785" priority="3262" operator="lessThan">
      <formula>$C$4</formula>
    </cfRule>
  </conditionalFormatting>
  <conditionalFormatting sqref="AZ27">
    <cfRule type="cellIs" dxfId="13784" priority="3263" operator="lessThan">
      <formula>$C$4</formula>
    </cfRule>
  </conditionalFormatting>
  <conditionalFormatting sqref="AZ28">
    <cfRule type="cellIs" dxfId="13783" priority="3264" operator="lessThan">
      <formula>$C$4</formula>
    </cfRule>
  </conditionalFormatting>
  <conditionalFormatting sqref="AZ28">
    <cfRule type="cellIs" dxfId="13782" priority="3265" operator="lessThan">
      <formula>$C$4</formula>
    </cfRule>
  </conditionalFormatting>
  <conditionalFormatting sqref="AZ29">
    <cfRule type="cellIs" dxfId="13781" priority="3266" operator="lessThan">
      <formula>$C$4</formula>
    </cfRule>
  </conditionalFormatting>
  <conditionalFormatting sqref="AZ29">
    <cfRule type="cellIs" dxfId="13780" priority="3267" operator="lessThan">
      <formula>$C$4</formula>
    </cfRule>
  </conditionalFormatting>
  <conditionalFormatting sqref="AZ30">
    <cfRule type="cellIs" dxfId="13779" priority="3268" operator="lessThan">
      <formula>$C$4</formula>
    </cfRule>
  </conditionalFormatting>
  <conditionalFormatting sqref="AZ30">
    <cfRule type="cellIs" dxfId="13778" priority="3269" operator="lessThan">
      <formula>$C$4</formula>
    </cfRule>
  </conditionalFormatting>
  <conditionalFormatting sqref="AZ31">
    <cfRule type="cellIs" dxfId="13777" priority="3270" operator="lessThan">
      <formula>$C$4</formula>
    </cfRule>
  </conditionalFormatting>
  <conditionalFormatting sqref="AZ31">
    <cfRule type="cellIs" dxfId="13776" priority="3271" operator="lessThan">
      <formula>$C$4</formula>
    </cfRule>
  </conditionalFormatting>
  <conditionalFormatting sqref="AZ32">
    <cfRule type="cellIs" dxfId="13775" priority="3272" operator="lessThan">
      <formula>$C$4</formula>
    </cfRule>
  </conditionalFormatting>
  <conditionalFormatting sqref="AZ32">
    <cfRule type="cellIs" dxfId="13774" priority="3273" operator="lessThan">
      <formula>$C$4</formula>
    </cfRule>
  </conditionalFormatting>
  <conditionalFormatting sqref="AZ33">
    <cfRule type="cellIs" dxfId="13773" priority="3274" operator="lessThan">
      <formula>$C$4</formula>
    </cfRule>
  </conditionalFormatting>
  <conditionalFormatting sqref="AZ33">
    <cfRule type="cellIs" dxfId="13772" priority="3275" operator="lessThan">
      <formula>$C$4</formula>
    </cfRule>
  </conditionalFormatting>
  <conditionalFormatting sqref="AZ34">
    <cfRule type="cellIs" dxfId="13771" priority="3276" operator="lessThan">
      <formula>$C$4</formula>
    </cfRule>
  </conditionalFormatting>
  <conditionalFormatting sqref="AZ34">
    <cfRule type="cellIs" dxfId="13770" priority="3277" operator="lessThan">
      <formula>$C$4</formula>
    </cfRule>
  </conditionalFormatting>
  <conditionalFormatting sqref="AZ35">
    <cfRule type="cellIs" dxfId="13769" priority="3278" operator="lessThan">
      <formula>$C$4</formula>
    </cfRule>
  </conditionalFormatting>
  <conditionalFormatting sqref="AZ35">
    <cfRule type="cellIs" dxfId="13768" priority="3279" operator="lessThan">
      <formula>$C$4</formula>
    </cfRule>
  </conditionalFormatting>
  <conditionalFormatting sqref="AZ36">
    <cfRule type="cellIs" dxfId="13767" priority="3280" operator="lessThan">
      <formula>$C$4</formula>
    </cfRule>
  </conditionalFormatting>
  <conditionalFormatting sqref="AZ36">
    <cfRule type="cellIs" dxfId="13766" priority="3281" operator="lessThan">
      <formula>$C$4</formula>
    </cfRule>
  </conditionalFormatting>
  <conditionalFormatting sqref="AZ37">
    <cfRule type="cellIs" dxfId="13765" priority="3282" operator="lessThan">
      <formula>$C$4</formula>
    </cfRule>
  </conditionalFormatting>
  <conditionalFormatting sqref="AZ37">
    <cfRule type="cellIs" dxfId="13764" priority="3283" operator="lessThan">
      <formula>$C$4</formula>
    </cfRule>
  </conditionalFormatting>
  <conditionalFormatting sqref="AZ38">
    <cfRule type="cellIs" dxfId="13763" priority="3284" operator="lessThan">
      <formula>$C$4</formula>
    </cfRule>
  </conditionalFormatting>
  <conditionalFormatting sqref="AZ38">
    <cfRule type="cellIs" dxfId="13762" priority="3285" operator="lessThan">
      <formula>$C$4</formula>
    </cfRule>
  </conditionalFormatting>
  <conditionalFormatting sqref="AZ39">
    <cfRule type="cellIs" dxfId="13761" priority="3286" operator="lessThan">
      <formula>$C$4</formula>
    </cfRule>
  </conditionalFormatting>
  <conditionalFormatting sqref="AZ39">
    <cfRule type="cellIs" dxfId="13760" priority="3287" operator="lessThan">
      <formula>$C$4</formula>
    </cfRule>
  </conditionalFormatting>
  <conditionalFormatting sqref="AZ40">
    <cfRule type="cellIs" dxfId="13759" priority="3288" operator="lessThan">
      <formula>$C$4</formula>
    </cfRule>
  </conditionalFormatting>
  <conditionalFormatting sqref="AZ40">
    <cfRule type="cellIs" dxfId="13758" priority="3289" operator="lessThan">
      <formula>$C$4</formula>
    </cfRule>
  </conditionalFormatting>
  <conditionalFormatting sqref="AZ41">
    <cfRule type="cellIs" dxfId="13757" priority="3290" operator="lessThan">
      <formula>$C$4</formula>
    </cfRule>
  </conditionalFormatting>
  <conditionalFormatting sqref="AZ41">
    <cfRule type="cellIs" dxfId="13756" priority="3291" operator="lessThan">
      <formula>$C$4</formula>
    </cfRule>
  </conditionalFormatting>
  <conditionalFormatting sqref="AZ42">
    <cfRule type="cellIs" dxfId="13755" priority="3292" operator="lessThan">
      <formula>$C$4</formula>
    </cfRule>
  </conditionalFormatting>
  <conditionalFormatting sqref="AZ42">
    <cfRule type="cellIs" dxfId="13754" priority="3293" operator="lessThan">
      <formula>$C$4</formula>
    </cfRule>
  </conditionalFormatting>
  <conditionalFormatting sqref="AZ43">
    <cfRule type="cellIs" dxfId="13753" priority="3294" operator="lessThan">
      <formula>$C$4</formula>
    </cfRule>
  </conditionalFormatting>
  <conditionalFormatting sqref="AZ43">
    <cfRule type="cellIs" dxfId="13752" priority="3295" operator="lessThan">
      <formula>$C$4</formula>
    </cfRule>
  </conditionalFormatting>
  <conditionalFormatting sqref="AZ44">
    <cfRule type="cellIs" dxfId="13751" priority="3296" operator="lessThan">
      <formula>$C$4</formula>
    </cfRule>
  </conditionalFormatting>
  <conditionalFormatting sqref="AZ44">
    <cfRule type="cellIs" dxfId="13750" priority="3297" operator="lessThan">
      <formula>$C$4</formula>
    </cfRule>
  </conditionalFormatting>
  <conditionalFormatting sqref="AZ45">
    <cfRule type="cellIs" dxfId="13749" priority="3298" operator="lessThan">
      <formula>$C$4</formula>
    </cfRule>
  </conditionalFormatting>
  <conditionalFormatting sqref="AZ45">
    <cfRule type="cellIs" dxfId="13748" priority="3299" operator="lessThan">
      <formula>$C$4</formula>
    </cfRule>
  </conditionalFormatting>
  <conditionalFormatting sqref="AZ46">
    <cfRule type="cellIs" dxfId="13747" priority="3300" operator="lessThan">
      <formula>$C$4</formula>
    </cfRule>
  </conditionalFormatting>
  <conditionalFormatting sqref="AZ46">
    <cfRule type="cellIs" dxfId="13746" priority="3301" operator="lessThan">
      <formula>$C$4</formula>
    </cfRule>
  </conditionalFormatting>
  <conditionalFormatting sqref="AZ47">
    <cfRule type="cellIs" dxfId="13745" priority="3302" operator="lessThan">
      <formula>$C$4</formula>
    </cfRule>
  </conditionalFormatting>
  <conditionalFormatting sqref="AZ47">
    <cfRule type="cellIs" dxfId="13744" priority="3303" operator="lessThan">
      <formula>$C$4</formula>
    </cfRule>
  </conditionalFormatting>
  <conditionalFormatting sqref="AZ48">
    <cfRule type="cellIs" dxfId="13743" priority="3304" operator="lessThan">
      <formula>$C$4</formula>
    </cfRule>
  </conditionalFormatting>
  <conditionalFormatting sqref="AZ48">
    <cfRule type="cellIs" dxfId="13742" priority="3305" operator="lessThan">
      <formula>$C$4</formula>
    </cfRule>
  </conditionalFormatting>
  <conditionalFormatting sqref="AZ49">
    <cfRule type="cellIs" dxfId="13741" priority="3306" operator="lessThan">
      <formula>$C$4</formula>
    </cfRule>
  </conditionalFormatting>
  <conditionalFormatting sqref="AZ49">
    <cfRule type="cellIs" dxfId="13740" priority="3307" operator="lessThan">
      <formula>$C$4</formula>
    </cfRule>
  </conditionalFormatting>
  <conditionalFormatting sqref="AZ50">
    <cfRule type="cellIs" dxfId="13739" priority="3308" operator="lessThan">
      <formula>$C$4</formula>
    </cfRule>
  </conditionalFormatting>
  <conditionalFormatting sqref="AZ50">
    <cfRule type="cellIs" dxfId="13738" priority="3309" operator="lessThan">
      <formula>$C$4</formula>
    </cfRule>
  </conditionalFormatting>
  <conditionalFormatting sqref="AZ51">
    <cfRule type="cellIs" dxfId="13737" priority="3310" operator="lessThan">
      <formula>$C$4</formula>
    </cfRule>
  </conditionalFormatting>
  <conditionalFormatting sqref="AZ51">
    <cfRule type="cellIs" dxfId="13736" priority="3311" operator="lessThan">
      <formula>$C$4</formula>
    </cfRule>
  </conditionalFormatting>
  <conditionalFormatting sqref="AZ52">
    <cfRule type="cellIs" dxfId="13735" priority="3312" operator="lessThan">
      <formula>$C$4</formula>
    </cfRule>
  </conditionalFormatting>
  <conditionalFormatting sqref="AZ52">
    <cfRule type="cellIs" dxfId="13734" priority="3313" operator="lessThan">
      <formula>$C$4</formula>
    </cfRule>
  </conditionalFormatting>
  <conditionalFormatting sqref="AZ53">
    <cfRule type="cellIs" dxfId="13733" priority="3314" operator="lessThan">
      <formula>$C$4</formula>
    </cfRule>
  </conditionalFormatting>
  <conditionalFormatting sqref="AZ53">
    <cfRule type="cellIs" dxfId="13732" priority="3315" operator="lessThan">
      <formula>$C$4</formula>
    </cfRule>
  </conditionalFormatting>
  <conditionalFormatting sqref="AZ54">
    <cfRule type="cellIs" dxfId="13731" priority="3316" operator="lessThan">
      <formula>$C$4</formula>
    </cfRule>
  </conditionalFormatting>
  <conditionalFormatting sqref="AZ54">
    <cfRule type="cellIs" dxfId="13730" priority="3317" operator="lessThan">
      <formula>$C$4</formula>
    </cfRule>
  </conditionalFormatting>
  <conditionalFormatting sqref="AZ55">
    <cfRule type="cellIs" dxfId="13729" priority="3318" operator="lessThan">
      <formula>$C$4</formula>
    </cfRule>
  </conditionalFormatting>
  <conditionalFormatting sqref="AZ55">
    <cfRule type="cellIs" dxfId="13728" priority="3319" operator="lessThan">
      <formula>$C$4</formula>
    </cfRule>
  </conditionalFormatting>
  <conditionalFormatting sqref="AZ56">
    <cfRule type="cellIs" dxfId="13727" priority="3320" operator="lessThan">
      <formula>$C$4</formula>
    </cfRule>
  </conditionalFormatting>
  <conditionalFormatting sqref="AZ56">
    <cfRule type="cellIs" dxfId="13726" priority="3321" operator="lessThan">
      <formula>$C$4</formula>
    </cfRule>
  </conditionalFormatting>
  <conditionalFormatting sqref="AZ57">
    <cfRule type="cellIs" dxfId="13725" priority="3322" operator="lessThan">
      <formula>$C$4</formula>
    </cfRule>
  </conditionalFormatting>
  <conditionalFormatting sqref="AZ57">
    <cfRule type="cellIs" dxfId="13724" priority="3323" operator="lessThan">
      <formula>$C$4</formula>
    </cfRule>
  </conditionalFormatting>
  <conditionalFormatting sqref="AZ58">
    <cfRule type="cellIs" dxfId="13723" priority="3324" operator="lessThan">
      <formula>$C$4</formula>
    </cfRule>
  </conditionalFormatting>
  <conditionalFormatting sqref="AZ58">
    <cfRule type="cellIs" dxfId="13722" priority="3325" operator="lessThan">
      <formula>$C$4</formula>
    </cfRule>
  </conditionalFormatting>
  <conditionalFormatting sqref="AZ59">
    <cfRule type="cellIs" dxfId="13721" priority="3326" operator="lessThan">
      <formula>$C$4</formula>
    </cfRule>
  </conditionalFormatting>
  <conditionalFormatting sqref="AZ59">
    <cfRule type="cellIs" dxfId="13720" priority="3327" operator="lessThan">
      <formula>$C$4</formula>
    </cfRule>
  </conditionalFormatting>
  <conditionalFormatting sqref="AZ60">
    <cfRule type="cellIs" dxfId="13719" priority="3328" operator="lessThan">
      <formula>$C$4</formula>
    </cfRule>
  </conditionalFormatting>
  <conditionalFormatting sqref="AZ60">
    <cfRule type="cellIs" dxfId="13718" priority="3329" operator="lessThan">
      <formula>$C$4</formula>
    </cfRule>
  </conditionalFormatting>
  <conditionalFormatting sqref="BA11">
    <cfRule type="cellIs" dxfId="13717" priority="3330" operator="lessThan">
      <formula>$C$4</formula>
    </cfRule>
  </conditionalFormatting>
  <conditionalFormatting sqref="BA11">
    <cfRule type="cellIs" dxfId="13716" priority="3331" operator="lessThan">
      <formula>$C$4</formula>
    </cfRule>
  </conditionalFormatting>
  <conditionalFormatting sqref="BA12">
    <cfRule type="cellIs" dxfId="13715" priority="3332" operator="lessThan">
      <formula>$C$4</formula>
    </cfRule>
  </conditionalFormatting>
  <conditionalFormatting sqref="BA12">
    <cfRule type="cellIs" dxfId="13714" priority="3333" operator="lessThan">
      <formula>$C$4</formula>
    </cfRule>
  </conditionalFormatting>
  <conditionalFormatting sqref="BA13">
    <cfRule type="cellIs" dxfId="13713" priority="3334" operator="lessThan">
      <formula>$C$4</formula>
    </cfRule>
  </conditionalFormatting>
  <conditionalFormatting sqref="BA13">
    <cfRule type="cellIs" dxfId="13712" priority="3335" operator="lessThan">
      <formula>$C$4</formula>
    </cfRule>
  </conditionalFormatting>
  <conditionalFormatting sqref="BA14">
    <cfRule type="cellIs" dxfId="13711" priority="3336" operator="lessThan">
      <formula>$C$4</formula>
    </cfRule>
  </conditionalFormatting>
  <conditionalFormatting sqref="BA14">
    <cfRule type="cellIs" dxfId="13710" priority="3337" operator="lessThan">
      <formula>$C$4</formula>
    </cfRule>
  </conditionalFormatting>
  <conditionalFormatting sqref="BA15">
    <cfRule type="cellIs" dxfId="13709" priority="3338" operator="lessThan">
      <formula>$C$4</formula>
    </cfRule>
  </conditionalFormatting>
  <conditionalFormatting sqref="BA15">
    <cfRule type="cellIs" dxfId="13708" priority="3339" operator="lessThan">
      <formula>$C$4</formula>
    </cfRule>
  </conditionalFormatting>
  <conditionalFormatting sqref="BA16">
    <cfRule type="cellIs" dxfId="13707" priority="3340" operator="lessThan">
      <formula>$C$4</formula>
    </cfRule>
  </conditionalFormatting>
  <conditionalFormatting sqref="BA16">
    <cfRule type="cellIs" dxfId="13706" priority="3341" operator="lessThan">
      <formula>$C$4</formula>
    </cfRule>
  </conditionalFormatting>
  <conditionalFormatting sqref="BA17">
    <cfRule type="cellIs" dxfId="13705" priority="3342" operator="lessThan">
      <formula>$C$4</formula>
    </cfRule>
  </conditionalFormatting>
  <conditionalFormatting sqref="BA17">
    <cfRule type="cellIs" dxfId="13704" priority="3343" operator="lessThan">
      <formula>$C$4</formula>
    </cfRule>
  </conditionalFormatting>
  <conditionalFormatting sqref="BA18">
    <cfRule type="cellIs" dxfId="13703" priority="3344" operator="lessThan">
      <formula>$C$4</formula>
    </cfRule>
  </conditionalFormatting>
  <conditionalFormatting sqref="BA18">
    <cfRule type="cellIs" dxfId="13702" priority="3345" operator="lessThan">
      <formula>$C$4</formula>
    </cfRule>
  </conditionalFormatting>
  <conditionalFormatting sqref="BA19">
    <cfRule type="cellIs" dxfId="13701" priority="3346" operator="lessThan">
      <formula>$C$4</formula>
    </cfRule>
  </conditionalFormatting>
  <conditionalFormatting sqref="BA19">
    <cfRule type="cellIs" dxfId="13700" priority="3347" operator="lessThan">
      <formula>$C$4</formula>
    </cfRule>
  </conditionalFormatting>
  <conditionalFormatting sqref="BA20">
    <cfRule type="cellIs" dxfId="13699" priority="3348" operator="lessThan">
      <formula>$C$4</formula>
    </cfRule>
  </conditionalFormatting>
  <conditionalFormatting sqref="BA20">
    <cfRule type="cellIs" dxfId="13698" priority="3349" operator="lessThan">
      <formula>$C$4</formula>
    </cfRule>
  </conditionalFormatting>
  <conditionalFormatting sqref="BA21">
    <cfRule type="cellIs" dxfId="13697" priority="3350" operator="lessThan">
      <formula>$C$4</formula>
    </cfRule>
  </conditionalFormatting>
  <conditionalFormatting sqref="BA21">
    <cfRule type="cellIs" dxfId="13696" priority="3351" operator="lessThan">
      <formula>$C$4</formula>
    </cfRule>
  </conditionalFormatting>
  <conditionalFormatting sqref="BA22">
    <cfRule type="cellIs" dxfId="13695" priority="3352" operator="lessThan">
      <formula>$C$4</formula>
    </cfRule>
  </conditionalFormatting>
  <conditionalFormatting sqref="BA22">
    <cfRule type="cellIs" dxfId="13694" priority="3353" operator="lessThan">
      <formula>$C$4</formula>
    </cfRule>
  </conditionalFormatting>
  <conditionalFormatting sqref="BA23">
    <cfRule type="cellIs" dxfId="13693" priority="3354" operator="lessThan">
      <formula>$C$4</formula>
    </cfRule>
  </conditionalFormatting>
  <conditionalFormatting sqref="BA23">
    <cfRule type="cellIs" dxfId="13692" priority="3355" operator="lessThan">
      <formula>$C$4</formula>
    </cfRule>
  </conditionalFormatting>
  <conditionalFormatting sqref="BA24">
    <cfRule type="cellIs" dxfId="13691" priority="3356" operator="lessThan">
      <formula>$C$4</formula>
    </cfRule>
  </conditionalFormatting>
  <conditionalFormatting sqref="BA24">
    <cfRule type="cellIs" dxfId="13690" priority="3357" operator="lessThan">
      <formula>$C$4</formula>
    </cfRule>
  </conditionalFormatting>
  <conditionalFormatting sqref="BA25">
    <cfRule type="cellIs" dxfId="13689" priority="3358" operator="lessThan">
      <formula>$C$4</formula>
    </cfRule>
  </conditionalFormatting>
  <conditionalFormatting sqref="BA25">
    <cfRule type="cellIs" dxfId="13688" priority="3359" operator="lessThan">
      <formula>$C$4</formula>
    </cfRule>
  </conditionalFormatting>
  <conditionalFormatting sqref="BA26">
    <cfRule type="cellIs" dxfId="13687" priority="3360" operator="lessThan">
      <formula>$C$4</formula>
    </cfRule>
  </conditionalFormatting>
  <conditionalFormatting sqref="BA26">
    <cfRule type="cellIs" dxfId="13686" priority="3361" operator="lessThan">
      <formula>$C$4</formula>
    </cfRule>
  </conditionalFormatting>
  <conditionalFormatting sqref="BA27">
    <cfRule type="cellIs" dxfId="13685" priority="3362" operator="lessThan">
      <formula>$C$4</formula>
    </cfRule>
  </conditionalFormatting>
  <conditionalFormatting sqref="BA27">
    <cfRule type="cellIs" dxfId="13684" priority="3363" operator="lessThan">
      <formula>$C$4</formula>
    </cfRule>
  </conditionalFormatting>
  <conditionalFormatting sqref="BA28">
    <cfRule type="cellIs" dxfId="13683" priority="3364" operator="lessThan">
      <formula>$C$4</formula>
    </cfRule>
  </conditionalFormatting>
  <conditionalFormatting sqref="BA28">
    <cfRule type="cellIs" dxfId="13682" priority="3365" operator="lessThan">
      <formula>$C$4</formula>
    </cfRule>
  </conditionalFormatting>
  <conditionalFormatting sqref="BA29">
    <cfRule type="cellIs" dxfId="13681" priority="3366" operator="lessThan">
      <formula>$C$4</formula>
    </cfRule>
  </conditionalFormatting>
  <conditionalFormatting sqref="BA29">
    <cfRule type="cellIs" dxfId="13680" priority="3367" operator="lessThan">
      <formula>$C$4</formula>
    </cfRule>
  </conditionalFormatting>
  <conditionalFormatting sqref="BA30">
    <cfRule type="cellIs" dxfId="13679" priority="3368" operator="lessThan">
      <formula>$C$4</formula>
    </cfRule>
  </conditionalFormatting>
  <conditionalFormatting sqref="BA30">
    <cfRule type="cellIs" dxfId="13678" priority="3369" operator="lessThan">
      <formula>$C$4</formula>
    </cfRule>
  </conditionalFormatting>
  <conditionalFormatting sqref="BA31">
    <cfRule type="cellIs" dxfId="13677" priority="3370" operator="lessThan">
      <formula>$C$4</formula>
    </cfRule>
  </conditionalFormatting>
  <conditionalFormatting sqref="BA31">
    <cfRule type="cellIs" dxfId="13676" priority="3371" operator="lessThan">
      <formula>$C$4</formula>
    </cfRule>
  </conditionalFormatting>
  <conditionalFormatting sqref="BA32">
    <cfRule type="cellIs" dxfId="13675" priority="3372" operator="lessThan">
      <formula>$C$4</formula>
    </cfRule>
  </conditionalFormatting>
  <conditionalFormatting sqref="BA32">
    <cfRule type="cellIs" dxfId="13674" priority="3373" operator="lessThan">
      <formula>$C$4</formula>
    </cfRule>
  </conditionalFormatting>
  <conditionalFormatting sqref="BA33">
    <cfRule type="cellIs" dxfId="13673" priority="3374" operator="lessThan">
      <formula>$C$4</formula>
    </cfRule>
  </conditionalFormatting>
  <conditionalFormatting sqref="BA33">
    <cfRule type="cellIs" dxfId="13672" priority="3375" operator="lessThan">
      <formula>$C$4</formula>
    </cfRule>
  </conditionalFormatting>
  <conditionalFormatting sqref="BA34">
    <cfRule type="cellIs" dxfId="13671" priority="3376" operator="lessThan">
      <formula>$C$4</formula>
    </cfRule>
  </conditionalFormatting>
  <conditionalFormatting sqref="BA34">
    <cfRule type="cellIs" dxfId="13670" priority="3377" operator="lessThan">
      <formula>$C$4</formula>
    </cfRule>
  </conditionalFormatting>
  <conditionalFormatting sqref="BA35">
    <cfRule type="cellIs" dxfId="13669" priority="3378" operator="lessThan">
      <formula>$C$4</formula>
    </cfRule>
  </conditionalFormatting>
  <conditionalFormatting sqref="BA35">
    <cfRule type="cellIs" dxfId="13668" priority="3379" operator="lessThan">
      <formula>$C$4</formula>
    </cfRule>
  </conditionalFormatting>
  <conditionalFormatting sqref="BA36">
    <cfRule type="cellIs" dxfId="13667" priority="3380" operator="lessThan">
      <formula>$C$4</formula>
    </cfRule>
  </conditionalFormatting>
  <conditionalFormatting sqref="BA36">
    <cfRule type="cellIs" dxfId="13666" priority="3381" operator="lessThan">
      <formula>$C$4</formula>
    </cfRule>
  </conditionalFormatting>
  <conditionalFormatting sqref="BA37">
    <cfRule type="cellIs" dxfId="13665" priority="3382" operator="lessThan">
      <formula>$C$4</formula>
    </cfRule>
  </conditionalFormatting>
  <conditionalFormatting sqref="BA37">
    <cfRule type="cellIs" dxfId="13664" priority="3383" operator="lessThan">
      <formula>$C$4</formula>
    </cfRule>
  </conditionalFormatting>
  <conditionalFormatting sqref="BA38">
    <cfRule type="cellIs" dxfId="13663" priority="3384" operator="lessThan">
      <formula>$C$4</formula>
    </cfRule>
  </conditionalFormatting>
  <conditionalFormatting sqref="BA38">
    <cfRule type="cellIs" dxfId="13662" priority="3385" operator="lessThan">
      <formula>$C$4</formula>
    </cfRule>
  </conditionalFormatting>
  <conditionalFormatting sqref="BA39">
    <cfRule type="cellIs" dxfId="13661" priority="3386" operator="lessThan">
      <formula>$C$4</formula>
    </cfRule>
  </conditionalFormatting>
  <conditionalFormatting sqref="BA39">
    <cfRule type="cellIs" dxfId="13660" priority="3387" operator="lessThan">
      <formula>$C$4</formula>
    </cfRule>
  </conditionalFormatting>
  <conditionalFormatting sqref="BA40">
    <cfRule type="cellIs" dxfId="13659" priority="3388" operator="lessThan">
      <formula>$C$4</formula>
    </cfRule>
  </conditionalFormatting>
  <conditionalFormatting sqref="BA40">
    <cfRule type="cellIs" dxfId="13658" priority="3389" operator="lessThan">
      <formula>$C$4</formula>
    </cfRule>
  </conditionalFormatting>
  <conditionalFormatting sqref="BA41">
    <cfRule type="cellIs" dxfId="13657" priority="3390" operator="lessThan">
      <formula>$C$4</formula>
    </cfRule>
  </conditionalFormatting>
  <conditionalFormatting sqref="BA41">
    <cfRule type="cellIs" dxfId="13656" priority="3391" operator="lessThan">
      <formula>$C$4</formula>
    </cfRule>
  </conditionalFormatting>
  <conditionalFormatting sqref="BA42">
    <cfRule type="cellIs" dxfId="13655" priority="3392" operator="lessThan">
      <formula>$C$4</formula>
    </cfRule>
  </conditionalFormatting>
  <conditionalFormatting sqref="BA42">
    <cfRule type="cellIs" dxfId="13654" priority="3393" operator="lessThan">
      <formula>$C$4</formula>
    </cfRule>
  </conditionalFormatting>
  <conditionalFormatting sqref="BA43">
    <cfRule type="cellIs" dxfId="13653" priority="3394" operator="lessThan">
      <formula>$C$4</formula>
    </cfRule>
  </conditionalFormatting>
  <conditionalFormatting sqref="BA43">
    <cfRule type="cellIs" dxfId="13652" priority="3395" operator="lessThan">
      <formula>$C$4</formula>
    </cfRule>
  </conditionalFormatting>
  <conditionalFormatting sqref="BA44">
    <cfRule type="cellIs" dxfId="13651" priority="3396" operator="lessThan">
      <formula>$C$4</formula>
    </cfRule>
  </conditionalFormatting>
  <conditionalFormatting sqref="BA44">
    <cfRule type="cellIs" dxfId="13650" priority="3397" operator="lessThan">
      <formula>$C$4</formula>
    </cfRule>
  </conditionalFormatting>
  <conditionalFormatting sqref="BA45">
    <cfRule type="cellIs" dxfId="13649" priority="3398" operator="lessThan">
      <formula>$C$4</formula>
    </cfRule>
  </conditionalFormatting>
  <conditionalFormatting sqref="BA45">
    <cfRule type="cellIs" dxfId="13648" priority="3399" operator="lessThan">
      <formula>$C$4</formula>
    </cfRule>
  </conditionalFormatting>
  <conditionalFormatting sqref="BA46">
    <cfRule type="cellIs" dxfId="13647" priority="3400" operator="lessThan">
      <formula>$C$4</formula>
    </cfRule>
  </conditionalFormatting>
  <conditionalFormatting sqref="BA46">
    <cfRule type="cellIs" dxfId="13646" priority="3401" operator="lessThan">
      <formula>$C$4</formula>
    </cfRule>
  </conditionalFormatting>
  <conditionalFormatting sqref="BA47">
    <cfRule type="cellIs" dxfId="13645" priority="3402" operator="lessThan">
      <formula>$C$4</formula>
    </cfRule>
  </conditionalFormatting>
  <conditionalFormatting sqref="BA47">
    <cfRule type="cellIs" dxfId="13644" priority="3403" operator="lessThan">
      <formula>$C$4</formula>
    </cfRule>
  </conditionalFormatting>
  <conditionalFormatting sqref="BA48">
    <cfRule type="cellIs" dxfId="13643" priority="3404" operator="lessThan">
      <formula>$C$4</formula>
    </cfRule>
  </conditionalFormatting>
  <conditionalFormatting sqref="BA48">
    <cfRule type="cellIs" dxfId="13642" priority="3405" operator="lessThan">
      <formula>$C$4</formula>
    </cfRule>
  </conditionalFormatting>
  <conditionalFormatting sqref="BA49">
    <cfRule type="cellIs" dxfId="13641" priority="3406" operator="lessThan">
      <formula>$C$4</formula>
    </cfRule>
  </conditionalFormatting>
  <conditionalFormatting sqref="BA49">
    <cfRule type="cellIs" dxfId="13640" priority="3407" operator="lessThan">
      <formula>$C$4</formula>
    </cfRule>
  </conditionalFormatting>
  <conditionalFormatting sqref="BA50">
    <cfRule type="cellIs" dxfId="13639" priority="3408" operator="lessThan">
      <formula>$C$4</formula>
    </cfRule>
  </conditionalFormatting>
  <conditionalFormatting sqref="BA50">
    <cfRule type="cellIs" dxfId="13638" priority="3409" operator="lessThan">
      <formula>$C$4</formula>
    </cfRule>
  </conditionalFormatting>
  <conditionalFormatting sqref="BA51">
    <cfRule type="cellIs" dxfId="13637" priority="3410" operator="lessThan">
      <formula>$C$4</formula>
    </cfRule>
  </conditionalFormatting>
  <conditionalFormatting sqref="BA51">
    <cfRule type="cellIs" dxfId="13636" priority="3411" operator="lessThan">
      <formula>$C$4</formula>
    </cfRule>
  </conditionalFormatting>
  <conditionalFormatting sqref="BA52">
    <cfRule type="cellIs" dxfId="13635" priority="3412" operator="lessThan">
      <formula>$C$4</formula>
    </cfRule>
  </conditionalFormatting>
  <conditionalFormatting sqref="BA52">
    <cfRule type="cellIs" dxfId="13634" priority="3413" operator="lessThan">
      <formula>$C$4</formula>
    </cfRule>
  </conditionalFormatting>
  <conditionalFormatting sqref="BA53">
    <cfRule type="cellIs" dxfId="13633" priority="3414" operator="lessThan">
      <formula>$C$4</formula>
    </cfRule>
  </conditionalFormatting>
  <conditionalFormatting sqref="BA53">
    <cfRule type="cellIs" dxfId="13632" priority="3415" operator="lessThan">
      <formula>$C$4</formula>
    </cfRule>
  </conditionalFormatting>
  <conditionalFormatting sqref="BA54">
    <cfRule type="cellIs" dxfId="13631" priority="3416" operator="lessThan">
      <formula>$C$4</formula>
    </cfRule>
  </conditionalFormatting>
  <conditionalFormatting sqref="BA54">
    <cfRule type="cellIs" dxfId="13630" priority="3417" operator="lessThan">
      <formula>$C$4</formula>
    </cfRule>
  </conditionalFormatting>
  <conditionalFormatting sqref="BA55">
    <cfRule type="cellIs" dxfId="13629" priority="3418" operator="lessThan">
      <formula>$C$4</formula>
    </cfRule>
  </conditionalFormatting>
  <conditionalFormatting sqref="BA55">
    <cfRule type="cellIs" dxfId="13628" priority="3419" operator="lessThan">
      <formula>$C$4</formula>
    </cfRule>
  </conditionalFormatting>
  <conditionalFormatting sqref="BA56">
    <cfRule type="cellIs" dxfId="13627" priority="3420" operator="lessThan">
      <formula>$C$4</formula>
    </cfRule>
  </conditionalFormatting>
  <conditionalFormatting sqref="BA56">
    <cfRule type="cellIs" dxfId="13626" priority="3421" operator="lessThan">
      <formula>$C$4</formula>
    </cfRule>
  </conditionalFormatting>
  <conditionalFormatting sqref="BA57">
    <cfRule type="cellIs" dxfId="13625" priority="3422" operator="lessThan">
      <formula>$C$4</formula>
    </cfRule>
  </conditionalFormatting>
  <conditionalFormatting sqref="BA57">
    <cfRule type="cellIs" dxfId="13624" priority="3423" operator="lessThan">
      <formula>$C$4</formula>
    </cfRule>
  </conditionalFormatting>
  <conditionalFormatting sqref="BA58">
    <cfRule type="cellIs" dxfId="13623" priority="3424" operator="lessThan">
      <formula>$C$4</formula>
    </cfRule>
  </conditionalFormatting>
  <conditionalFormatting sqref="BA58">
    <cfRule type="cellIs" dxfId="13622" priority="3425" operator="lessThan">
      <formula>$C$4</formula>
    </cfRule>
  </conditionalFormatting>
  <conditionalFormatting sqref="BA59">
    <cfRule type="cellIs" dxfId="13621" priority="3426" operator="lessThan">
      <formula>$C$4</formula>
    </cfRule>
  </conditionalFormatting>
  <conditionalFormatting sqref="BA59">
    <cfRule type="cellIs" dxfId="13620" priority="3427" operator="lessThan">
      <formula>$C$4</formula>
    </cfRule>
  </conditionalFormatting>
  <conditionalFormatting sqref="BA60">
    <cfRule type="cellIs" dxfId="13619" priority="3428" operator="lessThan">
      <formula>$C$4</formula>
    </cfRule>
  </conditionalFormatting>
  <conditionalFormatting sqref="BA60">
    <cfRule type="cellIs" dxfId="13618" priority="3429" operator="lessThan">
      <formula>$C$4</formula>
    </cfRule>
  </conditionalFormatting>
  <conditionalFormatting sqref="BB11">
    <cfRule type="cellIs" dxfId="13617" priority="3430" operator="lessThan">
      <formula>$C$4</formula>
    </cfRule>
  </conditionalFormatting>
  <conditionalFormatting sqref="BB11">
    <cfRule type="cellIs" dxfId="13616" priority="3431" operator="lessThan">
      <formula>$C$4</formula>
    </cfRule>
  </conditionalFormatting>
  <conditionalFormatting sqref="BB12">
    <cfRule type="cellIs" dxfId="13615" priority="3432" operator="lessThan">
      <formula>$C$4</formula>
    </cfRule>
  </conditionalFormatting>
  <conditionalFormatting sqref="BB12">
    <cfRule type="cellIs" dxfId="13614" priority="3433" operator="lessThan">
      <formula>$C$4</formula>
    </cfRule>
  </conditionalFormatting>
  <conditionalFormatting sqref="BB13">
    <cfRule type="cellIs" dxfId="13613" priority="3434" operator="lessThan">
      <formula>$C$4</formula>
    </cfRule>
  </conditionalFormatting>
  <conditionalFormatting sqref="BB13">
    <cfRule type="cellIs" dxfId="13612" priority="3435" operator="lessThan">
      <formula>$C$4</formula>
    </cfRule>
  </conditionalFormatting>
  <conditionalFormatting sqref="BB14">
    <cfRule type="cellIs" dxfId="13611" priority="3436" operator="lessThan">
      <formula>$C$4</formula>
    </cfRule>
  </conditionalFormatting>
  <conditionalFormatting sqref="BB14">
    <cfRule type="cellIs" dxfId="13610" priority="3437" operator="lessThan">
      <formula>$C$4</formula>
    </cfRule>
  </conditionalFormatting>
  <conditionalFormatting sqref="BB15">
    <cfRule type="cellIs" dxfId="13609" priority="3438" operator="lessThan">
      <formula>$C$4</formula>
    </cfRule>
  </conditionalFormatting>
  <conditionalFormatting sqref="BB15">
    <cfRule type="cellIs" dxfId="13608" priority="3439" operator="lessThan">
      <formula>$C$4</formula>
    </cfRule>
  </conditionalFormatting>
  <conditionalFormatting sqref="BB16">
    <cfRule type="cellIs" dxfId="13607" priority="3440" operator="lessThan">
      <formula>$C$4</formula>
    </cfRule>
  </conditionalFormatting>
  <conditionalFormatting sqref="BB16">
    <cfRule type="cellIs" dxfId="13606" priority="3441" operator="lessThan">
      <formula>$C$4</formula>
    </cfRule>
  </conditionalFormatting>
  <conditionalFormatting sqref="BB17">
    <cfRule type="cellIs" dxfId="13605" priority="3442" operator="lessThan">
      <formula>$C$4</formula>
    </cfRule>
  </conditionalFormatting>
  <conditionalFormatting sqref="BB17">
    <cfRule type="cellIs" dxfId="13604" priority="3443" operator="lessThan">
      <formula>$C$4</formula>
    </cfRule>
  </conditionalFormatting>
  <conditionalFormatting sqref="BB18">
    <cfRule type="cellIs" dxfId="13603" priority="3444" operator="lessThan">
      <formula>$C$4</formula>
    </cfRule>
  </conditionalFormatting>
  <conditionalFormatting sqref="BB18">
    <cfRule type="cellIs" dxfId="13602" priority="3445" operator="lessThan">
      <formula>$C$4</formula>
    </cfRule>
  </conditionalFormatting>
  <conditionalFormatting sqref="BB19">
    <cfRule type="cellIs" dxfId="13601" priority="3446" operator="lessThan">
      <formula>$C$4</formula>
    </cfRule>
  </conditionalFormatting>
  <conditionalFormatting sqref="BB19">
    <cfRule type="cellIs" dxfId="13600" priority="3447" operator="lessThan">
      <formula>$C$4</formula>
    </cfRule>
  </conditionalFormatting>
  <conditionalFormatting sqref="BB20">
    <cfRule type="cellIs" dxfId="13599" priority="3448" operator="lessThan">
      <formula>$C$4</formula>
    </cfRule>
  </conditionalFormatting>
  <conditionalFormatting sqref="BB20">
    <cfRule type="cellIs" dxfId="13598" priority="3449" operator="lessThan">
      <formula>$C$4</formula>
    </cfRule>
  </conditionalFormatting>
  <conditionalFormatting sqref="BB21">
    <cfRule type="cellIs" dxfId="13597" priority="3450" operator="lessThan">
      <formula>$C$4</formula>
    </cfRule>
  </conditionalFormatting>
  <conditionalFormatting sqref="BB21">
    <cfRule type="cellIs" dxfId="13596" priority="3451" operator="lessThan">
      <formula>$C$4</formula>
    </cfRule>
  </conditionalFormatting>
  <conditionalFormatting sqref="BB22">
    <cfRule type="cellIs" dxfId="13595" priority="3452" operator="lessThan">
      <formula>$C$4</formula>
    </cfRule>
  </conditionalFormatting>
  <conditionalFormatting sqref="BB22">
    <cfRule type="cellIs" dxfId="13594" priority="3453" operator="lessThan">
      <formula>$C$4</formula>
    </cfRule>
  </conditionalFormatting>
  <conditionalFormatting sqref="BB23">
    <cfRule type="cellIs" dxfId="13593" priority="3454" operator="lessThan">
      <formula>$C$4</formula>
    </cfRule>
  </conditionalFormatting>
  <conditionalFormatting sqref="BB23">
    <cfRule type="cellIs" dxfId="13592" priority="3455" operator="lessThan">
      <formula>$C$4</formula>
    </cfRule>
  </conditionalFormatting>
  <conditionalFormatting sqref="BB24">
    <cfRule type="cellIs" dxfId="13591" priority="3456" operator="lessThan">
      <formula>$C$4</formula>
    </cfRule>
  </conditionalFormatting>
  <conditionalFormatting sqref="BB24">
    <cfRule type="cellIs" dxfId="13590" priority="3457" operator="lessThan">
      <formula>$C$4</formula>
    </cfRule>
  </conditionalFormatting>
  <conditionalFormatting sqref="BB25">
    <cfRule type="cellIs" dxfId="13589" priority="3458" operator="lessThan">
      <formula>$C$4</formula>
    </cfRule>
  </conditionalFormatting>
  <conditionalFormatting sqref="BB25">
    <cfRule type="cellIs" dxfId="13588" priority="3459" operator="lessThan">
      <formula>$C$4</formula>
    </cfRule>
  </conditionalFormatting>
  <conditionalFormatting sqref="BB26">
    <cfRule type="cellIs" dxfId="13587" priority="3460" operator="lessThan">
      <formula>$C$4</formula>
    </cfRule>
  </conditionalFormatting>
  <conditionalFormatting sqref="BB26">
    <cfRule type="cellIs" dxfId="13586" priority="3461" operator="lessThan">
      <formula>$C$4</formula>
    </cfRule>
  </conditionalFormatting>
  <conditionalFormatting sqref="BB27">
    <cfRule type="cellIs" dxfId="13585" priority="3462" operator="lessThan">
      <formula>$C$4</formula>
    </cfRule>
  </conditionalFormatting>
  <conditionalFormatting sqref="BB27">
    <cfRule type="cellIs" dxfId="13584" priority="3463" operator="lessThan">
      <formula>$C$4</formula>
    </cfRule>
  </conditionalFormatting>
  <conditionalFormatting sqref="BB28">
    <cfRule type="cellIs" dxfId="13583" priority="3464" operator="lessThan">
      <formula>$C$4</formula>
    </cfRule>
  </conditionalFormatting>
  <conditionalFormatting sqref="BB28">
    <cfRule type="cellIs" dxfId="13582" priority="3465" operator="lessThan">
      <formula>$C$4</formula>
    </cfRule>
  </conditionalFormatting>
  <conditionalFormatting sqref="BB29">
    <cfRule type="cellIs" dxfId="13581" priority="3466" operator="lessThan">
      <formula>$C$4</formula>
    </cfRule>
  </conditionalFormatting>
  <conditionalFormatting sqref="BB29">
    <cfRule type="cellIs" dxfId="13580" priority="3467" operator="lessThan">
      <formula>$C$4</formula>
    </cfRule>
  </conditionalFormatting>
  <conditionalFormatting sqref="BB30">
    <cfRule type="cellIs" dxfId="13579" priority="3468" operator="lessThan">
      <formula>$C$4</formula>
    </cfRule>
  </conditionalFormatting>
  <conditionalFormatting sqref="BB30">
    <cfRule type="cellIs" dxfId="13578" priority="3469" operator="lessThan">
      <formula>$C$4</formula>
    </cfRule>
  </conditionalFormatting>
  <conditionalFormatting sqref="BB31">
    <cfRule type="cellIs" dxfId="13577" priority="3470" operator="lessThan">
      <formula>$C$4</formula>
    </cfRule>
  </conditionalFormatting>
  <conditionalFormatting sqref="BB31">
    <cfRule type="cellIs" dxfId="13576" priority="3471" operator="lessThan">
      <formula>$C$4</formula>
    </cfRule>
  </conditionalFormatting>
  <conditionalFormatting sqref="BB32">
    <cfRule type="cellIs" dxfId="13575" priority="3472" operator="lessThan">
      <formula>$C$4</formula>
    </cfRule>
  </conditionalFormatting>
  <conditionalFormatting sqref="BB32">
    <cfRule type="cellIs" dxfId="13574" priority="3473" operator="lessThan">
      <formula>$C$4</formula>
    </cfRule>
  </conditionalFormatting>
  <conditionalFormatting sqref="BB33">
    <cfRule type="cellIs" dxfId="13573" priority="3474" operator="lessThan">
      <formula>$C$4</formula>
    </cfRule>
  </conditionalFormatting>
  <conditionalFormatting sqref="BB33">
    <cfRule type="cellIs" dxfId="13572" priority="3475" operator="lessThan">
      <formula>$C$4</formula>
    </cfRule>
  </conditionalFormatting>
  <conditionalFormatting sqref="BB34">
    <cfRule type="cellIs" dxfId="13571" priority="3476" operator="lessThan">
      <formula>$C$4</formula>
    </cfRule>
  </conditionalFormatting>
  <conditionalFormatting sqref="BB34">
    <cfRule type="cellIs" dxfId="13570" priority="3477" operator="lessThan">
      <formula>$C$4</formula>
    </cfRule>
  </conditionalFormatting>
  <conditionalFormatting sqref="BB35">
    <cfRule type="cellIs" dxfId="13569" priority="3478" operator="lessThan">
      <formula>$C$4</formula>
    </cfRule>
  </conditionalFormatting>
  <conditionalFormatting sqref="BB35">
    <cfRule type="cellIs" dxfId="13568" priority="3479" operator="lessThan">
      <formula>$C$4</formula>
    </cfRule>
  </conditionalFormatting>
  <conditionalFormatting sqref="BB36">
    <cfRule type="cellIs" dxfId="13567" priority="3480" operator="lessThan">
      <formula>$C$4</formula>
    </cfRule>
  </conditionalFormatting>
  <conditionalFormatting sqref="BB36">
    <cfRule type="cellIs" dxfId="13566" priority="3481" operator="lessThan">
      <formula>$C$4</formula>
    </cfRule>
  </conditionalFormatting>
  <conditionalFormatting sqref="BB37">
    <cfRule type="cellIs" dxfId="13565" priority="3482" operator="lessThan">
      <formula>$C$4</formula>
    </cfRule>
  </conditionalFormatting>
  <conditionalFormatting sqref="BB37">
    <cfRule type="cellIs" dxfId="13564" priority="3483" operator="lessThan">
      <formula>$C$4</formula>
    </cfRule>
  </conditionalFormatting>
  <conditionalFormatting sqref="BB38">
    <cfRule type="cellIs" dxfId="13563" priority="3484" operator="lessThan">
      <formula>$C$4</formula>
    </cfRule>
  </conditionalFormatting>
  <conditionalFormatting sqref="BB38">
    <cfRule type="cellIs" dxfId="13562" priority="3485" operator="lessThan">
      <formula>$C$4</formula>
    </cfRule>
  </conditionalFormatting>
  <conditionalFormatting sqref="BB39">
    <cfRule type="cellIs" dxfId="13561" priority="3486" operator="lessThan">
      <formula>$C$4</formula>
    </cfRule>
  </conditionalFormatting>
  <conditionalFormatting sqref="BB39">
    <cfRule type="cellIs" dxfId="13560" priority="3487" operator="lessThan">
      <formula>$C$4</formula>
    </cfRule>
  </conditionalFormatting>
  <conditionalFormatting sqref="BB40">
    <cfRule type="cellIs" dxfId="13559" priority="3488" operator="lessThan">
      <formula>$C$4</formula>
    </cfRule>
  </conditionalFormatting>
  <conditionalFormatting sqref="BB40">
    <cfRule type="cellIs" dxfId="13558" priority="3489" operator="lessThan">
      <formula>$C$4</formula>
    </cfRule>
  </conditionalFormatting>
  <conditionalFormatting sqref="BB41">
    <cfRule type="cellIs" dxfId="13557" priority="3490" operator="lessThan">
      <formula>$C$4</formula>
    </cfRule>
  </conditionalFormatting>
  <conditionalFormatting sqref="BB41">
    <cfRule type="cellIs" dxfId="13556" priority="3491" operator="lessThan">
      <formula>$C$4</formula>
    </cfRule>
  </conditionalFormatting>
  <conditionalFormatting sqref="BB42">
    <cfRule type="cellIs" dxfId="13555" priority="3492" operator="lessThan">
      <formula>$C$4</formula>
    </cfRule>
  </conditionalFormatting>
  <conditionalFormatting sqref="BB42">
    <cfRule type="cellIs" dxfId="13554" priority="3493" operator="lessThan">
      <formula>$C$4</formula>
    </cfRule>
  </conditionalFormatting>
  <conditionalFormatting sqref="BB43">
    <cfRule type="cellIs" dxfId="13553" priority="3494" operator="lessThan">
      <formula>$C$4</formula>
    </cfRule>
  </conditionalFormatting>
  <conditionalFormatting sqref="BB43">
    <cfRule type="cellIs" dxfId="13552" priority="3495" operator="lessThan">
      <formula>$C$4</formula>
    </cfRule>
  </conditionalFormatting>
  <conditionalFormatting sqref="BB44">
    <cfRule type="cellIs" dxfId="13551" priority="3496" operator="lessThan">
      <formula>$C$4</formula>
    </cfRule>
  </conditionalFormatting>
  <conditionalFormatting sqref="BB44">
    <cfRule type="cellIs" dxfId="13550" priority="3497" operator="lessThan">
      <formula>$C$4</formula>
    </cfRule>
  </conditionalFormatting>
  <conditionalFormatting sqref="BB45">
    <cfRule type="cellIs" dxfId="13549" priority="3498" operator="lessThan">
      <formula>$C$4</formula>
    </cfRule>
  </conditionalFormatting>
  <conditionalFormatting sqref="BB45">
    <cfRule type="cellIs" dxfId="13548" priority="3499" operator="lessThan">
      <formula>$C$4</formula>
    </cfRule>
  </conditionalFormatting>
  <conditionalFormatting sqref="BB46">
    <cfRule type="cellIs" dxfId="13547" priority="3500" operator="lessThan">
      <formula>$C$4</formula>
    </cfRule>
  </conditionalFormatting>
  <conditionalFormatting sqref="BB46">
    <cfRule type="cellIs" dxfId="13546" priority="3501" operator="lessThan">
      <formula>$C$4</formula>
    </cfRule>
  </conditionalFormatting>
  <conditionalFormatting sqref="BB47">
    <cfRule type="cellIs" dxfId="13545" priority="3502" operator="lessThan">
      <formula>$C$4</formula>
    </cfRule>
  </conditionalFormatting>
  <conditionalFormatting sqref="BB47">
    <cfRule type="cellIs" dxfId="13544" priority="3503" operator="lessThan">
      <formula>$C$4</formula>
    </cfRule>
  </conditionalFormatting>
  <conditionalFormatting sqref="BB48">
    <cfRule type="cellIs" dxfId="13543" priority="3504" operator="lessThan">
      <formula>$C$4</formula>
    </cfRule>
  </conditionalFormatting>
  <conditionalFormatting sqref="BB48">
    <cfRule type="cellIs" dxfId="13542" priority="3505" operator="lessThan">
      <formula>$C$4</formula>
    </cfRule>
  </conditionalFormatting>
  <conditionalFormatting sqref="BB49">
    <cfRule type="cellIs" dxfId="13541" priority="3506" operator="lessThan">
      <formula>$C$4</formula>
    </cfRule>
  </conditionalFormatting>
  <conditionalFormatting sqref="BB49">
    <cfRule type="cellIs" dxfId="13540" priority="3507" operator="lessThan">
      <formula>$C$4</formula>
    </cfRule>
  </conditionalFormatting>
  <conditionalFormatting sqref="BB50">
    <cfRule type="cellIs" dxfId="13539" priority="3508" operator="lessThan">
      <formula>$C$4</formula>
    </cfRule>
  </conditionalFormatting>
  <conditionalFormatting sqref="BB50">
    <cfRule type="cellIs" dxfId="13538" priority="3509" operator="lessThan">
      <formula>$C$4</formula>
    </cfRule>
  </conditionalFormatting>
  <conditionalFormatting sqref="BB51">
    <cfRule type="cellIs" dxfId="13537" priority="3510" operator="lessThan">
      <formula>$C$4</formula>
    </cfRule>
  </conditionalFormatting>
  <conditionalFormatting sqref="BB51">
    <cfRule type="cellIs" dxfId="13536" priority="3511" operator="lessThan">
      <formula>$C$4</formula>
    </cfRule>
  </conditionalFormatting>
  <conditionalFormatting sqref="BB52">
    <cfRule type="cellIs" dxfId="13535" priority="3512" operator="lessThan">
      <formula>$C$4</formula>
    </cfRule>
  </conditionalFormatting>
  <conditionalFormatting sqref="BB52">
    <cfRule type="cellIs" dxfId="13534" priority="3513" operator="lessThan">
      <formula>$C$4</formula>
    </cfRule>
  </conditionalFormatting>
  <conditionalFormatting sqref="BB53">
    <cfRule type="cellIs" dxfId="13533" priority="3514" operator="lessThan">
      <formula>$C$4</formula>
    </cfRule>
  </conditionalFormatting>
  <conditionalFormatting sqref="BB53">
    <cfRule type="cellIs" dxfId="13532" priority="3515" operator="lessThan">
      <formula>$C$4</formula>
    </cfRule>
  </conditionalFormatting>
  <conditionalFormatting sqref="BB54">
    <cfRule type="cellIs" dxfId="13531" priority="3516" operator="lessThan">
      <formula>$C$4</formula>
    </cfRule>
  </conditionalFormatting>
  <conditionalFormatting sqref="BB54">
    <cfRule type="cellIs" dxfId="13530" priority="3517" operator="lessThan">
      <formula>$C$4</formula>
    </cfRule>
  </conditionalFormatting>
  <conditionalFormatting sqref="BB55">
    <cfRule type="cellIs" dxfId="13529" priority="3518" operator="lessThan">
      <formula>$C$4</formula>
    </cfRule>
  </conditionalFormatting>
  <conditionalFormatting sqref="BB55">
    <cfRule type="cellIs" dxfId="13528" priority="3519" operator="lessThan">
      <formula>$C$4</formula>
    </cfRule>
  </conditionalFormatting>
  <conditionalFormatting sqref="BB56">
    <cfRule type="cellIs" dxfId="13527" priority="3520" operator="lessThan">
      <formula>$C$4</formula>
    </cfRule>
  </conditionalFormatting>
  <conditionalFormatting sqref="BB56">
    <cfRule type="cellIs" dxfId="13526" priority="3521" operator="lessThan">
      <formula>$C$4</formula>
    </cfRule>
  </conditionalFormatting>
  <conditionalFormatting sqref="BB57">
    <cfRule type="cellIs" dxfId="13525" priority="3522" operator="lessThan">
      <formula>$C$4</formula>
    </cfRule>
  </conditionalFormatting>
  <conditionalFormatting sqref="BB57">
    <cfRule type="cellIs" dxfId="13524" priority="3523" operator="lessThan">
      <formula>$C$4</formula>
    </cfRule>
  </conditionalFormatting>
  <conditionalFormatting sqref="BB58">
    <cfRule type="cellIs" dxfId="13523" priority="3524" operator="lessThan">
      <formula>$C$4</formula>
    </cfRule>
  </conditionalFormatting>
  <conditionalFormatting sqref="BB58">
    <cfRule type="cellIs" dxfId="13522" priority="3525" operator="lessThan">
      <formula>$C$4</formula>
    </cfRule>
  </conditionalFormatting>
  <conditionalFormatting sqref="BB59">
    <cfRule type="cellIs" dxfId="13521" priority="3526" operator="lessThan">
      <formula>$C$4</formula>
    </cfRule>
  </conditionalFormatting>
  <conditionalFormatting sqref="BB59">
    <cfRule type="cellIs" dxfId="13520" priority="3527" operator="lessThan">
      <formula>$C$4</formula>
    </cfRule>
  </conditionalFormatting>
  <conditionalFormatting sqref="BB60">
    <cfRule type="cellIs" dxfId="13519" priority="3528" operator="lessThan">
      <formula>$C$4</formula>
    </cfRule>
  </conditionalFormatting>
  <conditionalFormatting sqref="BB60">
    <cfRule type="cellIs" dxfId="13518" priority="3529" operator="lessThan">
      <formula>$C$4</formula>
    </cfRule>
  </conditionalFormatting>
  <conditionalFormatting sqref="BC11">
    <cfRule type="cellIs" dxfId="13517" priority="3530" operator="lessThan">
      <formula>$C$4</formula>
    </cfRule>
  </conditionalFormatting>
  <conditionalFormatting sqref="BC11">
    <cfRule type="cellIs" dxfId="13516" priority="3531" operator="lessThan">
      <formula>$C$4</formula>
    </cfRule>
  </conditionalFormatting>
  <conditionalFormatting sqref="BC12">
    <cfRule type="cellIs" dxfId="13515" priority="3532" operator="lessThan">
      <formula>$C$4</formula>
    </cfRule>
  </conditionalFormatting>
  <conditionalFormatting sqref="BC12">
    <cfRule type="cellIs" dxfId="13514" priority="3533" operator="lessThan">
      <formula>$C$4</formula>
    </cfRule>
  </conditionalFormatting>
  <conditionalFormatting sqref="BC13">
    <cfRule type="cellIs" dxfId="13513" priority="3534" operator="lessThan">
      <formula>$C$4</formula>
    </cfRule>
  </conditionalFormatting>
  <conditionalFormatting sqref="BC13">
    <cfRule type="cellIs" dxfId="13512" priority="3535" operator="lessThan">
      <formula>$C$4</formula>
    </cfRule>
  </conditionalFormatting>
  <conditionalFormatting sqref="BC14">
    <cfRule type="cellIs" dxfId="13511" priority="3536" operator="lessThan">
      <formula>$C$4</formula>
    </cfRule>
  </conditionalFormatting>
  <conditionalFormatting sqref="BC14">
    <cfRule type="cellIs" dxfId="13510" priority="3537" operator="lessThan">
      <formula>$C$4</formula>
    </cfRule>
  </conditionalFormatting>
  <conditionalFormatting sqref="BC15">
    <cfRule type="cellIs" dxfId="13509" priority="3538" operator="lessThan">
      <formula>$C$4</formula>
    </cfRule>
  </conditionalFormatting>
  <conditionalFormatting sqref="BC15">
    <cfRule type="cellIs" dxfId="13508" priority="3539" operator="lessThan">
      <formula>$C$4</formula>
    </cfRule>
  </conditionalFormatting>
  <conditionalFormatting sqref="BC16">
    <cfRule type="cellIs" dxfId="13507" priority="3540" operator="lessThan">
      <formula>$C$4</formula>
    </cfRule>
  </conditionalFormatting>
  <conditionalFormatting sqref="BC16">
    <cfRule type="cellIs" dxfId="13506" priority="3541" operator="lessThan">
      <formula>$C$4</formula>
    </cfRule>
  </conditionalFormatting>
  <conditionalFormatting sqref="BC17">
    <cfRule type="cellIs" dxfId="13505" priority="3542" operator="lessThan">
      <formula>$C$4</formula>
    </cfRule>
  </conditionalFormatting>
  <conditionalFormatting sqref="BC17">
    <cfRule type="cellIs" dxfId="13504" priority="3543" operator="lessThan">
      <formula>$C$4</formula>
    </cfRule>
  </conditionalFormatting>
  <conditionalFormatting sqref="BC18">
    <cfRule type="cellIs" dxfId="13503" priority="3544" operator="lessThan">
      <formula>$C$4</formula>
    </cfRule>
  </conditionalFormatting>
  <conditionalFormatting sqref="BC18">
    <cfRule type="cellIs" dxfId="13502" priority="3545" operator="lessThan">
      <formula>$C$4</formula>
    </cfRule>
  </conditionalFormatting>
  <conditionalFormatting sqref="BC19">
    <cfRule type="cellIs" dxfId="13501" priority="3546" operator="lessThan">
      <formula>$C$4</formula>
    </cfRule>
  </conditionalFormatting>
  <conditionalFormatting sqref="BC19">
    <cfRule type="cellIs" dxfId="13500" priority="3547" operator="lessThan">
      <formula>$C$4</formula>
    </cfRule>
  </conditionalFormatting>
  <conditionalFormatting sqref="BC20">
    <cfRule type="cellIs" dxfId="13499" priority="3548" operator="lessThan">
      <formula>$C$4</formula>
    </cfRule>
  </conditionalFormatting>
  <conditionalFormatting sqref="BC20">
    <cfRule type="cellIs" dxfId="13498" priority="3549" operator="lessThan">
      <formula>$C$4</formula>
    </cfRule>
  </conditionalFormatting>
  <conditionalFormatting sqref="BC21">
    <cfRule type="cellIs" dxfId="13497" priority="3550" operator="lessThan">
      <formula>$C$4</formula>
    </cfRule>
  </conditionalFormatting>
  <conditionalFormatting sqref="BC21">
    <cfRule type="cellIs" dxfId="13496" priority="3551" operator="lessThan">
      <formula>$C$4</formula>
    </cfRule>
  </conditionalFormatting>
  <conditionalFormatting sqref="BC22">
    <cfRule type="cellIs" dxfId="13495" priority="3552" operator="lessThan">
      <formula>$C$4</formula>
    </cfRule>
  </conditionalFormatting>
  <conditionalFormatting sqref="BC22">
    <cfRule type="cellIs" dxfId="13494" priority="3553" operator="lessThan">
      <formula>$C$4</formula>
    </cfRule>
  </conditionalFormatting>
  <conditionalFormatting sqref="BC23">
    <cfRule type="cellIs" dxfId="13493" priority="3554" operator="lessThan">
      <formula>$C$4</formula>
    </cfRule>
  </conditionalFormatting>
  <conditionalFormatting sqref="BC23">
    <cfRule type="cellIs" dxfId="13492" priority="3555" operator="lessThan">
      <formula>$C$4</formula>
    </cfRule>
  </conditionalFormatting>
  <conditionalFormatting sqref="BC24">
    <cfRule type="cellIs" dxfId="13491" priority="3556" operator="lessThan">
      <formula>$C$4</formula>
    </cfRule>
  </conditionalFormatting>
  <conditionalFormatting sqref="BC24">
    <cfRule type="cellIs" dxfId="13490" priority="3557" operator="lessThan">
      <formula>$C$4</formula>
    </cfRule>
  </conditionalFormatting>
  <conditionalFormatting sqref="BC25">
    <cfRule type="cellIs" dxfId="13489" priority="3558" operator="lessThan">
      <formula>$C$4</formula>
    </cfRule>
  </conditionalFormatting>
  <conditionalFormatting sqref="BC25">
    <cfRule type="cellIs" dxfId="13488" priority="3559" operator="lessThan">
      <formula>$C$4</formula>
    </cfRule>
  </conditionalFormatting>
  <conditionalFormatting sqref="BC26">
    <cfRule type="cellIs" dxfId="13487" priority="3560" operator="lessThan">
      <formula>$C$4</formula>
    </cfRule>
  </conditionalFormatting>
  <conditionalFormatting sqref="BC26">
    <cfRule type="cellIs" dxfId="13486" priority="3561" operator="lessThan">
      <formula>$C$4</formula>
    </cfRule>
  </conditionalFormatting>
  <conditionalFormatting sqref="BC27">
    <cfRule type="cellIs" dxfId="13485" priority="3562" operator="lessThan">
      <formula>$C$4</formula>
    </cfRule>
  </conditionalFormatting>
  <conditionalFormatting sqref="BC27">
    <cfRule type="cellIs" dxfId="13484" priority="3563" operator="lessThan">
      <formula>$C$4</formula>
    </cfRule>
  </conditionalFormatting>
  <conditionalFormatting sqref="BC28">
    <cfRule type="cellIs" dxfId="13483" priority="3564" operator="lessThan">
      <formula>$C$4</formula>
    </cfRule>
  </conditionalFormatting>
  <conditionalFormatting sqref="BC28">
    <cfRule type="cellIs" dxfId="13482" priority="3565" operator="lessThan">
      <formula>$C$4</formula>
    </cfRule>
  </conditionalFormatting>
  <conditionalFormatting sqref="BC29">
    <cfRule type="cellIs" dxfId="13481" priority="3566" operator="lessThan">
      <formula>$C$4</formula>
    </cfRule>
  </conditionalFormatting>
  <conditionalFormatting sqref="BC29">
    <cfRule type="cellIs" dxfId="13480" priority="3567" operator="lessThan">
      <formula>$C$4</formula>
    </cfRule>
  </conditionalFormatting>
  <conditionalFormatting sqref="BC30">
    <cfRule type="cellIs" dxfId="13479" priority="3568" operator="lessThan">
      <formula>$C$4</formula>
    </cfRule>
  </conditionalFormatting>
  <conditionalFormatting sqref="BC30">
    <cfRule type="cellIs" dxfId="13478" priority="3569" operator="lessThan">
      <formula>$C$4</formula>
    </cfRule>
  </conditionalFormatting>
  <conditionalFormatting sqref="BC31">
    <cfRule type="cellIs" dxfId="13477" priority="3570" operator="lessThan">
      <formula>$C$4</formula>
    </cfRule>
  </conditionalFormatting>
  <conditionalFormatting sqref="BC31">
    <cfRule type="cellIs" dxfId="13476" priority="3571" operator="lessThan">
      <formula>$C$4</formula>
    </cfRule>
  </conditionalFormatting>
  <conditionalFormatting sqref="BC32">
    <cfRule type="cellIs" dxfId="13475" priority="3572" operator="lessThan">
      <formula>$C$4</formula>
    </cfRule>
  </conditionalFormatting>
  <conditionalFormatting sqref="BC32">
    <cfRule type="cellIs" dxfId="13474" priority="3573" operator="lessThan">
      <formula>$C$4</formula>
    </cfRule>
  </conditionalFormatting>
  <conditionalFormatting sqref="BC33">
    <cfRule type="cellIs" dxfId="13473" priority="3574" operator="lessThan">
      <formula>$C$4</formula>
    </cfRule>
  </conditionalFormatting>
  <conditionalFormatting sqref="BC33">
    <cfRule type="cellIs" dxfId="13472" priority="3575" operator="lessThan">
      <formula>$C$4</formula>
    </cfRule>
  </conditionalFormatting>
  <conditionalFormatting sqref="BC34">
    <cfRule type="cellIs" dxfId="13471" priority="3576" operator="lessThan">
      <formula>$C$4</formula>
    </cfRule>
  </conditionalFormatting>
  <conditionalFormatting sqref="BC34">
    <cfRule type="cellIs" dxfId="13470" priority="3577" operator="lessThan">
      <formula>$C$4</formula>
    </cfRule>
  </conditionalFormatting>
  <conditionalFormatting sqref="BC35">
    <cfRule type="cellIs" dxfId="13469" priority="3578" operator="lessThan">
      <formula>$C$4</formula>
    </cfRule>
  </conditionalFormatting>
  <conditionalFormatting sqref="BC35">
    <cfRule type="cellIs" dxfId="13468" priority="3579" operator="lessThan">
      <formula>$C$4</formula>
    </cfRule>
  </conditionalFormatting>
  <conditionalFormatting sqref="BC36">
    <cfRule type="cellIs" dxfId="13467" priority="3580" operator="lessThan">
      <formula>$C$4</formula>
    </cfRule>
  </conditionalFormatting>
  <conditionalFormatting sqref="BC36">
    <cfRule type="cellIs" dxfId="13466" priority="3581" operator="lessThan">
      <formula>$C$4</formula>
    </cfRule>
  </conditionalFormatting>
  <conditionalFormatting sqref="BC37">
    <cfRule type="cellIs" dxfId="13465" priority="3582" operator="lessThan">
      <formula>$C$4</formula>
    </cfRule>
  </conditionalFormatting>
  <conditionalFormatting sqref="BC37">
    <cfRule type="cellIs" dxfId="13464" priority="3583" operator="lessThan">
      <formula>$C$4</formula>
    </cfRule>
  </conditionalFormatting>
  <conditionalFormatting sqref="BC38">
    <cfRule type="cellIs" dxfId="13463" priority="3584" operator="lessThan">
      <formula>$C$4</formula>
    </cfRule>
  </conditionalFormatting>
  <conditionalFormatting sqref="BC38">
    <cfRule type="cellIs" dxfId="13462" priority="3585" operator="lessThan">
      <formula>$C$4</formula>
    </cfRule>
  </conditionalFormatting>
  <conditionalFormatting sqref="BC39">
    <cfRule type="cellIs" dxfId="13461" priority="3586" operator="lessThan">
      <formula>$C$4</formula>
    </cfRule>
  </conditionalFormatting>
  <conditionalFormatting sqref="BC39">
    <cfRule type="cellIs" dxfId="13460" priority="3587" operator="lessThan">
      <formula>$C$4</formula>
    </cfRule>
  </conditionalFormatting>
  <conditionalFormatting sqref="BC40">
    <cfRule type="cellIs" dxfId="13459" priority="3588" operator="lessThan">
      <formula>$C$4</formula>
    </cfRule>
  </conditionalFormatting>
  <conditionalFormatting sqref="BC40">
    <cfRule type="cellIs" dxfId="13458" priority="3589" operator="lessThan">
      <formula>$C$4</formula>
    </cfRule>
  </conditionalFormatting>
  <conditionalFormatting sqref="BC41">
    <cfRule type="cellIs" dxfId="13457" priority="3590" operator="lessThan">
      <formula>$C$4</formula>
    </cfRule>
  </conditionalFormatting>
  <conditionalFormatting sqref="BC41">
    <cfRule type="cellIs" dxfId="13456" priority="3591" operator="lessThan">
      <formula>$C$4</formula>
    </cfRule>
  </conditionalFormatting>
  <conditionalFormatting sqref="BC42">
    <cfRule type="cellIs" dxfId="13455" priority="3592" operator="lessThan">
      <formula>$C$4</formula>
    </cfRule>
  </conditionalFormatting>
  <conditionalFormatting sqref="BC42">
    <cfRule type="cellIs" dxfId="13454" priority="3593" operator="lessThan">
      <formula>$C$4</formula>
    </cfRule>
  </conditionalFormatting>
  <conditionalFormatting sqref="BC43">
    <cfRule type="cellIs" dxfId="13453" priority="3594" operator="lessThan">
      <formula>$C$4</formula>
    </cfRule>
  </conditionalFormatting>
  <conditionalFormatting sqref="BC43">
    <cfRule type="cellIs" dxfId="13452" priority="3595" operator="lessThan">
      <formula>$C$4</formula>
    </cfRule>
  </conditionalFormatting>
  <conditionalFormatting sqref="BC44">
    <cfRule type="cellIs" dxfId="13451" priority="3596" operator="lessThan">
      <formula>$C$4</formula>
    </cfRule>
  </conditionalFormatting>
  <conditionalFormatting sqref="BC44">
    <cfRule type="cellIs" dxfId="13450" priority="3597" operator="lessThan">
      <formula>$C$4</formula>
    </cfRule>
  </conditionalFormatting>
  <conditionalFormatting sqref="BC45">
    <cfRule type="cellIs" dxfId="13449" priority="3598" operator="lessThan">
      <formula>$C$4</formula>
    </cfRule>
  </conditionalFormatting>
  <conditionalFormatting sqref="BC45">
    <cfRule type="cellIs" dxfId="13448" priority="3599" operator="lessThan">
      <formula>$C$4</formula>
    </cfRule>
  </conditionalFormatting>
  <conditionalFormatting sqref="BC46">
    <cfRule type="cellIs" dxfId="13447" priority="3600" operator="lessThan">
      <formula>$C$4</formula>
    </cfRule>
  </conditionalFormatting>
  <conditionalFormatting sqref="BC46">
    <cfRule type="cellIs" dxfId="13446" priority="3601" operator="lessThan">
      <formula>$C$4</formula>
    </cfRule>
  </conditionalFormatting>
  <conditionalFormatting sqref="BC47">
    <cfRule type="cellIs" dxfId="13445" priority="3602" operator="lessThan">
      <formula>$C$4</formula>
    </cfRule>
  </conditionalFormatting>
  <conditionalFormatting sqref="BC47">
    <cfRule type="cellIs" dxfId="13444" priority="3603" operator="lessThan">
      <formula>$C$4</formula>
    </cfRule>
  </conditionalFormatting>
  <conditionalFormatting sqref="BC48">
    <cfRule type="cellIs" dxfId="13443" priority="3604" operator="lessThan">
      <formula>$C$4</formula>
    </cfRule>
  </conditionalFormatting>
  <conditionalFormatting sqref="BC48">
    <cfRule type="cellIs" dxfId="13442" priority="3605" operator="lessThan">
      <formula>$C$4</formula>
    </cfRule>
  </conditionalFormatting>
  <conditionalFormatting sqref="BC49">
    <cfRule type="cellIs" dxfId="13441" priority="3606" operator="lessThan">
      <formula>$C$4</formula>
    </cfRule>
  </conditionalFormatting>
  <conditionalFormatting sqref="BC49">
    <cfRule type="cellIs" dxfId="13440" priority="3607" operator="lessThan">
      <formula>$C$4</formula>
    </cfRule>
  </conditionalFormatting>
  <conditionalFormatting sqref="BC50">
    <cfRule type="cellIs" dxfId="13439" priority="3608" operator="lessThan">
      <formula>$C$4</formula>
    </cfRule>
  </conditionalFormatting>
  <conditionalFormatting sqref="BC50">
    <cfRule type="cellIs" dxfId="13438" priority="3609" operator="lessThan">
      <formula>$C$4</formula>
    </cfRule>
  </conditionalFormatting>
  <conditionalFormatting sqref="BC51">
    <cfRule type="cellIs" dxfId="13437" priority="3610" operator="lessThan">
      <formula>$C$4</formula>
    </cfRule>
  </conditionalFormatting>
  <conditionalFormatting sqref="BC51">
    <cfRule type="cellIs" dxfId="13436" priority="3611" operator="lessThan">
      <formula>$C$4</formula>
    </cfRule>
  </conditionalFormatting>
  <conditionalFormatting sqref="BC52">
    <cfRule type="cellIs" dxfId="13435" priority="3612" operator="lessThan">
      <formula>$C$4</formula>
    </cfRule>
  </conditionalFormatting>
  <conditionalFormatting sqref="BC52">
    <cfRule type="cellIs" dxfId="13434" priority="3613" operator="lessThan">
      <formula>$C$4</formula>
    </cfRule>
  </conditionalFormatting>
  <conditionalFormatting sqref="BC53">
    <cfRule type="cellIs" dxfId="13433" priority="3614" operator="lessThan">
      <formula>$C$4</formula>
    </cfRule>
  </conditionalFormatting>
  <conditionalFormatting sqref="BC53">
    <cfRule type="cellIs" dxfId="13432" priority="3615" operator="lessThan">
      <formula>$C$4</formula>
    </cfRule>
  </conditionalFormatting>
  <conditionalFormatting sqref="BC54">
    <cfRule type="cellIs" dxfId="13431" priority="3616" operator="lessThan">
      <formula>$C$4</formula>
    </cfRule>
  </conditionalFormatting>
  <conditionalFormatting sqref="BC54">
    <cfRule type="cellIs" dxfId="13430" priority="3617" operator="lessThan">
      <formula>$C$4</formula>
    </cfRule>
  </conditionalFormatting>
  <conditionalFormatting sqref="BC55">
    <cfRule type="cellIs" dxfId="13429" priority="3618" operator="lessThan">
      <formula>$C$4</formula>
    </cfRule>
  </conditionalFormatting>
  <conditionalFormatting sqref="BC55">
    <cfRule type="cellIs" dxfId="13428" priority="3619" operator="lessThan">
      <formula>$C$4</formula>
    </cfRule>
  </conditionalFormatting>
  <conditionalFormatting sqref="BC56">
    <cfRule type="cellIs" dxfId="13427" priority="3620" operator="lessThan">
      <formula>$C$4</formula>
    </cfRule>
  </conditionalFormatting>
  <conditionalFormatting sqref="BC56">
    <cfRule type="cellIs" dxfId="13426" priority="3621" operator="lessThan">
      <formula>$C$4</formula>
    </cfRule>
  </conditionalFormatting>
  <conditionalFormatting sqref="BC57">
    <cfRule type="cellIs" dxfId="13425" priority="3622" operator="lessThan">
      <formula>$C$4</formula>
    </cfRule>
  </conditionalFormatting>
  <conditionalFormatting sqref="BC57">
    <cfRule type="cellIs" dxfId="13424" priority="3623" operator="lessThan">
      <formula>$C$4</formula>
    </cfRule>
  </conditionalFormatting>
  <conditionalFormatting sqref="BC58">
    <cfRule type="cellIs" dxfId="13423" priority="3624" operator="lessThan">
      <formula>$C$4</formula>
    </cfRule>
  </conditionalFormatting>
  <conditionalFormatting sqref="BC58">
    <cfRule type="cellIs" dxfId="13422" priority="3625" operator="lessThan">
      <formula>$C$4</formula>
    </cfRule>
  </conditionalFormatting>
  <conditionalFormatting sqref="BC59">
    <cfRule type="cellIs" dxfId="13421" priority="3626" operator="lessThan">
      <formula>$C$4</formula>
    </cfRule>
  </conditionalFormatting>
  <conditionalFormatting sqref="BC59">
    <cfRule type="cellIs" dxfId="13420" priority="3627" operator="lessThan">
      <formula>$C$4</formula>
    </cfRule>
  </conditionalFormatting>
  <conditionalFormatting sqref="BC60">
    <cfRule type="cellIs" dxfId="13419" priority="3628" operator="lessThan">
      <formula>$C$4</formula>
    </cfRule>
  </conditionalFormatting>
  <conditionalFormatting sqref="BC60">
    <cfRule type="cellIs" dxfId="13418" priority="3629" operator="lessThan">
      <formula>$C$4</formula>
    </cfRule>
  </conditionalFormatting>
  <conditionalFormatting sqref="BD11">
    <cfRule type="cellIs" dxfId="13417" priority="3630" operator="lessThan">
      <formula>$C$4</formula>
    </cfRule>
  </conditionalFormatting>
  <conditionalFormatting sqref="BD11">
    <cfRule type="cellIs" dxfId="13416" priority="3631" operator="lessThan">
      <formula>$C$4</formula>
    </cfRule>
  </conditionalFormatting>
  <conditionalFormatting sqref="BD12">
    <cfRule type="cellIs" dxfId="13415" priority="3632" operator="lessThan">
      <formula>$C$4</formula>
    </cfRule>
  </conditionalFormatting>
  <conditionalFormatting sqref="BD12">
    <cfRule type="cellIs" dxfId="13414" priority="3633" operator="lessThan">
      <formula>$C$4</formula>
    </cfRule>
  </conditionalFormatting>
  <conditionalFormatting sqref="BD13">
    <cfRule type="cellIs" dxfId="13413" priority="3634" operator="lessThan">
      <formula>$C$4</formula>
    </cfRule>
  </conditionalFormatting>
  <conditionalFormatting sqref="BD13">
    <cfRule type="cellIs" dxfId="13412" priority="3635" operator="lessThan">
      <formula>$C$4</formula>
    </cfRule>
  </conditionalFormatting>
  <conditionalFormatting sqref="BD14">
    <cfRule type="cellIs" dxfId="13411" priority="3636" operator="lessThan">
      <formula>$C$4</formula>
    </cfRule>
  </conditionalFormatting>
  <conditionalFormatting sqref="BD14">
    <cfRule type="cellIs" dxfId="13410" priority="3637" operator="lessThan">
      <formula>$C$4</formula>
    </cfRule>
  </conditionalFormatting>
  <conditionalFormatting sqref="BD15">
    <cfRule type="cellIs" dxfId="13409" priority="3638" operator="lessThan">
      <formula>$C$4</formula>
    </cfRule>
  </conditionalFormatting>
  <conditionalFormatting sqref="BD15">
    <cfRule type="cellIs" dxfId="13408" priority="3639" operator="lessThan">
      <formula>$C$4</formula>
    </cfRule>
  </conditionalFormatting>
  <conditionalFormatting sqref="BD16">
    <cfRule type="cellIs" dxfId="13407" priority="3640" operator="lessThan">
      <formula>$C$4</formula>
    </cfRule>
  </conditionalFormatting>
  <conditionalFormatting sqref="BD16">
    <cfRule type="cellIs" dxfId="13406" priority="3641" operator="lessThan">
      <formula>$C$4</formula>
    </cfRule>
  </conditionalFormatting>
  <conditionalFormatting sqref="BD17">
    <cfRule type="cellIs" dxfId="13405" priority="3642" operator="lessThan">
      <formula>$C$4</formula>
    </cfRule>
  </conditionalFormatting>
  <conditionalFormatting sqref="BD17">
    <cfRule type="cellIs" dxfId="13404" priority="3643" operator="lessThan">
      <formula>$C$4</formula>
    </cfRule>
  </conditionalFormatting>
  <conditionalFormatting sqref="BD18">
    <cfRule type="cellIs" dxfId="13403" priority="3644" operator="lessThan">
      <formula>$C$4</formula>
    </cfRule>
  </conditionalFormatting>
  <conditionalFormatting sqref="BD18">
    <cfRule type="cellIs" dxfId="13402" priority="3645" operator="lessThan">
      <formula>$C$4</formula>
    </cfRule>
  </conditionalFormatting>
  <conditionalFormatting sqref="BD19">
    <cfRule type="cellIs" dxfId="13401" priority="3646" operator="lessThan">
      <formula>$C$4</formula>
    </cfRule>
  </conditionalFormatting>
  <conditionalFormatting sqref="BD19">
    <cfRule type="cellIs" dxfId="13400" priority="3647" operator="lessThan">
      <formula>$C$4</formula>
    </cfRule>
  </conditionalFormatting>
  <conditionalFormatting sqref="BD20">
    <cfRule type="cellIs" dxfId="13399" priority="3648" operator="lessThan">
      <formula>$C$4</formula>
    </cfRule>
  </conditionalFormatting>
  <conditionalFormatting sqref="BD20">
    <cfRule type="cellIs" dxfId="13398" priority="3649" operator="lessThan">
      <formula>$C$4</formula>
    </cfRule>
  </conditionalFormatting>
  <conditionalFormatting sqref="BD21">
    <cfRule type="cellIs" dxfId="13397" priority="3650" operator="lessThan">
      <formula>$C$4</formula>
    </cfRule>
  </conditionalFormatting>
  <conditionalFormatting sqref="BD21">
    <cfRule type="cellIs" dxfId="13396" priority="3651" operator="lessThan">
      <formula>$C$4</formula>
    </cfRule>
  </conditionalFormatting>
  <conditionalFormatting sqref="BD22">
    <cfRule type="cellIs" dxfId="13395" priority="3652" operator="lessThan">
      <formula>$C$4</formula>
    </cfRule>
  </conditionalFormatting>
  <conditionalFormatting sqref="BD22">
    <cfRule type="cellIs" dxfId="13394" priority="3653" operator="lessThan">
      <formula>$C$4</formula>
    </cfRule>
  </conditionalFormatting>
  <conditionalFormatting sqref="BD23">
    <cfRule type="cellIs" dxfId="13393" priority="3654" operator="lessThan">
      <formula>$C$4</formula>
    </cfRule>
  </conditionalFormatting>
  <conditionalFormatting sqref="BD23">
    <cfRule type="cellIs" dxfId="13392" priority="3655" operator="lessThan">
      <formula>$C$4</formula>
    </cfRule>
  </conditionalFormatting>
  <conditionalFormatting sqref="BD24">
    <cfRule type="cellIs" dxfId="13391" priority="3656" operator="lessThan">
      <formula>$C$4</formula>
    </cfRule>
  </conditionalFormatting>
  <conditionalFormatting sqref="BD24">
    <cfRule type="cellIs" dxfId="13390" priority="3657" operator="lessThan">
      <formula>$C$4</formula>
    </cfRule>
  </conditionalFormatting>
  <conditionalFormatting sqref="BD25">
    <cfRule type="cellIs" dxfId="13389" priority="3658" operator="lessThan">
      <formula>$C$4</formula>
    </cfRule>
  </conditionalFormatting>
  <conditionalFormatting sqref="BD25">
    <cfRule type="cellIs" dxfId="13388" priority="3659" operator="lessThan">
      <formula>$C$4</formula>
    </cfRule>
  </conditionalFormatting>
  <conditionalFormatting sqref="BD26">
    <cfRule type="cellIs" dxfId="13387" priority="3660" operator="lessThan">
      <formula>$C$4</formula>
    </cfRule>
  </conditionalFormatting>
  <conditionalFormatting sqref="BD26">
    <cfRule type="cellIs" dxfId="13386" priority="3661" operator="lessThan">
      <formula>$C$4</formula>
    </cfRule>
  </conditionalFormatting>
  <conditionalFormatting sqref="BD27">
    <cfRule type="cellIs" dxfId="13385" priority="3662" operator="lessThan">
      <formula>$C$4</formula>
    </cfRule>
  </conditionalFormatting>
  <conditionalFormatting sqref="BD27">
    <cfRule type="cellIs" dxfId="13384" priority="3663" operator="lessThan">
      <formula>$C$4</formula>
    </cfRule>
  </conditionalFormatting>
  <conditionalFormatting sqref="BD28">
    <cfRule type="cellIs" dxfId="13383" priority="3664" operator="lessThan">
      <formula>$C$4</formula>
    </cfRule>
  </conditionalFormatting>
  <conditionalFormatting sqref="BD28">
    <cfRule type="cellIs" dxfId="13382" priority="3665" operator="lessThan">
      <formula>$C$4</formula>
    </cfRule>
  </conditionalFormatting>
  <conditionalFormatting sqref="BD29">
    <cfRule type="cellIs" dxfId="13381" priority="3666" operator="lessThan">
      <formula>$C$4</formula>
    </cfRule>
  </conditionalFormatting>
  <conditionalFormatting sqref="BD29">
    <cfRule type="cellIs" dxfId="13380" priority="3667" operator="lessThan">
      <formula>$C$4</formula>
    </cfRule>
  </conditionalFormatting>
  <conditionalFormatting sqref="BD30">
    <cfRule type="cellIs" dxfId="13379" priority="3668" operator="lessThan">
      <formula>$C$4</formula>
    </cfRule>
  </conditionalFormatting>
  <conditionalFormatting sqref="BD30">
    <cfRule type="cellIs" dxfId="13378" priority="3669" operator="lessThan">
      <formula>$C$4</formula>
    </cfRule>
  </conditionalFormatting>
  <conditionalFormatting sqref="BD31">
    <cfRule type="cellIs" dxfId="13377" priority="3670" operator="lessThan">
      <formula>$C$4</formula>
    </cfRule>
  </conditionalFormatting>
  <conditionalFormatting sqref="BD31">
    <cfRule type="cellIs" dxfId="13376" priority="3671" operator="lessThan">
      <formula>$C$4</formula>
    </cfRule>
  </conditionalFormatting>
  <conditionalFormatting sqref="BD32">
    <cfRule type="cellIs" dxfId="13375" priority="3672" operator="lessThan">
      <formula>$C$4</formula>
    </cfRule>
  </conditionalFormatting>
  <conditionalFormatting sqref="BD32">
    <cfRule type="cellIs" dxfId="13374" priority="3673" operator="lessThan">
      <formula>$C$4</formula>
    </cfRule>
  </conditionalFormatting>
  <conditionalFormatting sqref="BD33">
    <cfRule type="cellIs" dxfId="13373" priority="3674" operator="lessThan">
      <formula>$C$4</formula>
    </cfRule>
  </conditionalFormatting>
  <conditionalFormatting sqref="BD33">
    <cfRule type="cellIs" dxfId="13372" priority="3675" operator="lessThan">
      <formula>$C$4</formula>
    </cfRule>
  </conditionalFormatting>
  <conditionalFormatting sqref="BD34">
    <cfRule type="cellIs" dxfId="13371" priority="3676" operator="lessThan">
      <formula>$C$4</formula>
    </cfRule>
  </conditionalFormatting>
  <conditionalFormatting sqref="BD34">
    <cfRule type="cellIs" dxfId="13370" priority="3677" operator="lessThan">
      <formula>$C$4</formula>
    </cfRule>
  </conditionalFormatting>
  <conditionalFormatting sqref="BD35">
    <cfRule type="cellIs" dxfId="13369" priority="3678" operator="lessThan">
      <formula>$C$4</formula>
    </cfRule>
  </conditionalFormatting>
  <conditionalFormatting sqref="BD35">
    <cfRule type="cellIs" dxfId="13368" priority="3679" operator="lessThan">
      <formula>$C$4</formula>
    </cfRule>
  </conditionalFormatting>
  <conditionalFormatting sqref="BD36">
    <cfRule type="cellIs" dxfId="13367" priority="3680" operator="lessThan">
      <formula>$C$4</formula>
    </cfRule>
  </conditionalFormatting>
  <conditionalFormatting sqref="BD36">
    <cfRule type="cellIs" dxfId="13366" priority="3681" operator="lessThan">
      <formula>$C$4</formula>
    </cfRule>
  </conditionalFormatting>
  <conditionalFormatting sqref="BD37">
    <cfRule type="cellIs" dxfId="13365" priority="3682" operator="lessThan">
      <formula>$C$4</formula>
    </cfRule>
  </conditionalFormatting>
  <conditionalFormatting sqref="BD37">
    <cfRule type="cellIs" dxfId="13364" priority="3683" operator="lessThan">
      <formula>$C$4</formula>
    </cfRule>
  </conditionalFormatting>
  <conditionalFormatting sqref="BD38">
    <cfRule type="cellIs" dxfId="13363" priority="3684" operator="lessThan">
      <formula>$C$4</formula>
    </cfRule>
  </conditionalFormatting>
  <conditionalFormatting sqref="BD38">
    <cfRule type="cellIs" dxfId="13362" priority="3685" operator="lessThan">
      <formula>$C$4</formula>
    </cfRule>
  </conditionalFormatting>
  <conditionalFormatting sqref="BD39">
    <cfRule type="cellIs" dxfId="13361" priority="3686" operator="lessThan">
      <formula>$C$4</formula>
    </cfRule>
  </conditionalFormatting>
  <conditionalFormatting sqref="BD39">
    <cfRule type="cellIs" dxfId="13360" priority="3687" operator="lessThan">
      <formula>$C$4</formula>
    </cfRule>
  </conditionalFormatting>
  <conditionalFormatting sqref="BD40">
    <cfRule type="cellIs" dxfId="13359" priority="3688" operator="lessThan">
      <formula>$C$4</formula>
    </cfRule>
  </conditionalFormatting>
  <conditionalFormatting sqref="BD40">
    <cfRule type="cellIs" dxfId="13358" priority="3689" operator="lessThan">
      <formula>$C$4</formula>
    </cfRule>
  </conditionalFormatting>
  <conditionalFormatting sqref="BD41">
    <cfRule type="cellIs" dxfId="13357" priority="3690" operator="lessThan">
      <formula>$C$4</formula>
    </cfRule>
  </conditionalFormatting>
  <conditionalFormatting sqref="BD41">
    <cfRule type="cellIs" dxfId="13356" priority="3691" operator="lessThan">
      <formula>$C$4</formula>
    </cfRule>
  </conditionalFormatting>
  <conditionalFormatting sqref="BD42">
    <cfRule type="cellIs" dxfId="13355" priority="3692" operator="lessThan">
      <formula>$C$4</formula>
    </cfRule>
  </conditionalFormatting>
  <conditionalFormatting sqref="BD42">
    <cfRule type="cellIs" dxfId="13354" priority="3693" operator="lessThan">
      <formula>$C$4</formula>
    </cfRule>
  </conditionalFormatting>
  <conditionalFormatting sqref="BD43">
    <cfRule type="cellIs" dxfId="13353" priority="3694" operator="lessThan">
      <formula>$C$4</formula>
    </cfRule>
  </conditionalFormatting>
  <conditionalFormatting sqref="BD43">
    <cfRule type="cellIs" dxfId="13352" priority="3695" operator="lessThan">
      <formula>$C$4</formula>
    </cfRule>
  </conditionalFormatting>
  <conditionalFormatting sqref="BD44">
    <cfRule type="cellIs" dxfId="13351" priority="3696" operator="lessThan">
      <formula>$C$4</formula>
    </cfRule>
  </conditionalFormatting>
  <conditionalFormatting sqref="BD44">
    <cfRule type="cellIs" dxfId="13350" priority="3697" operator="lessThan">
      <formula>$C$4</formula>
    </cfRule>
  </conditionalFormatting>
  <conditionalFormatting sqref="BD45">
    <cfRule type="cellIs" dxfId="13349" priority="3698" operator="lessThan">
      <formula>$C$4</formula>
    </cfRule>
  </conditionalFormatting>
  <conditionalFormatting sqref="BD45">
    <cfRule type="cellIs" dxfId="13348" priority="3699" operator="lessThan">
      <formula>$C$4</formula>
    </cfRule>
  </conditionalFormatting>
  <conditionalFormatting sqref="BD46">
    <cfRule type="cellIs" dxfId="13347" priority="3700" operator="lessThan">
      <formula>$C$4</formula>
    </cfRule>
  </conditionalFormatting>
  <conditionalFormatting sqref="BD46">
    <cfRule type="cellIs" dxfId="13346" priority="3701" operator="lessThan">
      <formula>$C$4</formula>
    </cfRule>
  </conditionalFormatting>
  <conditionalFormatting sqref="BD47">
    <cfRule type="cellIs" dxfId="13345" priority="3702" operator="lessThan">
      <formula>$C$4</formula>
    </cfRule>
  </conditionalFormatting>
  <conditionalFormatting sqref="BD47">
    <cfRule type="cellIs" dxfId="13344" priority="3703" operator="lessThan">
      <formula>$C$4</formula>
    </cfRule>
  </conditionalFormatting>
  <conditionalFormatting sqref="BD48">
    <cfRule type="cellIs" dxfId="13343" priority="3704" operator="lessThan">
      <formula>$C$4</formula>
    </cfRule>
  </conditionalFormatting>
  <conditionalFormatting sqref="BD48">
    <cfRule type="cellIs" dxfId="13342" priority="3705" operator="lessThan">
      <formula>$C$4</formula>
    </cfRule>
  </conditionalFormatting>
  <conditionalFormatting sqref="BD49">
    <cfRule type="cellIs" dxfId="13341" priority="3706" operator="lessThan">
      <formula>$C$4</formula>
    </cfRule>
  </conditionalFormatting>
  <conditionalFormatting sqref="BD49">
    <cfRule type="cellIs" dxfId="13340" priority="3707" operator="lessThan">
      <formula>$C$4</formula>
    </cfRule>
  </conditionalFormatting>
  <conditionalFormatting sqref="BD50">
    <cfRule type="cellIs" dxfId="13339" priority="3708" operator="lessThan">
      <formula>$C$4</formula>
    </cfRule>
  </conditionalFormatting>
  <conditionalFormatting sqref="BD50">
    <cfRule type="cellIs" dxfId="13338" priority="3709" operator="lessThan">
      <formula>$C$4</formula>
    </cfRule>
  </conditionalFormatting>
  <conditionalFormatting sqref="BD51">
    <cfRule type="cellIs" dxfId="13337" priority="3710" operator="lessThan">
      <formula>$C$4</formula>
    </cfRule>
  </conditionalFormatting>
  <conditionalFormatting sqref="BD51">
    <cfRule type="cellIs" dxfId="13336" priority="3711" operator="lessThan">
      <formula>$C$4</formula>
    </cfRule>
  </conditionalFormatting>
  <conditionalFormatting sqref="BD52">
    <cfRule type="cellIs" dxfId="13335" priority="3712" operator="lessThan">
      <formula>$C$4</formula>
    </cfRule>
  </conditionalFormatting>
  <conditionalFormatting sqref="BD52">
    <cfRule type="cellIs" dxfId="13334" priority="3713" operator="lessThan">
      <formula>$C$4</formula>
    </cfRule>
  </conditionalFormatting>
  <conditionalFormatting sqref="BD53">
    <cfRule type="cellIs" dxfId="13333" priority="3714" operator="lessThan">
      <formula>$C$4</formula>
    </cfRule>
  </conditionalFormatting>
  <conditionalFormatting sqref="BD53">
    <cfRule type="cellIs" dxfId="13332" priority="3715" operator="lessThan">
      <formula>$C$4</formula>
    </cfRule>
  </conditionalFormatting>
  <conditionalFormatting sqref="BD54">
    <cfRule type="cellIs" dxfId="13331" priority="3716" operator="lessThan">
      <formula>$C$4</formula>
    </cfRule>
  </conditionalFormatting>
  <conditionalFormatting sqref="BD54">
    <cfRule type="cellIs" dxfId="13330" priority="3717" operator="lessThan">
      <formula>$C$4</formula>
    </cfRule>
  </conditionalFormatting>
  <conditionalFormatting sqref="BD55">
    <cfRule type="cellIs" dxfId="13329" priority="3718" operator="lessThan">
      <formula>$C$4</formula>
    </cfRule>
  </conditionalFormatting>
  <conditionalFormatting sqref="BD55">
    <cfRule type="cellIs" dxfId="13328" priority="3719" operator="lessThan">
      <formula>$C$4</formula>
    </cfRule>
  </conditionalFormatting>
  <conditionalFormatting sqref="BD56">
    <cfRule type="cellIs" dxfId="13327" priority="3720" operator="lessThan">
      <formula>$C$4</formula>
    </cfRule>
  </conditionalFormatting>
  <conditionalFormatting sqref="BD56">
    <cfRule type="cellIs" dxfId="13326" priority="3721" operator="lessThan">
      <formula>$C$4</formula>
    </cfRule>
  </conditionalFormatting>
  <conditionalFormatting sqref="BD57">
    <cfRule type="cellIs" dxfId="13325" priority="3722" operator="lessThan">
      <formula>$C$4</formula>
    </cfRule>
  </conditionalFormatting>
  <conditionalFormatting sqref="BD57">
    <cfRule type="cellIs" dxfId="13324" priority="3723" operator="lessThan">
      <formula>$C$4</formula>
    </cfRule>
  </conditionalFormatting>
  <conditionalFormatting sqref="BD58">
    <cfRule type="cellIs" dxfId="13323" priority="3724" operator="lessThan">
      <formula>$C$4</formula>
    </cfRule>
  </conditionalFormatting>
  <conditionalFormatting sqref="BD58">
    <cfRule type="cellIs" dxfId="13322" priority="3725" operator="lessThan">
      <formula>$C$4</formula>
    </cfRule>
  </conditionalFormatting>
  <conditionalFormatting sqref="BD59">
    <cfRule type="cellIs" dxfId="13321" priority="3726" operator="lessThan">
      <formula>$C$4</formula>
    </cfRule>
  </conditionalFormatting>
  <conditionalFormatting sqref="BD59">
    <cfRule type="cellIs" dxfId="13320" priority="3727" operator="lessThan">
      <formula>$C$4</formula>
    </cfRule>
  </conditionalFormatting>
  <conditionalFormatting sqref="BD60">
    <cfRule type="cellIs" dxfId="13319" priority="3728" operator="lessThan">
      <formula>$C$4</formula>
    </cfRule>
  </conditionalFormatting>
  <conditionalFormatting sqref="BD60">
    <cfRule type="cellIs" dxfId="13318" priority="3729" operator="lessThan">
      <formula>$C$4</formula>
    </cfRule>
  </conditionalFormatting>
  <conditionalFormatting sqref="BE11">
    <cfRule type="cellIs" dxfId="13317" priority="3730" operator="lessThan">
      <formula>$C$4</formula>
    </cfRule>
  </conditionalFormatting>
  <conditionalFormatting sqref="BE11">
    <cfRule type="cellIs" dxfId="13316" priority="3731" operator="lessThan">
      <formula>$C$4</formula>
    </cfRule>
  </conditionalFormatting>
  <conditionalFormatting sqref="BE12">
    <cfRule type="cellIs" dxfId="13315" priority="3732" operator="lessThan">
      <formula>$C$4</formula>
    </cfRule>
  </conditionalFormatting>
  <conditionalFormatting sqref="BE12">
    <cfRule type="cellIs" dxfId="13314" priority="3733" operator="lessThan">
      <formula>$C$4</formula>
    </cfRule>
  </conditionalFormatting>
  <conditionalFormatting sqref="BE13">
    <cfRule type="cellIs" dxfId="13313" priority="3734" operator="lessThan">
      <formula>$C$4</formula>
    </cfRule>
  </conditionalFormatting>
  <conditionalFormatting sqref="BE13">
    <cfRule type="cellIs" dxfId="13312" priority="3735" operator="lessThan">
      <formula>$C$4</formula>
    </cfRule>
  </conditionalFormatting>
  <conditionalFormatting sqref="BE14">
    <cfRule type="cellIs" dxfId="13311" priority="3736" operator="lessThan">
      <formula>$C$4</formula>
    </cfRule>
  </conditionalFormatting>
  <conditionalFormatting sqref="BE14">
    <cfRule type="cellIs" dxfId="13310" priority="3737" operator="lessThan">
      <formula>$C$4</formula>
    </cfRule>
  </conditionalFormatting>
  <conditionalFormatting sqref="BE15">
    <cfRule type="cellIs" dxfId="13309" priority="3738" operator="lessThan">
      <formula>$C$4</formula>
    </cfRule>
  </conditionalFormatting>
  <conditionalFormatting sqref="BE15">
    <cfRule type="cellIs" dxfId="13308" priority="3739" operator="lessThan">
      <formula>$C$4</formula>
    </cfRule>
  </conditionalFormatting>
  <conditionalFormatting sqref="BE16">
    <cfRule type="cellIs" dxfId="13307" priority="3740" operator="lessThan">
      <formula>$C$4</formula>
    </cfRule>
  </conditionalFormatting>
  <conditionalFormatting sqref="BE16">
    <cfRule type="cellIs" dxfId="13306" priority="3741" operator="lessThan">
      <formula>$C$4</formula>
    </cfRule>
  </conditionalFormatting>
  <conditionalFormatting sqref="BE17">
    <cfRule type="cellIs" dxfId="13305" priority="3742" operator="lessThan">
      <formula>$C$4</formula>
    </cfRule>
  </conditionalFormatting>
  <conditionalFormatting sqref="BE17">
    <cfRule type="cellIs" dxfId="13304" priority="3743" operator="lessThan">
      <formula>$C$4</formula>
    </cfRule>
  </conditionalFormatting>
  <conditionalFormatting sqref="BE18">
    <cfRule type="cellIs" dxfId="13303" priority="3744" operator="lessThan">
      <formula>$C$4</formula>
    </cfRule>
  </conditionalFormatting>
  <conditionalFormatting sqref="BE18">
    <cfRule type="cellIs" dxfId="13302" priority="3745" operator="lessThan">
      <formula>$C$4</formula>
    </cfRule>
  </conditionalFormatting>
  <conditionalFormatting sqref="BE19">
    <cfRule type="cellIs" dxfId="13301" priority="3746" operator="lessThan">
      <formula>$C$4</formula>
    </cfRule>
  </conditionalFormatting>
  <conditionalFormatting sqref="BE19">
    <cfRule type="cellIs" dxfId="13300" priority="3747" operator="lessThan">
      <formula>$C$4</formula>
    </cfRule>
  </conditionalFormatting>
  <conditionalFormatting sqref="BE20">
    <cfRule type="cellIs" dxfId="13299" priority="3748" operator="lessThan">
      <formula>$C$4</formula>
    </cfRule>
  </conditionalFormatting>
  <conditionalFormatting sqref="BE20">
    <cfRule type="cellIs" dxfId="13298" priority="3749" operator="lessThan">
      <formula>$C$4</formula>
    </cfRule>
  </conditionalFormatting>
  <conditionalFormatting sqref="BE21">
    <cfRule type="cellIs" dxfId="13297" priority="3750" operator="lessThan">
      <formula>$C$4</formula>
    </cfRule>
  </conditionalFormatting>
  <conditionalFormatting sqref="BE21">
    <cfRule type="cellIs" dxfId="13296" priority="3751" operator="lessThan">
      <formula>$C$4</formula>
    </cfRule>
  </conditionalFormatting>
  <conditionalFormatting sqref="BE22">
    <cfRule type="cellIs" dxfId="13295" priority="3752" operator="lessThan">
      <formula>$C$4</formula>
    </cfRule>
  </conditionalFormatting>
  <conditionalFormatting sqref="BE22">
    <cfRule type="cellIs" dxfId="13294" priority="3753" operator="lessThan">
      <formula>$C$4</formula>
    </cfRule>
  </conditionalFormatting>
  <conditionalFormatting sqref="BE23">
    <cfRule type="cellIs" dxfId="13293" priority="3754" operator="lessThan">
      <formula>$C$4</formula>
    </cfRule>
  </conditionalFormatting>
  <conditionalFormatting sqref="BE23">
    <cfRule type="cellIs" dxfId="13292" priority="3755" operator="lessThan">
      <formula>$C$4</formula>
    </cfRule>
  </conditionalFormatting>
  <conditionalFormatting sqref="BE24">
    <cfRule type="cellIs" dxfId="13291" priority="3756" operator="lessThan">
      <formula>$C$4</formula>
    </cfRule>
  </conditionalFormatting>
  <conditionalFormatting sqref="BE24">
    <cfRule type="cellIs" dxfId="13290" priority="3757" operator="lessThan">
      <formula>$C$4</formula>
    </cfRule>
  </conditionalFormatting>
  <conditionalFormatting sqref="BE25">
    <cfRule type="cellIs" dxfId="13289" priority="3758" operator="lessThan">
      <formula>$C$4</formula>
    </cfRule>
  </conditionalFormatting>
  <conditionalFormatting sqref="BE25">
    <cfRule type="cellIs" dxfId="13288" priority="3759" operator="lessThan">
      <formula>$C$4</formula>
    </cfRule>
  </conditionalFormatting>
  <conditionalFormatting sqref="BE26">
    <cfRule type="cellIs" dxfId="13287" priority="3760" operator="lessThan">
      <formula>$C$4</formula>
    </cfRule>
  </conditionalFormatting>
  <conditionalFormatting sqref="BE26">
    <cfRule type="cellIs" dxfId="13286" priority="3761" operator="lessThan">
      <formula>$C$4</formula>
    </cfRule>
  </conditionalFormatting>
  <conditionalFormatting sqref="BE27">
    <cfRule type="cellIs" dxfId="13285" priority="3762" operator="lessThan">
      <formula>$C$4</formula>
    </cfRule>
  </conditionalFormatting>
  <conditionalFormatting sqref="BE27">
    <cfRule type="cellIs" dxfId="13284" priority="3763" operator="lessThan">
      <formula>$C$4</formula>
    </cfRule>
  </conditionalFormatting>
  <conditionalFormatting sqref="BE28">
    <cfRule type="cellIs" dxfId="13283" priority="3764" operator="lessThan">
      <formula>$C$4</formula>
    </cfRule>
  </conditionalFormatting>
  <conditionalFormatting sqref="BE28">
    <cfRule type="cellIs" dxfId="13282" priority="3765" operator="lessThan">
      <formula>$C$4</formula>
    </cfRule>
  </conditionalFormatting>
  <conditionalFormatting sqref="BE29">
    <cfRule type="cellIs" dxfId="13281" priority="3766" operator="lessThan">
      <formula>$C$4</formula>
    </cfRule>
  </conditionalFormatting>
  <conditionalFormatting sqref="BE29">
    <cfRule type="cellIs" dxfId="13280" priority="3767" operator="lessThan">
      <formula>$C$4</formula>
    </cfRule>
  </conditionalFormatting>
  <conditionalFormatting sqref="BE30">
    <cfRule type="cellIs" dxfId="13279" priority="3768" operator="lessThan">
      <formula>$C$4</formula>
    </cfRule>
  </conditionalFormatting>
  <conditionalFormatting sqref="BE30">
    <cfRule type="cellIs" dxfId="13278" priority="3769" operator="lessThan">
      <formula>$C$4</formula>
    </cfRule>
  </conditionalFormatting>
  <conditionalFormatting sqref="BE31">
    <cfRule type="cellIs" dxfId="13277" priority="3770" operator="lessThan">
      <formula>$C$4</formula>
    </cfRule>
  </conditionalFormatting>
  <conditionalFormatting sqref="BE31">
    <cfRule type="cellIs" dxfId="13276" priority="3771" operator="lessThan">
      <formula>$C$4</formula>
    </cfRule>
  </conditionalFormatting>
  <conditionalFormatting sqref="BE32">
    <cfRule type="cellIs" dxfId="13275" priority="3772" operator="lessThan">
      <formula>$C$4</formula>
    </cfRule>
  </conditionalFormatting>
  <conditionalFormatting sqref="BE32">
    <cfRule type="cellIs" dxfId="13274" priority="3773" operator="lessThan">
      <formula>$C$4</formula>
    </cfRule>
  </conditionalFormatting>
  <conditionalFormatting sqref="BE33">
    <cfRule type="cellIs" dxfId="13273" priority="3774" operator="lessThan">
      <formula>$C$4</formula>
    </cfRule>
  </conditionalFormatting>
  <conditionalFormatting sqref="BE33">
    <cfRule type="cellIs" dxfId="13272" priority="3775" operator="lessThan">
      <formula>$C$4</formula>
    </cfRule>
  </conditionalFormatting>
  <conditionalFormatting sqref="BE34">
    <cfRule type="cellIs" dxfId="13271" priority="3776" operator="lessThan">
      <formula>$C$4</formula>
    </cfRule>
  </conditionalFormatting>
  <conditionalFormatting sqref="BE34">
    <cfRule type="cellIs" dxfId="13270" priority="3777" operator="lessThan">
      <formula>$C$4</formula>
    </cfRule>
  </conditionalFormatting>
  <conditionalFormatting sqref="BE35">
    <cfRule type="cellIs" dxfId="13269" priority="3778" operator="lessThan">
      <formula>$C$4</formula>
    </cfRule>
  </conditionalFormatting>
  <conditionalFormatting sqref="BE35">
    <cfRule type="cellIs" dxfId="13268" priority="3779" operator="lessThan">
      <formula>$C$4</formula>
    </cfRule>
  </conditionalFormatting>
  <conditionalFormatting sqref="BE36">
    <cfRule type="cellIs" dxfId="13267" priority="3780" operator="lessThan">
      <formula>$C$4</formula>
    </cfRule>
  </conditionalFormatting>
  <conditionalFormatting sqref="BE36">
    <cfRule type="cellIs" dxfId="13266" priority="3781" operator="lessThan">
      <formula>$C$4</formula>
    </cfRule>
  </conditionalFormatting>
  <conditionalFormatting sqref="BE37">
    <cfRule type="cellIs" dxfId="13265" priority="3782" operator="lessThan">
      <formula>$C$4</formula>
    </cfRule>
  </conditionalFormatting>
  <conditionalFormatting sqref="BE37">
    <cfRule type="cellIs" dxfId="13264" priority="3783" operator="lessThan">
      <formula>$C$4</formula>
    </cfRule>
  </conditionalFormatting>
  <conditionalFormatting sqref="BE38">
    <cfRule type="cellIs" dxfId="13263" priority="3784" operator="lessThan">
      <formula>$C$4</formula>
    </cfRule>
  </conditionalFormatting>
  <conditionalFormatting sqref="BE38">
    <cfRule type="cellIs" dxfId="13262" priority="3785" operator="lessThan">
      <formula>$C$4</formula>
    </cfRule>
  </conditionalFormatting>
  <conditionalFormatting sqref="BE39">
    <cfRule type="cellIs" dxfId="13261" priority="3786" operator="lessThan">
      <formula>$C$4</formula>
    </cfRule>
  </conditionalFormatting>
  <conditionalFormatting sqref="BE39">
    <cfRule type="cellIs" dxfId="13260" priority="3787" operator="lessThan">
      <formula>$C$4</formula>
    </cfRule>
  </conditionalFormatting>
  <conditionalFormatting sqref="BE40">
    <cfRule type="cellIs" dxfId="13259" priority="3788" operator="lessThan">
      <formula>$C$4</formula>
    </cfRule>
  </conditionalFormatting>
  <conditionalFormatting sqref="BE40">
    <cfRule type="cellIs" dxfId="13258" priority="3789" operator="lessThan">
      <formula>$C$4</formula>
    </cfRule>
  </conditionalFormatting>
  <conditionalFormatting sqref="BE41">
    <cfRule type="cellIs" dxfId="13257" priority="3790" operator="lessThan">
      <formula>$C$4</formula>
    </cfRule>
  </conditionalFormatting>
  <conditionalFormatting sqref="BE41">
    <cfRule type="cellIs" dxfId="13256" priority="3791" operator="lessThan">
      <formula>$C$4</formula>
    </cfRule>
  </conditionalFormatting>
  <conditionalFormatting sqref="BE42">
    <cfRule type="cellIs" dxfId="13255" priority="3792" operator="lessThan">
      <formula>$C$4</formula>
    </cfRule>
  </conditionalFormatting>
  <conditionalFormatting sqref="BE42">
    <cfRule type="cellIs" dxfId="13254" priority="3793" operator="lessThan">
      <formula>$C$4</formula>
    </cfRule>
  </conditionalFormatting>
  <conditionalFormatting sqref="BE43">
    <cfRule type="cellIs" dxfId="13253" priority="3794" operator="lessThan">
      <formula>$C$4</formula>
    </cfRule>
  </conditionalFormatting>
  <conditionalFormatting sqref="BE43">
    <cfRule type="cellIs" dxfId="13252" priority="3795" operator="lessThan">
      <formula>$C$4</formula>
    </cfRule>
  </conditionalFormatting>
  <conditionalFormatting sqref="BE44">
    <cfRule type="cellIs" dxfId="13251" priority="3796" operator="lessThan">
      <formula>$C$4</formula>
    </cfRule>
  </conditionalFormatting>
  <conditionalFormatting sqref="BE44">
    <cfRule type="cellIs" dxfId="13250" priority="3797" operator="lessThan">
      <formula>$C$4</formula>
    </cfRule>
  </conditionalFormatting>
  <conditionalFormatting sqref="BE45">
    <cfRule type="cellIs" dxfId="13249" priority="3798" operator="lessThan">
      <formula>$C$4</formula>
    </cfRule>
  </conditionalFormatting>
  <conditionalFormatting sqref="BE45">
    <cfRule type="cellIs" dxfId="13248" priority="3799" operator="lessThan">
      <formula>$C$4</formula>
    </cfRule>
  </conditionalFormatting>
  <conditionalFormatting sqref="BE46">
    <cfRule type="cellIs" dxfId="13247" priority="3800" operator="lessThan">
      <formula>$C$4</formula>
    </cfRule>
  </conditionalFormatting>
  <conditionalFormatting sqref="BE46">
    <cfRule type="cellIs" dxfId="13246" priority="3801" operator="lessThan">
      <formula>$C$4</formula>
    </cfRule>
  </conditionalFormatting>
  <conditionalFormatting sqref="BE47">
    <cfRule type="cellIs" dxfId="13245" priority="3802" operator="lessThan">
      <formula>$C$4</formula>
    </cfRule>
  </conditionalFormatting>
  <conditionalFormatting sqref="BE47">
    <cfRule type="cellIs" dxfId="13244" priority="3803" operator="lessThan">
      <formula>$C$4</formula>
    </cfRule>
  </conditionalFormatting>
  <conditionalFormatting sqref="BE48">
    <cfRule type="cellIs" dxfId="13243" priority="3804" operator="lessThan">
      <formula>$C$4</formula>
    </cfRule>
  </conditionalFormatting>
  <conditionalFormatting sqref="BE48">
    <cfRule type="cellIs" dxfId="13242" priority="3805" operator="lessThan">
      <formula>$C$4</formula>
    </cfRule>
  </conditionalFormatting>
  <conditionalFormatting sqref="BE49">
    <cfRule type="cellIs" dxfId="13241" priority="3806" operator="lessThan">
      <formula>$C$4</formula>
    </cfRule>
  </conditionalFormatting>
  <conditionalFormatting sqref="BE49">
    <cfRule type="cellIs" dxfId="13240" priority="3807" operator="lessThan">
      <formula>$C$4</formula>
    </cfRule>
  </conditionalFormatting>
  <conditionalFormatting sqref="BE50">
    <cfRule type="cellIs" dxfId="13239" priority="3808" operator="lessThan">
      <formula>$C$4</formula>
    </cfRule>
  </conditionalFormatting>
  <conditionalFormatting sqref="BE50">
    <cfRule type="cellIs" dxfId="13238" priority="3809" operator="lessThan">
      <formula>$C$4</formula>
    </cfRule>
  </conditionalFormatting>
  <conditionalFormatting sqref="BE51">
    <cfRule type="cellIs" dxfId="13237" priority="3810" operator="lessThan">
      <formula>$C$4</formula>
    </cfRule>
  </conditionalFormatting>
  <conditionalFormatting sqref="BE51">
    <cfRule type="cellIs" dxfId="13236" priority="3811" operator="lessThan">
      <formula>$C$4</formula>
    </cfRule>
  </conditionalFormatting>
  <conditionalFormatting sqref="BE52">
    <cfRule type="cellIs" dxfId="13235" priority="3812" operator="lessThan">
      <formula>$C$4</formula>
    </cfRule>
  </conditionalFormatting>
  <conditionalFormatting sqref="BE52">
    <cfRule type="cellIs" dxfId="13234" priority="3813" operator="lessThan">
      <formula>$C$4</formula>
    </cfRule>
  </conditionalFormatting>
  <conditionalFormatting sqref="BE53">
    <cfRule type="cellIs" dxfId="13233" priority="3814" operator="lessThan">
      <formula>$C$4</formula>
    </cfRule>
  </conditionalFormatting>
  <conditionalFormatting sqref="BE53">
    <cfRule type="cellIs" dxfId="13232" priority="3815" operator="lessThan">
      <formula>$C$4</formula>
    </cfRule>
  </conditionalFormatting>
  <conditionalFormatting sqref="BE54">
    <cfRule type="cellIs" dxfId="13231" priority="3816" operator="lessThan">
      <formula>$C$4</formula>
    </cfRule>
  </conditionalFormatting>
  <conditionalFormatting sqref="BE54">
    <cfRule type="cellIs" dxfId="13230" priority="3817" operator="lessThan">
      <formula>$C$4</formula>
    </cfRule>
  </conditionalFormatting>
  <conditionalFormatting sqref="BE55">
    <cfRule type="cellIs" dxfId="13229" priority="3818" operator="lessThan">
      <formula>$C$4</formula>
    </cfRule>
  </conditionalFormatting>
  <conditionalFormatting sqref="BE55">
    <cfRule type="cellIs" dxfId="13228" priority="3819" operator="lessThan">
      <formula>$C$4</formula>
    </cfRule>
  </conditionalFormatting>
  <conditionalFormatting sqref="BE56">
    <cfRule type="cellIs" dxfId="13227" priority="3820" operator="lessThan">
      <formula>$C$4</formula>
    </cfRule>
  </conditionalFormatting>
  <conditionalFormatting sqref="BE56">
    <cfRule type="cellIs" dxfId="13226" priority="3821" operator="lessThan">
      <formula>$C$4</formula>
    </cfRule>
  </conditionalFormatting>
  <conditionalFormatting sqref="BE57">
    <cfRule type="cellIs" dxfId="13225" priority="3822" operator="lessThan">
      <formula>$C$4</formula>
    </cfRule>
  </conditionalFormatting>
  <conditionalFormatting sqref="BE57">
    <cfRule type="cellIs" dxfId="13224" priority="3823" operator="lessThan">
      <formula>$C$4</formula>
    </cfRule>
  </conditionalFormatting>
  <conditionalFormatting sqref="BE58">
    <cfRule type="cellIs" dxfId="13223" priority="3824" operator="lessThan">
      <formula>$C$4</formula>
    </cfRule>
  </conditionalFormatting>
  <conditionalFormatting sqref="BE58">
    <cfRule type="cellIs" dxfId="13222" priority="3825" operator="lessThan">
      <formula>$C$4</formula>
    </cfRule>
  </conditionalFormatting>
  <conditionalFormatting sqref="BE59">
    <cfRule type="cellIs" dxfId="13221" priority="3826" operator="lessThan">
      <formula>$C$4</formula>
    </cfRule>
  </conditionalFormatting>
  <conditionalFormatting sqref="BE59">
    <cfRule type="cellIs" dxfId="13220" priority="3827" operator="lessThan">
      <formula>$C$4</formula>
    </cfRule>
  </conditionalFormatting>
  <conditionalFormatting sqref="BE60">
    <cfRule type="cellIs" dxfId="13219" priority="3828" operator="lessThan">
      <formula>$C$4</formula>
    </cfRule>
  </conditionalFormatting>
  <conditionalFormatting sqref="BE60">
    <cfRule type="cellIs" dxfId="13218" priority="3829" operator="lessThan">
      <formula>$C$4</formula>
    </cfRule>
  </conditionalFormatting>
  <conditionalFormatting sqref="BF11">
    <cfRule type="cellIs" dxfId="13217" priority="3830" operator="lessThan">
      <formula>$C$4</formula>
    </cfRule>
  </conditionalFormatting>
  <conditionalFormatting sqref="BF11">
    <cfRule type="cellIs" dxfId="13216" priority="3831" operator="lessThan">
      <formula>$C$4</formula>
    </cfRule>
  </conditionalFormatting>
  <conditionalFormatting sqref="BF12">
    <cfRule type="cellIs" dxfId="13215" priority="3832" operator="lessThan">
      <formula>$C$4</formula>
    </cfRule>
  </conditionalFormatting>
  <conditionalFormatting sqref="BF12">
    <cfRule type="cellIs" dxfId="13214" priority="3833" operator="lessThan">
      <formula>$C$4</formula>
    </cfRule>
  </conditionalFormatting>
  <conditionalFormatting sqref="BF13">
    <cfRule type="cellIs" dxfId="13213" priority="3834" operator="lessThan">
      <formula>$C$4</formula>
    </cfRule>
  </conditionalFormatting>
  <conditionalFormatting sqref="BF13">
    <cfRule type="cellIs" dxfId="13212" priority="3835" operator="lessThan">
      <formula>$C$4</formula>
    </cfRule>
  </conditionalFormatting>
  <conditionalFormatting sqref="BF14">
    <cfRule type="cellIs" dxfId="13211" priority="3836" operator="lessThan">
      <formula>$C$4</formula>
    </cfRule>
  </conditionalFormatting>
  <conditionalFormatting sqref="BF14">
    <cfRule type="cellIs" dxfId="13210" priority="3837" operator="lessThan">
      <formula>$C$4</formula>
    </cfRule>
  </conditionalFormatting>
  <conditionalFormatting sqref="BF15">
    <cfRule type="cellIs" dxfId="13209" priority="3838" operator="lessThan">
      <formula>$C$4</formula>
    </cfRule>
  </conditionalFormatting>
  <conditionalFormatting sqref="BF15">
    <cfRule type="cellIs" dxfId="13208" priority="3839" operator="lessThan">
      <formula>$C$4</formula>
    </cfRule>
  </conditionalFormatting>
  <conditionalFormatting sqref="BF16">
    <cfRule type="cellIs" dxfId="13207" priority="3840" operator="lessThan">
      <formula>$C$4</formula>
    </cfRule>
  </conditionalFormatting>
  <conditionalFormatting sqref="BF16">
    <cfRule type="cellIs" dxfId="13206" priority="3841" operator="lessThan">
      <formula>$C$4</formula>
    </cfRule>
  </conditionalFormatting>
  <conditionalFormatting sqref="BF17">
    <cfRule type="cellIs" dxfId="13205" priority="3842" operator="lessThan">
      <formula>$C$4</formula>
    </cfRule>
  </conditionalFormatting>
  <conditionalFormatting sqref="BF17">
    <cfRule type="cellIs" dxfId="13204" priority="3843" operator="lessThan">
      <formula>$C$4</formula>
    </cfRule>
  </conditionalFormatting>
  <conditionalFormatting sqref="BF18">
    <cfRule type="cellIs" dxfId="13203" priority="3844" operator="lessThan">
      <formula>$C$4</formula>
    </cfRule>
  </conditionalFormatting>
  <conditionalFormatting sqref="BF18">
    <cfRule type="cellIs" dxfId="13202" priority="3845" operator="lessThan">
      <formula>$C$4</formula>
    </cfRule>
  </conditionalFormatting>
  <conditionalFormatting sqref="BF19">
    <cfRule type="cellIs" dxfId="13201" priority="3846" operator="lessThan">
      <formula>$C$4</formula>
    </cfRule>
  </conditionalFormatting>
  <conditionalFormatting sqref="BF19">
    <cfRule type="cellIs" dxfId="13200" priority="3847" operator="lessThan">
      <formula>$C$4</formula>
    </cfRule>
  </conditionalFormatting>
  <conditionalFormatting sqref="BF20">
    <cfRule type="cellIs" dxfId="13199" priority="3848" operator="lessThan">
      <formula>$C$4</formula>
    </cfRule>
  </conditionalFormatting>
  <conditionalFormatting sqref="BF20">
    <cfRule type="cellIs" dxfId="13198" priority="3849" operator="lessThan">
      <formula>$C$4</formula>
    </cfRule>
  </conditionalFormatting>
  <conditionalFormatting sqref="BF21">
    <cfRule type="cellIs" dxfId="13197" priority="3850" operator="lessThan">
      <formula>$C$4</formula>
    </cfRule>
  </conditionalFormatting>
  <conditionalFormatting sqref="BF21">
    <cfRule type="cellIs" dxfId="13196" priority="3851" operator="lessThan">
      <formula>$C$4</formula>
    </cfRule>
  </conditionalFormatting>
  <conditionalFormatting sqref="BF22">
    <cfRule type="cellIs" dxfId="13195" priority="3852" operator="lessThan">
      <formula>$C$4</formula>
    </cfRule>
  </conditionalFormatting>
  <conditionalFormatting sqref="BF22">
    <cfRule type="cellIs" dxfId="13194" priority="3853" operator="lessThan">
      <formula>$C$4</formula>
    </cfRule>
  </conditionalFormatting>
  <conditionalFormatting sqref="BF23">
    <cfRule type="cellIs" dxfId="13193" priority="3854" operator="lessThan">
      <formula>$C$4</formula>
    </cfRule>
  </conditionalFormatting>
  <conditionalFormatting sqref="BF23">
    <cfRule type="cellIs" dxfId="13192" priority="3855" operator="lessThan">
      <formula>$C$4</formula>
    </cfRule>
  </conditionalFormatting>
  <conditionalFormatting sqref="BF24">
    <cfRule type="cellIs" dxfId="13191" priority="3856" operator="lessThan">
      <formula>$C$4</formula>
    </cfRule>
  </conditionalFormatting>
  <conditionalFormatting sqref="BF24">
    <cfRule type="cellIs" dxfId="13190" priority="3857" operator="lessThan">
      <formula>$C$4</formula>
    </cfRule>
  </conditionalFormatting>
  <conditionalFormatting sqref="BF25">
    <cfRule type="cellIs" dxfId="13189" priority="3858" operator="lessThan">
      <formula>$C$4</formula>
    </cfRule>
  </conditionalFormatting>
  <conditionalFormatting sqref="BF25">
    <cfRule type="cellIs" dxfId="13188" priority="3859" operator="lessThan">
      <formula>$C$4</formula>
    </cfRule>
  </conditionalFormatting>
  <conditionalFormatting sqref="BF26">
    <cfRule type="cellIs" dxfId="13187" priority="3860" operator="lessThan">
      <formula>$C$4</formula>
    </cfRule>
  </conditionalFormatting>
  <conditionalFormatting sqref="BF26">
    <cfRule type="cellIs" dxfId="13186" priority="3861" operator="lessThan">
      <formula>$C$4</formula>
    </cfRule>
  </conditionalFormatting>
  <conditionalFormatting sqref="BF27">
    <cfRule type="cellIs" dxfId="13185" priority="3862" operator="lessThan">
      <formula>$C$4</formula>
    </cfRule>
  </conditionalFormatting>
  <conditionalFormatting sqref="BF27">
    <cfRule type="cellIs" dxfId="13184" priority="3863" operator="lessThan">
      <formula>$C$4</formula>
    </cfRule>
  </conditionalFormatting>
  <conditionalFormatting sqref="BF28">
    <cfRule type="cellIs" dxfId="13183" priority="3864" operator="lessThan">
      <formula>$C$4</formula>
    </cfRule>
  </conditionalFormatting>
  <conditionalFormatting sqref="BF28">
    <cfRule type="cellIs" dxfId="13182" priority="3865" operator="lessThan">
      <formula>$C$4</formula>
    </cfRule>
  </conditionalFormatting>
  <conditionalFormatting sqref="BF29">
    <cfRule type="cellIs" dxfId="13181" priority="3866" operator="lessThan">
      <formula>$C$4</formula>
    </cfRule>
  </conditionalFormatting>
  <conditionalFormatting sqref="BF29">
    <cfRule type="cellIs" dxfId="13180" priority="3867" operator="lessThan">
      <formula>$C$4</formula>
    </cfRule>
  </conditionalFormatting>
  <conditionalFormatting sqref="BF30">
    <cfRule type="cellIs" dxfId="13179" priority="3868" operator="lessThan">
      <formula>$C$4</formula>
    </cfRule>
  </conditionalFormatting>
  <conditionalFormatting sqref="BF30">
    <cfRule type="cellIs" dxfId="13178" priority="3869" operator="lessThan">
      <formula>$C$4</formula>
    </cfRule>
  </conditionalFormatting>
  <conditionalFormatting sqref="BF31">
    <cfRule type="cellIs" dxfId="13177" priority="3870" operator="lessThan">
      <formula>$C$4</formula>
    </cfRule>
  </conditionalFormatting>
  <conditionalFormatting sqref="BF31">
    <cfRule type="cellIs" dxfId="13176" priority="3871" operator="lessThan">
      <formula>$C$4</formula>
    </cfRule>
  </conditionalFormatting>
  <conditionalFormatting sqref="BF32">
    <cfRule type="cellIs" dxfId="13175" priority="3872" operator="lessThan">
      <formula>$C$4</formula>
    </cfRule>
  </conditionalFormatting>
  <conditionalFormatting sqref="BF32">
    <cfRule type="cellIs" dxfId="13174" priority="3873" operator="lessThan">
      <formula>$C$4</formula>
    </cfRule>
  </conditionalFormatting>
  <conditionalFormatting sqref="BF33">
    <cfRule type="cellIs" dxfId="13173" priority="3874" operator="lessThan">
      <formula>$C$4</formula>
    </cfRule>
  </conditionalFormatting>
  <conditionalFormatting sqref="BF33">
    <cfRule type="cellIs" dxfId="13172" priority="3875" operator="lessThan">
      <formula>$C$4</formula>
    </cfRule>
  </conditionalFormatting>
  <conditionalFormatting sqref="BF34">
    <cfRule type="cellIs" dxfId="13171" priority="3876" operator="lessThan">
      <formula>$C$4</formula>
    </cfRule>
  </conditionalFormatting>
  <conditionalFormatting sqref="BF34">
    <cfRule type="cellIs" dxfId="13170" priority="3877" operator="lessThan">
      <formula>$C$4</formula>
    </cfRule>
  </conditionalFormatting>
  <conditionalFormatting sqref="BF35">
    <cfRule type="cellIs" dxfId="13169" priority="3878" operator="lessThan">
      <formula>$C$4</formula>
    </cfRule>
  </conditionalFormatting>
  <conditionalFormatting sqref="BF35">
    <cfRule type="cellIs" dxfId="13168" priority="3879" operator="lessThan">
      <formula>$C$4</formula>
    </cfRule>
  </conditionalFormatting>
  <conditionalFormatting sqref="BF36">
    <cfRule type="cellIs" dxfId="13167" priority="3880" operator="lessThan">
      <formula>$C$4</formula>
    </cfRule>
  </conditionalFormatting>
  <conditionalFormatting sqref="BF36">
    <cfRule type="cellIs" dxfId="13166" priority="3881" operator="lessThan">
      <formula>$C$4</formula>
    </cfRule>
  </conditionalFormatting>
  <conditionalFormatting sqref="BF37">
    <cfRule type="cellIs" dxfId="13165" priority="3882" operator="lessThan">
      <formula>$C$4</formula>
    </cfRule>
  </conditionalFormatting>
  <conditionalFormatting sqref="BF37">
    <cfRule type="cellIs" dxfId="13164" priority="3883" operator="lessThan">
      <formula>$C$4</formula>
    </cfRule>
  </conditionalFormatting>
  <conditionalFormatting sqref="BF38">
    <cfRule type="cellIs" dxfId="13163" priority="3884" operator="lessThan">
      <formula>$C$4</formula>
    </cfRule>
  </conditionalFormatting>
  <conditionalFormatting sqref="BF38">
    <cfRule type="cellIs" dxfId="13162" priority="3885" operator="lessThan">
      <formula>$C$4</formula>
    </cfRule>
  </conditionalFormatting>
  <conditionalFormatting sqref="BF39">
    <cfRule type="cellIs" dxfId="13161" priority="3886" operator="lessThan">
      <formula>$C$4</formula>
    </cfRule>
  </conditionalFormatting>
  <conditionalFormatting sqref="BF39">
    <cfRule type="cellIs" dxfId="13160" priority="3887" operator="lessThan">
      <formula>$C$4</formula>
    </cfRule>
  </conditionalFormatting>
  <conditionalFormatting sqref="BF40">
    <cfRule type="cellIs" dxfId="13159" priority="3888" operator="lessThan">
      <formula>$C$4</formula>
    </cfRule>
  </conditionalFormatting>
  <conditionalFormatting sqref="BF40">
    <cfRule type="cellIs" dxfId="13158" priority="3889" operator="lessThan">
      <formula>$C$4</formula>
    </cfRule>
  </conditionalFormatting>
  <conditionalFormatting sqref="BF41">
    <cfRule type="cellIs" dxfId="13157" priority="3890" operator="lessThan">
      <formula>$C$4</formula>
    </cfRule>
  </conditionalFormatting>
  <conditionalFormatting sqref="BF41">
    <cfRule type="cellIs" dxfId="13156" priority="3891" operator="lessThan">
      <formula>$C$4</formula>
    </cfRule>
  </conditionalFormatting>
  <conditionalFormatting sqref="BF42">
    <cfRule type="cellIs" dxfId="13155" priority="3892" operator="lessThan">
      <formula>$C$4</formula>
    </cfRule>
  </conditionalFormatting>
  <conditionalFormatting sqref="BF42">
    <cfRule type="cellIs" dxfId="13154" priority="3893" operator="lessThan">
      <formula>$C$4</formula>
    </cfRule>
  </conditionalFormatting>
  <conditionalFormatting sqref="BF43">
    <cfRule type="cellIs" dxfId="13153" priority="3894" operator="lessThan">
      <formula>$C$4</formula>
    </cfRule>
  </conditionalFormatting>
  <conditionalFormatting sqref="BF43">
    <cfRule type="cellIs" dxfId="13152" priority="3895" operator="lessThan">
      <formula>$C$4</formula>
    </cfRule>
  </conditionalFormatting>
  <conditionalFormatting sqref="BF44">
    <cfRule type="cellIs" dxfId="13151" priority="3896" operator="lessThan">
      <formula>$C$4</formula>
    </cfRule>
  </conditionalFormatting>
  <conditionalFormatting sqref="BF44">
    <cfRule type="cellIs" dxfId="13150" priority="3897" operator="lessThan">
      <formula>$C$4</formula>
    </cfRule>
  </conditionalFormatting>
  <conditionalFormatting sqref="BF45">
    <cfRule type="cellIs" dxfId="13149" priority="3898" operator="lessThan">
      <formula>$C$4</formula>
    </cfRule>
  </conditionalFormatting>
  <conditionalFormatting sqref="BF45">
    <cfRule type="cellIs" dxfId="13148" priority="3899" operator="lessThan">
      <formula>$C$4</formula>
    </cfRule>
  </conditionalFormatting>
  <conditionalFormatting sqref="BF46">
    <cfRule type="cellIs" dxfId="13147" priority="3900" operator="lessThan">
      <formula>$C$4</formula>
    </cfRule>
  </conditionalFormatting>
  <conditionalFormatting sqref="BF46">
    <cfRule type="cellIs" dxfId="13146" priority="3901" operator="lessThan">
      <formula>$C$4</formula>
    </cfRule>
  </conditionalFormatting>
  <conditionalFormatting sqref="BF47">
    <cfRule type="cellIs" dxfId="13145" priority="3902" operator="lessThan">
      <formula>$C$4</formula>
    </cfRule>
  </conditionalFormatting>
  <conditionalFormatting sqref="BF47">
    <cfRule type="cellIs" dxfId="13144" priority="3903" operator="lessThan">
      <formula>$C$4</formula>
    </cfRule>
  </conditionalFormatting>
  <conditionalFormatting sqref="BF48">
    <cfRule type="cellIs" dxfId="13143" priority="3904" operator="lessThan">
      <formula>$C$4</formula>
    </cfRule>
  </conditionalFormatting>
  <conditionalFormatting sqref="BF48">
    <cfRule type="cellIs" dxfId="13142" priority="3905" operator="lessThan">
      <formula>$C$4</formula>
    </cfRule>
  </conditionalFormatting>
  <conditionalFormatting sqref="BF49">
    <cfRule type="cellIs" dxfId="13141" priority="3906" operator="lessThan">
      <formula>$C$4</formula>
    </cfRule>
  </conditionalFormatting>
  <conditionalFormatting sqref="BF49">
    <cfRule type="cellIs" dxfId="13140" priority="3907" operator="lessThan">
      <formula>$C$4</formula>
    </cfRule>
  </conditionalFormatting>
  <conditionalFormatting sqref="BF50">
    <cfRule type="cellIs" dxfId="13139" priority="3908" operator="lessThan">
      <formula>$C$4</formula>
    </cfRule>
  </conditionalFormatting>
  <conditionalFormatting sqref="BF50">
    <cfRule type="cellIs" dxfId="13138" priority="3909" operator="lessThan">
      <formula>$C$4</formula>
    </cfRule>
  </conditionalFormatting>
  <conditionalFormatting sqref="BF51">
    <cfRule type="cellIs" dxfId="13137" priority="3910" operator="lessThan">
      <formula>$C$4</formula>
    </cfRule>
  </conditionalFormatting>
  <conditionalFormatting sqref="BF51">
    <cfRule type="cellIs" dxfId="13136" priority="3911" operator="lessThan">
      <formula>$C$4</formula>
    </cfRule>
  </conditionalFormatting>
  <conditionalFormatting sqref="BF52">
    <cfRule type="cellIs" dxfId="13135" priority="3912" operator="lessThan">
      <formula>$C$4</formula>
    </cfRule>
  </conditionalFormatting>
  <conditionalFormatting sqref="BF52">
    <cfRule type="cellIs" dxfId="13134" priority="3913" operator="lessThan">
      <formula>$C$4</formula>
    </cfRule>
  </conditionalFormatting>
  <conditionalFormatting sqref="BF53">
    <cfRule type="cellIs" dxfId="13133" priority="3914" operator="lessThan">
      <formula>$C$4</formula>
    </cfRule>
  </conditionalFormatting>
  <conditionalFormatting sqref="BF53">
    <cfRule type="cellIs" dxfId="13132" priority="3915" operator="lessThan">
      <formula>$C$4</formula>
    </cfRule>
  </conditionalFormatting>
  <conditionalFormatting sqref="BF54">
    <cfRule type="cellIs" dxfId="13131" priority="3916" operator="lessThan">
      <formula>$C$4</formula>
    </cfRule>
  </conditionalFormatting>
  <conditionalFormatting sqref="BF54">
    <cfRule type="cellIs" dxfId="13130" priority="3917" operator="lessThan">
      <formula>$C$4</formula>
    </cfRule>
  </conditionalFormatting>
  <conditionalFormatting sqref="BF55">
    <cfRule type="cellIs" dxfId="13129" priority="3918" operator="lessThan">
      <formula>$C$4</formula>
    </cfRule>
  </conditionalFormatting>
  <conditionalFormatting sqref="BF55">
    <cfRule type="cellIs" dxfId="13128" priority="3919" operator="lessThan">
      <formula>$C$4</formula>
    </cfRule>
  </conditionalFormatting>
  <conditionalFormatting sqref="BF56">
    <cfRule type="cellIs" dxfId="13127" priority="3920" operator="lessThan">
      <formula>$C$4</formula>
    </cfRule>
  </conditionalFormatting>
  <conditionalFormatting sqref="BF56">
    <cfRule type="cellIs" dxfId="13126" priority="3921" operator="lessThan">
      <formula>$C$4</formula>
    </cfRule>
  </conditionalFormatting>
  <conditionalFormatting sqref="BF57">
    <cfRule type="cellIs" dxfId="13125" priority="3922" operator="lessThan">
      <formula>$C$4</formula>
    </cfRule>
  </conditionalFormatting>
  <conditionalFormatting sqref="BF57">
    <cfRule type="cellIs" dxfId="13124" priority="3923" operator="lessThan">
      <formula>$C$4</formula>
    </cfRule>
  </conditionalFormatting>
  <conditionalFormatting sqref="BF58">
    <cfRule type="cellIs" dxfId="13123" priority="3924" operator="lessThan">
      <formula>$C$4</formula>
    </cfRule>
  </conditionalFormatting>
  <conditionalFormatting sqref="BF58">
    <cfRule type="cellIs" dxfId="13122" priority="3925" operator="lessThan">
      <formula>$C$4</formula>
    </cfRule>
  </conditionalFormatting>
  <conditionalFormatting sqref="BF59">
    <cfRule type="cellIs" dxfId="13121" priority="3926" operator="lessThan">
      <formula>$C$4</formula>
    </cfRule>
  </conditionalFormatting>
  <conditionalFormatting sqref="BF59">
    <cfRule type="cellIs" dxfId="13120" priority="3927" operator="lessThan">
      <formula>$C$4</formula>
    </cfRule>
  </conditionalFormatting>
  <conditionalFormatting sqref="BF60">
    <cfRule type="cellIs" dxfId="13119" priority="3928" operator="lessThan">
      <formula>$C$4</formula>
    </cfRule>
  </conditionalFormatting>
  <conditionalFormatting sqref="BF60">
    <cfRule type="cellIs" dxfId="13118" priority="3929" operator="lessThan">
      <formula>$C$4</formula>
    </cfRule>
  </conditionalFormatting>
  <conditionalFormatting sqref="BG11">
    <cfRule type="cellIs" dxfId="13117" priority="3930" operator="lessThan">
      <formula>$C$4</formula>
    </cfRule>
  </conditionalFormatting>
  <conditionalFormatting sqref="BG11">
    <cfRule type="cellIs" dxfId="13116" priority="3931" operator="lessThan">
      <formula>$C$4</formula>
    </cfRule>
  </conditionalFormatting>
  <conditionalFormatting sqref="BG12">
    <cfRule type="cellIs" dxfId="13115" priority="3932" operator="lessThan">
      <formula>$C$4</formula>
    </cfRule>
  </conditionalFormatting>
  <conditionalFormatting sqref="BG12">
    <cfRule type="cellIs" dxfId="13114" priority="3933" operator="lessThan">
      <formula>$C$4</formula>
    </cfRule>
  </conditionalFormatting>
  <conditionalFormatting sqref="BG13">
    <cfRule type="cellIs" dxfId="13113" priority="3934" operator="lessThan">
      <formula>$C$4</formula>
    </cfRule>
  </conditionalFormatting>
  <conditionalFormatting sqref="BG13">
    <cfRule type="cellIs" dxfId="13112" priority="3935" operator="lessThan">
      <formula>$C$4</formula>
    </cfRule>
  </conditionalFormatting>
  <conditionalFormatting sqref="BG14">
    <cfRule type="cellIs" dxfId="13111" priority="3936" operator="lessThan">
      <formula>$C$4</formula>
    </cfRule>
  </conditionalFormatting>
  <conditionalFormatting sqref="BG14">
    <cfRule type="cellIs" dxfId="13110" priority="3937" operator="lessThan">
      <formula>$C$4</formula>
    </cfRule>
  </conditionalFormatting>
  <conditionalFormatting sqref="BG15">
    <cfRule type="cellIs" dxfId="13109" priority="3938" operator="lessThan">
      <formula>$C$4</formula>
    </cfRule>
  </conditionalFormatting>
  <conditionalFormatting sqref="BG15">
    <cfRule type="cellIs" dxfId="13108" priority="3939" operator="lessThan">
      <formula>$C$4</formula>
    </cfRule>
  </conditionalFormatting>
  <conditionalFormatting sqref="BG16">
    <cfRule type="cellIs" dxfId="13107" priority="3940" operator="lessThan">
      <formula>$C$4</formula>
    </cfRule>
  </conditionalFormatting>
  <conditionalFormatting sqref="BG16">
    <cfRule type="cellIs" dxfId="13106" priority="3941" operator="lessThan">
      <formula>$C$4</formula>
    </cfRule>
  </conditionalFormatting>
  <conditionalFormatting sqref="BG17">
    <cfRule type="cellIs" dxfId="13105" priority="3942" operator="lessThan">
      <formula>$C$4</formula>
    </cfRule>
  </conditionalFormatting>
  <conditionalFormatting sqref="BG17">
    <cfRule type="cellIs" dxfId="13104" priority="3943" operator="lessThan">
      <formula>$C$4</formula>
    </cfRule>
  </conditionalFormatting>
  <conditionalFormatting sqref="BG18">
    <cfRule type="cellIs" dxfId="13103" priority="3944" operator="lessThan">
      <formula>$C$4</formula>
    </cfRule>
  </conditionalFormatting>
  <conditionalFormatting sqref="BG18">
    <cfRule type="cellIs" dxfId="13102" priority="3945" operator="lessThan">
      <formula>$C$4</formula>
    </cfRule>
  </conditionalFormatting>
  <conditionalFormatting sqref="BG19">
    <cfRule type="cellIs" dxfId="13101" priority="3946" operator="lessThan">
      <formula>$C$4</formula>
    </cfRule>
  </conditionalFormatting>
  <conditionalFormatting sqref="BG19">
    <cfRule type="cellIs" dxfId="13100" priority="3947" operator="lessThan">
      <formula>$C$4</formula>
    </cfRule>
  </conditionalFormatting>
  <conditionalFormatting sqref="BG20">
    <cfRule type="cellIs" dxfId="13099" priority="3948" operator="lessThan">
      <formula>$C$4</formula>
    </cfRule>
  </conditionalFormatting>
  <conditionalFormatting sqref="BG20">
    <cfRule type="cellIs" dxfId="13098" priority="3949" operator="lessThan">
      <formula>$C$4</formula>
    </cfRule>
  </conditionalFormatting>
  <conditionalFormatting sqref="BG21">
    <cfRule type="cellIs" dxfId="13097" priority="3950" operator="lessThan">
      <formula>$C$4</formula>
    </cfRule>
  </conditionalFormatting>
  <conditionalFormatting sqref="BG21">
    <cfRule type="cellIs" dxfId="13096" priority="3951" operator="lessThan">
      <formula>$C$4</formula>
    </cfRule>
  </conditionalFormatting>
  <conditionalFormatting sqref="BG22">
    <cfRule type="cellIs" dxfId="13095" priority="3952" operator="lessThan">
      <formula>$C$4</formula>
    </cfRule>
  </conditionalFormatting>
  <conditionalFormatting sqref="BG22">
    <cfRule type="cellIs" dxfId="13094" priority="3953" operator="lessThan">
      <formula>$C$4</formula>
    </cfRule>
  </conditionalFormatting>
  <conditionalFormatting sqref="BG23">
    <cfRule type="cellIs" dxfId="13093" priority="3954" operator="lessThan">
      <formula>$C$4</formula>
    </cfRule>
  </conditionalFormatting>
  <conditionalFormatting sqref="BG23">
    <cfRule type="cellIs" dxfId="13092" priority="3955" operator="lessThan">
      <formula>$C$4</formula>
    </cfRule>
  </conditionalFormatting>
  <conditionalFormatting sqref="BG24">
    <cfRule type="cellIs" dxfId="13091" priority="3956" operator="lessThan">
      <formula>$C$4</formula>
    </cfRule>
  </conditionalFormatting>
  <conditionalFormatting sqref="BG24">
    <cfRule type="cellIs" dxfId="13090" priority="3957" operator="lessThan">
      <formula>$C$4</formula>
    </cfRule>
  </conditionalFormatting>
  <conditionalFormatting sqref="BG25">
    <cfRule type="cellIs" dxfId="13089" priority="3958" operator="lessThan">
      <formula>$C$4</formula>
    </cfRule>
  </conditionalFormatting>
  <conditionalFormatting sqref="BG25">
    <cfRule type="cellIs" dxfId="13088" priority="3959" operator="lessThan">
      <formula>$C$4</formula>
    </cfRule>
  </conditionalFormatting>
  <conditionalFormatting sqref="BG26">
    <cfRule type="cellIs" dxfId="13087" priority="3960" operator="lessThan">
      <formula>$C$4</formula>
    </cfRule>
  </conditionalFormatting>
  <conditionalFormatting sqref="BG26">
    <cfRule type="cellIs" dxfId="13086" priority="3961" operator="lessThan">
      <formula>$C$4</formula>
    </cfRule>
  </conditionalFormatting>
  <conditionalFormatting sqref="BG27">
    <cfRule type="cellIs" dxfId="13085" priority="3962" operator="lessThan">
      <formula>$C$4</formula>
    </cfRule>
  </conditionalFormatting>
  <conditionalFormatting sqref="BG27">
    <cfRule type="cellIs" dxfId="13084" priority="3963" operator="lessThan">
      <formula>$C$4</formula>
    </cfRule>
  </conditionalFormatting>
  <conditionalFormatting sqref="BG28">
    <cfRule type="cellIs" dxfId="13083" priority="3964" operator="lessThan">
      <formula>$C$4</formula>
    </cfRule>
  </conditionalFormatting>
  <conditionalFormatting sqref="BG28">
    <cfRule type="cellIs" dxfId="13082" priority="3965" operator="lessThan">
      <formula>$C$4</formula>
    </cfRule>
  </conditionalFormatting>
  <conditionalFormatting sqref="BG29">
    <cfRule type="cellIs" dxfId="13081" priority="3966" operator="lessThan">
      <formula>$C$4</formula>
    </cfRule>
  </conditionalFormatting>
  <conditionalFormatting sqref="BG29">
    <cfRule type="cellIs" dxfId="13080" priority="3967" operator="lessThan">
      <formula>$C$4</formula>
    </cfRule>
  </conditionalFormatting>
  <conditionalFormatting sqref="BG30">
    <cfRule type="cellIs" dxfId="13079" priority="3968" operator="lessThan">
      <formula>$C$4</formula>
    </cfRule>
  </conditionalFormatting>
  <conditionalFormatting sqref="BG30">
    <cfRule type="cellIs" dxfId="13078" priority="3969" operator="lessThan">
      <formula>$C$4</formula>
    </cfRule>
  </conditionalFormatting>
  <conditionalFormatting sqref="BG31">
    <cfRule type="cellIs" dxfId="13077" priority="3970" operator="lessThan">
      <formula>$C$4</formula>
    </cfRule>
  </conditionalFormatting>
  <conditionalFormatting sqref="BG31">
    <cfRule type="cellIs" dxfId="13076" priority="3971" operator="lessThan">
      <formula>$C$4</formula>
    </cfRule>
  </conditionalFormatting>
  <conditionalFormatting sqref="BG32">
    <cfRule type="cellIs" dxfId="13075" priority="3972" operator="lessThan">
      <formula>$C$4</formula>
    </cfRule>
  </conditionalFormatting>
  <conditionalFormatting sqref="BG32">
    <cfRule type="cellIs" dxfId="13074" priority="3973" operator="lessThan">
      <formula>$C$4</formula>
    </cfRule>
  </conditionalFormatting>
  <conditionalFormatting sqref="BG33">
    <cfRule type="cellIs" dxfId="13073" priority="3974" operator="lessThan">
      <formula>$C$4</formula>
    </cfRule>
  </conditionalFormatting>
  <conditionalFormatting sqref="BG33">
    <cfRule type="cellIs" dxfId="13072" priority="3975" operator="lessThan">
      <formula>$C$4</formula>
    </cfRule>
  </conditionalFormatting>
  <conditionalFormatting sqref="BG34">
    <cfRule type="cellIs" dxfId="13071" priority="3976" operator="lessThan">
      <formula>$C$4</formula>
    </cfRule>
  </conditionalFormatting>
  <conditionalFormatting sqref="BG34">
    <cfRule type="cellIs" dxfId="13070" priority="3977" operator="lessThan">
      <formula>$C$4</formula>
    </cfRule>
  </conditionalFormatting>
  <conditionalFormatting sqref="BG35">
    <cfRule type="cellIs" dxfId="13069" priority="3978" operator="lessThan">
      <formula>$C$4</formula>
    </cfRule>
  </conditionalFormatting>
  <conditionalFormatting sqref="BG35">
    <cfRule type="cellIs" dxfId="13068" priority="3979" operator="lessThan">
      <formula>$C$4</formula>
    </cfRule>
  </conditionalFormatting>
  <conditionalFormatting sqref="BG36">
    <cfRule type="cellIs" dxfId="13067" priority="3980" operator="lessThan">
      <formula>$C$4</formula>
    </cfRule>
  </conditionalFormatting>
  <conditionalFormatting sqref="BG36">
    <cfRule type="cellIs" dxfId="13066" priority="3981" operator="lessThan">
      <formula>$C$4</formula>
    </cfRule>
  </conditionalFormatting>
  <conditionalFormatting sqref="BG37">
    <cfRule type="cellIs" dxfId="13065" priority="3982" operator="lessThan">
      <formula>$C$4</formula>
    </cfRule>
  </conditionalFormatting>
  <conditionalFormatting sqref="BG37">
    <cfRule type="cellIs" dxfId="13064" priority="3983" operator="lessThan">
      <formula>$C$4</formula>
    </cfRule>
  </conditionalFormatting>
  <conditionalFormatting sqref="BG38">
    <cfRule type="cellIs" dxfId="13063" priority="3984" operator="lessThan">
      <formula>$C$4</formula>
    </cfRule>
  </conditionalFormatting>
  <conditionalFormatting sqref="BG38">
    <cfRule type="cellIs" dxfId="13062" priority="3985" operator="lessThan">
      <formula>$C$4</formula>
    </cfRule>
  </conditionalFormatting>
  <conditionalFormatting sqref="BG39">
    <cfRule type="cellIs" dxfId="13061" priority="3986" operator="lessThan">
      <formula>$C$4</formula>
    </cfRule>
  </conditionalFormatting>
  <conditionalFormatting sqref="BG39">
    <cfRule type="cellIs" dxfId="13060" priority="3987" operator="lessThan">
      <formula>$C$4</formula>
    </cfRule>
  </conditionalFormatting>
  <conditionalFormatting sqref="BG40">
    <cfRule type="cellIs" dxfId="13059" priority="3988" operator="lessThan">
      <formula>$C$4</formula>
    </cfRule>
  </conditionalFormatting>
  <conditionalFormatting sqref="BG40">
    <cfRule type="cellIs" dxfId="13058" priority="3989" operator="lessThan">
      <formula>$C$4</formula>
    </cfRule>
  </conditionalFormatting>
  <conditionalFormatting sqref="BG41">
    <cfRule type="cellIs" dxfId="13057" priority="3990" operator="lessThan">
      <formula>$C$4</formula>
    </cfRule>
  </conditionalFormatting>
  <conditionalFormatting sqref="BG41">
    <cfRule type="cellIs" dxfId="13056" priority="3991" operator="lessThan">
      <formula>$C$4</formula>
    </cfRule>
  </conditionalFormatting>
  <conditionalFormatting sqref="BG42">
    <cfRule type="cellIs" dxfId="13055" priority="3992" operator="lessThan">
      <formula>$C$4</formula>
    </cfRule>
  </conditionalFormatting>
  <conditionalFormatting sqref="BG42">
    <cfRule type="cellIs" dxfId="13054" priority="3993" operator="lessThan">
      <formula>$C$4</formula>
    </cfRule>
  </conditionalFormatting>
  <conditionalFormatting sqref="BG43">
    <cfRule type="cellIs" dxfId="13053" priority="3994" operator="lessThan">
      <formula>$C$4</formula>
    </cfRule>
  </conditionalFormatting>
  <conditionalFormatting sqref="BG43">
    <cfRule type="cellIs" dxfId="13052" priority="3995" operator="lessThan">
      <formula>$C$4</formula>
    </cfRule>
  </conditionalFormatting>
  <conditionalFormatting sqref="BG44">
    <cfRule type="cellIs" dxfId="13051" priority="3996" operator="lessThan">
      <formula>$C$4</formula>
    </cfRule>
  </conditionalFormatting>
  <conditionalFormatting sqref="BG44">
    <cfRule type="cellIs" dxfId="13050" priority="3997" operator="lessThan">
      <formula>$C$4</formula>
    </cfRule>
  </conditionalFormatting>
  <conditionalFormatting sqref="BG45">
    <cfRule type="cellIs" dxfId="13049" priority="3998" operator="lessThan">
      <formula>$C$4</formula>
    </cfRule>
  </conditionalFormatting>
  <conditionalFormatting sqref="BG45">
    <cfRule type="cellIs" dxfId="13048" priority="3999" operator="lessThan">
      <formula>$C$4</formula>
    </cfRule>
  </conditionalFormatting>
  <conditionalFormatting sqref="BG46">
    <cfRule type="cellIs" dxfId="13047" priority="4000" operator="lessThan">
      <formula>$C$4</formula>
    </cfRule>
  </conditionalFormatting>
  <conditionalFormatting sqref="BG46">
    <cfRule type="cellIs" dxfId="13046" priority="4001" operator="lessThan">
      <formula>$C$4</formula>
    </cfRule>
  </conditionalFormatting>
  <conditionalFormatting sqref="BG47">
    <cfRule type="cellIs" dxfId="13045" priority="4002" operator="lessThan">
      <formula>$C$4</formula>
    </cfRule>
  </conditionalFormatting>
  <conditionalFormatting sqref="BG47">
    <cfRule type="cellIs" dxfId="13044" priority="4003" operator="lessThan">
      <formula>$C$4</formula>
    </cfRule>
  </conditionalFormatting>
  <conditionalFormatting sqref="BG48">
    <cfRule type="cellIs" dxfId="13043" priority="4004" operator="lessThan">
      <formula>$C$4</formula>
    </cfRule>
  </conditionalFormatting>
  <conditionalFormatting sqref="BG48">
    <cfRule type="cellIs" dxfId="13042" priority="4005" operator="lessThan">
      <formula>$C$4</formula>
    </cfRule>
  </conditionalFormatting>
  <conditionalFormatting sqref="BG49">
    <cfRule type="cellIs" dxfId="13041" priority="4006" operator="lessThan">
      <formula>$C$4</formula>
    </cfRule>
  </conditionalFormatting>
  <conditionalFormatting sqref="BG49">
    <cfRule type="cellIs" dxfId="13040" priority="4007" operator="lessThan">
      <formula>$C$4</formula>
    </cfRule>
  </conditionalFormatting>
  <conditionalFormatting sqref="BG50">
    <cfRule type="cellIs" dxfId="13039" priority="4008" operator="lessThan">
      <formula>$C$4</formula>
    </cfRule>
  </conditionalFormatting>
  <conditionalFormatting sqref="BG50">
    <cfRule type="cellIs" dxfId="13038" priority="4009" operator="lessThan">
      <formula>$C$4</formula>
    </cfRule>
  </conditionalFormatting>
  <conditionalFormatting sqref="BG51">
    <cfRule type="cellIs" dxfId="13037" priority="4010" operator="lessThan">
      <formula>$C$4</formula>
    </cfRule>
  </conditionalFormatting>
  <conditionalFormatting sqref="BG51">
    <cfRule type="cellIs" dxfId="13036" priority="4011" operator="lessThan">
      <formula>$C$4</formula>
    </cfRule>
  </conditionalFormatting>
  <conditionalFormatting sqref="BG52">
    <cfRule type="cellIs" dxfId="13035" priority="4012" operator="lessThan">
      <formula>$C$4</formula>
    </cfRule>
  </conditionalFormatting>
  <conditionalFormatting sqref="BG52">
    <cfRule type="cellIs" dxfId="13034" priority="4013" operator="lessThan">
      <formula>$C$4</formula>
    </cfRule>
  </conditionalFormatting>
  <conditionalFormatting sqref="BG53">
    <cfRule type="cellIs" dxfId="13033" priority="4014" operator="lessThan">
      <formula>$C$4</formula>
    </cfRule>
  </conditionalFormatting>
  <conditionalFormatting sqref="BG53">
    <cfRule type="cellIs" dxfId="13032" priority="4015" operator="lessThan">
      <formula>$C$4</formula>
    </cfRule>
  </conditionalFormatting>
  <conditionalFormatting sqref="BG54">
    <cfRule type="cellIs" dxfId="13031" priority="4016" operator="lessThan">
      <formula>$C$4</formula>
    </cfRule>
  </conditionalFormatting>
  <conditionalFormatting sqref="BG54">
    <cfRule type="cellIs" dxfId="13030" priority="4017" operator="lessThan">
      <formula>$C$4</formula>
    </cfRule>
  </conditionalFormatting>
  <conditionalFormatting sqref="BG55">
    <cfRule type="cellIs" dxfId="13029" priority="4018" operator="lessThan">
      <formula>$C$4</formula>
    </cfRule>
  </conditionalFormatting>
  <conditionalFormatting sqref="BG55">
    <cfRule type="cellIs" dxfId="13028" priority="4019" operator="lessThan">
      <formula>$C$4</formula>
    </cfRule>
  </conditionalFormatting>
  <conditionalFormatting sqref="BG56">
    <cfRule type="cellIs" dxfId="13027" priority="4020" operator="lessThan">
      <formula>$C$4</formula>
    </cfRule>
  </conditionalFormatting>
  <conditionalFormatting sqref="BG56">
    <cfRule type="cellIs" dxfId="13026" priority="4021" operator="lessThan">
      <formula>$C$4</formula>
    </cfRule>
  </conditionalFormatting>
  <conditionalFormatting sqref="BG57">
    <cfRule type="cellIs" dxfId="13025" priority="4022" operator="lessThan">
      <formula>$C$4</formula>
    </cfRule>
  </conditionalFormatting>
  <conditionalFormatting sqref="BG57">
    <cfRule type="cellIs" dxfId="13024" priority="4023" operator="lessThan">
      <formula>$C$4</formula>
    </cfRule>
  </conditionalFormatting>
  <conditionalFormatting sqref="BG58">
    <cfRule type="cellIs" dxfId="13023" priority="4024" operator="lessThan">
      <formula>$C$4</formula>
    </cfRule>
  </conditionalFormatting>
  <conditionalFormatting sqref="BG58">
    <cfRule type="cellIs" dxfId="13022" priority="4025" operator="lessThan">
      <formula>$C$4</formula>
    </cfRule>
  </conditionalFormatting>
  <conditionalFormatting sqref="BG59">
    <cfRule type="cellIs" dxfId="13021" priority="4026" operator="lessThan">
      <formula>$C$4</formula>
    </cfRule>
  </conditionalFormatting>
  <conditionalFormatting sqref="BG59">
    <cfRule type="cellIs" dxfId="13020" priority="4027" operator="lessThan">
      <formula>$C$4</formula>
    </cfRule>
  </conditionalFormatting>
  <conditionalFormatting sqref="BG60">
    <cfRule type="cellIs" dxfId="13019" priority="4028" operator="lessThan">
      <formula>$C$4</formula>
    </cfRule>
  </conditionalFormatting>
  <conditionalFormatting sqref="BG60">
    <cfRule type="cellIs" dxfId="13018" priority="4029" operator="lessThan">
      <formula>$C$4</formula>
    </cfRule>
  </conditionalFormatting>
  <conditionalFormatting sqref="BH11">
    <cfRule type="cellIs" dxfId="13017" priority="4030" operator="lessThan">
      <formula>$C$4</formula>
    </cfRule>
  </conditionalFormatting>
  <conditionalFormatting sqref="BH11">
    <cfRule type="cellIs" dxfId="13016" priority="4031" operator="lessThan">
      <formula>$C$4</formula>
    </cfRule>
  </conditionalFormatting>
  <conditionalFormatting sqref="BH12">
    <cfRule type="cellIs" dxfId="13015" priority="4032" operator="lessThan">
      <formula>$C$4</formula>
    </cfRule>
  </conditionalFormatting>
  <conditionalFormatting sqref="BH12">
    <cfRule type="cellIs" dxfId="13014" priority="4033" operator="lessThan">
      <formula>$C$4</formula>
    </cfRule>
  </conditionalFormatting>
  <conditionalFormatting sqref="BH13">
    <cfRule type="cellIs" dxfId="13013" priority="4034" operator="lessThan">
      <formula>$C$4</formula>
    </cfRule>
  </conditionalFormatting>
  <conditionalFormatting sqref="BH13">
    <cfRule type="cellIs" dxfId="13012" priority="4035" operator="lessThan">
      <formula>$C$4</formula>
    </cfRule>
  </conditionalFormatting>
  <conditionalFormatting sqref="BH14">
    <cfRule type="cellIs" dxfId="13011" priority="4036" operator="lessThan">
      <formula>$C$4</formula>
    </cfRule>
  </conditionalFormatting>
  <conditionalFormatting sqref="BH14">
    <cfRule type="cellIs" dxfId="13010" priority="4037" operator="lessThan">
      <formula>$C$4</formula>
    </cfRule>
  </conditionalFormatting>
  <conditionalFormatting sqref="BH15">
    <cfRule type="cellIs" dxfId="13009" priority="4038" operator="lessThan">
      <formula>$C$4</formula>
    </cfRule>
  </conditionalFormatting>
  <conditionalFormatting sqref="BH15">
    <cfRule type="cellIs" dxfId="13008" priority="4039" operator="lessThan">
      <formula>$C$4</formula>
    </cfRule>
  </conditionalFormatting>
  <conditionalFormatting sqref="BH16">
    <cfRule type="cellIs" dxfId="13007" priority="4040" operator="lessThan">
      <formula>$C$4</formula>
    </cfRule>
  </conditionalFormatting>
  <conditionalFormatting sqref="BH16">
    <cfRule type="cellIs" dxfId="13006" priority="4041" operator="lessThan">
      <formula>$C$4</formula>
    </cfRule>
  </conditionalFormatting>
  <conditionalFormatting sqref="BH17">
    <cfRule type="cellIs" dxfId="13005" priority="4042" operator="lessThan">
      <formula>$C$4</formula>
    </cfRule>
  </conditionalFormatting>
  <conditionalFormatting sqref="BH17">
    <cfRule type="cellIs" dxfId="13004" priority="4043" operator="lessThan">
      <formula>$C$4</formula>
    </cfRule>
  </conditionalFormatting>
  <conditionalFormatting sqref="BH18">
    <cfRule type="cellIs" dxfId="13003" priority="4044" operator="lessThan">
      <formula>$C$4</formula>
    </cfRule>
  </conditionalFormatting>
  <conditionalFormatting sqref="BH18">
    <cfRule type="cellIs" dxfId="13002" priority="4045" operator="lessThan">
      <formula>$C$4</formula>
    </cfRule>
  </conditionalFormatting>
  <conditionalFormatting sqref="BH19">
    <cfRule type="cellIs" dxfId="13001" priority="4046" operator="lessThan">
      <formula>$C$4</formula>
    </cfRule>
  </conditionalFormatting>
  <conditionalFormatting sqref="BH19">
    <cfRule type="cellIs" dxfId="13000" priority="4047" operator="lessThan">
      <formula>$C$4</formula>
    </cfRule>
  </conditionalFormatting>
  <conditionalFormatting sqref="BH20">
    <cfRule type="cellIs" dxfId="12999" priority="4048" operator="lessThan">
      <formula>$C$4</formula>
    </cfRule>
  </conditionalFormatting>
  <conditionalFormatting sqref="BH20">
    <cfRule type="cellIs" dxfId="12998" priority="4049" operator="lessThan">
      <formula>$C$4</formula>
    </cfRule>
  </conditionalFormatting>
  <conditionalFormatting sqref="BH21">
    <cfRule type="cellIs" dxfId="12997" priority="4050" operator="lessThan">
      <formula>$C$4</formula>
    </cfRule>
  </conditionalFormatting>
  <conditionalFormatting sqref="BH21">
    <cfRule type="cellIs" dxfId="12996" priority="4051" operator="lessThan">
      <formula>$C$4</formula>
    </cfRule>
  </conditionalFormatting>
  <conditionalFormatting sqref="BH22">
    <cfRule type="cellIs" dxfId="12995" priority="4052" operator="lessThan">
      <formula>$C$4</formula>
    </cfRule>
  </conditionalFormatting>
  <conditionalFormatting sqref="BH22">
    <cfRule type="cellIs" dxfId="12994" priority="4053" operator="lessThan">
      <formula>$C$4</formula>
    </cfRule>
  </conditionalFormatting>
  <conditionalFormatting sqref="BH23">
    <cfRule type="cellIs" dxfId="12993" priority="4054" operator="lessThan">
      <formula>$C$4</formula>
    </cfRule>
  </conditionalFormatting>
  <conditionalFormatting sqref="BH23">
    <cfRule type="cellIs" dxfId="12992" priority="4055" operator="lessThan">
      <formula>$C$4</formula>
    </cfRule>
  </conditionalFormatting>
  <conditionalFormatting sqref="BH24">
    <cfRule type="cellIs" dxfId="12991" priority="4056" operator="lessThan">
      <formula>$C$4</formula>
    </cfRule>
  </conditionalFormatting>
  <conditionalFormatting sqref="BH24">
    <cfRule type="cellIs" dxfId="12990" priority="4057" operator="lessThan">
      <formula>$C$4</formula>
    </cfRule>
  </conditionalFormatting>
  <conditionalFormatting sqref="BH25">
    <cfRule type="cellIs" dxfId="12989" priority="4058" operator="lessThan">
      <formula>$C$4</formula>
    </cfRule>
  </conditionalFormatting>
  <conditionalFormatting sqref="BH25">
    <cfRule type="cellIs" dxfId="12988" priority="4059" operator="lessThan">
      <formula>$C$4</formula>
    </cfRule>
  </conditionalFormatting>
  <conditionalFormatting sqref="BH26">
    <cfRule type="cellIs" dxfId="12987" priority="4060" operator="lessThan">
      <formula>$C$4</formula>
    </cfRule>
  </conditionalFormatting>
  <conditionalFormatting sqref="BH26">
    <cfRule type="cellIs" dxfId="12986" priority="4061" operator="lessThan">
      <formula>$C$4</formula>
    </cfRule>
  </conditionalFormatting>
  <conditionalFormatting sqref="BH27">
    <cfRule type="cellIs" dxfId="12985" priority="4062" operator="lessThan">
      <formula>$C$4</formula>
    </cfRule>
  </conditionalFormatting>
  <conditionalFormatting sqref="BH27">
    <cfRule type="cellIs" dxfId="12984" priority="4063" operator="lessThan">
      <formula>$C$4</formula>
    </cfRule>
  </conditionalFormatting>
  <conditionalFormatting sqref="BH28">
    <cfRule type="cellIs" dxfId="12983" priority="4064" operator="lessThan">
      <formula>$C$4</formula>
    </cfRule>
  </conditionalFormatting>
  <conditionalFormatting sqref="BH28">
    <cfRule type="cellIs" dxfId="12982" priority="4065" operator="lessThan">
      <formula>$C$4</formula>
    </cfRule>
  </conditionalFormatting>
  <conditionalFormatting sqref="BH29">
    <cfRule type="cellIs" dxfId="12981" priority="4066" operator="lessThan">
      <formula>$C$4</formula>
    </cfRule>
  </conditionalFormatting>
  <conditionalFormatting sqref="BH29">
    <cfRule type="cellIs" dxfId="12980" priority="4067" operator="lessThan">
      <formula>$C$4</formula>
    </cfRule>
  </conditionalFormatting>
  <conditionalFormatting sqref="BH30">
    <cfRule type="cellIs" dxfId="12979" priority="4068" operator="lessThan">
      <formula>$C$4</formula>
    </cfRule>
  </conditionalFormatting>
  <conditionalFormatting sqref="BH30">
    <cfRule type="cellIs" dxfId="12978" priority="4069" operator="lessThan">
      <formula>$C$4</formula>
    </cfRule>
  </conditionalFormatting>
  <conditionalFormatting sqref="BH31">
    <cfRule type="cellIs" dxfId="12977" priority="4070" operator="lessThan">
      <formula>$C$4</formula>
    </cfRule>
  </conditionalFormatting>
  <conditionalFormatting sqref="BH31">
    <cfRule type="cellIs" dxfId="12976" priority="4071" operator="lessThan">
      <formula>$C$4</formula>
    </cfRule>
  </conditionalFormatting>
  <conditionalFormatting sqref="BH32">
    <cfRule type="cellIs" dxfId="12975" priority="4072" operator="lessThan">
      <formula>$C$4</formula>
    </cfRule>
  </conditionalFormatting>
  <conditionalFormatting sqref="BH32">
    <cfRule type="cellIs" dxfId="12974" priority="4073" operator="lessThan">
      <formula>$C$4</formula>
    </cfRule>
  </conditionalFormatting>
  <conditionalFormatting sqref="BH33">
    <cfRule type="cellIs" dxfId="12973" priority="4074" operator="lessThan">
      <formula>$C$4</formula>
    </cfRule>
  </conditionalFormatting>
  <conditionalFormatting sqref="BH33">
    <cfRule type="cellIs" dxfId="12972" priority="4075" operator="lessThan">
      <formula>$C$4</formula>
    </cfRule>
  </conditionalFormatting>
  <conditionalFormatting sqref="BH34">
    <cfRule type="cellIs" dxfId="12971" priority="4076" operator="lessThan">
      <formula>$C$4</formula>
    </cfRule>
  </conditionalFormatting>
  <conditionalFormatting sqref="BH34">
    <cfRule type="cellIs" dxfId="12970" priority="4077" operator="lessThan">
      <formula>$C$4</formula>
    </cfRule>
  </conditionalFormatting>
  <conditionalFormatting sqref="BH35">
    <cfRule type="cellIs" dxfId="12969" priority="4078" operator="lessThan">
      <formula>$C$4</formula>
    </cfRule>
  </conditionalFormatting>
  <conditionalFormatting sqref="BH35">
    <cfRule type="cellIs" dxfId="12968" priority="4079" operator="lessThan">
      <formula>$C$4</formula>
    </cfRule>
  </conditionalFormatting>
  <conditionalFormatting sqref="BH36">
    <cfRule type="cellIs" dxfId="12967" priority="4080" operator="lessThan">
      <formula>$C$4</formula>
    </cfRule>
  </conditionalFormatting>
  <conditionalFormatting sqref="BH36">
    <cfRule type="cellIs" dxfId="12966" priority="4081" operator="lessThan">
      <formula>$C$4</formula>
    </cfRule>
  </conditionalFormatting>
  <conditionalFormatting sqref="BH37">
    <cfRule type="cellIs" dxfId="12965" priority="4082" operator="lessThan">
      <formula>$C$4</formula>
    </cfRule>
  </conditionalFormatting>
  <conditionalFormatting sqref="BH37">
    <cfRule type="cellIs" dxfId="12964" priority="4083" operator="lessThan">
      <formula>$C$4</formula>
    </cfRule>
  </conditionalFormatting>
  <conditionalFormatting sqref="BH38">
    <cfRule type="cellIs" dxfId="12963" priority="4084" operator="lessThan">
      <formula>$C$4</formula>
    </cfRule>
  </conditionalFormatting>
  <conditionalFormatting sqref="BH38">
    <cfRule type="cellIs" dxfId="12962" priority="4085" operator="lessThan">
      <formula>$C$4</formula>
    </cfRule>
  </conditionalFormatting>
  <conditionalFormatting sqref="BH39">
    <cfRule type="cellIs" dxfId="12961" priority="4086" operator="lessThan">
      <formula>$C$4</formula>
    </cfRule>
  </conditionalFormatting>
  <conditionalFormatting sqref="BH39">
    <cfRule type="cellIs" dxfId="12960" priority="4087" operator="lessThan">
      <formula>$C$4</formula>
    </cfRule>
  </conditionalFormatting>
  <conditionalFormatting sqref="BH40">
    <cfRule type="cellIs" dxfId="12959" priority="4088" operator="lessThan">
      <formula>$C$4</formula>
    </cfRule>
  </conditionalFormatting>
  <conditionalFormatting sqref="BH40">
    <cfRule type="cellIs" dxfId="12958" priority="4089" operator="lessThan">
      <formula>$C$4</formula>
    </cfRule>
  </conditionalFormatting>
  <conditionalFormatting sqref="BH41">
    <cfRule type="cellIs" dxfId="12957" priority="4090" operator="lessThan">
      <formula>$C$4</formula>
    </cfRule>
  </conditionalFormatting>
  <conditionalFormatting sqref="BH41">
    <cfRule type="cellIs" dxfId="12956" priority="4091" operator="lessThan">
      <formula>$C$4</formula>
    </cfRule>
  </conditionalFormatting>
  <conditionalFormatting sqref="BH42">
    <cfRule type="cellIs" dxfId="12955" priority="4092" operator="lessThan">
      <formula>$C$4</formula>
    </cfRule>
  </conditionalFormatting>
  <conditionalFormatting sqref="BH42">
    <cfRule type="cellIs" dxfId="12954" priority="4093" operator="lessThan">
      <formula>$C$4</formula>
    </cfRule>
  </conditionalFormatting>
  <conditionalFormatting sqref="BH43">
    <cfRule type="cellIs" dxfId="12953" priority="4094" operator="lessThan">
      <formula>$C$4</formula>
    </cfRule>
  </conditionalFormatting>
  <conditionalFormatting sqref="BH43">
    <cfRule type="cellIs" dxfId="12952" priority="4095" operator="lessThan">
      <formula>$C$4</formula>
    </cfRule>
  </conditionalFormatting>
  <conditionalFormatting sqref="BH44">
    <cfRule type="cellIs" dxfId="12951" priority="4096" operator="lessThan">
      <formula>$C$4</formula>
    </cfRule>
  </conditionalFormatting>
  <conditionalFormatting sqref="BH44">
    <cfRule type="cellIs" dxfId="12950" priority="4097" operator="lessThan">
      <formula>$C$4</formula>
    </cfRule>
  </conditionalFormatting>
  <conditionalFormatting sqref="BH45">
    <cfRule type="cellIs" dxfId="12949" priority="4098" operator="lessThan">
      <formula>$C$4</formula>
    </cfRule>
  </conditionalFormatting>
  <conditionalFormatting sqref="BH45">
    <cfRule type="cellIs" dxfId="12948" priority="4099" operator="lessThan">
      <formula>$C$4</formula>
    </cfRule>
  </conditionalFormatting>
  <conditionalFormatting sqref="BH46">
    <cfRule type="cellIs" dxfId="12947" priority="4100" operator="lessThan">
      <formula>$C$4</formula>
    </cfRule>
  </conditionalFormatting>
  <conditionalFormatting sqref="BH46">
    <cfRule type="cellIs" dxfId="12946" priority="4101" operator="lessThan">
      <formula>$C$4</formula>
    </cfRule>
  </conditionalFormatting>
  <conditionalFormatting sqref="BH47">
    <cfRule type="cellIs" dxfId="12945" priority="4102" operator="lessThan">
      <formula>$C$4</formula>
    </cfRule>
  </conditionalFormatting>
  <conditionalFormatting sqref="BH47">
    <cfRule type="cellIs" dxfId="12944" priority="4103" operator="lessThan">
      <formula>$C$4</formula>
    </cfRule>
  </conditionalFormatting>
  <conditionalFormatting sqref="BH48">
    <cfRule type="cellIs" dxfId="12943" priority="4104" operator="lessThan">
      <formula>$C$4</formula>
    </cfRule>
  </conditionalFormatting>
  <conditionalFormatting sqref="BH48">
    <cfRule type="cellIs" dxfId="12942" priority="4105" operator="lessThan">
      <formula>$C$4</formula>
    </cfRule>
  </conditionalFormatting>
  <conditionalFormatting sqref="BH49">
    <cfRule type="cellIs" dxfId="12941" priority="4106" operator="lessThan">
      <formula>$C$4</formula>
    </cfRule>
  </conditionalFormatting>
  <conditionalFormatting sqref="BH49">
    <cfRule type="cellIs" dxfId="12940" priority="4107" operator="lessThan">
      <formula>$C$4</formula>
    </cfRule>
  </conditionalFormatting>
  <conditionalFormatting sqref="BH50">
    <cfRule type="cellIs" dxfId="12939" priority="4108" operator="lessThan">
      <formula>$C$4</formula>
    </cfRule>
  </conditionalFormatting>
  <conditionalFormatting sqref="BH50">
    <cfRule type="cellIs" dxfId="12938" priority="4109" operator="lessThan">
      <formula>$C$4</formula>
    </cfRule>
  </conditionalFormatting>
  <conditionalFormatting sqref="BH51">
    <cfRule type="cellIs" dxfId="12937" priority="4110" operator="lessThan">
      <formula>$C$4</formula>
    </cfRule>
  </conditionalFormatting>
  <conditionalFormatting sqref="BH51">
    <cfRule type="cellIs" dxfId="12936" priority="4111" operator="lessThan">
      <formula>$C$4</formula>
    </cfRule>
  </conditionalFormatting>
  <conditionalFormatting sqref="BH52">
    <cfRule type="cellIs" dxfId="12935" priority="4112" operator="lessThan">
      <formula>$C$4</formula>
    </cfRule>
  </conditionalFormatting>
  <conditionalFormatting sqref="BH52">
    <cfRule type="cellIs" dxfId="12934" priority="4113" operator="lessThan">
      <formula>$C$4</formula>
    </cfRule>
  </conditionalFormatting>
  <conditionalFormatting sqref="BH53">
    <cfRule type="cellIs" dxfId="12933" priority="4114" operator="lessThan">
      <formula>$C$4</formula>
    </cfRule>
  </conditionalFormatting>
  <conditionalFormatting sqref="BH53">
    <cfRule type="cellIs" dxfId="12932" priority="4115" operator="lessThan">
      <formula>$C$4</formula>
    </cfRule>
  </conditionalFormatting>
  <conditionalFormatting sqref="BH54">
    <cfRule type="cellIs" dxfId="12931" priority="4116" operator="lessThan">
      <formula>$C$4</formula>
    </cfRule>
  </conditionalFormatting>
  <conditionalFormatting sqref="BH54">
    <cfRule type="cellIs" dxfId="12930" priority="4117" operator="lessThan">
      <formula>$C$4</formula>
    </cfRule>
  </conditionalFormatting>
  <conditionalFormatting sqref="BH55">
    <cfRule type="cellIs" dxfId="12929" priority="4118" operator="lessThan">
      <formula>$C$4</formula>
    </cfRule>
  </conditionalFormatting>
  <conditionalFormatting sqref="BH55">
    <cfRule type="cellIs" dxfId="12928" priority="4119" operator="lessThan">
      <formula>$C$4</formula>
    </cfRule>
  </conditionalFormatting>
  <conditionalFormatting sqref="BH56">
    <cfRule type="cellIs" dxfId="12927" priority="4120" operator="lessThan">
      <formula>$C$4</formula>
    </cfRule>
  </conditionalFormatting>
  <conditionalFormatting sqref="BH56">
    <cfRule type="cellIs" dxfId="12926" priority="4121" operator="lessThan">
      <formula>$C$4</formula>
    </cfRule>
  </conditionalFormatting>
  <conditionalFormatting sqref="BH57">
    <cfRule type="cellIs" dxfId="12925" priority="4122" operator="lessThan">
      <formula>$C$4</formula>
    </cfRule>
  </conditionalFormatting>
  <conditionalFormatting sqref="BH57">
    <cfRule type="cellIs" dxfId="12924" priority="4123" operator="lessThan">
      <formula>$C$4</formula>
    </cfRule>
  </conditionalFormatting>
  <conditionalFormatting sqref="BH58">
    <cfRule type="cellIs" dxfId="12923" priority="4124" operator="lessThan">
      <formula>$C$4</formula>
    </cfRule>
  </conditionalFormatting>
  <conditionalFormatting sqref="BH58">
    <cfRule type="cellIs" dxfId="12922" priority="4125" operator="lessThan">
      <formula>$C$4</formula>
    </cfRule>
  </conditionalFormatting>
  <conditionalFormatting sqref="BH59">
    <cfRule type="cellIs" dxfId="12921" priority="4126" operator="lessThan">
      <formula>$C$4</formula>
    </cfRule>
  </conditionalFormatting>
  <conditionalFormatting sqref="BH59">
    <cfRule type="cellIs" dxfId="12920" priority="4127" operator="lessThan">
      <formula>$C$4</formula>
    </cfRule>
  </conditionalFormatting>
  <conditionalFormatting sqref="BH60">
    <cfRule type="cellIs" dxfId="12919" priority="4128" operator="lessThan">
      <formula>$C$4</formula>
    </cfRule>
  </conditionalFormatting>
  <conditionalFormatting sqref="BH60">
    <cfRule type="cellIs" dxfId="12918" priority="4129" operator="lessThan">
      <formula>$C$4</formula>
    </cfRule>
  </conditionalFormatting>
  <conditionalFormatting sqref="BI11">
    <cfRule type="cellIs" dxfId="12917" priority="4130" operator="lessThan">
      <formula>$C$4</formula>
    </cfRule>
  </conditionalFormatting>
  <conditionalFormatting sqref="BI11">
    <cfRule type="cellIs" dxfId="12916" priority="4131" operator="lessThan">
      <formula>$C$4</formula>
    </cfRule>
  </conditionalFormatting>
  <conditionalFormatting sqref="BI12">
    <cfRule type="cellIs" dxfId="12915" priority="4132" operator="lessThan">
      <formula>$C$4</formula>
    </cfRule>
  </conditionalFormatting>
  <conditionalFormatting sqref="BI12">
    <cfRule type="cellIs" dxfId="12914" priority="4133" operator="lessThan">
      <formula>$C$4</formula>
    </cfRule>
  </conditionalFormatting>
  <conditionalFormatting sqref="BI13">
    <cfRule type="cellIs" dxfId="12913" priority="4134" operator="lessThan">
      <formula>$C$4</formula>
    </cfRule>
  </conditionalFormatting>
  <conditionalFormatting sqref="BI13">
    <cfRule type="cellIs" dxfId="12912" priority="4135" operator="lessThan">
      <formula>$C$4</formula>
    </cfRule>
  </conditionalFormatting>
  <conditionalFormatting sqref="BI14">
    <cfRule type="cellIs" dxfId="12911" priority="4136" operator="lessThan">
      <formula>$C$4</formula>
    </cfRule>
  </conditionalFormatting>
  <conditionalFormatting sqref="BI14">
    <cfRule type="cellIs" dxfId="12910" priority="4137" operator="lessThan">
      <formula>$C$4</formula>
    </cfRule>
  </conditionalFormatting>
  <conditionalFormatting sqref="BI15">
    <cfRule type="cellIs" dxfId="12909" priority="4138" operator="lessThan">
      <formula>$C$4</formula>
    </cfRule>
  </conditionalFormatting>
  <conditionalFormatting sqref="BI15">
    <cfRule type="cellIs" dxfId="12908" priority="4139" operator="lessThan">
      <formula>$C$4</formula>
    </cfRule>
  </conditionalFormatting>
  <conditionalFormatting sqref="BI16">
    <cfRule type="cellIs" dxfId="12907" priority="4140" operator="lessThan">
      <formula>$C$4</formula>
    </cfRule>
  </conditionalFormatting>
  <conditionalFormatting sqref="BI16">
    <cfRule type="cellIs" dxfId="12906" priority="4141" operator="lessThan">
      <formula>$C$4</formula>
    </cfRule>
  </conditionalFormatting>
  <conditionalFormatting sqref="BI17">
    <cfRule type="cellIs" dxfId="12905" priority="4142" operator="lessThan">
      <formula>$C$4</formula>
    </cfRule>
  </conditionalFormatting>
  <conditionalFormatting sqref="BI17">
    <cfRule type="cellIs" dxfId="12904" priority="4143" operator="lessThan">
      <formula>$C$4</formula>
    </cfRule>
  </conditionalFormatting>
  <conditionalFormatting sqref="BI18">
    <cfRule type="cellIs" dxfId="12903" priority="4144" operator="lessThan">
      <formula>$C$4</formula>
    </cfRule>
  </conditionalFormatting>
  <conditionalFormatting sqref="BI18">
    <cfRule type="cellIs" dxfId="12902" priority="4145" operator="lessThan">
      <formula>$C$4</formula>
    </cfRule>
  </conditionalFormatting>
  <conditionalFormatting sqref="BI19">
    <cfRule type="cellIs" dxfId="12901" priority="4146" operator="lessThan">
      <formula>$C$4</formula>
    </cfRule>
  </conditionalFormatting>
  <conditionalFormatting sqref="BI19">
    <cfRule type="cellIs" dxfId="12900" priority="4147" operator="lessThan">
      <formula>$C$4</formula>
    </cfRule>
  </conditionalFormatting>
  <conditionalFormatting sqref="BI20">
    <cfRule type="cellIs" dxfId="12899" priority="4148" operator="lessThan">
      <formula>$C$4</formula>
    </cfRule>
  </conditionalFormatting>
  <conditionalFormatting sqref="BI20">
    <cfRule type="cellIs" dxfId="12898" priority="4149" operator="lessThan">
      <formula>$C$4</formula>
    </cfRule>
  </conditionalFormatting>
  <conditionalFormatting sqref="BI21">
    <cfRule type="cellIs" dxfId="12897" priority="4150" operator="lessThan">
      <formula>$C$4</formula>
    </cfRule>
  </conditionalFormatting>
  <conditionalFormatting sqref="BI21">
    <cfRule type="cellIs" dxfId="12896" priority="4151" operator="lessThan">
      <formula>$C$4</formula>
    </cfRule>
  </conditionalFormatting>
  <conditionalFormatting sqref="BI22">
    <cfRule type="cellIs" dxfId="12895" priority="4152" operator="lessThan">
      <formula>$C$4</formula>
    </cfRule>
  </conditionalFormatting>
  <conditionalFormatting sqref="BI22">
    <cfRule type="cellIs" dxfId="12894" priority="4153" operator="lessThan">
      <formula>$C$4</formula>
    </cfRule>
  </conditionalFormatting>
  <conditionalFormatting sqref="BI23">
    <cfRule type="cellIs" dxfId="12893" priority="4154" operator="lessThan">
      <formula>$C$4</formula>
    </cfRule>
  </conditionalFormatting>
  <conditionalFormatting sqref="BI23">
    <cfRule type="cellIs" dxfId="12892" priority="4155" operator="lessThan">
      <formula>$C$4</formula>
    </cfRule>
  </conditionalFormatting>
  <conditionalFormatting sqref="BI24">
    <cfRule type="cellIs" dxfId="12891" priority="4156" operator="lessThan">
      <formula>$C$4</formula>
    </cfRule>
  </conditionalFormatting>
  <conditionalFormatting sqref="BI24">
    <cfRule type="cellIs" dxfId="12890" priority="4157" operator="lessThan">
      <formula>$C$4</formula>
    </cfRule>
  </conditionalFormatting>
  <conditionalFormatting sqref="BI25">
    <cfRule type="cellIs" dxfId="12889" priority="4158" operator="lessThan">
      <formula>$C$4</formula>
    </cfRule>
  </conditionalFormatting>
  <conditionalFormatting sqref="BI25">
    <cfRule type="cellIs" dxfId="12888" priority="4159" operator="lessThan">
      <formula>$C$4</formula>
    </cfRule>
  </conditionalFormatting>
  <conditionalFormatting sqref="BI26">
    <cfRule type="cellIs" dxfId="12887" priority="4160" operator="lessThan">
      <formula>$C$4</formula>
    </cfRule>
  </conditionalFormatting>
  <conditionalFormatting sqref="BI26">
    <cfRule type="cellIs" dxfId="12886" priority="4161" operator="lessThan">
      <formula>$C$4</formula>
    </cfRule>
  </conditionalFormatting>
  <conditionalFormatting sqref="BI27">
    <cfRule type="cellIs" dxfId="12885" priority="4162" operator="lessThan">
      <formula>$C$4</formula>
    </cfRule>
  </conditionalFormatting>
  <conditionalFormatting sqref="BI27">
    <cfRule type="cellIs" dxfId="12884" priority="4163" operator="lessThan">
      <formula>$C$4</formula>
    </cfRule>
  </conditionalFormatting>
  <conditionalFormatting sqref="BI28">
    <cfRule type="cellIs" dxfId="12883" priority="4164" operator="lessThan">
      <formula>$C$4</formula>
    </cfRule>
  </conditionalFormatting>
  <conditionalFormatting sqref="BI28">
    <cfRule type="cellIs" dxfId="12882" priority="4165" operator="lessThan">
      <formula>$C$4</formula>
    </cfRule>
  </conditionalFormatting>
  <conditionalFormatting sqref="BI29">
    <cfRule type="cellIs" dxfId="12881" priority="4166" operator="lessThan">
      <formula>$C$4</formula>
    </cfRule>
  </conditionalFormatting>
  <conditionalFormatting sqref="BI29">
    <cfRule type="cellIs" dxfId="12880" priority="4167" operator="lessThan">
      <formula>$C$4</formula>
    </cfRule>
  </conditionalFormatting>
  <conditionalFormatting sqref="BI30">
    <cfRule type="cellIs" dxfId="12879" priority="4168" operator="lessThan">
      <formula>$C$4</formula>
    </cfRule>
  </conditionalFormatting>
  <conditionalFormatting sqref="BI30">
    <cfRule type="cellIs" dxfId="12878" priority="4169" operator="lessThan">
      <formula>$C$4</formula>
    </cfRule>
  </conditionalFormatting>
  <conditionalFormatting sqref="BI31">
    <cfRule type="cellIs" dxfId="12877" priority="4170" operator="lessThan">
      <formula>$C$4</formula>
    </cfRule>
  </conditionalFormatting>
  <conditionalFormatting sqref="BI31">
    <cfRule type="cellIs" dxfId="12876" priority="4171" operator="lessThan">
      <formula>$C$4</formula>
    </cfRule>
  </conditionalFormatting>
  <conditionalFormatting sqref="BI32">
    <cfRule type="cellIs" dxfId="12875" priority="4172" operator="lessThan">
      <formula>$C$4</formula>
    </cfRule>
  </conditionalFormatting>
  <conditionalFormatting sqref="BI32">
    <cfRule type="cellIs" dxfId="12874" priority="4173" operator="lessThan">
      <formula>$C$4</formula>
    </cfRule>
  </conditionalFormatting>
  <conditionalFormatting sqref="BI33">
    <cfRule type="cellIs" dxfId="12873" priority="4174" operator="lessThan">
      <formula>$C$4</formula>
    </cfRule>
  </conditionalFormatting>
  <conditionalFormatting sqref="BI33">
    <cfRule type="cellIs" dxfId="12872" priority="4175" operator="lessThan">
      <formula>$C$4</formula>
    </cfRule>
  </conditionalFormatting>
  <conditionalFormatting sqref="BI34">
    <cfRule type="cellIs" dxfId="12871" priority="4176" operator="lessThan">
      <formula>$C$4</formula>
    </cfRule>
  </conditionalFormatting>
  <conditionalFormatting sqref="BI34">
    <cfRule type="cellIs" dxfId="12870" priority="4177" operator="lessThan">
      <formula>$C$4</formula>
    </cfRule>
  </conditionalFormatting>
  <conditionalFormatting sqref="BI35">
    <cfRule type="cellIs" dxfId="12869" priority="4178" operator="lessThan">
      <formula>$C$4</formula>
    </cfRule>
  </conditionalFormatting>
  <conditionalFormatting sqref="BI35">
    <cfRule type="cellIs" dxfId="12868" priority="4179" operator="lessThan">
      <formula>$C$4</formula>
    </cfRule>
  </conditionalFormatting>
  <conditionalFormatting sqref="BI36">
    <cfRule type="cellIs" dxfId="12867" priority="4180" operator="lessThan">
      <formula>$C$4</formula>
    </cfRule>
  </conditionalFormatting>
  <conditionalFormatting sqref="BI36">
    <cfRule type="cellIs" dxfId="12866" priority="4181" operator="lessThan">
      <formula>$C$4</formula>
    </cfRule>
  </conditionalFormatting>
  <conditionalFormatting sqref="BI37">
    <cfRule type="cellIs" dxfId="12865" priority="4182" operator="lessThan">
      <formula>$C$4</formula>
    </cfRule>
  </conditionalFormatting>
  <conditionalFormatting sqref="BI37">
    <cfRule type="cellIs" dxfId="12864" priority="4183" operator="lessThan">
      <formula>$C$4</formula>
    </cfRule>
  </conditionalFormatting>
  <conditionalFormatting sqref="BI38">
    <cfRule type="cellIs" dxfId="12863" priority="4184" operator="lessThan">
      <formula>$C$4</formula>
    </cfRule>
  </conditionalFormatting>
  <conditionalFormatting sqref="BI38">
    <cfRule type="cellIs" dxfId="12862" priority="4185" operator="lessThan">
      <formula>$C$4</formula>
    </cfRule>
  </conditionalFormatting>
  <conditionalFormatting sqref="BI39">
    <cfRule type="cellIs" dxfId="12861" priority="4186" operator="lessThan">
      <formula>$C$4</formula>
    </cfRule>
  </conditionalFormatting>
  <conditionalFormatting sqref="BI39">
    <cfRule type="cellIs" dxfId="12860" priority="4187" operator="lessThan">
      <formula>$C$4</formula>
    </cfRule>
  </conditionalFormatting>
  <conditionalFormatting sqref="BI40">
    <cfRule type="cellIs" dxfId="12859" priority="4188" operator="lessThan">
      <formula>$C$4</formula>
    </cfRule>
  </conditionalFormatting>
  <conditionalFormatting sqref="BI40">
    <cfRule type="cellIs" dxfId="12858" priority="4189" operator="lessThan">
      <formula>$C$4</formula>
    </cfRule>
  </conditionalFormatting>
  <conditionalFormatting sqref="BI41">
    <cfRule type="cellIs" dxfId="12857" priority="4190" operator="lessThan">
      <formula>$C$4</formula>
    </cfRule>
  </conditionalFormatting>
  <conditionalFormatting sqref="BI41">
    <cfRule type="cellIs" dxfId="12856" priority="4191" operator="lessThan">
      <formula>$C$4</formula>
    </cfRule>
  </conditionalFormatting>
  <conditionalFormatting sqref="BI42">
    <cfRule type="cellIs" dxfId="12855" priority="4192" operator="lessThan">
      <formula>$C$4</formula>
    </cfRule>
  </conditionalFormatting>
  <conditionalFormatting sqref="BI42">
    <cfRule type="cellIs" dxfId="12854" priority="4193" operator="lessThan">
      <formula>$C$4</formula>
    </cfRule>
  </conditionalFormatting>
  <conditionalFormatting sqref="BI43">
    <cfRule type="cellIs" dxfId="12853" priority="4194" operator="lessThan">
      <formula>$C$4</formula>
    </cfRule>
  </conditionalFormatting>
  <conditionalFormatting sqref="BI43">
    <cfRule type="cellIs" dxfId="12852" priority="4195" operator="lessThan">
      <formula>$C$4</formula>
    </cfRule>
  </conditionalFormatting>
  <conditionalFormatting sqref="BI44">
    <cfRule type="cellIs" dxfId="12851" priority="4196" operator="lessThan">
      <formula>$C$4</formula>
    </cfRule>
  </conditionalFormatting>
  <conditionalFormatting sqref="BI44">
    <cfRule type="cellIs" dxfId="12850" priority="4197" operator="lessThan">
      <formula>$C$4</formula>
    </cfRule>
  </conditionalFormatting>
  <conditionalFormatting sqref="BI45">
    <cfRule type="cellIs" dxfId="12849" priority="4198" operator="lessThan">
      <formula>$C$4</formula>
    </cfRule>
  </conditionalFormatting>
  <conditionalFormatting sqref="BI45">
    <cfRule type="cellIs" dxfId="12848" priority="4199" operator="lessThan">
      <formula>$C$4</formula>
    </cfRule>
  </conditionalFormatting>
  <conditionalFormatting sqref="BI46">
    <cfRule type="cellIs" dxfId="12847" priority="4200" operator="lessThan">
      <formula>$C$4</formula>
    </cfRule>
  </conditionalFormatting>
  <conditionalFormatting sqref="BI46">
    <cfRule type="cellIs" dxfId="12846" priority="4201" operator="lessThan">
      <formula>$C$4</formula>
    </cfRule>
  </conditionalFormatting>
  <conditionalFormatting sqref="BI47">
    <cfRule type="cellIs" dxfId="12845" priority="4202" operator="lessThan">
      <formula>$C$4</formula>
    </cfRule>
  </conditionalFormatting>
  <conditionalFormatting sqref="BI47">
    <cfRule type="cellIs" dxfId="12844" priority="4203" operator="lessThan">
      <formula>$C$4</formula>
    </cfRule>
  </conditionalFormatting>
  <conditionalFormatting sqref="BI48">
    <cfRule type="cellIs" dxfId="12843" priority="4204" operator="lessThan">
      <formula>$C$4</formula>
    </cfRule>
  </conditionalFormatting>
  <conditionalFormatting sqref="BI48">
    <cfRule type="cellIs" dxfId="12842" priority="4205" operator="lessThan">
      <formula>$C$4</formula>
    </cfRule>
  </conditionalFormatting>
  <conditionalFormatting sqref="BI49">
    <cfRule type="cellIs" dxfId="12841" priority="4206" operator="lessThan">
      <formula>$C$4</formula>
    </cfRule>
  </conditionalFormatting>
  <conditionalFormatting sqref="BI49">
    <cfRule type="cellIs" dxfId="12840" priority="4207" operator="lessThan">
      <formula>$C$4</formula>
    </cfRule>
  </conditionalFormatting>
  <conditionalFormatting sqref="BI50">
    <cfRule type="cellIs" dxfId="12839" priority="4208" operator="lessThan">
      <formula>$C$4</formula>
    </cfRule>
  </conditionalFormatting>
  <conditionalFormatting sqref="BI50">
    <cfRule type="cellIs" dxfId="12838" priority="4209" operator="lessThan">
      <formula>$C$4</formula>
    </cfRule>
  </conditionalFormatting>
  <conditionalFormatting sqref="BI51">
    <cfRule type="cellIs" dxfId="12837" priority="4210" operator="lessThan">
      <formula>$C$4</formula>
    </cfRule>
  </conditionalFormatting>
  <conditionalFormatting sqref="BI51">
    <cfRule type="cellIs" dxfId="12836" priority="4211" operator="lessThan">
      <formula>$C$4</formula>
    </cfRule>
  </conditionalFormatting>
  <conditionalFormatting sqref="BI52">
    <cfRule type="cellIs" dxfId="12835" priority="4212" operator="lessThan">
      <formula>$C$4</formula>
    </cfRule>
  </conditionalFormatting>
  <conditionalFormatting sqref="BI52">
    <cfRule type="cellIs" dxfId="12834" priority="4213" operator="lessThan">
      <formula>$C$4</formula>
    </cfRule>
  </conditionalFormatting>
  <conditionalFormatting sqref="BI53">
    <cfRule type="cellIs" dxfId="12833" priority="4214" operator="lessThan">
      <formula>$C$4</formula>
    </cfRule>
  </conditionalFormatting>
  <conditionalFormatting sqref="BI53">
    <cfRule type="cellIs" dxfId="12832" priority="4215" operator="lessThan">
      <formula>$C$4</formula>
    </cfRule>
  </conditionalFormatting>
  <conditionalFormatting sqref="BI54">
    <cfRule type="cellIs" dxfId="12831" priority="4216" operator="lessThan">
      <formula>$C$4</formula>
    </cfRule>
  </conditionalFormatting>
  <conditionalFormatting sqref="BI54">
    <cfRule type="cellIs" dxfId="12830" priority="4217" operator="lessThan">
      <formula>$C$4</formula>
    </cfRule>
  </conditionalFormatting>
  <conditionalFormatting sqref="BI55">
    <cfRule type="cellIs" dxfId="12829" priority="4218" operator="lessThan">
      <formula>$C$4</formula>
    </cfRule>
  </conditionalFormatting>
  <conditionalFormatting sqref="BI55">
    <cfRule type="cellIs" dxfId="12828" priority="4219" operator="lessThan">
      <formula>$C$4</formula>
    </cfRule>
  </conditionalFormatting>
  <conditionalFormatting sqref="BI56">
    <cfRule type="cellIs" dxfId="12827" priority="4220" operator="lessThan">
      <formula>$C$4</formula>
    </cfRule>
  </conditionalFormatting>
  <conditionalFormatting sqref="BI56">
    <cfRule type="cellIs" dxfId="12826" priority="4221" operator="lessThan">
      <formula>$C$4</formula>
    </cfRule>
  </conditionalFormatting>
  <conditionalFormatting sqref="BI57">
    <cfRule type="cellIs" dxfId="12825" priority="4222" operator="lessThan">
      <formula>$C$4</formula>
    </cfRule>
  </conditionalFormatting>
  <conditionalFormatting sqref="BI57">
    <cfRule type="cellIs" dxfId="12824" priority="4223" operator="lessThan">
      <formula>$C$4</formula>
    </cfRule>
  </conditionalFormatting>
  <conditionalFormatting sqref="BI58">
    <cfRule type="cellIs" dxfId="12823" priority="4224" operator="lessThan">
      <formula>$C$4</formula>
    </cfRule>
  </conditionalFormatting>
  <conditionalFormatting sqref="BI58">
    <cfRule type="cellIs" dxfId="12822" priority="4225" operator="lessThan">
      <formula>$C$4</formula>
    </cfRule>
  </conditionalFormatting>
  <conditionalFormatting sqref="BI59">
    <cfRule type="cellIs" dxfId="12821" priority="4226" operator="lessThan">
      <formula>$C$4</formula>
    </cfRule>
  </conditionalFormatting>
  <conditionalFormatting sqref="BI59">
    <cfRule type="cellIs" dxfId="12820" priority="4227" operator="lessThan">
      <formula>$C$4</formula>
    </cfRule>
  </conditionalFormatting>
  <conditionalFormatting sqref="BI60">
    <cfRule type="cellIs" dxfId="12819" priority="4228" operator="lessThan">
      <formula>$C$4</formula>
    </cfRule>
  </conditionalFormatting>
  <conditionalFormatting sqref="BI60">
    <cfRule type="cellIs" dxfId="12818" priority="4229" operator="lessThan">
      <formula>$C$4</formula>
    </cfRule>
  </conditionalFormatting>
  <conditionalFormatting sqref="BJ11">
    <cfRule type="cellIs" dxfId="12817" priority="4230" operator="lessThan">
      <formula>$C$4</formula>
    </cfRule>
  </conditionalFormatting>
  <conditionalFormatting sqref="BJ11">
    <cfRule type="cellIs" dxfId="12816" priority="4231" operator="lessThan">
      <formula>$C$4</formula>
    </cfRule>
  </conditionalFormatting>
  <conditionalFormatting sqref="BJ12">
    <cfRule type="cellIs" dxfId="12815" priority="4232" operator="lessThan">
      <formula>$C$4</formula>
    </cfRule>
  </conditionalFormatting>
  <conditionalFormatting sqref="BJ12">
    <cfRule type="cellIs" dxfId="12814" priority="4233" operator="lessThan">
      <formula>$C$4</formula>
    </cfRule>
  </conditionalFormatting>
  <conditionalFormatting sqref="BJ13">
    <cfRule type="cellIs" dxfId="12813" priority="4234" operator="lessThan">
      <formula>$C$4</formula>
    </cfRule>
  </conditionalFormatting>
  <conditionalFormatting sqref="BJ13">
    <cfRule type="cellIs" dxfId="12812" priority="4235" operator="lessThan">
      <formula>$C$4</formula>
    </cfRule>
  </conditionalFormatting>
  <conditionalFormatting sqref="BJ14">
    <cfRule type="cellIs" dxfId="12811" priority="4236" operator="lessThan">
      <formula>$C$4</formula>
    </cfRule>
  </conditionalFormatting>
  <conditionalFormatting sqref="BJ14">
    <cfRule type="cellIs" dxfId="12810" priority="4237" operator="lessThan">
      <formula>$C$4</formula>
    </cfRule>
  </conditionalFormatting>
  <conditionalFormatting sqref="BJ15">
    <cfRule type="cellIs" dxfId="12809" priority="4238" operator="lessThan">
      <formula>$C$4</formula>
    </cfRule>
  </conditionalFormatting>
  <conditionalFormatting sqref="BJ15">
    <cfRule type="cellIs" dxfId="12808" priority="4239" operator="lessThan">
      <formula>$C$4</formula>
    </cfRule>
  </conditionalFormatting>
  <conditionalFormatting sqref="BJ16">
    <cfRule type="cellIs" dxfId="12807" priority="4240" operator="lessThan">
      <formula>$C$4</formula>
    </cfRule>
  </conditionalFormatting>
  <conditionalFormatting sqref="BJ16">
    <cfRule type="cellIs" dxfId="12806" priority="4241" operator="lessThan">
      <formula>$C$4</formula>
    </cfRule>
  </conditionalFormatting>
  <conditionalFormatting sqref="BJ17">
    <cfRule type="cellIs" dxfId="12805" priority="4242" operator="lessThan">
      <formula>$C$4</formula>
    </cfRule>
  </conditionalFormatting>
  <conditionalFormatting sqref="BJ17">
    <cfRule type="cellIs" dxfId="12804" priority="4243" operator="lessThan">
      <formula>$C$4</formula>
    </cfRule>
  </conditionalFormatting>
  <conditionalFormatting sqref="BJ18">
    <cfRule type="cellIs" dxfId="12803" priority="4244" operator="lessThan">
      <formula>$C$4</formula>
    </cfRule>
  </conditionalFormatting>
  <conditionalFormatting sqref="BJ18">
    <cfRule type="cellIs" dxfId="12802" priority="4245" operator="lessThan">
      <formula>$C$4</formula>
    </cfRule>
  </conditionalFormatting>
  <conditionalFormatting sqref="BJ19">
    <cfRule type="cellIs" dxfId="12801" priority="4246" operator="lessThan">
      <formula>$C$4</formula>
    </cfRule>
  </conditionalFormatting>
  <conditionalFormatting sqref="BJ19">
    <cfRule type="cellIs" dxfId="12800" priority="4247" operator="lessThan">
      <formula>$C$4</formula>
    </cfRule>
  </conditionalFormatting>
  <conditionalFormatting sqref="BJ20">
    <cfRule type="cellIs" dxfId="12799" priority="4248" operator="lessThan">
      <formula>$C$4</formula>
    </cfRule>
  </conditionalFormatting>
  <conditionalFormatting sqref="BJ20">
    <cfRule type="cellIs" dxfId="12798" priority="4249" operator="lessThan">
      <formula>$C$4</formula>
    </cfRule>
  </conditionalFormatting>
  <conditionalFormatting sqref="BJ21">
    <cfRule type="cellIs" dxfId="12797" priority="4250" operator="lessThan">
      <formula>$C$4</formula>
    </cfRule>
  </conditionalFormatting>
  <conditionalFormatting sqref="BJ21">
    <cfRule type="cellIs" dxfId="12796" priority="4251" operator="lessThan">
      <formula>$C$4</formula>
    </cfRule>
  </conditionalFormatting>
  <conditionalFormatting sqref="BJ22">
    <cfRule type="cellIs" dxfId="12795" priority="4252" operator="lessThan">
      <formula>$C$4</formula>
    </cfRule>
  </conditionalFormatting>
  <conditionalFormatting sqref="BJ22">
    <cfRule type="cellIs" dxfId="12794" priority="4253" operator="lessThan">
      <formula>$C$4</formula>
    </cfRule>
  </conditionalFormatting>
  <conditionalFormatting sqref="BJ23">
    <cfRule type="cellIs" dxfId="12793" priority="4254" operator="lessThan">
      <formula>$C$4</formula>
    </cfRule>
  </conditionalFormatting>
  <conditionalFormatting sqref="BJ23">
    <cfRule type="cellIs" dxfId="12792" priority="4255" operator="lessThan">
      <formula>$C$4</formula>
    </cfRule>
  </conditionalFormatting>
  <conditionalFormatting sqref="BJ24">
    <cfRule type="cellIs" dxfId="12791" priority="4256" operator="lessThan">
      <formula>$C$4</formula>
    </cfRule>
  </conditionalFormatting>
  <conditionalFormatting sqref="BJ24">
    <cfRule type="cellIs" dxfId="12790" priority="4257" operator="lessThan">
      <formula>$C$4</formula>
    </cfRule>
  </conditionalFormatting>
  <conditionalFormatting sqref="BJ25">
    <cfRule type="cellIs" dxfId="12789" priority="4258" operator="lessThan">
      <formula>$C$4</formula>
    </cfRule>
  </conditionalFormatting>
  <conditionalFormatting sqref="BJ25">
    <cfRule type="cellIs" dxfId="12788" priority="4259" operator="lessThan">
      <formula>$C$4</formula>
    </cfRule>
  </conditionalFormatting>
  <conditionalFormatting sqref="BJ26">
    <cfRule type="cellIs" dxfId="12787" priority="4260" operator="lessThan">
      <formula>$C$4</formula>
    </cfRule>
  </conditionalFormatting>
  <conditionalFormatting sqref="BJ26">
    <cfRule type="cellIs" dxfId="12786" priority="4261" operator="lessThan">
      <formula>$C$4</formula>
    </cfRule>
  </conditionalFormatting>
  <conditionalFormatting sqref="BJ27">
    <cfRule type="cellIs" dxfId="12785" priority="4262" operator="lessThan">
      <formula>$C$4</formula>
    </cfRule>
  </conditionalFormatting>
  <conditionalFormatting sqref="BJ27">
    <cfRule type="cellIs" dxfId="12784" priority="4263" operator="lessThan">
      <formula>$C$4</formula>
    </cfRule>
  </conditionalFormatting>
  <conditionalFormatting sqref="BJ28">
    <cfRule type="cellIs" dxfId="12783" priority="4264" operator="lessThan">
      <formula>$C$4</formula>
    </cfRule>
  </conditionalFormatting>
  <conditionalFormatting sqref="BJ28">
    <cfRule type="cellIs" dxfId="12782" priority="4265" operator="lessThan">
      <formula>$C$4</formula>
    </cfRule>
  </conditionalFormatting>
  <conditionalFormatting sqref="BJ29">
    <cfRule type="cellIs" dxfId="12781" priority="4266" operator="lessThan">
      <formula>$C$4</formula>
    </cfRule>
  </conditionalFormatting>
  <conditionalFormatting sqref="BJ29">
    <cfRule type="cellIs" dxfId="12780" priority="4267" operator="lessThan">
      <formula>$C$4</formula>
    </cfRule>
  </conditionalFormatting>
  <conditionalFormatting sqref="BJ30">
    <cfRule type="cellIs" dxfId="12779" priority="4268" operator="lessThan">
      <formula>$C$4</formula>
    </cfRule>
  </conditionalFormatting>
  <conditionalFormatting sqref="BJ30">
    <cfRule type="cellIs" dxfId="12778" priority="4269" operator="lessThan">
      <formula>$C$4</formula>
    </cfRule>
  </conditionalFormatting>
  <conditionalFormatting sqref="BJ31">
    <cfRule type="cellIs" dxfId="12777" priority="4270" operator="lessThan">
      <formula>$C$4</formula>
    </cfRule>
  </conditionalFormatting>
  <conditionalFormatting sqref="BJ31">
    <cfRule type="cellIs" dxfId="12776" priority="4271" operator="lessThan">
      <formula>$C$4</formula>
    </cfRule>
  </conditionalFormatting>
  <conditionalFormatting sqref="BJ32">
    <cfRule type="cellIs" dxfId="12775" priority="4272" operator="lessThan">
      <formula>$C$4</formula>
    </cfRule>
  </conditionalFormatting>
  <conditionalFormatting sqref="BJ32">
    <cfRule type="cellIs" dxfId="12774" priority="4273" operator="lessThan">
      <formula>$C$4</formula>
    </cfRule>
  </conditionalFormatting>
  <conditionalFormatting sqref="BJ33">
    <cfRule type="cellIs" dxfId="12773" priority="4274" operator="lessThan">
      <formula>$C$4</formula>
    </cfRule>
  </conditionalFormatting>
  <conditionalFormatting sqref="BJ33">
    <cfRule type="cellIs" dxfId="12772" priority="4275" operator="lessThan">
      <formula>$C$4</formula>
    </cfRule>
  </conditionalFormatting>
  <conditionalFormatting sqref="BJ34">
    <cfRule type="cellIs" dxfId="12771" priority="4276" operator="lessThan">
      <formula>$C$4</formula>
    </cfRule>
  </conditionalFormatting>
  <conditionalFormatting sqref="BJ34">
    <cfRule type="cellIs" dxfId="12770" priority="4277" operator="lessThan">
      <formula>$C$4</formula>
    </cfRule>
  </conditionalFormatting>
  <conditionalFormatting sqref="BJ35">
    <cfRule type="cellIs" dxfId="12769" priority="4278" operator="lessThan">
      <formula>$C$4</formula>
    </cfRule>
  </conditionalFormatting>
  <conditionalFormatting sqref="BJ35">
    <cfRule type="cellIs" dxfId="12768" priority="4279" operator="lessThan">
      <formula>$C$4</formula>
    </cfRule>
  </conditionalFormatting>
  <conditionalFormatting sqref="BJ36">
    <cfRule type="cellIs" dxfId="12767" priority="4280" operator="lessThan">
      <formula>$C$4</formula>
    </cfRule>
  </conditionalFormatting>
  <conditionalFormatting sqref="BJ36">
    <cfRule type="cellIs" dxfId="12766" priority="4281" operator="lessThan">
      <formula>$C$4</formula>
    </cfRule>
  </conditionalFormatting>
  <conditionalFormatting sqref="BJ37">
    <cfRule type="cellIs" dxfId="12765" priority="4282" operator="lessThan">
      <formula>$C$4</formula>
    </cfRule>
  </conditionalFormatting>
  <conditionalFormatting sqref="BJ37">
    <cfRule type="cellIs" dxfId="12764" priority="4283" operator="lessThan">
      <formula>$C$4</formula>
    </cfRule>
  </conditionalFormatting>
  <conditionalFormatting sqref="BJ38">
    <cfRule type="cellIs" dxfId="12763" priority="4284" operator="lessThan">
      <formula>$C$4</formula>
    </cfRule>
  </conditionalFormatting>
  <conditionalFormatting sqref="BJ38">
    <cfRule type="cellIs" dxfId="12762" priority="4285" operator="lessThan">
      <formula>$C$4</formula>
    </cfRule>
  </conditionalFormatting>
  <conditionalFormatting sqref="BJ39">
    <cfRule type="cellIs" dxfId="12761" priority="4286" operator="lessThan">
      <formula>$C$4</formula>
    </cfRule>
  </conditionalFormatting>
  <conditionalFormatting sqref="BJ39">
    <cfRule type="cellIs" dxfId="12760" priority="4287" operator="lessThan">
      <formula>$C$4</formula>
    </cfRule>
  </conditionalFormatting>
  <conditionalFormatting sqref="BJ40">
    <cfRule type="cellIs" dxfId="12759" priority="4288" operator="lessThan">
      <formula>$C$4</formula>
    </cfRule>
  </conditionalFormatting>
  <conditionalFormatting sqref="BJ40">
    <cfRule type="cellIs" dxfId="12758" priority="4289" operator="lessThan">
      <formula>$C$4</formula>
    </cfRule>
  </conditionalFormatting>
  <conditionalFormatting sqref="BJ41">
    <cfRule type="cellIs" dxfId="12757" priority="4290" operator="lessThan">
      <formula>$C$4</formula>
    </cfRule>
  </conditionalFormatting>
  <conditionalFormatting sqref="BJ41">
    <cfRule type="cellIs" dxfId="12756" priority="4291" operator="lessThan">
      <formula>$C$4</formula>
    </cfRule>
  </conditionalFormatting>
  <conditionalFormatting sqref="BJ42">
    <cfRule type="cellIs" dxfId="12755" priority="4292" operator="lessThan">
      <formula>$C$4</formula>
    </cfRule>
  </conditionalFormatting>
  <conditionalFormatting sqref="BJ42">
    <cfRule type="cellIs" dxfId="12754" priority="4293" operator="lessThan">
      <formula>$C$4</formula>
    </cfRule>
  </conditionalFormatting>
  <conditionalFormatting sqref="BJ43">
    <cfRule type="cellIs" dxfId="12753" priority="4294" operator="lessThan">
      <formula>$C$4</formula>
    </cfRule>
  </conditionalFormatting>
  <conditionalFormatting sqref="BJ43">
    <cfRule type="cellIs" dxfId="12752" priority="4295" operator="lessThan">
      <formula>$C$4</formula>
    </cfRule>
  </conditionalFormatting>
  <conditionalFormatting sqref="BJ44">
    <cfRule type="cellIs" dxfId="12751" priority="4296" operator="lessThan">
      <formula>$C$4</formula>
    </cfRule>
  </conditionalFormatting>
  <conditionalFormatting sqref="BJ44">
    <cfRule type="cellIs" dxfId="12750" priority="4297" operator="lessThan">
      <formula>$C$4</formula>
    </cfRule>
  </conditionalFormatting>
  <conditionalFormatting sqref="BJ45">
    <cfRule type="cellIs" dxfId="12749" priority="4298" operator="lessThan">
      <formula>$C$4</formula>
    </cfRule>
  </conditionalFormatting>
  <conditionalFormatting sqref="BJ45">
    <cfRule type="cellIs" dxfId="12748" priority="4299" operator="lessThan">
      <formula>$C$4</formula>
    </cfRule>
  </conditionalFormatting>
  <conditionalFormatting sqref="BJ46">
    <cfRule type="cellIs" dxfId="12747" priority="4300" operator="lessThan">
      <formula>$C$4</formula>
    </cfRule>
  </conditionalFormatting>
  <conditionalFormatting sqref="BJ46">
    <cfRule type="cellIs" dxfId="12746" priority="4301" operator="lessThan">
      <formula>$C$4</formula>
    </cfRule>
  </conditionalFormatting>
  <conditionalFormatting sqref="BJ47">
    <cfRule type="cellIs" dxfId="12745" priority="4302" operator="lessThan">
      <formula>$C$4</formula>
    </cfRule>
  </conditionalFormatting>
  <conditionalFormatting sqref="BJ47">
    <cfRule type="cellIs" dxfId="12744" priority="4303" operator="lessThan">
      <formula>$C$4</formula>
    </cfRule>
  </conditionalFormatting>
  <conditionalFormatting sqref="BJ48">
    <cfRule type="cellIs" dxfId="12743" priority="4304" operator="lessThan">
      <formula>$C$4</formula>
    </cfRule>
  </conditionalFormatting>
  <conditionalFormatting sqref="BJ48">
    <cfRule type="cellIs" dxfId="12742" priority="4305" operator="lessThan">
      <formula>$C$4</formula>
    </cfRule>
  </conditionalFormatting>
  <conditionalFormatting sqref="BJ49">
    <cfRule type="cellIs" dxfId="12741" priority="4306" operator="lessThan">
      <formula>$C$4</formula>
    </cfRule>
  </conditionalFormatting>
  <conditionalFormatting sqref="BJ49">
    <cfRule type="cellIs" dxfId="12740" priority="4307" operator="lessThan">
      <formula>$C$4</formula>
    </cfRule>
  </conditionalFormatting>
  <conditionalFormatting sqref="BJ50">
    <cfRule type="cellIs" dxfId="12739" priority="4308" operator="lessThan">
      <formula>$C$4</formula>
    </cfRule>
  </conditionalFormatting>
  <conditionalFormatting sqref="BJ50">
    <cfRule type="cellIs" dxfId="12738" priority="4309" operator="lessThan">
      <formula>$C$4</formula>
    </cfRule>
  </conditionalFormatting>
  <conditionalFormatting sqref="BJ51">
    <cfRule type="cellIs" dxfId="12737" priority="4310" operator="lessThan">
      <formula>$C$4</formula>
    </cfRule>
  </conditionalFormatting>
  <conditionalFormatting sqref="BJ51">
    <cfRule type="cellIs" dxfId="12736" priority="4311" operator="lessThan">
      <formula>$C$4</formula>
    </cfRule>
  </conditionalFormatting>
  <conditionalFormatting sqref="BJ52">
    <cfRule type="cellIs" dxfId="12735" priority="4312" operator="lessThan">
      <formula>$C$4</formula>
    </cfRule>
  </conditionalFormatting>
  <conditionalFormatting sqref="BJ52">
    <cfRule type="cellIs" dxfId="12734" priority="4313" operator="lessThan">
      <formula>$C$4</formula>
    </cfRule>
  </conditionalFormatting>
  <conditionalFormatting sqref="BJ53">
    <cfRule type="cellIs" dxfId="12733" priority="4314" operator="lessThan">
      <formula>$C$4</formula>
    </cfRule>
  </conditionalFormatting>
  <conditionalFormatting sqref="BJ53">
    <cfRule type="cellIs" dxfId="12732" priority="4315" operator="lessThan">
      <formula>$C$4</formula>
    </cfRule>
  </conditionalFormatting>
  <conditionalFormatting sqref="BJ54">
    <cfRule type="cellIs" dxfId="12731" priority="4316" operator="lessThan">
      <formula>$C$4</formula>
    </cfRule>
  </conditionalFormatting>
  <conditionalFormatting sqref="BJ54">
    <cfRule type="cellIs" dxfId="12730" priority="4317" operator="lessThan">
      <formula>$C$4</formula>
    </cfRule>
  </conditionalFormatting>
  <conditionalFormatting sqref="BJ55">
    <cfRule type="cellIs" dxfId="12729" priority="4318" operator="lessThan">
      <formula>$C$4</formula>
    </cfRule>
  </conditionalFormatting>
  <conditionalFormatting sqref="BJ55">
    <cfRule type="cellIs" dxfId="12728" priority="4319" operator="lessThan">
      <formula>$C$4</formula>
    </cfRule>
  </conditionalFormatting>
  <conditionalFormatting sqref="BJ56">
    <cfRule type="cellIs" dxfId="12727" priority="4320" operator="lessThan">
      <formula>$C$4</formula>
    </cfRule>
  </conditionalFormatting>
  <conditionalFormatting sqref="BJ56">
    <cfRule type="cellIs" dxfId="12726" priority="4321" operator="lessThan">
      <formula>$C$4</formula>
    </cfRule>
  </conditionalFormatting>
  <conditionalFormatting sqref="BJ57">
    <cfRule type="cellIs" dxfId="12725" priority="4322" operator="lessThan">
      <formula>$C$4</formula>
    </cfRule>
  </conditionalFormatting>
  <conditionalFormatting sqref="BJ57">
    <cfRule type="cellIs" dxfId="12724" priority="4323" operator="lessThan">
      <formula>$C$4</formula>
    </cfRule>
  </conditionalFormatting>
  <conditionalFormatting sqref="BJ58">
    <cfRule type="cellIs" dxfId="12723" priority="4324" operator="lessThan">
      <formula>$C$4</formula>
    </cfRule>
  </conditionalFormatting>
  <conditionalFormatting sqref="BJ58">
    <cfRule type="cellIs" dxfId="12722" priority="4325" operator="lessThan">
      <formula>$C$4</formula>
    </cfRule>
  </conditionalFormatting>
  <conditionalFormatting sqref="BJ59">
    <cfRule type="cellIs" dxfId="12721" priority="4326" operator="lessThan">
      <formula>$C$4</formula>
    </cfRule>
  </conditionalFormatting>
  <conditionalFormatting sqref="BJ59">
    <cfRule type="cellIs" dxfId="12720" priority="4327" operator="lessThan">
      <formula>$C$4</formula>
    </cfRule>
  </conditionalFormatting>
  <conditionalFormatting sqref="BJ60">
    <cfRule type="cellIs" dxfId="12719" priority="4328" operator="lessThan">
      <formula>$C$4</formula>
    </cfRule>
  </conditionalFormatting>
  <conditionalFormatting sqref="BJ60">
    <cfRule type="cellIs" dxfId="12718" priority="4329" operator="lessThan">
      <formula>$C$4</formula>
    </cfRule>
  </conditionalFormatting>
  <conditionalFormatting sqref="BK11">
    <cfRule type="cellIs" dxfId="12717" priority="4330" operator="lessThan">
      <formula>$C$4</formula>
    </cfRule>
  </conditionalFormatting>
  <conditionalFormatting sqref="BK11">
    <cfRule type="cellIs" dxfId="12716" priority="4331" operator="lessThan">
      <formula>$C$4</formula>
    </cfRule>
  </conditionalFormatting>
  <conditionalFormatting sqref="BK12">
    <cfRule type="cellIs" dxfId="12715" priority="4332" operator="lessThan">
      <formula>$C$4</formula>
    </cfRule>
  </conditionalFormatting>
  <conditionalFormatting sqref="BK12">
    <cfRule type="cellIs" dxfId="12714" priority="4333" operator="lessThan">
      <formula>$C$4</formula>
    </cfRule>
  </conditionalFormatting>
  <conditionalFormatting sqref="BK13">
    <cfRule type="cellIs" dxfId="12713" priority="4334" operator="lessThan">
      <formula>$C$4</formula>
    </cfRule>
  </conditionalFormatting>
  <conditionalFormatting sqref="BK13">
    <cfRule type="cellIs" dxfId="12712" priority="4335" operator="lessThan">
      <formula>$C$4</formula>
    </cfRule>
  </conditionalFormatting>
  <conditionalFormatting sqref="BK14">
    <cfRule type="cellIs" dxfId="12711" priority="4336" operator="lessThan">
      <formula>$C$4</formula>
    </cfRule>
  </conditionalFormatting>
  <conditionalFormatting sqref="BK14">
    <cfRule type="cellIs" dxfId="12710" priority="4337" operator="lessThan">
      <formula>$C$4</formula>
    </cfRule>
  </conditionalFormatting>
  <conditionalFormatting sqref="BK15">
    <cfRule type="cellIs" dxfId="12709" priority="4338" operator="lessThan">
      <formula>$C$4</formula>
    </cfRule>
  </conditionalFormatting>
  <conditionalFormatting sqref="BK15">
    <cfRule type="cellIs" dxfId="12708" priority="4339" operator="lessThan">
      <formula>$C$4</formula>
    </cfRule>
  </conditionalFormatting>
  <conditionalFormatting sqref="BK16">
    <cfRule type="cellIs" dxfId="12707" priority="4340" operator="lessThan">
      <formula>$C$4</formula>
    </cfRule>
  </conditionalFormatting>
  <conditionalFormatting sqref="BK16">
    <cfRule type="cellIs" dxfId="12706" priority="4341" operator="lessThan">
      <formula>$C$4</formula>
    </cfRule>
  </conditionalFormatting>
  <conditionalFormatting sqref="BK17">
    <cfRule type="cellIs" dxfId="12705" priority="4342" operator="lessThan">
      <formula>$C$4</formula>
    </cfRule>
  </conditionalFormatting>
  <conditionalFormatting sqref="BK17">
    <cfRule type="cellIs" dxfId="12704" priority="4343" operator="lessThan">
      <formula>$C$4</formula>
    </cfRule>
  </conditionalFormatting>
  <conditionalFormatting sqref="BK18">
    <cfRule type="cellIs" dxfId="12703" priority="4344" operator="lessThan">
      <formula>$C$4</formula>
    </cfRule>
  </conditionalFormatting>
  <conditionalFormatting sqref="BK18">
    <cfRule type="cellIs" dxfId="12702" priority="4345" operator="lessThan">
      <formula>$C$4</formula>
    </cfRule>
  </conditionalFormatting>
  <conditionalFormatting sqref="BK19">
    <cfRule type="cellIs" dxfId="12701" priority="4346" operator="lessThan">
      <formula>$C$4</formula>
    </cfRule>
  </conditionalFormatting>
  <conditionalFormatting sqref="BK19">
    <cfRule type="cellIs" dxfId="12700" priority="4347" operator="lessThan">
      <formula>$C$4</formula>
    </cfRule>
  </conditionalFormatting>
  <conditionalFormatting sqref="BK20">
    <cfRule type="cellIs" dxfId="12699" priority="4348" operator="lessThan">
      <formula>$C$4</formula>
    </cfRule>
  </conditionalFormatting>
  <conditionalFormatting sqref="BK20">
    <cfRule type="cellIs" dxfId="12698" priority="4349" operator="lessThan">
      <formula>$C$4</formula>
    </cfRule>
  </conditionalFormatting>
  <conditionalFormatting sqref="BK21">
    <cfRule type="cellIs" dxfId="12697" priority="4350" operator="lessThan">
      <formula>$C$4</formula>
    </cfRule>
  </conditionalFormatting>
  <conditionalFormatting sqref="BK21">
    <cfRule type="cellIs" dxfId="12696" priority="4351" operator="lessThan">
      <formula>$C$4</formula>
    </cfRule>
  </conditionalFormatting>
  <conditionalFormatting sqref="BK22">
    <cfRule type="cellIs" dxfId="12695" priority="4352" operator="lessThan">
      <formula>$C$4</formula>
    </cfRule>
  </conditionalFormatting>
  <conditionalFormatting sqref="BK22">
    <cfRule type="cellIs" dxfId="12694" priority="4353" operator="lessThan">
      <formula>$C$4</formula>
    </cfRule>
  </conditionalFormatting>
  <conditionalFormatting sqref="BK23">
    <cfRule type="cellIs" dxfId="12693" priority="4354" operator="lessThan">
      <formula>$C$4</formula>
    </cfRule>
  </conditionalFormatting>
  <conditionalFormatting sqref="BK23">
    <cfRule type="cellIs" dxfId="12692" priority="4355" operator="lessThan">
      <formula>$C$4</formula>
    </cfRule>
  </conditionalFormatting>
  <conditionalFormatting sqref="BK24">
    <cfRule type="cellIs" dxfId="12691" priority="4356" operator="lessThan">
      <formula>$C$4</formula>
    </cfRule>
  </conditionalFormatting>
  <conditionalFormatting sqref="BK24">
    <cfRule type="cellIs" dxfId="12690" priority="4357" operator="lessThan">
      <formula>$C$4</formula>
    </cfRule>
  </conditionalFormatting>
  <conditionalFormatting sqref="BK25">
    <cfRule type="cellIs" dxfId="12689" priority="4358" operator="lessThan">
      <formula>$C$4</formula>
    </cfRule>
  </conditionalFormatting>
  <conditionalFormatting sqref="BK25">
    <cfRule type="cellIs" dxfId="12688" priority="4359" operator="lessThan">
      <formula>$C$4</formula>
    </cfRule>
  </conditionalFormatting>
  <conditionalFormatting sqref="BK26">
    <cfRule type="cellIs" dxfId="12687" priority="4360" operator="lessThan">
      <formula>$C$4</formula>
    </cfRule>
  </conditionalFormatting>
  <conditionalFormatting sqref="BK26">
    <cfRule type="cellIs" dxfId="12686" priority="4361" operator="lessThan">
      <formula>$C$4</formula>
    </cfRule>
  </conditionalFormatting>
  <conditionalFormatting sqref="BK27">
    <cfRule type="cellIs" dxfId="12685" priority="4362" operator="lessThan">
      <formula>$C$4</formula>
    </cfRule>
  </conditionalFormatting>
  <conditionalFormatting sqref="BK27">
    <cfRule type="cellIs" dxfId="12684" priority="4363" operator="lessThan">
      <formula>$C$4</formula>
    </cfRule>
  </conditionalFormatting>
  <conditionalFormatting sqref="BK28">
    <cfRule type="cellIs" dxfId="12683" priority="4364" operator="lessThan">
      <formula>$C$4</formula>
    </cfRule>
  </conditionalFormatting>
  <conditionalFormatting sqref="BK28">
    <cfRule type="cellIs" dxfId="12682" priority="4365" operator="lessThan">
      <formula>$C$4</formula>
    </cfRule>
  </conditionalFormatting>
  <conditionalFormatting sqref="BK29">
    <cfRule type="cellIs" dxfId="12681" priority="4366" operator="lessThan">
      <formula>$C$4</formula>
    </cfRule>
  </conditionalFormatting>
  <conditionalFormatting sqref="BK29">
    <cfRule type="cellIs" dxfId="12680" priority="4367" operator="lessThan">
      <formula>$C$4</formula>
    </cfRule>
  </conditionalFormatting>
  <conditionalFormatting sqref="BK30">
    <cfRule type="cellIs" dxfId="12679" priority="4368" operator="lessThan">
      <formula>$C$4</formula>
    </cfRule>
  </conditionalFormatting>
  <conditionalFormatting sqref="BK30">
    <cfRule type="cellIs" dxfId="12678" priority="4369" operator="lessThan">
      <formula>$C$4</formula>
    </cfRule>
  </conditionalFormatting>
  <conditionalFormatting sqref="BK31">
    <cfRule type="cellIs" dxfId="12677" priority="4370" operator="lessThan">
      <formula>$C$4</formula>
    </cfRule>
  </conditionalFormatting>
  <conditionalFormatting sqref="BK31">
    <cfRule type="cellIs" dxfId="12676" priority="4371" operator="lessThan">
      <formula>$C$4</formula>
    </cfRule>
  </conditionalFormatting>
  <conditionalFormatting sqref="BK32">
    <cfRule type="cellIs" dxfId="12675" priority="4372" operator="lessThan">
      <formula>$C$4</formula>
    </cfRule>
  </conditionalFormatting>
  <conditionalFormatting sqref="BK32">
    <cfRule type="cellIs" dxfId="12674" priority="4373" operator="lessThan">
      <formula>$C$4</formula>
    </cfRule>
  </conditionalFormatting>
  <conditionalFormatting sqref="BK33">
    <cfRule type="cellIs" dxfId="12673" priority="4374" operator="lessThan">
      <formula>$C$4</formula>
    </cfRule>
  </conditionalFormatting>
  <conditionalFormatting sqref="BK33">
    <cfRule type="cellIs" dxfId="12672" priority="4375" operator="lessThan">
      <formula>$C$4</formula>
    </cfRule>
  </conditionalFormatting>
  <conditionalFormatting sqref="BK34">
    <cfRule type="cellIs" dxfId="12671" priority="4376" operator="lessThan">
      <formula>$C$4</formula>
    </cfRule>
  </conditionalFormatting>
  <conditionalFormatting sqref="BK34">
    <cfRule type="cellIs" dxfId="12670" priority="4377" operator="lessThan">
      <formula>$C$4</formula>
    </cfRule>
  </conditionalFormatting>
  <conditionalFormatting sqref="BK35">
    <cfRule type="cellIs" dxfId="12669" priority="4378" operator="lessThan">
      <formula>$C$4</formula>
    </cfRule>
  </conditionalFormatting>
  <conditionalFormatting sqref="BK35">
    <cfRule type="cellIs" dxfId="12668" priority="4379" operator="lessThan">
      <formula>$C$4</formula>
    </cfRule>
  </conditionalFormatting>
  <conditionalFormatting sqref="BK36">
    <cfRule type="cellIs" dxfId="12667" priority="4380" operator="lessThan">
      <formula>$C$4</formula>
    </cfRule>
  </conditionalFormatting>
  <conditionalFormatting sqref="BK36">
    <cfRule type="cellIs" dxfId="12666" priority="4381" operator="lessThan">
      <formula>$C$4</formula>
    </cfRule>
  </conditionalFormatting>
  <conditionalFormatting sqref="BK37">
    <cfRule type="cellIs" dxfId="12665" priority="4382" operator="lessThan">
      <formula>$C$4</formula>
    </cfRule>
  </conditionalFormatting>
  <conditionalFormatting sqref="BK37">
    <cfRule type="cellIs" dxfId="12664" priority="4383" operator="lessThan">
      <formula>$C$4</formula>
    </cfRule>
  </conditionalFormatting>
  <conditionalFormatting sqref="BK38">
    <cfRule type="cellIs" dxfId="12663" priority="4384" operator="lessThan">
      <formula>$C$4</formula>
    </cfRule>
  </conditionalFormatting>
  <conditionalFormatting sqref="BK38">
    <cfRule type="cellIs" dxfId="12662" priority="4385" operator="lessThan">
      <formula>$C$4</formula>
    </cfRule>
  </conditionalFormatting>
  <conditionalFormatting sqref="BK39">
    <cfRule type="cellIs" dxfId="12661" priority="4386" operator="lessThan">
      <formula>$C$4</formula>
    </cfRule>
  </conditionalFormatting>
  <conditionalFormatting sqref="BK39">
    <cfRule type="cellIs" dxfId="12660" priority="4387" operator="lessThan">
      <formula>$C$4</formula>
    </cfRule>
  </conditionalFormatting>
  <conditionalFormatting sqref="BK40">
    <cfRule type="cellIs" dxfId="12659" priority="4388" operator="lessThan">
      <formula>$C$4</formula>
    </cfRule>
  </conditionalFormatting>
  <conditionalFormatting sqref="BK40">
    <cfRule type="cellIs" dxfId="12658" priority="4389" operator="lessThan">
      <formula>$C$4</formula>
    </cfRule>
  </conditionalFormatting>
  <conditionalFormatting sqref="BK41">
    <cfRule type="cellIs" dxfId="12657" priority="4390" operator="lessThan">
      <formula>$C$4</formula>
    </cfRule>
  </conditionalFormatting>
  <conditionalFormatting sqref="BK41">
    <cfRule type="cellIs" dxfId="12656" priority="4391" operator="lessThan">
      <formula>$C$4</formula>
    </cfRule>
  </conditionalFormatting>
  <conditionalFormatting sqref="BK42">
    <cfRule type="cellIs" dxfId="12655" priority="4392" operator="lessThan">
      <formula>$C$4</formula>
    </cfRule>
  </conditionalFormatting>
  <conditionalFormatting sqref="BK42">
    <cfRule type="cellIs" dxfId="12654" priority="4393" operator="lessThan">
      <formula>$C$4</formula>
    </cfRule>
  </conditionalFormatting>
  <conditionalFormatting sqref="BK43">
    <cfRule type="cellIs" dxfId="12653" priority="4394" operator="lessThan">
      <formula>$C$4</formula>
    </cfRule>
  </conditionalFormatting>
  <conditionalFormatting sqref="BK43">
    <cfRule type="cellIs" dxfId="12652" priority="4395" operator="lessThan">
      <formula>$C$4</formula>
    </cfRule>
  </conditionalFormatting>
  <conditionalFormatting sqref="BK44">
    <cfRule type="cellIs" dxfId="12651" priority="4396" operator="lessThan">
      <formula>$C$4</formula>
    </cfRule>
  </conditionalFormatting>
  <conditionalFormatting sqref="BK44">
    <cfRule type="cellIs" dxfId="12650" priority="4397" operator="lessThan">
      <formula>$C$4</formula>
    </cfRule>
  </conditionalFormatting>
  <conditionalFormatting sqref="BK45">
    <cfRule type="cellIs" dxfId="12649" priority="4398" operator="lessThan">
      <formula>$C$4</formula>
    </cfRule>
  </conditionalFormatting>
  <conditionalFormatting sqref="BK45">
    <cfRule type="cellIs" dxfId="12648" priority="4399" operator="lessThan">
      <formula>$C$4</formula>
    </cfRule>
  </conditionalFormatting>
  <conditionalFormatting sqref="BK46">
    <cfRule type="cellIs" dxfId="12647" priority="4400" operator="lessThan">
      <formula>$C$4</formula>
    </cfRule>
  </conditionalFormatting>
  <conditionalFormatting sqref="BK46">
    <cfRule type="cellIs" dxfId="12646" priority="4401" operator="lessThan">
      <formula>$C$4</formula>
    </cfRule>
  </conditionalFormatting>
  <conditionalFormatting sqref="BK47">
    <cfRule type="cellIs" dxfId="12645" priority="4402" operator="lessThan">
      <formula>$C$4</formula>
    </cfRule>
  </conditionalFormatting>
  <conditionalFormatting sqref="BK47">
    <cfRule type="cellIs" dxfId="12644" priority="4403" operator="lessThan">
      <formula>$C$4</formula>
    </cfRule>
  </conditionalFormatting>
  <conditionalFormatting sqref="BK48">
    <cfRule type="cellIs" dxfId="12643" priority="4404" operator="lessThan">
      <formula>$C$4</formula>
    </cfRule>
  </conditionalFormatting>
  <conditionalFormatting sqref="BK48">
    <cfRule type="cellIs" dxfId="12642" priority="4405" operator="lessThan">
      <formula>$C$4</formula>
    </cfRule>
  </conditionalFormatting>
  <conditionalFormatting sqref="BK49">
    <cfRule type="cellIs" dxfId="12641" priority="4406" operator="lessThan">
      <formula>$C$4</formula>
    </cfRule>
  </conditionalFormatting>
  <conditionalFormatting sqref="BK49">
    <cfRule type="cellIs" dxfId="12640" priority="4407" operator="lessThan">
      <formula>$C$4</formula>
    </cfRule>
  </conditionalFormatting>
  <conditionalFormatting sqref="BK50">
    <cfRule type="cellIs" dxfId="12639" priority="4408" operator="lessThan">
      <formula>$C$4</formula>
    </cfRule>
  </conditionalFormatting>
  <conditionalFormatting sqref="BK50">
    <cfRule type="cellIs" dxfId="12638" priority="4409" operator="lessThan">
      <formula>$C$4</formula>
    </cfRule>
  </conditionalFormatting>
  <conditionalFormatting sqref="BK51">
    <cfRule type="cellIs" dxfId="12637" priority="4410" operator="lessThan">
      <formula>$C$4</formula>
    </cfRule>
  </conditionalFormatting>
  <conditionalFormatting sqref="BK51">
    <cfRule type="cellIs" dxfId="12636" priority="4411" operator="lessThan">
      <formula>$C$4</formula>
    </cfRule>
  </conditionalFormatting>
  <conditionalFormatting sqref="BK52">
    <cfRule type="cellIs" dxfId="12635" priority="4412" operator="lessThan">
      <formula>$C$4</formula>
    </cfRule>
  </conditionalFormatting>
  <conditionalFormatting sqref="BK52">
    <cfRule type="cellIs" dxfId="12634" priority="4413" operator="lessThan">
      <formula>$C$4</formula>
    </cfRule>
  </conditionalFormatting>
  <conditionalFormatting sqref="BK53">
    <cfRule type="cellIs" dxfId="12633" priority="4414" operator="lessThan">
      <formula>$C$4</formula>
    </cfRule>
  </conditionalFormatting>
  <conditionalFormatting sqref="BK53">
    <cfRule type="cellIs" dxfId="12632" priority="4415" operator="lessThan">
      <formula>$C$4</formula>
    </cfRule>
  </conditionalFormatting>
  <conditionalFormatting sqref="BK54">
    <cfRule type="cellIs" dxfId="12631" priority="4416" operator="lessThan">
      <formula>$C$4</formula>
    </cfRule>
  </conditionalFormatting>
  <conditionalFormatting sqref="BK54">
    <cfRule type="cellIs" dxfId="12630" priority="4417" operator="lessThan">
      <formula>$C$4</formula>
    </cfRule>
  </conditionalFormatting>
  <conditionalFormatting sqref="BK55">
    <cfRule type="cellIs" dxfId="12629" priority="4418" operator="lessThan">
      <formula>$C$4</formula>
    </cfRule>
  </conditionalFormatting>
  <conditionalFormatting sqref="BK55">
    <cfRule type="cellIs" dxfId="12628" priority="4419" operator="lessThan">
      <formula>$C$4</formula>
    </cfRule>
  </conditionalFormatting>
  <conditionalFormatting sqref="BK56">
    <cfRule type="cellIs" dxfId="12627" priority="4420" operator="lessThan">
      <formula>$C$4</formula>
    </cfRule>
  </conditionalFormatting>
  <conditionalFormatting sqref="BK56">
    <cfRule type="cellIs" dxfId="12626" priority="4421" operator="lessThan">
      <formula>$C$4</formula>
    </cfRule>
  </conditionalFormatting>
  <conditionalFormatting sqref="BK57">
    <cfRule type="cellIs" dxfId="12625" priority="4422" operator="lessThan">
      <formula>$C$4</formula>
    </cfRule>
  </conditionalFormatting>
  <conditionalFormatting sqref="BK57">
    <cfRule type="cellIs" dxfId="12624" priority="4423" operator="lessThan">
      <formula>$C$4</formula>
    </cfRule>
  </conditionalFormatting>
  <conditionalFormatting sqref="BK58">
    <cfRule type="cellIs" dxfId="12623" priority="4424" operator="lessThan">
      <formula>$C$4</formula>
    </cfRule>
  </conditionalFormatting>
  <conditionalFormatting sqref="BK58">
    <cfRule type="cellIs" dxfId="12622" priority="4425" operator="lessThan">
      <formula>$C$4</formula>
    </cfRule>
  </conditionalFormatting>
  <conditionalFormatting sqref="BK59">
    <cfRule type="cellIs" dxfId="12621" priority="4426" operator="lessThan">
      <formula>$C$4</formula>
    </cfRule>
  </conditionalFormatting>
  <conditionalFormatting sqref="BK59">
    <cfRule type="cellIs" dxfId="12620" priority="4427" operator="lessThan">
      <formula>$C$4</formula>
    </cfRule>
  </conditionalFormatting>
  <conditionalFormatting sqref="BK60">
    <cfRule type="cellIs" dxfId="12619" priority="4428" operator="lessThan">
      <formula>$C$4</formula>
    </cfRule>
  </conditionalFormatting>
  <conditionalFormatting sqref="BK60">
    <cfRule type="cellIs" dxfId="12618" priority="4429" operator="lessThan">
      <formula>$C$4</formula>
    </cfRule>
  </conditionalFormatting>
  <conditionalFormatting sqref="BL11">
    <cfRule type="cellIs" dxfId="12617" priority="4430" operator="lessThan">
      <formula>$C$4</formula>
    </cfRule>
  </conditionalFormatting>
  <conditionalFormatting sqref="BL11">
    <cfRule type="cellIs" dxfId="12616" priority="4431" operator="lessThan">
      <formula>$C$4</formula>
    </cfRule>
  </conditionalFormatting>
  <conditionalFormatting sqref="BL12">
    <cfRule type="cellIs" dxfId="12615" priority="4432" operator="lessThan">
      <formula>$C$4</formula>
    </cfRule>
  </conditionalFormatting>
  <conditionalFormatting sqref="BL12">
    <cfRule type="cellIs" dxfId="12614" priority="4433" operator="lessThan">
      <formula>$C$4</formula>
    </cfRule>
  </conditionalFormatting>
  <conditionalFormatting sqref="BL13">
    <cfRule type="cellIs" dxfId="12613" priority="4434" operator="lessThan">
      <formula>$C$4</formula>
    </cfRule>
  </conditionalFormatting>
  <conditionalFormatting sqref="BL13">
    <cfRule type="cellIs" dxfId="12612" priority="4435" operator="lessThan">
      <formula>$C$4</formula>
    </cfRule>
  </conditionalFormatting>
  <conditionalFormatting sqref="BL14">
    <cfRule type="cellIs" dxfId="12611" priority="4436" operator="lessThan">
      <formula>$C$4</formula>
    </cfRule>
  </conditionalFormatting>
  <conditionalFormatting sqref="BL14">
    <cfRule type="cellIs" dxfId="12610" priority="4437" operator="lessThan">
      <formula>$C$4</formula>
    </cfRule>
  </conditionalFormatting>
  <conditionalFormatting sqref="BL15">
    <cfRule type="cellIs" dxfId="12609" priority="4438" operator="lessThan">
      <formula>$C$4</formula>
    </cfRule>
  </conditionalFormatting>
  <conditionalFormatting sqref="BL15">
    <cfRule type="cellIs" dxfId="12608" priority="4439" operator="lessThan">
      <formula>$C$4</formula>
    </cfRule>
  </conditionalFormatting>
  <conditionalFormatting sqref="BL16">
    <cfRule type="cellIs" dxfId="12607" priority="4440" operator="lessThan">
      <formula>$C$4</formula>
    </cfRule>
  </conditionalFormatting>
  <conditionalFormatting sqref="BL16">
    <cfRule type="cellIs" dxfId="12606" priority="4441" operator="lessThan">
      <formula>$C$4</formula>
    </cfRule>
  </conditionalFormatting>
  <conditionalFormatting sqref="BL17">
    <cfRule type="cellIs" dxfId="12605" priority="4442" operator="lessThan">
      <formula>$C$4</formula>
    </cfRule>
  </conditionalFormatting>
  <conditionalFormatting sqref="BL17">
    <cfRule type="cellIs" dxfId="12604" priority="4443" operator="lessThan">
      <formula>$C$4</formula>
    </cfRule>
  </conditionalFormatting>
  <conditionalFormatting sqref="BL18">
    <cfRule type="cellIs" dxfId="12603" priority="4444" operator="lessThan">
      <formula>$C$4</formula>
    </cfRule>
  </conditionalFormatting>
  <conditionalFormatting sqref="BL18">
    <cfRule type="cellIs" dxfId="12602" priority="4445" operator="lessThan">
      <formula>$C$4</formula>
    </cfRule>
  </conditionalFormatting>
  <conditionalFormatting sqref="BL19">
    <cfRule type="cellIs" dxfId="12601" priority="4446" operator="lessThan">
      <formula>$C$4</formula>
    </cfRule>
  </conditionalFormatting>
  <conditionalFormatting sqref="BL19">
    <cfRule type="cellIs" dxfId="12600" priority="4447" operator="lessThan">
      <formula>$C$4</formula>
    </cfRule>
  </conditionalFormatting>
  <conditionalFormatting sqref="BL20">
    <cfRule type="cellIs" dxfId="12599" priority="4448" operator="lessThan">
      <formula>$C$4</formula>
    </cfRule>
  </conditionalFormatting>
  <conditionalFormatting sqref="BL20">
    <cfRule type="cellIs" dxfId="12598" priority="4449" operator="lessThan">
      <formula>$C$4</formula>
    </cfRule>
  </conditionalFormatting>
  <conditionalFormatting sqref="BL21">
    <cfRule type="cellIs" dxfId="12597" priority="4450" operator="lessThan">
      <formula>$C$4</formula>
    </cfRule>
  </conditionalFormatting>
  <conditionalFormatting sqref="BL21">
    <cfRule type="cellIs" dxfId="12596" priority="4451" operator="lessThan">
      <formula>$C$4</formula>
    </cfRule>
  </conditionalFormatting>
  <conditionalFormatting sqref="BL22">
    <cfRule type="cellIs" dxfId="12595" priority="4452" operator="lessThan">
      <formula>$C$4</formula>
    </cfRule>
  </conditionalFormatting>
  <conditionalFormatting sqref="BL22">
    <cfRule type="cellIs" dxfId="12594" priority="4453" operator="lessThan">
      <formula>$C$4</formula>
    </cfRule>
  </conditionalFormatting>
  <conditionalFormatting sqref="BL23">
    <cfRule type="cellIs" dxfId="12593" priority="4454" operator="lessThan">
      <formula>$C$4</formula>
    </cfRule>
  </conditionalFormatting>
  <conditionalFormatting sqref="BL23">
    <cfRule type="cellIs" dxfId="12592" priority="4455" operator="lessThan">
      <formula>$C$4</formula>
    </cfRule>
  </conditionalFormatting>
  <conditionalFormatting sqref="BL24">
    <cfRule type="cellIs" dxfId="12591" priority="4456" operator="lessThan">
      <formula>$C$4</formula>
    </cfRule>
  </conditionalFormatting>
  <conditionalFormatting sqref="BL24">
    <cfRule type="cellIs" dxfId="12590" priority="4457" operator="lessThan">
      <formula>$C$4</formula>
    </cfRule>
  </conditionalFormatting>
  <conditionalFormatting sqref="BL25">
    <cfRule type="cellIs" dxfId="12589" priority="4458" operator="lessThan">
      <formula>$C$4</formula>
    </cfRule>
  </conditionalFormatting>
  <conditionalFormatting sqref="BL25">
    <cfRule type="cellIs" dxfId="12588" priority="4459" operator="lessThan">
      <formula>$C$4</formula>
    </cfRule>
  </conditionalFormatting>
  <conditionalFormatting sqref="BL26">
    <cfRule type="cellIs" dxfId="12587" priority="4460" operator="lessThan">
      <formula>$C$4</formula>
    </cfRule>
  </conditionalFormatting>
  <conditionalFormatting sqref="BL26">
    <cfRule type="cellIs" dxfId="12586" priority="4461" operator="lessThan">
      <formula>$C$4</formula>
    </cfRule>
  </conditionalFormatting>
  <conditionalFormatting sqref="BL27">
    <cfRule type="cellIs" dxfId="12585" priority="4462" operator="lessThan">
      <formula>$C$4</formula>
    </cfRule>
  </conditionalFormatting>
  <conditionalFormatting sqref="BL27">
    <cfRule type="cellIs" dxfId="12584" priority="4463" operator="lessThan">
      <formula>$C$4</formula>
    </cfRule>
  </conditionalFormatting>
  <conditionalFormatting sqref="BL28">
    <cfRule type="cellIs" dxfId="12583" priority="4464" operator="lessThan">
      <formula>$C$4</formula>
    </cfRule>
  </conditionalFormatting>
  <conditionalFormatting sqref="BL28">
    <cfRule type="cellIs" dxfId="12582" priority="4465" operator="lessThan">
      <formula>$C$4</formula>
    </cfRule>
  </conditionalFormatting>
  <conditionalFormatting sqref="BL29">
    <cfRule type="cellIs" dxfId="12581" priority="4466" operator="lessThan">
      <formula>$C$4</formula>
    </cfRule>
  </conditionalFormatting>
  <conditionalFormatting sqref="BL29">
    <cfRule type="cellIs" dxfId="12580" priority="4467" operator="lessThan">
      <formula>$C$4</formula>
    </cfRule>
  </conditionalFormatting>
  <conditionalFormatting sqref="BL30">
    <cfRule type="cellIs" dxfId="12579" priority="4468" operator="lessThan">
      <formula>$C$4</formula>
    </cfRule>
  </conditionalFormatting>
  <conditionalFormatting sqref="BL30">
    <cfRule type="cellIs" dxfId="12578" priority="4469" operator="lessThan">
      <formula>$C$4</formula>
    </cfRule>
  </conditionalFormatting>
  <conditionalFormatting sqref="BL31">
    <cfRule type="cellIs" dxfId="12577" priority="4470" operator="lessThan">
      <formula>$C$4</formula>
    </cfRule>
  </conditionalFormatting>
  <conditionalFormatting sqref="BL31">
    <cfRule type="cellIs" dxfId="12576" priority="4471" operator="lessThan">
      <formula>$C$4</formula>
    </cfRule>
  </conditionalFormatting>
  <conditionalFormatting sqref="BL32">
    <cfRule type="cellIs" dxfId="12575" priority="4472" operator="lessThan">
      <formula>$C$4</formula>
    </cfRule>
  </conditionalFormatting>
  <conditionalFormatting sqref="BL32">
    <cfRule type="cellIs" dxfId="12574" priority="4473" operator="lessThan">
      <formula>$C$4</formula>
    </cfRule>
  </conditionalFormatting>
  <conditionalFormatting sqref="BL33">
    <cfRule type="cellIs" dxfId="12573" priority="4474" operator="lessThan">
      <formula>$C$4</formula>
    </cfRule>
  </conditionalFormatting>
  <conditionalFormatting sqref="BL33">
    <cfRule type="cellIs" dxfId="12572" priority="4475" operator="lessThan">
      <formula>$C$4</formula>
    </cfRule>
  </conditionalFormatting>
  <conditionalFormatting sqref="BL34">
    <cfRule type="cellIs" dxfId="12571" priority="4476" operator="lessThan">
      <formula>$C$4</formula>
    </cfRule>
  </conditionalFormatting>
  <conditionalFormatting sqref="BL34">
    <cfRule type="cellIs" dxfId="12570" priority="4477" operator="lessThan">
      <formula>$C$4</formula>
    </cfRule>
  </conditionalFormatting>
  <conditionalFormatting sqref="BL35">
    <cfRule type="cellIs" dxfId="12569" priority="4478" operator="lessThan">
      <formula>$C$4</formula>
    </cfRule>
  </conditionalFormatting>
  <conditionalFormatting sqref="BL35">
    <cfRule type="cellIs" dxfId="12568" priority="4479" operator="lessThan">
      <formula>$C$4</formula>
    </cfRule>
  </conditionalFormatting>
  <conditionalFormatting sqref="BL36">
    <cfRule type="cellIs" dxfId="12567" priority="4480" operator="lessThan">
      <formula>$C$4</formula>
    </cfRule>
  </conditionalFormatting>
  <conditionalFormatting sqref="BL36">
    <cfRule type="cellIs" dxfId="12566" priority="4481" operator="lessThan">
      <formula>$C$4</formula>
    </cfRule>
  </conditionalFormatting>
  <conditionalFormatting sqref="BL37">
    <cfRule type="cellIs" dxfId="12565" priority="4482" operator="lessThan">
      <formula>$C$4</formula>
    </cfRule>
  </conditionalFormatting>
  <conditionalFormatting sqref="BL37">
    <cfRule type="cellIs" dxfId="12564" priority="4483" operator="lessThan">
      <formula>$C$4</formula>
    </cfRule>
  </conditionalFormatting>
  <conditionalFormatting sqref="BL38">
    <cfRule type="cellIs" dxfId="12563" priority="4484" operator="lessThan">
      <formula>$C$4</formula>
    </cfRule>
  </conditionalFormatting>
  <conditionalFormatting sqref="BL38">
    <cfRule type="cellIs" dxfId="12562" priority="4485" operator="lessThan">
      <formula>$C$4</formula>
    </cfRule>
  </conditionalFormatting>
  <conditionalFormatting sqref="BL39">
    <cfRule type="cellIs" dxfId="12561" priority="4486" operator="lessThan">
      <formula>$C$4</formula>
    </cfRule>
  </conditionalFormatting>
  <conditionalFormatting sqref="BL39">
    <cfRule type="cellIs" dxfId="12560" priority="4487" operator="lessThan">
      <formula>$C$4</formula>
    </cfRule>
  </conditionalFormatting>
  <conditionalFormatting sqref="BL40">
    <cfRule type="cellIs" dxfId="12559" priority="4488" operator="lessThan">
      <formula>$C$4</formula>
    </cfRule>
  </conditionalFormatting>
  <conditionalFormatting sqref="BL40">
    <cfRule type="cellIs" dxfId="12558" priority="4489" operator="lessThan">
      <formula>$C$4</formula>
    </cfRule>
  </conditionalFormatting>
  <conditionalFormatting sqref="BL41">
    <cfRule type="cellIs" dxfId="12557" priority="4490" operator="lessThan">
      <formula>$C$4</formula>
    </cfRule>
  </conditionalFormatting>
  <conditionalFormatting sqref="BL41">
    <cfRule type="cellIs" dxfId="12556" priority="4491" operator="lessThan">
      <formula>$C$4</formula>
    </cfRule>
  </conditionalFormatting>
  <conditionalFormatting sqref="BL42">
    <cfRule type="cellIs" dxfId="12555" priority="4492" operator="lessThan">
      <formula>$C$4</formula>
    </cfRule>
  </conditionalFormatting>
  <conditionalFormatting sqref="BL42">
    <cfRule type="cellIs" dxfId="12554" priority="4493" operator="lessThan">
      <formula>$C$4</formula>
    </cfRule>
  </conditionalFormatting>
  <conditionalFormatting sqref="BL43">
    <cfRule type="cellIs" dxfId="12553" priority="4494" operator="lessThan">
      <formula>$C$4</formula>
    </cfRule>
  </conditionalFormatting>
  <conditionalFormatting sqref="BL43">
    <cfRule type="cellIs" dxfId="12552" priority="4495" operator="lessThan">
      <formula>$C$4</formula>
    </cfRule>
  </conditionalFormatting>
  <conditionalFormatting sqref="BL44">
    <cfRule type="cellIs" dxfId="12551" priority="4496" operator="lessThan">
      <formula>$C$4</formula>
    </cfRule>
  </conditionalFormatting>
  <conditionalFormatting sqref="BL44">
    <cfRule type="cellIs" dxfId="12550" priority="4497" operator="lessThan">
      <formula>$C$4</formula>
    </cfRule>
  </conditionalFormatting>
  <conditionalFormatting sqref="BL45">
    <cfRule type="cellIs" dxfId="12549" priority="4498" operator="lessThan">
      <formula>$C$4</formula>
    </cfRule>
  </conditionalFormatting>
  <conditionalFormatting sqref="BL45">
    <cfRule type="cellIs" dxfId="12548" priority="4499" operator="lessThan">
      <formula>$C$4</formula>
    </cfRule>
  </conditionalFormatting>
  <conditionalFormatting sqref="BL46">
    <cfRule type="cellIs" dxfId="12547" priority="4500" operator="lessThan">
      <formula>$C$4</formula>
    </cfRule>
  </conditionalFormatting>
  <conditionalFormatting sqref="BL46">
    <cfRule type="cellIs" dxfId="12546" priority="4501" operator="lessThan">
      <formula>$C$4</formula>
    </cfRule>
  </conditionalFormatting>
  <conditionalFormatting sqref="BL47">
    <cfRule type="cellIs" dxfId="12545" priority="4502" operator="lessThan">
      <formula>$C$4</formula>
    </cfRule>
  </conditionalFormatting>
  <conditionalFormatting sqref="BL47">
    <cfRule type="cellIs" dxfId="12544" priority="4503" operator="lessThan">
      <formula>$C$4</formula>
    </cfRule>
  </conditionalFormatting>
  <conditionalFormatting sqref="BL48">
    <cfRule type="cellIs" dxfId="12543" priority="4504" operator="lessThan">
      <formula>$C$4</formula>
    </cfRule>
  </conditionalFormatting>
  <conditionalFormatting sqref="BL48">
    <cfRule type="cellIs" dxfId="12542" priority="4505" operator="lessThan">
      <formula>$C$4</formula>
    </cfRule>
  </conditionalFormatting>
  <conditionalFormatting sqref="BL49">
    <cfRule type="cellIs" dxfId="12541" priority="4506" operator="lessThan">
      <formula>$C$4</formula>
    </cfRule>
  </conditionalFormatting>
  <conditionalFormatting sqref="BL49">
    <cfRule type="cellIs" dxfId="12540" priority="4507" operator="lessThan">
      <formula>$C$4</formula>
    </cfRule>
  </conditionalFormatting>
  <conditionalFormatting sqref="BL50">
    <cfRule type="cellIs" dxfId="12539" priority="4508" operator="lessThan">
      <formula>$C$4</formula>
    </cfRule>
  </conditionalFormatting>
  <conditionalFormatting sqref="BL50">
    <cfRule type="cellIs" dxfId="12538" priority="4509" operator="lessThan">
      <formula>$C$4</formula>
    </cfRule>
  </conditionalFormatting>
  <conditionalFormatting sqref="BL51">
    <cfRule type="cellIs" dxfId="12537" priority="4510" operator="lessThan">
      <formula>$C$4</formula>
    </cfRule>
  </conditionalFormatting>
  <conditionalFormatting sqref="BL51">
    <cfRule type="cellIs" dxfId="12536" priority="4511" operator="lessThan">
      <formula>$C$4</formula>
    </cfRule>
  </conditionalFormatting>
  <conditionalFormatting sqref="BL52">
    <cfRule type="cellIs" dxfId="12535" priority="4512" operator="lessThan">
      <formula>$C$4</formula>
    </cfRule>
  </conditionalFormatting>
  <conditionalFormatting sqref="BL52">
    <cfRule type="cellIs" dxfId="12534" priority="4513" operator="lessThan">
      <formula>$C$4</formula>
    </cfRule>
  </conditionalFormatting>
  <conditionalFormatting sqref="BL53">
    <cfRule type="cellIs" dxfId="12533" priority="4514" operator="lessThan">
      <formula>$C$4</formula>
    </cfRule>
  </conditionalFormatting>
  <conditionalFormatting sqref="BL53">
    <cfRule type="cellIs" dxfId="12532" priority="4515" operator="lessThan">
      <formula>$C$4</formula>
    </cfRule>
  </conditionalFormatting>
  <conditionalFormatting sqref="BL54">
    <cfRule type="cellIs" dxfId="12531" priority="4516" operator="lessThan">
      <formula>$C$4</formula>
    </cfRule>
  </conditionalFormatting>
  <conditionalFormatting sqref="BL54">
    <cfRule type="cellIs" dxfId="12530" priority="4517" operator="lessThan">
      <formula>$C$4</formula>
    </cfRule>
  </conditionalFormatting>
  <conditionalFormatting sqref="BL55">
    <cfRule type="cellIs" dxfId="12529" priority="4518" operator="lessThan">
      <formula>$C$4</formula>
    </cfRule>
  </conditionalFormatting>
  <conditionalFormatting sqref="BL55">
    <cfRule type="cellIs" dxfId="12528" priority="4519" operator="lessThan">
      <formula>$C$4</formula>
    </cfRule>
  </conditionalFormatting>
  <conditionalFormatting sqref="BL56">
    <cfRule type="cellIs" dxfId="12527" priority="4520" operator="lessThan">
      <formula>$C$4</formula>
    </cfRule>
  </conditionalFormatting>
  <conditionalFormatting sqref="BL56">
    <cfRule type="cellIs" dxfId="12526" priority="4521" operator="lessThan">
      <formula>$C$4</formula>
    </cfRule>
  </conditionalFormatting>
  <conditionalFormatting sqref="BL57">
    <cfRule type="cellIs" dxfId="12525" priority="4522" operator="lessThan">
      <formula>$C$4</formula>
    </cfRule>
  </conditionalFormatting>
  <conditionalFormatting sqref="BL57">
    <cfRule type="cellIs" dxfId="12524" priority="4523" operator="lessThan">
      <formula>$C$4</formula>
    </cfRule>
  </conditionalFormatting>
  <conditionalFormatting sqref="BL58">
    <cfRule type="cellIs" dxfId="12523" priority="4524" operator="lessThan">
      <formula>$C$4</formula>
    </cfRule>
  </conditionalFormatting>
  <conditionalFormatting sqref="BL58">
    <cfRule type="cellIs" dxfId="12522" priority="4525" operator="lessThan">
      <formula>$C$4</formula>
    </cfRule>
  </conditionalFormatting>
  <conditionalFormatting sqref="BL59">
    <cfRule type="cellIs" dxfId="12521" priority="4526" operator="lessThan">
      <formula>$C$4</formula>
    </cfRule>
  </conditionalFormatting>
  <conditionalFormatting sqref="BL59">
    <cfRule type="cellIs" dxfId="12520" priority="4527" operator="lessThan">
      <formula>$C$4</formula>
    </cfRule>
  </conditionalFormatting>
  <conditionalFormatting sqref="BL60">
    <cfRule type="cellIs" dxfId="12519" priority="4528" operator="lessThan">
      <formula>$C$4</formula>
    </cfRule>
  </conditionalFormatting>
  <conditionalFormatting sqref="BL60">
    <cfRule type="cellIs" dxfId="12518" priority="4529" operator="lessThan">
      <formula>$C$4</formula>
    </cfRule>
  </conditionalFormatting>
  <conditionalFormatting sqref="BM11">
    <cfRule type="cellIs" dxfId="12517" priority="4530" operator="lessThan">
      <formula>$C$4</formula>
    </cfRule>
  </conditionalFormatting>
  <conditionalFormatting sqref="BM11">
    <cfRule type="cellIs" dxfId="12516" priority="4531" operator="lessThan">
      <formula>$C$4</formula>
    </cfRule>
  </conditionalFormatting>
  <conditionalFormatting sqref="BM12">
    <cfRule type="cellIs" dxfId="12515" priority="4532" operator="lessThan">
      <formula>$C$4</formula>
    </cfRule>
  </conditionalFormatting>
  <conditionalFormatting sqref="BM12">
    <cfRule type="cellIs" dxfId="12514" priority="4533" operator="lessThan">
      <formula>$C$4</formula>
    </cfRule>
  </conditionalFormatting>
  <conditionalFormatting sqref="BM13">
    <cfRule type="cellIs" dxfId="12513" priority="4534" operator="lessThan">
      <formula>$C$4</formula>
    </cfRule>
  </conditionalFormatting>
  <conditionalFormatting sqref="BM13">
    <cfRule type="cellIs" dxfId="12512" priority="4535" operator="lessThan">
      <formula>$C$4</formula>
    </cfRule>
  </conditionalFormatting>
  <conditionalFormatting sqref="BM14">
    <cfRule type="cellIs" dxfId="12511" priority="4536" operator="lessThan">
      <formula>$C$4</formula>
    </cfRule>
  </conditionalFormatting>
  <conditionalFormatting sqref="BM14">
    <cfRule type="cellIs" dxfId="12510" priority="4537" operator="lessThan">
      <formula>$C$4</formula>
    </cfRule>
  </conditionalFormatting>
  <conditionalFormatting sqref="BM15">
    <cfRule type="cellIs" dxfId="12509" priority="4538" operator="lessThan">
      <formula>$C$4</formula>
    </cfRule>
  </conditionalFormatting>
  <conditionalFormatting sqref="BM15">
    <cfRule type="cellIs" dxfId="12508" priority="4539" operator="lessThan">
      <formula>$C$4</formula>
    </cfRule>
  </conditionalFormatting>
  <conditionalFormatting sqref="BM16">
    <cfRule type="cellIs" dxfId="12507" priority="4540" operator="lessThan">
      <formula>$C$4</formula>
    </cfRule>
  </conditionalFormatting>
  <conditionalFormatting sqref="BM16">
    <cfRule type="cellIs" dxfId="12506" priority="4541" operator="lessThan">
      <formula>$C$4</formula>
    </cfRule>
  </conditionalFormatting>
  <conditionalFormatting sqref="BM17">
    <cfRule type="cellIs" dxfId="12505" priority="4542" operator="lessThan">
      <formula>$C$4</formula>
    </cfRule>
  </conditionalFormatting>
  <conditionalFormatting sqref="BM17">
    <cfRule type="cellIs" dxfId="12504" priority="4543" operator="lessThan">
      <formula>$C$4</formula>
    </cfRule>
  </conditionalFormatting>
  <conditionalFormatting sqref="BM18">
    <cfRule type="cellIs" dxfId="12503" priority="4544" operator="lessThan">
      <formula>$C$4</formula>
    </cfRule>
  </conditionalFormatting>
  <conditionalFormatting sqref="BM18">
    <cfRule type="cellIs" dxfId="12502" priority="4545" operator="lessThan">
      <formula>$C$4</formula>
    </cfRule>
  </conditionalFormatting>
  <conditionalFormatting sqref="BM19">
    <cfRule type="cellIs" dxfId="12501" priority="4546" operator="lessThan">
      <formula>$C$4</formula>
    </cfRule>
  </conditionalFormatting>
  <conditionalFormatting sqref="BM19">
    <cfRule type="cellIs" dxfId="12500" priority="4547" operator="lessThan">
      <formula>$C$4</formula>
    </cfRule>
  </conditionalFormatting>
  <conditionalFormatting sqref="BM20">
    <cfRule type="cellIs" dxfId="12499" priority="4548" operator="lessThan">
      <formula>$C$4</formula>
    </cfRule>
  </conditionalFormatting>
  <conditionalFormatting sqref="BM20">
    <cfRule type="cellIs" dxfId="12498" priority="4549" operator="lessThan">
      <formula>$C$4</formula>
    </cfRule>
  </conditionalFormatting>
  <conditionalFormatting sqref="BM21">
    <cfRule type="cellIs" dxfId="12497" priority="4550" operator="lessThan">
      <formula>$C$4</formula>
    </cfRule>
  </conditionalFormatting>
  <conditionalFormatting sqref="BM21">
    <cfRule type="cellIs" dxfId="12496" priority="4551" operator="lessThan">
      <formula>$C$4</formula>
    </cfRule>
  </conditionalFormatting>
  <conditionalFormatting sqref="BM22">
    <cfRule type="cellIs" dxfId="12495" priority="4552" operator="lessThan">
      <formula>$C$4</formula>
    </cfRule>
  </conditionalFormatting>
  <conditionalFormatting sqref="BM22">
    <cfRule type="cellIs" dxfId="12494" priority="4553" operator="lessThan">
      <formula>$C$4</formula>
    </cfRule>
  </conditionalFormatting>
  <conditionalFormatting sqref="BM23">
    <cfRule type="cellIs" dxfId="12493" priority="4554" operator="lessThan">
      <formula>$C$4</formula>
    </cfRule>
  </conditionalFormatting>
  <conditionalFormatting sqref="BM23">
    <cfRule type="cellIs" dxfId="12492" priority="4555" operator="lessThan">
      <formula>$C$4</formula>
    </cfRule>
  </conditionalFormatting>
  <conditionalFormatting sqref="BM24">
    <cfRule type="cellIs" dxfId="12491" priority="4556" operator="lessThan">
      <formula>$C$4</formula>
    </cfRule>
  </conditionalFormatting>
  <conditionalFormatting sqref="BM24">
    <cfRule type="cellIs" dxfId="12490" priority="4557" operator="lessThan">
      <formula>$C$4</formula>
    </cfRule>
  </conditionalFormatting>
  <conditionalFormatting sqref="BM25">
    <cfRule type="cellIs" dxfId="12489" priority="4558" operator="lessThan">
      <formula>$C$4</formula>
    </cfRule>
  </conditionalFormatting>
  <conditionalFormatting sqref="BM25">
    <cfRule type="cellIs" dxfId="12488" priority="4559" operator="lessThan">
      <formula>$C$4</formula>
    </cfRule>
  </conditionalFormatting>
  <conditionalFormatting sqref="BM26">
    <cfRule type="cellIs" dxfId="12487" priority="4560" operator="lessThan">
      <formula>$C$4</formula>
    </cfRule>
  </conditionalFormatting>
  <conditionalFormatting sqref="BM26">
    <cfRule type="cellIs" dxfId="12486" priority="4561" operator="lessThan">
      <formula>$C$4</formula>
    </cfRule>
  </conditionalFormatting>
  <conditionalFormatting sqref="BM27">
    <cfRule type="cellIs" dxfId="12485" priority="4562" operator="lessThan">
      <formula>$C$4</formula>
    </cfRule>
  </conditionalFormatting>
  <conditionalFormatting sqref="BM27">
    <cfRule type="cellIs" dxfId="12484" priority="4563" operator="lessThan">
      <formula>$C$4</formula>
    </cfRule>
  </conditionalFormatting>
  <conditionalFormatting sqref="BM28">
    <cfRule type="cellIs" dxfId="12483" priority="4564" operator="lessThan">
      <formula>$C$4</formula>
    </cfRule>
  </conditionalFormatting>
  <conditionalFormatting sqref="BM28">
    <cfRule type="cellIs" dxfId="12482" priority="4565" operator="lessThan">
      <formula>$C$4</formula>
    </cfRule>
  </conditionalFormatting>
  <conditionalFormatting sqref="BM29">
    <cfRule type="cellIs" dxfId="12481" priority="4566" operator="lessThan">
      <formula>$C$4</formula>
    </cfRule>
  </conditionalFormatting>
  <conditionalFormatting sqref="BM29">
    <cfRule type="cellIs" dxfId="12480" priority="4567" operator="lessThan">
      <formula>$C$4</formula>
    </cfRule>
  </conditionalFormatting>
  <conditionalFormatting sqref="BM30">
    <cfRule type="cellIs" dxfId="12479" priority="4568" operator="lessThan">
      <formula>$C$4</formula>
    </cfRule>
  </conditionalFormatting>
  <conditionalFormatting sqref="BM30">
    <cfRule type="cellIs" dxfId="12478" priority="4569" operator="lessThan">
      <formula>$C$4</formula>
    </cfRule>
  </conditionalFormatting>
  <conditionalFormatting sqref="BM31">
    <cfRule type="cellIs" dxfId="12477" priority="4570" operator="lessThan">
      <formula>$C$4</formula>
    </cfRule>
  </conditionalFormatting>
  <conditionalFormatting sqref="BM31">
    <cfRule type="cellIs" dxfId="12476" priority="4571" operator="lessThan">
      <formula>$C$4</formula>
    </cfRule>
  </conditionalFormatting>
  <conditionalFormatting sqref="BM32">
    <cfRule type="cellIs" dxfId="12475" priority="4572" operator="lessThan">
      <formula>$C$4</formula>
    </cfRule>
  </conditionalFormatting>
  <conditionalFormatting sqref="BM32">
    <cfRule type="cellIs" dxfId="12474" priority="4573" operator="lessThan">
      <formula>$C$4</formula>
    </cfRule>
  </conditionalFormatting>
  <conditionalFormatting sqref="BM33">
    <cfRule type="cellIs" dxfId="12473" priority="4574" operator="lessThan">
      <formula>$C$4</formula>
    </cfRule>
  </conditionalFormatting>
  <conditionalFormatting sqref="BM33">
    <cfRule type="cellIs" dxfId="12472" priority="4575" operator="lessThan">
      <formula>$C$4</formula>
    </cfRule>
  </conditionalFormatting>
  <conditionalFormatting sqref="BM34">
    <cfRule type="cellIs" dxfId="12471" priority="4576" operator="lessThan">
      <formula>$C$4</formula>
    </cfRule>
  </conditionalFormatting>
  <conditionalFormatting sqref="BM34">
    <cfRule type="cellIs" dxfId="12470" priority="4577" operator="lessThan">
      <formula>$C$4</formula>
    </cfRule>
  </conditionalFormatting>
  <conditionalFormatting sqref="BM35">
    <cfRule type="cellIs" dxfId="12469" priority="4578" operator="lessThan">
      <formula>$C$4</formula>
    </cfRule>
  </conditionalFormatting>
  <conditionalFormatting sqref="BM35">
    <cfRule type="cellIs" dxfId="12468" priority="4579" operator="lessThan">
      <formula>$C$4</formula>
    </cfRule>
  </conditionalFormatting>
  <conditionalFormatting sqref="BM36">
    <cfRule type="cellIs" dxfId="12467" priority="4580" operator="lessThan">
      <formula>$C$4</formula>
    </cfRule>
  </conditionalFormatting>
  <conditionalFormatting sqref="BM36">
    <cfRule type="cellIs" dxfId="12466" priority="4581" operator="lessThan">
      <formula>$C$4</formula>
    </cfRule>
  </conditionalFormatting>
  <conditionalFormatting sqref="BM37">
    <cfRule type="cellIs" dxfId="12465" priority="4582" operator="lessThan">
      <formula>$C$4</formula>
    </cfRule>
  </conditionalFormatting>
  <conditionalFormatting sqref="BM37">
    <cfRule type="cellIs" dxfId="12464" priority="4583" operator="lessThan">
      <formula>$C$4</formula>
    </cfRule>
  </conditionalFormatting>
  <conditionalFormatting sqref="BM38">
    <cfRule type="cellIs" dxfId="12463" priority="4584" operator="lessThan">
      <formula>$C$4</formula>
    </cfRule>
  </conditionalFormatting>
  <conditionalFormatting sqref="BM38">
    <cfRule type="cellIs" dxfId="12462" priority="4585" operator="lessThan">
      <formula>$C$4</formula>
    </cfRule>
  </conditionalFormatting>
  <conditionalFormatting sqref="BM39">
    <cfRule type="cellIs" dxfId="12461" priority="4586" operator="lessThan">
      <formula>$C$4</formula>
    </cfRule>
  </conditionalFormatting>
  <conditionalFormatting sqref="BM39">
    <cfRule type="cellIs" dxfId="12460" priority="4587" operator="lessThan">
      <formula>$C$4</formula>
    </cfRule>
  </conditionalFormatting>
  <conditionalFormatting sqref="BM40">
    <cfRule type="cellIs" dxfId="12459" priority="4588" operator="lessThan">
      <formula>$C$4</formula>
    </cfRule>
  </conditionalFormatting>
  <conditionalFormatting sqref="BM40">
    <cfRule type="cellIs" dxfId="12458" priority="4589" operator="lessThan">
      <formula>$C$4</formula>
    </cfRule>
  </conditionalFormatting>
  <conditionalFormatting sqref="BM41">
    <cfRule type="cellIs" dxfId="12457" priority="4590" operator="lessThan">
      <formula>$C$4</formula>
    </cfRule>
  </conditionalFormatting>
  <conditionalFormatting sqref="BM41">
    <cfRule type="cellIs" dxfId="12456" priority="4591" operator="lessThan">
      <formula>$C$4</formula>
    </cfRule>
  </conditionalFormatting>
  <conditionalFormatting sqref="BM42">
    <cfRule type="cellIs" dxfId="12455" priority="4592" operator="lessThan">
      <formula>$C$4</formula>
    </cfRule>
  </conditionalFormatting>
  <conditionalFormatting sqref="BM42">
    <cfRule type="cellIs" dxfId="12454" priority="4593" operator="lessThan">
      <formula>$C$4</formula>
    </cfRule>
  </conditionalFormatting>
  <conditionalFormatting sqref="BM43">
    <cfRule type="cellIs" dxfId="12453" priority="4594" operator="lessThan">
      <formula>$C$4</formula>
    </cfRule>
  </conditionalFormatting>
  <conditionalFormatting sqref="BM43">
    <cfRule type="cellIs" dxfId="12452" priority="4595" operator="lessThan">
      <formula>$C$4</formula>
    </cfRule>
  </conditionalFormatting>
  <conditionalFormatting sqref="BM44">
    <cfRule type="cellIs" dxfId="12451" priority="4596" operator="lessThan">
      <formula>$C$4</formula>
    </cfRule>
  </conditionalFormatting>
  <conditionalFormatting sqref="BM44">
    <cfRule type="cellIs" dxfId="12450" priority="4597" operator="lessThan">
      <formula>$C$4</formula>
    </cfRule>
  </conditionalFormatting>
  <conditionalFormatting sqref="BM45">
    <cfRule type="cellIs" dxfId="12449" priority="4598" operator="lessThan">
      <formula>$C$4</formula>
    </cfRule>
  </conditionalFormatting>
  <conditionalFormatting sqref="BM45">
    <cfRule type="cellIs" dxfId="12448" priority="4599" operator="lessThan">
      <formula>$C$4</formula>
    </cfRule>
  </conditionalFormatting>
  <conditionalFormatting sqref="BM46">
    <cfRule type="cellIs" dxfId="12447" priority="4600" operator="lessThan">
      <formula>$C$4</formula>
    </cfRule>
  </conditionalFormatting>
  <conditionalFormatting sqref="BM46">
    <cfRule type="cellIs" dxfId="12446" priority="4601" operator="lessThan">
      <formula>$C$4</formula>
    </cfRule>
  </conditionalFormatting>
  <conditionalFormatting sqref="BM47">
    <cfRule type="cellIs" dxfId="12445" priority="4602" operator="lessThan">
      <formula>$C$4</formula>
    </cfRule>
  </conditionalFormatting>
  <conditionalFormatting sqref="BM47">
    <cfRule type="cellIs" dxfId="12444" priority="4603" operator="lessThan">
      <formula>$C$4</formula>
    </cfRule>
  </conditionalFormatting>
  <conditionalFormatting sqref="BM48">
    <cfRule type="cellIs" dxfId="12443" priority="4604" operator="lessThan">
      <formula>$C$4</formula>
    </cfRule>
  </conditionalFormatting>
  <conditionalFormatting sqref="BM48">
    <cfRule type="cellIs" dxfId="12442" priority="4605" operator="lessThan">
      <formula>$C$4</formula>
    </cfRule>
  </conditionalFormatting>
  <conditionalFormatting sqref="BM49">
    <cfRule type="cellIs" dxfId="12441" priority="4606" operator="lessThan">
      <formula>$C$4</formula>
    </cfRule>
  </conditionalFormatting>
  <conditionalFormatting sqref="BM49">
    <cfRule type="cellIs" dxfId="12440" priority="4607" operator="lessThan">
      <formula>$C$4</formula>
    </cfRule>
  </conditionalFormatting>
  <conditionalFormatting sqref="BM50">
    <cfRule type="cellIs" dxfId="12439" priority="4608" operator="lessThan">
      <formula>$C$4</formula>
    </cfRule>
  </conditionalFormatting>
  <conditionalFormatting sqref="BM50">
    <cfRule type="cellIs" dxfId="12438" priority="4609" operator="lessThan">
      <formula>$C$4</formula>
    </cfRule>
  </conditionalFormatting>
  <conditionalFormatting sqref="BM51">
    <cfRule type="cellIs" dxfId="12437" priority="4610" operator="lessThan">
      <formula>$C$4</formula>
    </cfRule>
  </conditionalFormatting>
  <conditionalFormatting sqref="BM51">
    <cfRule type="cellIs" dxfId="12436" priority="4611" operator="lessThan">
      <formula>$C$4</formula>
    </cfRule>
  </conditionalFormatting>
  <conditionalFormatting sqref="BM52">
    <cfRule type="cellIs" dxfId="12435" priority="4612" operator="lessThan">
      <formula>$C$4</formula>
    </cfRule>
  </conditionalFormatting>
  <conditionalFormatting sqref="BM52">
    <cfRule type="cellIs" dxfId="12434" priority="4613" operator="lessThan">
      <formula>$C$4</formula>
    </cfRule>
  </conditionalFormatting>
  <conditionalFormatting sqref="BM53">
    <cfRule type="cellIs" dxfId="12433" priority="4614" operator="lessThan">
      <formula>$C$4</formula>
    </cfRule>
  </conditionalFormatting>
  <conditionalFormatting sqref="BM53">
    <cfRule type="cellIs" dxfId="12432" priority="4615" operator="lessThan">
      <formula>$C$4</formula>
    </cfRule>
  </conditionalFormatting>
  <conditionalFormatting sqref="BM54">
    <cfRule type="cellIs" dxfId="12431" priority="4616" operator="lessThan">
      <formula>$C$4</formula>
    </cfRule>
  </conditionalFormatting>
  <conditionalFormatting sqref="BM54">
    <cfRule type="cellIs" dxfId="12430" priority="4617" operator="lessThan">
      <formula>$C$4</formula>
    </cfRule>
  </conditionalFormatting>
  <conditionalFormatting sqref="BM55">
    <cfRule type="cellIs" dxfId="12429" priority="4618" operator="lessThan">
      <formula>$C$4</formula>
    </cfRule>
  </conditionalFormatting>
  <conditionalFormatting sqref="BM55">
    <cfRule type="cellIs" dxfId="12428" priority="4619" operator="lessThan">
      <formula>$C$4</formula>
    </cfRule>
  </conditionalFormatting>
  <conditionalFormatting sqref="BM56">
    <cfRule type="cellIs" dxfId="12427" priority="4620" operator="lessThan">
      <formula>$C$4</formula>
    </cfRule>
  </conditionalFormatting>
  <conditionalFormatting sqref="BM56">
    <cfRule type="cellIs" dxfId="12426" priority="4621" operator="lessThan">
      <formula>$C$4</formula>
    </cfRule>
  </conditionalFormatting>
  <conditionalFormatting sqref="BM57">
    <cfRule type="cellIs" dxfId="12425" priority="4622" operator="lessThan">
      <formula>$C$4</formula>
    </cfRule>
  </conditionalFormatting>
  <conditionalFormatting sqref="BM57">
    <cfRule type="cellIs" dxfId="12424" priority="4623" operator="lessThan">
      <formula>$C$4</formula>
    </cfRule>
  </conditionalFormatting>
  <conditionalFormatting sqref="BM58">
    <cfRule type="cellIs" dxfId="12423" priority="4624" operator="lessThan">
      <formula>$C$4</formula>
    </cfRule>
  </conditionalFormatting>
  <conditionalFormatting sqref="BM58">
    <cfRule type="cellIs" dxfId="12422" priority="4625" operator="lessThan">
      <formula>$C$4</formula>
    </cfRule>
  </conditionalFormatting>
  <conditionalFormatting sqref="BM59">
    <cfRule type="cellIs" dxfId="12421" priority="4626" operator="lessThan">
      <formula>$C$4</formula>
    </cfRule>
  </conditionalFormatting>
  <conditionalFormatting sqref="BM59">
    <cfRule type="cellIs" dxfId="12420" priority="4627" operator="lessThan">
      <formula>$C$4</formula>
    </cfRule>
  </conditionalFormatting>
  <conditionalFormatting sqref="BM60">
    <cfRule type="cellIs" dxfId="12419" priority="4628" operator="lessThan">
      <formula>$C$4</formula>
    </cfRule>
  </conditionalFormatting>
  <conditionalFormatting sqref="BM60">
    <cfRule type="cellIs" dxfId="12418" priority="4629" operator="lessThan">
      <formula>$C$4</formula>
    </cfRule>
  </conditionalFormatting>
  <conditionalFormatting sqref="BN11">
    <cfRule type="cellIs" dxfId="12417" priority="4630" operator="lessThan">
      <formula>$C$4</formula>
    </cfRule>
  </conditionalFormatting>
  <conditionalFormatting sqref="BN11">
    <cfRule type="cellIs" dxfId="12416" priority="4631" operator="lessThan">
      <formula>$C$4</formula>
    </cfRule>
  </conditionalFormatting>
  <conditionalFormatting sqref="BN12">
    <cfRule type="cellIs" dxfId="12415" priority="4632" operator="lessThan">
      <formula>$C$4</formula>
    </cfRule>
  </conditionalFormatting>
  <conditionalFormatting sqref="BN12">
    <cfRule type="cellIs" dxfId="12414" priority="4633" operator="lessThan">
      <formula>$C$4</formula>
    </cfRule>
  </conditionalFormatting>
  <conditionalFormatting sqref="BN13">
    <cfRule type="cellIs" dxfId="12413" priority="4634" operator="lessThan">
      <formula>$C$4</formula>
    </cfRule>
  </conditionalFormatting>
  <conditionalFormatting sqref="BN13">
    <cfRule type="cellIs" dxfId="12412" priority="4635" operator="lessThan">
      <formula>$C$4</formula>
    </cfRule>
  </conditionalFormatting>
  <conditionalFormatting sqref="BN14">
    <cfRule type="cellIs" dxfId="12411" priority="4636" operator="lessThan">
      <formula>$C$4</formula>
    </cfRule>
  </conditionalFormatting>
  <conditionalFormatting sqref="BN14">
    <cfRule type="cellIs" dxfId="12410" priority="4637" operator="lessThan">
      <formula>$C$4</formula>
    </cfRule>
  </conditionalFormatting>
  <conditionalFormatting sqref="BN15">
    <cfRule type="cellIs" dxfId="12409" priority="4638" operator="lessThan">
      <formula>$C$4</formula>
    </cfRule>
  </conditionalFormatting>
  <conditionalFormatting sqref="BN15">
    <cfRule type="cellIs" dxfId="12408" priority="4639" operator="lessThan">
      <formula>$C$4</formula>
    </cfRule>
  </conditionalFormatting>
  <conditionalFormatting sqref="BN16">
    <cfRule type="cellIs" dxfId="12407" priority="4640" operator="lessThan">
      <formula>$C$4</formula>
    </cfRule>
  </conditionalFormatting>
  <conditionalFormatting sqref="BN16">
    <cfRule type="cellIs" dxfId="12406" priority="4641" operator="lessThan">
      <formula>$C$4</formula>
    </cfRule>
  </conditionalFormatting>
  <conditionalFormatting sqref="BN17">
    <cfRule type="cellIs" dxfId="12405" priority="4642" operator="lessThan">
      <formula>$C$4</formula>
    </cfRule>
  </conditionalFormatting>
  <conditionalFormatting sqref="BN17">
    <cfRule type="cellIs" dxfId="12404" priority="4643" operator="lessThan">
      <formula>$C$4</formula>
    </cfRule>
  </conditionalFormatting>
  <conditionalFormatting sqref="BN18">
    <cfRule type="cellIs" dxfId="12403" priority="4644" operator="lessThan">
      <formula>$C$4</formula>
    </cfRule>
  </conditionalFormatting>
  <conditionalFormatting sqref="BN18">
    <cfRule type="cellIs" dxfId="12402" priority="4645" operator="lessThan">
      <formula>$C$4</formula>
    </cfRule>
  </conditionalFormatting>
  <conditionalFormatting sqref="BN19">
    <cfRule type="cellIs" dxfId="12401" priority="4646" operator="lessThan">
      <formula>$C$4</formula>
    </cfRule>
  </conditionalFormatting>
  <conditionalFormatting sqref="BN19">
    <cfRule type="cellIs" dxfId="12400" priority="4647" operator="lessThan">
      <formula>$C$4</formula>
    </cfRule>
  </conditionalFormatting>
  <conditionalFormatting sqref="BN20">
    <cfRule type="cellIs" dxfId="12399" priority="4648" operator="lessThan">
      <formula>$C$4</formula>
    </cfRule>
  </conditionalFormatting>
  <conditionalFormatting sqref="BN20">
    <cfRule type="cellIs" dxfId="12398" priority="4649" operator="lessThan">
      <formula>$C$4</formula>
    </cfRule>
  </conditionalFormatting>
  <conditionalFormatting sqref="BN21">
    <cfRule type="cellIs" dxfId="12397" priority="4650" operator="lessThan">
      <formula>$C$4</formula>
    </cfRule>
  </conditionalFormatting>
  <conditionalFormatting sqref="BN21">
    <cfRule type="cellIs" dxfId="12396" priority="4651" operator="lessThan">
      <formula>$C$4</formula>
    </cfRule>
  </conditionalFormatting>
  <conditionalFormatting sqref="BN22">
    <cfRule type="cellIs" dxfId="12395" priority="4652" operator="lessThan">
      <formula>$C$4</formula>
    </cfRule>
  </conditionalFormatting>
  <conditionalFormatting sqref="BN22">
    <cfRule type="cellIs" dxfId="12394" priority="4653" operator="lessThan">
      <formula>$C$4</formula>
    </cfRule>
  </conditionalFormatting>
  <conditionalFormatting sqref="BN23">
    <cfRule type="cellIs" dxfId="12393" priority="4654" operator="lessThan">
      <formula>$C$4</formula>
    </cfRule>
  </conditionalFormatting>
  <conditionalFormatting sqref="BN23">
    <cfRule type="cellIs" dxfId="12392" priority="4655" operator="lessThan">
      <formula>$C$4</formula>
    </cfRule>
  </conditionalFormatting>
  <conditionalFormatting sqref="BN24">
    <cfRule type="cellIs" dxfId="12391" priority="4656" operator="lessThan">
      <formula>$C$4</formula>
    </cfRule>
  </conditionalFormatting>
  <conditionalFormatting sqref="BN24">
    <cfRule type="cellIs" dxfId="12390" priority="4657" operator="lessThan">
      <formula>$C$4</formula>
    </cfRule>
  </conditionalFormatting>
  <conditionalFormatting sqref="BN25">
    <cfRule type="cellIs" dxfId="12389" priority="4658" operator="lessThan">
      <formula>$C$4</formula>
    </cfRule>
  </conditionalFormatting>
  <conditionalFormatting sqref="BN25">
    <cfRule type="cellIs" dxfId="12388" priority="4659" operator="lessThan">
      <formula>$C$4</formula>
    </cfRule>
  </conditionalFormatting>
  <conditionalFormatting sqref="BN26">
    <cfRule type="cellIs" dxfId="12387" priority="4660" operator="lessThan">
      <formula>$C$4</formula>
    </cfRule>
  </conditionalFormatting>
  <conditionalFormatting sqref="BN26">
    <cfRule type="cellIs" dxfId="12386" priority="4661" operator="lessThan">
      <formula>$C$4</formula>
    </cfRule>
  </conditionalFormatting>
  <conditionalFormatting sqref="BN27">
    <cfRule type="cellIs" dxfId="12385" priority="4662" operator="lessThan">
      <formula>$C$4</formula>
    </cfRule>
  </conditionalFormatting>
  <conditionalFormatting sqref="BN27">
    <cfRule type="cellIs" dxfId="12384" priority="4663" operator="lessThan">
      <formula>$C$4</formula>
    </cfRule>
  </conditionalFormatting>
  <conditionalFormatting sqref="BN28">
    <cfRule type="cellIs" dxfId="12383" priority="4664" operator="lessThan">
      <formula>$C$4</formula>
    </cfRule>
  </conditionalFormatting>
  <conditionalFormatting sqref="BN28">
    <cfRule type="cellIs" dxfId="12382" priority="4665" operator="lessThan">
      <formula>$C$4</formula>
    </cfRule>
  </conditionalFormatting>
  <conditionalFormatting sqref="BN29">
    <cfRule type="cellIs" dxfId="12381" priority="4666" operator="lessThan">
      <formula>$C$4</formula>
    </cfRule>
  </conditionalFormatting>
  <conditionalFormatting sqref="BN29">
    <cfRule type="cellIs" dxfId="12380" priority="4667" operator="lessThan">
      <formula>$C$4</formula>
    </cfRule>
  </conditionalFormatting>
  <conditionalFormatting sqref="BN30">
    <cfRule type="cellIs" dxfId="12379" priority="4668" operator="lessThan">
      <formula>$C$4</formula>
    </cfRule>
  </conditionalFormatting>
  <conditionalFormatting sqref="BN30">
    <cfRule type="cellIs" dxfId="12378" priority="4669" operator="lessThan">
      <formula>$C$4</formula>
    </cfRule>
  </conditionalFormatting>
  <conditionalFormatting sqref="BN31">
    <cfRule type="cellIs" dxfId="12377" priority="4670" operator="lessThan">
      <formula>$C$4</formula>
    </cfRule>
  </conditionalFormatting>
  <conditionalFormatting sqref="BN31">
    <cfRule type="cellIs" dxfId="12376" priority="4671" operator="lessThan">
      <formula>$C$4</formula>
    </cfRule>
  </conditionalFormatting>
  <conditionalFormatting sqref="BN32">
    <cfRule type="cellIs" dxfId="12375" priority="4672" operator="lessThan">
      <formula>$C$4</formula>
    </cfRule>
  </conditionalFormatting>
  <conditionalFormatting sqref="BN32">
    <cfRule type="cellIs" dxfId="12374" priority="4673" operator="lessThan">
      <formula>$C$4</formula>
    </cfRule>
  </conditionalFormatting>
  <conditionalFormatting sqref="BN33">
    <cfRule type="cellIs" dxfId="12373" priority="4674" operator="lessThan">
      <formula>$C$4</formula>
    </cfRule>
  </conditionalFormatting>
  <conditionalFormatting sqref="BN33">
    <cfRule type="cellIs" dxfId="12372" priority="4675" operator="lessThan">
      <formula>$C$4</formula>
    </cfRule>
  </conditionalFormatting>
  <conditionalFormatting sqref="BN34">
    <cfRule type="cellIs" dxfId="12371" priority="4676" operator="lessThan">
      <formula>$C$4</formula>
    </cfRule>
  </conditionalFormatting>
  <conditionalFormatting sqref="BN34">
    <cfRule type="cellIs" dxfId="12370" priority="4677" operator="lessThan">
      <formula>$C$4</formula>
    </cfRule>
  </conditionalFormatting>
  <conditionalFormatting sqref="BN35">
    <cfRule type="cellIs" dxfId="12369" priority="4678" operator="lessThan">
      <formula>$C$4</formula>
    </cfRule>
  </conditionalFormatting>
  <conditionalFormatting sqref="BN35">
    <cfRule type="cellIs" dxfId="12368" priority="4679" operator="lessThan">
      <formula>$C$4</formula>
    </cfRule>
  </conditionalFormatting>
  <conditionalFormatting sqref="BN36">
    <cfRule type="cellIs" dxfId="12367" priority="4680" operator="lessThan">
      <formula>$C$4</formula>
    </cfRule>
  </conditionalFormatting>
  <conditionalFormatting sqref="BN36">
    <cfRule type="cellIs" dxfId="12366" priority="4681" operator="lessThan">
      <formula>$C$4</formula>
    </cfRule>
  </conditionalFormatting>
  <conditionalFormatting sqref="BN37">
    <cfRule type="cellIs" dxfId="12365" priority="4682" operator="lessThan">
      <formula>$C$4</formula>
    </cfRule>
  </conditionalFormatting>
  <conditionalFormatting sqref="BN37">
    <cfRule type="cellIs" dxfId="12364" priority="4683" operator="lessThan">
      <formula>$C$4</formula>
    </cfRule>
  </conditionalFormatting>
  <conditionalFormatting sqref="BN38">
    <cfRule type="cellIs" dxfId="12363" priority="4684" operator="lessThan">
      <formula>$C$4</formula>
    </cfRule>
  </conditionalFormatting>
  <conditionalFormatting sqref="BN38">
    <cfRule type="cellIs" dxfId="12362" priority="4685" operator="lessThan">
      <formula>$C$4</formula>
    </cfRule>
  </conditionalFormatting>
  <conditionalFormatting sqref="BN39">
    <cfRule type="cellIs" dxfId="12361" priority="4686" operator="lessThan">
      <formula>$C$4</formula>
    </cfRule>
  </conditionalFormatting>
  <conditionalFormatting sqref="BN39">
    <cfRule type="cellIs" dxfId="12360" priority="4687" operator="lessThan">
      <formula>$C$4</formula>
    </cfRule>
  </conditionalFormatting>
  <conditionalFormatting sqref="BN40">
    <cfRule type="cellIs" dxfId="12359" priority="4688" operator="lessThan">
      <formula>$C$4</formula>
    </cfRule>
  </conditionalFormatting>
  <conditionalFormatting sqref="BN40">
    <cfRule type="cellIs" dxfId="12358" priority="4689" operator="lessThan">
      <formula>$C$4</formula>
    </cfRule>
  </conditionalFormatting>
  <conditionalFormatting sqref="BN41">
    <cfRule type="cellIs" dxfId="12357" priority="4690" operator="lessThan">
      <formula>$C$4</formula>
    </cfRule>
  </conditionalFormatting>
  <conditionalFormatting sqref="BN41">
    <cfRule type="cellIs" dxfId="12356" priority="4691" operator="lessThan">
      <formula>$C$4</formula>
    </cfRule>
  </conditionalFormatting>
  <conditionalFormatting sqref="BN42">
    <cfRule type="cellIs" dxfId="12355" priority="4692" operator="lessThan">
      <formula>$C$4</formula>
    </cfRule>
  </conditionalFormatting>
  <conditionalFormatting sqref="BN42">
    <cfRule type="cellIs" dxfId="12354" priority="4693" operator="lessThan">
      <formula>$C$4</formula>
    </cfRule>
  </conditionalFormatting>
  <conditionalFormatting sqref="BN43">
    <cfRule type="cellIs" dxfId="12353" priority="4694" operator="lessThan">
      <formula>$C$4</formula>
    </cfRule>
  </conditionalFormatting>
  <conditionalFormatting sqref="BN43">
    <cfRule type="cellIs" dxfId="12352" priority="4695" operator="lessThan">
      <formula>$C$4</formula>
    </cfRule>
  </conditionalFormatting>
  <conditionalFormatting sqref="BN44">
    <cfRule type="cellIs" dxfId="12351" priority="4696" operator="lessThan">
      <formula>$C$4</formula>
    </cfRule>
  </conditionalFormatting>
  <conditionalFormatting sqref="BN44">
    <cfRule type="cellIs" dxfId="12350" priority="4697" operator="lessThan">
      <formula>$C$4</formula>
    </cfRule>
  </conditionalFormatting>
  <conditionalFormatting sqref="BN45">
    <cfRule type="cellIs" dxfId="12349" priority="4698" operator="lessThan">
      <formula>$C$4</formula>
    </cfRule>
  </conditionalFormatting>
  <conditionalFormatting sqref="BN45">
    <cfRule type="cellIs" dxfId="12348" priority="4699" operator="lessThan">
      <formula>$C$4</formula>
    </cfRule>
  </conditionalFormatting>
  <conditionalFormatting sqref="BN46">
    <cfRule type="cellIs" dxfId="12347" priority="4700" operator="lessThan">
      <formula>$C$4</formula>
    </cfRule>
  </conditionalFormatting>
  <conditionalFormatting sqref="BN46">
    <cfRule type="cellIs" dxfId="12346" priority="4701" operator="lessThan">
      <formula>$C$4</formula>
    </cfRule>
  </conditionalFormatting>
  <conditionalFormatting sqref="BN47">
    <cfRule type="cellIs" dxfId="12345" priority="4702" operator="lessThan">
      <formula>$C$4</formula>
    </cfRule>
  </conditionalFormatting>
  <conditionalFormatting sqref="BN47">
    <cfRule type="cellIs" dxfId="12344" priority="4703" operator="lessThan">
      <formula>$C$4</formula>
    </cfRule>
  </conditionalFormatting>
  <conditionalFormatting sqref="BN48">
    <cfRule type="cellIs" dxfId="12343" priority="4704" operator="lessThan">
      <formula>$C$4</formula>
    </cfRule>
  </conditionalFormatting>
  <conditionalFormatting sqref="BN48">
    <cfRule type="cellIs" dxfId="12342" priority="4705" operator="lessThan">
      <formula>$C$4</formula>
    </cfRule>
  </conditionalFormatting>
  <conditionalFormatting sqref="BN49">
    <cfRule type="cellIs" dxfId="12341" priority="4706" operator="lessThan">
      <formula>$C$4</formula>
    </cfRule>
  </conditionalFormatting>
  <conditionalFormatting sqref="BN49">
    <cfRule type="cellIs" dxfId="12340" priority="4707" operator="lessThan">
      <formula>$C$4</formula>
    </cfRule>
  </conditionalFormatting>
  <conditionalFormatting sqref="BN50">
    <cfRule type="cellIs" dxfId="12339" priority="4708" operator="lessThan">
      <formula>$C$4</formula>
    </cfRule>
  </conditionalFormatting>
  <conditionalFormatting sqref="BN50">
    <cfRule type="cellIs" dxfId="12338" priority="4709" operator="lessThan">
      <formula>$C$4</formula>
    </cfRule>
  </conditionalFormatting>
  <conditionalFormatting sqref="BN51">
    <cfRule type="cellIs" dxfId="12337" priority="4710" operator="lessThan">
      <formula>$C$4</formula>
    </cfRule>
  </conditionalFormatting>
  <conditionalFormatting sqref="BN51">
    <cfRule type="cellIs" dxfId="12336" priority="4711" operator="lessThan">
      <formula>$C$4</formula>
    </cfRule>
  </conditionalFormatting>
  <conditionalFormatting sqref="BN52">
    <cfRule type="cellIs" dxfId="12335" priority="4712" operator="lessThan">
      <formula>$C$4</formula>
    </cfRule>
  </conditionalFormatting>
  <conditionalFormatting sqref="BN52">
    <cfRule type="cellIs" dxfId="12334" priority="4713" operator="lessThan">
      <formula>$C$4</formula>
    </cfRule>
  </conditionalFormatting>
  <conditionalFormatting sqref="BN53">
    <cfRule type="cellIs" dxfId="12333" priority="4714" operator="lessThan">
      <formula>$C$4</formula>
    </cfRule>
  </conditionalFormatting>
  <conditionalFormatting sqref="BN53">
    <cfRule type="cellIs" dxfId="12332" priority="4715" operator="lessThan">
      <formula>$C$4</formula>
    </cfRule>
  </conditionalFormatting>
  <conditionalFormatting sqref="BN54">
    <cfRule type="cellIs" dxfId="12331" priority="4716" operator="lessThan">
      <formula>$C$4</formula>
    </cfRule>
  </conditionalFormatting>
  <conditionalFormatting sqref="BN54">
    <cfRule type="cellIs" dxfId="12330" priority="4717" operator="lessThan">
      <formula>$C$4</formula>
    </cfRule>
  </conditionalFormatting>
  <conditionalFormatting sqref="BN55">
    <cfRule type="cellIs" dxfId="12329" priority="4718" operator="lessThan">
      <formula>$C$4</formula>
    </cfRule>
  </conditionalFormatting>
  <conditionalFormatting sqref="BN55">
    <cfRule type="cellIs" dxfId="12328" priority="4719" operator="lessThan">
      <formula>$C$4</formula>
    </cfRule>
  </conditionalFormatting>
  <conditionalFormatting sqref="BN56">
    <cfRule type="cellIs" dxfId="12327" priority="4720" operator="lessThan">
      <formula>$C$4</formula>
    </cfRule>
  </conditionalFormatting>
  <conditionalFormatting sqref="BN56">
    <cfRule type="cellIs" dxfId="12326" priority="4721" operator="lessThan">
      <formula>$C$4</formula>
    </cfRule>
  </conditionalFormatting>
  <conditionalFormatting sqref="BN57">
    <cfRule type="cellIs" dxfId="12325" priority="4722" operator="lessThan">
      <formula>$C$4</formula>
    </cfRule>
  </conditionalFormatting>
  <conditionalFormatting sqref="BN57">
    <cfRule type="cellIs" dxfId="12324" priority="4723" operator="lessThan">
      <formula>$C$4</formula>
    </cfRule>
  </conditionalFormatting>
  <conditionalFormatting sqref="BN58">
    <cfRule type="cellIs" dxfId="12323" priority="4724" operator="lessThan">
      <formula>$C$4</formula>
    </cfRule>
  </conditionalFormatting>
  <conditionalFormatting sqref="BN58">
    <cfRule type="cellIs" dxfId="12322" priority="4725" operator="lessThan">
      <formula>$C$4</formula>
    </cfRule>
  </conditionalFormatting>
  <conditionalFormatting sqref="BN59">
    <cfRule type="cellIs" dxfId="12321" priority="4726" operator="lessThan">
      <formula>$C$4</formula>
    </cfRule>
  </conditionalFormatting>
  <conditionalFormatting sqref="BN59">
    <cfRule type="cellIs" dxfId="12320" priority="4727" operator="lessThan">
      <formula>$C$4</formula>
    </cfRule>
  </conditionalFormatting>
  <conditionalFormatting sqref="BN60">
    <cfRule type="cellIs" dxfId="12319" priority="4728" operator="lessThan">
      <formula>$C$4</formula>
    </cfRule>
  </conditionalFormatting>
  <conditionalFormatting sqref="BN60">
    <cfRule type="cellIs" dxfId="12318" priority="4729" operator="lessThan">
      <formula>$C$4</formula>
    </cfRule>
  </conditionalFormatting>
  <conditionalFormatting sqref="BO11">
    <cfRule type="cellIs" dxfId="12317" priority="4730" operator="lessThan">
      <formula>$C$4</formula>
    </cfRule>
  </conditionalFormatting>
  <conditionalFormatting sqref="BO11">
    <cfRule type="cellIs" dxfId="12316" priority="4731" operator="lessThan">
      <formula>$C$4</formula>
    </cfRule>
  </conditionalFormatting>
  <conditionalFormatting sqref="BO12">
    <cfRule type="cellIs" dxfId="12315" priority="4732" operator="lessThan">
      <formula>$C$4</formula>
    </cfRule>
  </conditionalFormatting>
  <conditionalFormatting sqref="BO12">
    <cfRule type="cellIs" dxfId="12314" priority="4733" operator="lessThan">
      <formula>$C$4</formula>
    </cfRule>
  </conditionalFormatting>
  <conditionalFormatting sqref="BO13">
    <cfRule type="cellIs" dxfId="12313" priority="4734" operator="lessThan">
      <formula>$C$4</formula>
    </cfRule>
  </conditionalFormatting>
  <conditionalFormatting sqref="BO13">
    <cfRule type="cellIs" dxfId="12312" priority="4735" operator="lessThan">
      <formula>$C$4</formula>
    </cfRule>
  </conditionalFormatting>
  <conditionalFormatting sqref="BO14">
    <cfRule type="cellIs" dxfId="12311" priority="4736" operator="lessThan">
      <formula>$C$4</formula>
    </cfRule>
  </conditionalFormatting>
  <conditionalFormatting sqref="BO14">
    <cfRule type="cellIs" dxfId="12310" priority="4737" operator="lessThan">
      <formula>$C$4</formula>
    </cfRule>
  </conditionalFormatting>
  <conditionalFormatting sqref="BO15">
    <cfRule type="cellIs" dxfId="12309" priority="4738" operator="lessThan">
      <formula>$C$4</formula>
    </cfRule>
  </conditionalFormatting>
  <conditionalFormatting sqref="BO15">
    <cfRule type="cellIs" dxfId="12308" priority="4739" operator="lessThan">
      <formula>$C$4</formula>
    </cfRule>
  </conditionalFormatting>
  <conditionalFormatting sqref="BO16">
    <cfRule type="cellIs" dxfId="12307" priority="4740" operator="lessThan">
      <formula>$C$4</formula>
    </cfRule>
  </conditionalFormatting>
  <conditionalFormatting sqref="BO16">
    <cfRule type="cellIs" dxfId="12306" priority="4741" operator="lessThan">
      <formula>$C$4</formula>
    </cfRule>
  </conditionalFormatting>
  <conditionalFormatting sqref="BO17">
    <cfRule type="cellIs" dxfId="12305" priority="4742" operator="lessThan">
      <formula>$C$4</formula>
    </cfRule>
  </conditionalFormatting>
  <conditionalFormatting sqref="BO17">
    <cfRule type="cellIs" dxfId="12304" priority="4743" operator="lessThan">
      <formula>$C$4</formula>
    </cfRule>
  </conditionalFormatting>
  <conditionalFormatting sqref="BO18">
    <cfRule type="cellIs" dxfId="12303" priority="4744" operator="lessThan">
      <formula>$C$4</formula>
    </cfRule>
  </conditionalFormatting>
  <conditionalFormatting sqref="BO18">
    <cfRule type="cellIs" dxfId="12302" priority="4745" operator="lessThan">
      <formula>$C$4</formula>
    </cfRule>
  </conditionalFormatting>
  <conditionalFormatting sqref="BO19">
    <cfRule type="cellIs" dxfId="12301" priority="4746" operator="lessThan">
      <formula>$C$4</formula>
    </cfRule>
  </conditionalFormatting>
  <conditionalFormatting sqref="BO19">
    <cfRule type="cellIs" dxfId="12300" priority="4747" operator="lessThan">
      <formula>$C$4</formula>
    </cfRule>
  </conditionalFormatting>
  <conditionalFormatting sqref="BO20">
    <cfRule type="cellIs" dxfId="12299" priority="4748" operator="lessThan">
      <formula>$C$4</formula>
    </cfRule>
  </conditionalFormatting>
  <conditionalFormatting sqref="BO20">
    <cfRule type="cellIs" dxfId="12298" priority="4749" operator="lessThan">
      <formula>$C$4</formula>
    </cfRule>
  </conditionalFormatting>
  <conditionalFormatting sqref="BO21">
    <cfRule type="cellIs" dxfId="12297" priority="4750" operator="lessThan">
      <formula>$C$4</formula>
    </cfRule>
  </conditionalFormatting>
  <conditionalFormatting sqref="BO21">
    <cfRule type="cellIs" dxfId="12296" priority="4751" operator="lessThan">
      <formula>$C$4</formula>
    </cfRule>
  </conditionalFormatting>
  <conditionalFormatting sqref="BO22">
    <cfRule type="cellIs" dxfId="12295" priority="4752" operator="lessThan">
      <formula>$C$4</formula>
    </cfRule>
  </conditionalFormatting>
  <conditionalFormatting sqref="BO22">
    <cfRule type="cellIs" dxfId="12294" priority="4753" operator="lessThan">
      <formula>$C$4</formula>
    </cfRule>
  </conditionalFormatting>
  <conditionalFormatting sqref="BO23">
    <cfRule type="cellIs" dxfId="12293" priority="4754" operator="lessThan">
      <formula>$C$4</formula>
    </cfRule>
  </conditionalFormatting>
  <conditionalFormatting sqref="BO23">
    <cfRule type="cellIs" dxfId="12292" priority="4755" operator="lessThan">
      <formula>$C$4</formula>
    </cfRule>
  </conditionalFormatting>
  <conditionalFormatting sqref="BO24">
    <cfRule type="cellIs" dxfId="12291" priority="4756" operator="lessThan">
      <formula>$C$4</formula>
    </cfRule>
  </conditionalFormatting>
  <conditionalFormatting sqref="BO24">
    <cfRule type="cellIs" dxfId="12290" priority="4757" operator="lessThan">
      <formula>$C$4</formula>
    </cfRule>
  </conditionalFormatting>
  <conditionalFormatting sqref="BO25">
    <cfRule type="cellIs" dxfId="12289" priority="4758" operator="lessThan">
      <formula>$C$4</formula>
    </cfRule>
  </conditionalFormatting>
  <conditionalFormatting sqref="BO25">
    <cfRule type="cellIs" dxfId="12288" priority="4759" operator="lessThan">
      <formula>$C$4</formula>
    </cfRule>
  </conditionalFormatting>
  <conditionalFormatting sqref="BO26">
    <cfRule type="cellIs" dxfId="12287" priority="4760" operator="lessThan">
      <formula>$C$4</formula>
    </cfRule>
  </conditionalFormatting>
  <conditionalFormatting sqref="BO26">
    <cfRule type="cellIs" dxfId="12286" priority="4761" operator="lessThan">
      <formula>$C$4</formula>
    </cfRule>
  </conditionalFormatting>
  <conditionalFormatting sqref="BO27">
    <cfRule type="cellIs" dxfId="12285" priority="4762" operator="lessThan">
      <formula>$C$4</formula>
    </cfRule>
  </conditionalFormatting>
  <conditionalFormatting sqref="BO27">
    <cfRule type="cellIs" dxfId="12284" priority="4763" operator="lessThan">
      <formula>$C$4</formula>
    </cfRule>
  </conditionalFormatting>
  <conditionalFormatting sqref="BO28">
    <cfRule type="cellIs" dxfId="12283" priority="4764" operator="lessThan">
      <formula>$C$4</formula>
    </cfRule>
  </conditionalFormatting>
  <conditionalFormatting sqref="BO28">
    <cfRule type="cellIs" dxfId="12282" priority="4765" operator="lessThan">
      <formula>$C$4</formula>
    </cfRule>
  </conditionalFormatting>
  <conditionalFormatting sqref="BO29">
    <cfRule type="cellIs" dxfId="12281" priority="4766" operator="lessThan">
      <formula>$C$4</formula>
    </cfRule>
  </conditionalFormatting>
  <conditionalFormatting sqref="BO29">
    <cfRule type="cellIs" dxfId="12280" priority="4767" operator="lessThan">
      <formula>$C$4</formula>
    </cfRule>
  </conditionalFormatting>
  <conditionalFormatting sqref="BO30">
    <cfRule type="cellIs" dxfId="12279" priority="4768" operator="lessThan">
      <formula>$C$4</formula>
    </cfRule>
  </conditionalFormatting>
  <conditionalFormatting sqref="BO30">
    <cfRule type="cellIs" dxfId="12278" priority="4769" operator="lessThan">
      <formula>$C$4</formula>
    </cfRule>
  </conditionalFormatting>
  <conditionalFormatting sqref="BO31">
    <cfRule type="cellIs" dxfId="12277" priority="4770" operator="lessThan">
      <formula>$C$4</formula>
    </cfRule>
  </conditionalFormatting>
  <conditionalFormatting sqref="BO31">
    <cfRule type="cellIs" dxfId="12276" priority="4771" operator="lessThan">
      <formula>$C$4</formula>
    </cfRule>
  </conditionalFormatting>
  <conditionalFormatting sqref="BO32">
    <cfRule type="cellIs" dxfId="12275" priority="4772" operator="lessThan">
      <formula>$C$4</formula>
    </cfRule>
  </conditionalFormatting>
  <conditionalFormatting sqref="BO32">
    <cfRule type="cellIs" dxfId="12274" priority="4773" operator="lessThan">
      <formula>$C$4</formula>
    </cfRule>
  </conditionalFormatting>
  <conditionalFormatting sqref="BO33">
    <cfRule type="cellIs" dxfId="12273" priority="4774" operator="lessThan">
      <formula>$C$4</formula>
    </cfRule>
  </conditionalFormatting>
  <conditionalFormatting sqref="BO33">
    <cfRule type="cellIs" dxfId="12272" priority="4775" operator="lessThan">
      <formula>$C$4</formula>
    </cfRule>
  </conditionalFormatting>
  <conditionalFormatting sqref="BO34">
    <cfRule type="cellIs" dxfId="12271" priority="4776" operator="lessThan">
      <formula>$C$4</formula>
    </cfRule>
  </conditionalFormatting>
  <conditionalFormatting sqref="BO34">
    <cfRule type="cellIs" dxfId="12270" priority="4777" operator="lessThan">
      <formula>$C$4</formula>
    </cfRule>
  </conditionalFormatting>
  <conditionalFormatting sqref="BO35">
    <cfRule type="cellIs" dxfId="12269" priority="4778" operator="lessThan">
      <formula>$C$4</formula>
    </cfRule>
  </conditionalFormatting>
  <conditionalFormatting sqref="BO35">
    <cfRule type="cellIs" dxfId="12268" priority="4779" operator="lessThan">
      <formula>$C$4</formula>
    </cfRule>
  </conditionalFormatting>
  <conditionalFormatting sqref="BO36">
    <cfRule type="cellIs" dxfId="12267" priority="4780" operator="lessThan">
      <formula>$C$4</formula>
    </cfRule>
  </conditionalFormatting>
  <conditionalFormatting sqref="BO36">
    <cfRule type="cellIs" dxfId="12266" priority="4781" operator="lessThan">
      <formula>$C$4</formula>
    </cfRule>
  </conditionalFormatting>
  <conditionalFormatting sqref="BO37">
    <cfRule type="cellIs" dxfId="12265" priority="4782" operator="lessThan">
      <formula>$C$4</formula>
    </cfRule>
  </conditionalFormatting>
  <conditionalFormatting sqref="BO37">
    <cfRule type="cellIs" dxfId="12264" priority="4783" operator="lessThan">
      <formula>$C$4</formula>
    </cfRule>
  </conditionalFormatting>
  <conditionalFormatting sqref="BO38">
    <cfRule type="cellIs" dxfId="12263" priority="4784" operator="lessThan">
      <formula>$C$4</formula>
    </cfRule>
  </conditionalFormatting>
  <conditionalFormatting sqref="BO38">
    <cfRule type="cellIs" dxfId="12262" priority="4785" operator="lessThan">
      <formula>$C$4</formula>
    </cfRule>
  </conditionalFormatting>
  <conditionalFormatting sqref="BO39">
    <cfRule type="cellIs" dxfId="12261" priority="4786" operator="lessThan">
      <formula>$C$4</formula>
    </cfRule>
  </conditionalFormatting>
  <conditionalFormatting sqref="BO39">
    <cfRule type="cellIs" dxfId="12260" priority="4787" operator="lessThan">
      <formula>$C$4</formula>
    </cfRule>
  </conditionalFormatting>
  <conditionalFormatting sqref="BO40">
    <cfRule type="cellIs" dxfId="12259" priority="4788" operator="lessThan">
      <formula>$C$4</formula>
    </cfRule>
  </conditionalFormatting>
  <conditionalFormatting sqref="BO40">
    <cfRule type="cellIs" dxfId="12258" priority="4789" operator="lessThan">
      <formula>$C$4</formula>
    </cfRule>
  </conditionalFormatting>
  <conditionalFormatting sqref="BO41">
    <cfRule type="cellIs" dxfId="12257" priority="4790" operator="lessThan">
      <formula>$C$4</formula>
    </cfRule>
  </conditionalFormatting>
  <conditionalFormatting sqref="BO41">
    <cfRule type="cellIs" dxfId="12256" priority="4791" operator="lessThan">
      <formula>$C$4</formula>
    </cfRule>
  </conditionalFormatting>
  <conditionalFormatting sqref="BO42">
    <cfRule type="cellIs" dxfId="12255" priority="4792" operator="lessThan">
      <formula>$C$4</formula>
    </cfRule>
  </conditionalFormatting>
  <conditionalFormatting sqref="BO42">
    <cfRule type="cellIs" dxfId="12254" priority="4793" operator="lessThan">
      <formula>$C$4</formula>
    </cfRule>
  </conditionalFormatting>
  <conditionalFormatting sqref="BO43">
    <cfRule type="cellIs" dxfId="12253" priority="4794" operator="lessThan">
      <formula>$C$4</formula>
    </cfRule>
  </conditionalFormatting>
  <conditionalFormatting sqref="BO43">
    <cfRule type="cellIs" dxfId="12252" priority="4795" operator="lessThan">
      <formula>$C$4</formula>
    </cfRule>
  </conditionalFormatting>
  <conditionalFormatting sqref="BO44">
    <cfRule type="cellIs" dxfId="12251" priority="4796" operator="lessThan">
      <formula>$C$4</formula>
    </cfRule>
  </conditionalFormatting>
  <conditionalFormatting sqref="BO44">
    <cfRule type="cellIs" dxfId="12250" priority="4797" operator="lessThan">
      <formula>$C$4</formula>
    </cfRule>
  </conditionalFormatting>
  <conditionalFormatting sqref="BO45">
    <cfRule type="cellIs" dxfId="12249" priority="4798" operator="lessThan">
      <formula>$C$4</formula>
    </cfRule>
  </conditionalFormatting>
  <conditionalFormatting sqref="BO45">
    <cfRule type="cellIs" dxfId="12248" priority="4799" operator="lessThan">
      <formula>$C$4</formula>
    </cfRule>
  </conditionalFormatting>
  <conditionalFormatting sqref="BO46">
    <cfRule type="cellIs" dxfId="12247" priority="4800" operator="lessThan">
      <formula>$C$4</formula>
    </cfRule>
  </conditionalFormatting>
  <conditionalFormatting sqref="BO46">
    <cfRule type="cellIs" dxfId="12246" priority="4801" operator="lessThan">
      <formula>$C$4</formula>
    </cfRule>
  </conditionalFormatting>
  <conditionalFormatting sqref="BO47">
    <cfRule type="cellIs" dxfId="12245" priority="4802" operator="lessThan">
      <formula>$C$4</formula>
    </cfRule>
  </conditionalFormatting>
  <conditionalFormatting sqref="BO47">
    <cfRule type="cellIs" dxfId="12244" priority="4803" operator="lessThan">
      <formula>$C$4</formula>
    </cfRule>
  </conditionalFormatting>
  <conditionalFormatting sqref="BO48">
    <cfRule type="cellIs" dxfId="12243" priority="4804" operator="lessThan">
      <formula>$C$4</formula>
    </cfRule>
  </conditionalFormatting>
  <conditionalFormatting sqref="BO48">
    <cfRule type="cellIs" dxfId="12242" priority="4805" operator="lessThan">
      <formula>$C$4</formula>
    </cfRule>
  </conditionalFormatting>
  <conditionalFormatting sqref="BO49">
    <cfRule type="cellIs" dxfId="12241" priority="4806" operator="lessThan">
      <formula>$C$4</formula>
    </cfRule>
  </conditionalFormatting>
  <conditionalFormatting sqref="BO49">
    <cfRule type="cellIs" dxfId="12240" priority="4807" operator="lessThan">
      <formula>$C$4</formula>
    </cfRule>
  </conditionalFormatting>
  <conditionalFormatting sqref="BO50">
    <cfRule type="cellIs" dxfId="12239" priority="4808" operator="lessThan">
      <formula>$C$4</formula>
    </cfRule>
  </conditionalFormatting>
  <conditionalFormatting sqref="BO50">
    <cfRule type="cellIs" dxfId="12238" priority="4809" operator="lessThan">
      <formula>$C$4</formula>
    </cfRule>
  </conditionalFormatting>
  <conditionalFormatting sqref="BO51">
    <cfRule type="cellIs" dxfId="12237" priority="4810" operator="lessThan">
      <formula>$C$4</formula>
    </cfRule>
  </conditionalFormatting>
  <conditionalFormatting sqref="BO51">
    <cfRule type="cellIs" dxfId="12236" priority="4811" operator="lessThan">
      <formula>$C$4</formula>
    </cfRule>
  </conditionalFormatting>
  <conditionalFormatting sqref="BO52">
    <cfRule type="cellIs" dxfId="12235" priority="4812" operator="lessThan">
      <formula>$C$4</formula>
    </cfRule>
  </conditionalFormatting>
  <conditionalFormatting sqref="BO52">
    <cfRule type="cellIs" dxfId="12234" priority="4813" operator="lessThan">
      <formula>$C$4</formula>
    </cfRule>
  </conditionalFormatting>
  <conditionalFormatting sqref="BO53">
    <cfRule type="cellIs" dxfId="12233" priority="4814" operator="lessThan">
      <formula>$C$4</formula>
    </cfRule>
  </conditionalFormatting>
  <conditionalFormatting sqref="BO53">
    <cfRule type="cellIs" dxfId="12232" priority="4815" operator="lessThan">
      <formula>$C$4</formula>
    </cfRule>
  </conditionalFormatting>
  <conditionalFormatting sqref="BO54">
    <cfRule type="cellIs" dxfId="12231" priority="4816" operator="lessThan">
      <formula>$C$4</formula>
    </cfRule>
  </conditionalFormatting>
  <conditionalFormatting sqref="BO54">
    <cfRule type="cellIs" dxfId="12230" priority="4817" operator="lessThan">
      <formula>$C$4</formula>
    </cfRule>
  </conditionalFormatting>
  <conditionalFormatting sqref="BO55">
    <cfRule type="cellIs" dxfId="12229" priority="4818" operator="lessThan">
      <formula>$C$4</formula>
    </cfRule>
  </conditionalFormatting>
  <conditionalFormatting sqref="BO55">
    <cfRule type="cellIs" dxfId="12228" priority="4819" operator="lessThan">
      <formula>$C$4</formula>
    </cfRule>
  </conditionalFormatting>
  <conditionalFormatting sqref="BO56">
    <cfRule type="cellIs" dxfId="12227" priority="4820" operator="lessThan">
      <formula>$C$4</formula>
    </cfRule>
  </conditionalFormatting>
  <conditionalFormatting sqref="BO56">
    <cfRule type="cellIs" dxfId="12226" priority="4821" operator="lessThan">
      <formula>$C$4</formula>
    </cfRule>
  </conditionalFormatting>
  <conditionalFormatting sqref="BO57">
    <cfRule type="cellIs" dxfId="12225" priority="4822" operator="lessThan">
      <formula>$C$4</formula>
    </cfRule>
  </conditionalFormatting>
  <conditionalFormatting sqref="BO57">
    <cfRule type="cellIs" dxfId="12224" priority="4823" operator="lessThan">
      <formula>$C$4</formula>
    </cfRule>
  </conditionalFormatting>
  <conditionalFormatting sqref="BO58">
    <cfRule type="cellIs" dxfId="12223" priority="4824" operator="lessThan">
      <formula>$C$4</formula>
    </cfRule>
  </conditionalFormatting>
  <conditionalFormatting sqref="BO58">
    <cfRule type="cellIs" dxfId="12222" priority="4825" operator="lessThan">
      <formula>$C$4</formula>
    </cfRule>
  </conditionalFormatting>
  <conditionalFormatting sqref="BO59">
    <cfRule type="cellIs" dxfId="12221" priority="4826" operator="lessThan">
      <formula>$C$4</formula>
    </cfRule>
  </conditionalFormatting>
  <conditionalFormatting sqref="BO59">
    <cfRule type="cellIs" dxfId="12220" priority="4827" operator="lessThan">
      <formula>$C$4</formula>
    </cfRule>
  </conditionalFormatting>
  <conditionalFormatting sqref="BO60">
    <cfRule type="cellIs" dxfId="12219" priority="4828" operator="lessThan">
      <formula>$C$4</formula>
    </cfRule>
  </conditionalFormatting>
  <conditionalFormatting sqref="BO60">
    <cfRule type="cellIs" dxfId="12218" priority="4829" operator="lessThan">
      <formula>$C$4</formula>
    </cfRule>
  </conditionalFormatting>
  <conditionalFormatting sqref="BP11">
    <cfRule type="cellIs" dxfId="12217" priority="4830" operator="lessThan">
      <formula>$C$4</formula>
    </cfRule>
  </conditionalFormatting>
  <conditionalFormatting sqref="BP11">
    <cfRule type="cellIs" dxfId="12216" priority="4831" operator="lessThan">
      <formula>$C$4</formula>
    </cfRule>
  </conditionalFormatting>
  <conditionalFormatting sqref="BP12">
    <cfRule type="cellIs" dxfId="12215" priority="4832" operator="lessThan">
      <formula>$C$4</formula>
    </cfRule>
  </conditionalFormatting>
  <conditionalFormatting sqref="BP12">
    <cfRule type="cellIs" dxfId="12214" priority="4833" operator="lessThan">
      <formula>$C$4</formula>
    </cfRule>
  </conditionalFormatting>
  <conditionalFormatting sqref="BP13">
    <cfRule type="cellIs" dxfId="12213" priority="4834" operator="lessThan">
      <formula>$C$4</formula>
    </cfRule>
  </conditionalFormatting>
  <conditionalFormatting sqref="BP13">
    <cfRule type="cellIs" dxfId="12212" priority="4835" operator="lessThan">
      <formula>$C$4</formula>
    </cfRule>
  </conditionalFormatting>
  <conditionalFormatting sqref="BP14">
    <cfRule type="cellIs" dxfId="12211" priority="4836" operator="lessThan">
      <formula>$C$4</formula>
    </cfRule>
  </conditionalFormatting>
  <conditionalFormatting sqref="BP14">
    <cfRule type="cellIs" dxfId="12210" priority="4837" operator="lessThan">
      <formula>$C$4</formula>
    </cfRule>
  </conditionalFormatting>
  <conditionalFormatting sqref="BP15">
    <cfRule type="cellIs" dxfId="12209" priority="4838" operator="lessThan">
      <formula>$C$4</formula>
    </cfRule>
  </conditionalFormatting>
  <conditionalFormatting sqref="BP15">
    <cfRule type="cellIs" dxfId="12208" priority="4839" operator="lessThan">
      <formula>$C$4</formula>
    </cfRule>
  </conditionalFormatting>
  <conditionalFormatting sqref="BP16">
    <cfRule type="cellIs" dxfId="12207" priority="4840" operator="lessThan">
      <formula>$C$4</formula>
    </cfRule>
  </conditionalFormatting>
  <conditionalFormatting sqref="BP16">
    <cfRule type="cellIs" dxfId="12206" priority="4841" operator="lessThan">
      <formula>$C$4</formula>
    </cfRule>
  </conditionalFormatting>
  <conditionalFormatting sqref="BP17">
    <cfRule type="cellIs" dxfId="12205" priority="4842" operator="lessThan">
      <formula>$C$4</formula>
    </cfRule>
  </conditionalFormatting>
  <conditionalFormatting sqref="BP17">
    <cfRule type="cellIs" dxfId="12204" priority="4843" operator="lessThan">
      <formula>$C$4</formula>
    </cfRule>
  </conditionalFormatting>
  <conditionalFormatting sqref="BP18">
    <cfRule type="cellIs" dxfId="12203" priority="4844" operator="lessThan">
      <formula>$C$4</formula>
    </cfRule>
  </conditionalFormatting>
  <conditionalFormatting sqref="BP18">
    <cfRule type="cellIs" dxfId="12202" priority="4845" operator="lessThan">
      <formula>$C$4</formula>
    </cfRule>
  </conditionalFormatting>
  <conditionalFormatting sqref="BP19">
    <cfRule type="cellIs" dxfId="12201" priority="4846" operator="lessThan">
      <formula>$C$4</formula>
    </cfRule>
  </conditionalFormatting>
  <conditionalFormatting sqref="BP19">
    <cfRule type="cellIs" dxfId="12200" priority="4847" operator="lessThan">
      <formula>$C$4</formula>
    </cfRule>
  </conditionalFormatting>
  <conditionalFormatting sqref="BP20">
    <cfRule type="cellIs" dxfId="12199" priority="4848" operator="lessThan">
      <formula>$C$4</formula>
    </cfRule>
  </conditionalFormatting>
  <conditionalFormatting sqref="BP20">
    <cfRule type="cellIs" dxfId="12198" priority="4849" operator="lessThan">
      <formula>$C$4</formula>
    </cfRule>
  </conditionalFormatting>
  <conditionalFormatting sqref="BP21">
    <cfRule type="cellIs" dxfId="12197" priority="4850" operator="lessThan">
      <formula>$C$4</formula>
    </cfRule>
  </conditionalFormatting>
  <conditionalFormatting sqref="BP21">
    <cfRule type="cellIs" dxfId="12196" priority="4851" operator="lessThan">
      <formula>$C$4</formula>
    </cfRule>
  </conditionalFormatting>
  <conditionalFormatting sqref="BP22">
    <cfRule type="cellIs" dxfId="12195" priority="4852" operator="lessThan">
      <formula>$C$4</formula>
    </cfRule>
  </conditionalFormatting>
  <conditionalFormatting sqref="BP22">
    <cfRule type="cellIs" dxfId="12194" priority="4853" operator="lessThan">
      <formula>$C$4</formula>
    </cfRule>
  </conditionalFormatting>
  <conditionalFormatting sqref="BP23">
    <cfRule type="cellIs" dxfId="12193" priority="4854" operator="lessThan">
      <formula>$C$4</formula>
    </cfRule>
  </conditionalFormatting>
  <conditionalFormatting sqref="BP23">
    <cfRule type="cellIs" dxfId="12192" priority="4855" operator="lessThan">
      <formula>$C$4</formula>
    </cfRule>
  </conditionalFormatting>
  <conditionalFormatting sqref="BP24">
    <cfRule type="cellIs" dxfId="12191" priority="4856" operator="lessThan">
      <formula>$C$4</formula>
    </cfRule>
  </conditionalFormatting>
  <conditionalFormatting sqref="BP24">
    <cfRule type="cellIs" dxfId="12190" priority="4857" operator="lessThan">
      <formula>$C$4</formula>
    </cfRule>
  </conditionalFormatting>
  <conditionalFormatting sqref="BP25">
    <cfRule type="cellIs" dxfId="12189" priority="4858" operator="lessThan">
      <formula>$C$4</formula>
    </cfRule>
  </conditionalFormatting>
  <conditionalFormatting sqref="BP25">
    <cfRule type="cellIs" dxfId="12188" priority="4859" operator="lessThan">
      <formula>$C$4</formula>
    </cfRule>
  </conditionalFormatting>
  <conditionalFormatting sqref="BP26">
    <cfRule type="cellIs" dxfId="12187" priority="4860" operator="lessThan">
      <formula>$C$4</formula>
    </cfRule>
  </conditionalFormatting>
  <conditionalFormatting sqref="BP26">
    <cfRule type="cellIs" dxfId="12186" priority="4861" operator="lessThan">
      <formula>$C$4</formula>
    </cfRule>
  </conditionalFormatting>
  <conditionalFormatting sqref="BP27">
    <cfRule type="cellIs" dxfId="12185" priority="4862" operator="lessThan">
      <formula>$C$4</formula>
    </cfRule>
  </conditionalFormatting>
  <conditionalFormatting sqref="BP27">
    <cfRule type="cellIs" dxfId="12184" priority="4863" operator="lessThan">
      <formula>$C$4</formula>
    </cfRule>
  </conditionalFormatting>
  <conditionalFormatting sqref="BP28">
    <cfRule type="cellIs" dxfId="12183" priority="4864" operator="lessThan">
      <formula>$C$4</formula>
    </cfRule>
  </conditionalFormatting>
  <conditionalFormatting sqref="BP28">
    <cfRule type="cellIs" dxfId="12182" priority="4865" operator="lessThan">
      <formula>$C$4</formula>
    </cfRule>
  </conditionalFormatting>
  <conditionalFormatting sqref="BP29">
    <cfRule type="cellIs" dxfId="12181" priority="4866" operator="lessThan">
      <formula>$C$4</formula>
    </cfRule>
  </conditionalFormatting>
  <conditionalFormatting sqref="BP29">
    <cfRule type="cellIs" dxfId="12180" priority="4867" operator="lessThan">
      <formula>$C$4</formula>
    </cfRule>
  </conditionalFormatting>
  <conditionalFormatting sqref="BP30">
    <cfRule type="cellIs" dxfId="12179" priority="4868" operator="lessThan">
      <formula>$C$4</formula>
    </cfRule>
  </conditionalFormatting>
  <conditionalFormatting sqref="BP30">
    <cfRule type="cellIs" dxfId="12178" priority="4869" operator="lessThan">
      <formula>$C$4</formula>
    </cfRule>
  </conditionalFormatting>
  <conditionalFormatting sqref="BP31">
    <cfRule type="cellIs" dxfId="12177" priority="4870" operator="lessThan">
      <formula>$C$4</formula>
    </cfRule>
  </conditionalFormatting>
  <conditionalFormatting sqref="BP31">
    <cfRule type="cellIs" dxfId="12176" priority="4871" operator="lessThan">
      <formula>$C$4</formula>
    </cfRule>
  </conditionalFormatting>
  <conditionalFormatting sqref="BP32">
    <cfRule type="cellIs" dxfId="12175" priority="4872" operator="lessThan">
      <formula>$C$4</formula>
    </cfRule>
  </conditionalFormatting>
  <conditionalFormatting sqref="BP32">
    <cfRule type="cellIs" dxfId="12174" priority="4873" operator="lessThan">
      <formula>$C$4</formula>
    </cfRule>
  </conditionalFormatting>
  <conditionalFormatting sqref="BP33">
    <cfRule type="cellIs" dxfId="12173" priority="4874" operator="lessThan">
      <formula>$C$4</formula>
    </cfRule>
  </conditionalFormatting>
  <conditionalFormatting sqref="BP33">
    <cfRule type="cellIs" dxfId="12172" priority="4875" operator="lessThan">
      <formula>$C$4</formula>
    </cfRule>
  </conditionalFormatting>
  <conditionalFormatting sqref="BP34">
    <cfRule type="cellIs" dxfId="12171" priority="4876" operator="lessThan">
      <formula>$C$4</formula>
    </cfRule>
  </conditionalFormatting>
  <conditionalFormatting sqref="BP34">
    <cfRule type="cellIs" dxfId="12170" priority="4877" operator="lessThan">
      <formula>$C$4</formula>
    </cfRule>
  </conditionalFormatting>
  <conditionalFormatting sqref="BP35">
    <cfRule type="cellIs" dxfId="12169" priority="4878" operator="lessThan">
      <formula>$C$4</formula>
    </cfRule>
  </conditionalFormatting>
  <conditionalFormatting sqref="BP35">
    <cfRule type="cellIs" dxfId="12168" priority="4879" operator="lessThan">
      <formula>$C$4</formula>
    </cfRule>
  </conditionalFormatting>
  <conditionalFormatting sqref="BP36">
    <cfRule type="cellIs" dxfId="12167" priority="4880" operator="lessThan">
      <formula>$C$4</formula>
    </cfRule>
  </conditionalFormatting>
  <conditionalFormatting sqref="BP36">
    <cfRule type="cellIs" dxfId="12166" priority="4881" operator="lessThan">
      <formula>$C$4</formula>
    </cfRule>
  </conditionalFormatting>
  <conditionalFormatting sqref="BP37">
    <cfRule type="cellIs" dxfId="12165" priority="4882" operator="lessThan">
      <formula>$C$4</formula>
    </cfRule>
  </conditionalFormatting>
  <conditionalFormatting sqref="BP37">
    <cfRule type="cellIs" dxfId="12164" priority="4883" operator="lessThan">
      <formula>$C$4</formula>
    </cfRule>
  </conditionalFormatting>
  <conditionalFormatting sqref="BP38">
    <cfRule type="cellIs" dxfId="12163" priority="4884" operator="lessThan">
      <formula>$C$4</formula>
    </cfRule>
  </conditionalFormatting>
  <conditionalFormatting sqref="BP38">
    <cfRule type="cellIs" dxfId="12162" priority="4885" operator="lessThan">
      <formula>$C$4</formula>
    </cfRule>
  </conditionalFormatting>
  <conditionalFormatting sqref="BP39">
    <cfRule type="cellIs" dxfId="12161" priority="4886" operator="lessThan">
      <formula>$C$4</formula>
    </cfRule>
  </conditionalFormatting>
  <conditionalFormatting sqref="BP39">
    <cfRule type="cellIs" dxfId="12160" priority="4887" operator="lessThan">
      <formula>$C$4</formula>
    </cfRule>
  </conditionalFormatting>
  <conditionalFormatting sqref="BP40">
    <cfRule type="cellIs" dxfId="12159" priority="4888" operator="lessThan">
      <formula>$C$4</formula>
    </cfRule>
  </conditionalFormatting>
  <conditionalFormatting sqref="BP40">
    <cfRule type="cellIs" dxfId="12158" priority="4889" operator="lessThan">
      <formula>$C$4</formula>
    </cfRule>
  </conditionalFormatting>
  <conditionalFormatting sqref="BP41">
    <cfRule type="cellIs" dxfId="12157" priority="4890" operator="lessThan">
      <formula>$C$4</formula>
    </cfRule>
  </conditionalFormatting>
  <conditionalFormatting sqref="BP41">
    <cfRule type="cellIs" dxfId="12156" priority="4891" operator="lessThan">
      <formula>$C$4</formula>
    </cfRule>
  </conditionalFormatting>
  <conditionalFormatting sqref="BP42">
    <cfRule type="cellIs" dxfId="12155" priority="4892" operator="lessThan">
      <formula>$C$4</formula>
    </cfRule>
  </conditionalFormatting>
  <conditionalFormatting sqref="BP42">
    <cfRule type="cellIs" dxfId="12154" priority="4893" operator="lessThan">
      <formula>$C$4</formula>
    </cfRule>
  </conditionalFormatting>
  <conditionalFormatting sqref="BP43">
    <cfRule type="cellIs" dxfId="12153" priority="4894" operator="lessThan">
      <formula>$C$4</formula>
    </cfRule>
  </conditionalFormatting>
  <conditionalFormatting sqref="BP43">
    <cfRule type="cellIs" dxfId="12152" priority="4895" operator="lessThan">
      <formula>$C$4</formula>
    </cfRule>
  </conditionalFormatting>
  <conditionalFormatting sqref="BP44">
    <cfRule type="cellIs" dxfId="12151" priority="4896" operator="lessThan">
      <formula>$C$4</formula>
    </cfRule>
  </conditionalFormatting>
  <conditionalFormatting sqref="BP44">
    <cfRule type="cellIs" dxfId="12150" priority="4897" operator="lessThan">
      <formula>$C$4</formula>
    </cfRule>
  </conditionalFormatting>
  <conditionalFormatting sqref="BP45">
    <cfRule type="cellIs" dxfId="12149" priority="4898" operator="lessThan">
      <formula>$C$4</formula>
    </cfRule>
  </conditionalFormatting>
  <conditionalFormatting sqref="BP45">
    <cfRule type="cellIs" dxfId="12148" priority="4899" operator="lessThan">
      <formula>$C$4</formula>
    </cfRule>
  </conditionalFormatting>
  <conditionalFormatting sqref="BP46">
    <cfRule type="cellIs" dxfId="12147" priority="4900" operator="lessThan">
      <formula>$C$4</formula>
    </cfRule>
  </conditionalFormatting>
  <conditionalFormatting sqref="BP46">
    <cfRule type="cellIs" dxfId="12146" priority="4901" operator="lessThan">
      <formula>$C$4</formula>
    </cfRule>
  </conditionalFormatting>
  <conditionalFormatting sqref="BP47">
    <cfRule type="cellIs" dxfId="12145" priority="4902" operator="lessThan">
      <formula>$C$4</formula>
    </cfRule>
  </conditionalFormatting>
  <conditionalFormatting sqref="BP47">
    <cfRule type="cellIs" dxfId="12144" priority="4903" operator="lessThan">
      <formula>$C$4</formula>
    </cfRule>
  </conditionalFormatting>
  <conditionalFormatting sqref="BP48">
    <cfRule type="cellIs" dxfId="12143" priority="4904" operator="lessThan">
      <formula>$C$4</formula>
    </cfRule>
  </conditionalFormatting>
  <conditionalFormatting sqref="BP48">
    <cfRule type="cellIs" dxfId="12142" priority="4905" operator="lessThan">
      <formula>$C$4</formula>
    </cfRule>
  </conditionalFormatting>
  <conditionalFormatting sqref="BP49">
    <cfRule type="cellIs" dxfId="12141" priority="4906" operator="lessThan">
      <formula>$C$4</formula>
    </cfRule>
  </conditionalFormatting>
  <conditionalFormatting sqref="BP49">
    <cfRule type="cellIs" dxfId="12140" priority="4907" operator="lessThan">
      <formula>$C$4</formula>
    </cfRule>
  </conditionalFormatting>
  <conditionalFormatting sqref="BP50">
    <cfRule type="cellIs" dxfId="12139" priority="4908" operator="lessThan">
      <formula>$C$4</formula>
    </cfRule>
  </conditionalFormatting>
  <conditionalFormatting sqref="BP50">
    <cfRule type="cellIs" dxfId="12138" priority="4909" operator="lessThan">
      <formula>$C$4</formula>
    </cfRule>
  </conditionalFormatting>
  <conditionalFormatting sqref="BP51">
    <cfRule type="cellIs" dxfId="12137" priority="4910" operator="lessThan">
      <formula>$C$4</formula>
    </cfRule>
  </conditionalFormatting>
  <conditionalFormatting sqref="BP51">
    <cfRule type="cellIs" dxfId="12136" priority="4911" operator="lessThan">
      <formula>$C$4</formula>
    </cfRule>
  </conditionalFormatting>
  <conditionalFormatting sqref="BP52">
    <cfRule type="cellIs" dxfId="12135" priority="4912" operator="lessThan">
      <formula>$C$4</formula>
    </cfRule>
  </conditionalFormatting>
  <conditionalFormatting sqref="BP52">
    <cfRule type="cellIs" dxfId="12134" priority="4913" operator="lessThan">
      <formula>$C$4</formula>
    </cfRule>
  </conditionalFormatting>
  <conditionalFormatting sqref="BP53">
    <cfRule type="cellIs" dxfId="12133" priority="4914" operator="lessThan">
      <formula>$C$4</formula>
    </cfRule>
  </conditionalFormatting>
  <conditionalFormatting sqref="BP53">
    <cfRule type="cellIs" dxfId="12132" priority="4915" operator="lessThan">
      <formula>$C$4</formula>
    </cfRule>
  </conditionalFormatting>
  <conditionalFormatting sqref="BP54">
    <cfRule type="cellIs" dxfId="12131" priority="4916" operator="lessThan">
      <formula>$C$4</formula>
    </cfRule>
  </conditionalFormatting>
  <conditionalFormatting sqref="BP54">
    <cfRule type="cellIs" dxfId="12130" priority="4917" operator="lessThan">
      <formula>$C$4</formula>
    </cfRule>
  </conditionalFormatting>
  <conditionalFormatting sqref="BP55">
    <cfRule type="cellIs" dxfId="12129" priority="4918" operator="lessThan">
      <formula>$C$4</formula>
    </cfRule>
  </conditionalFormatting>
  <conditionalFormatting sqref="BP55">
    <cfRule type="cellIs" dxfId="12128" priority="4919" operator="lessThan">
      <formula>$C$4</formula>
    </cfRule>
  </conditionalFormatting>
  <conditionalFormatting sqref="BP56">
    <cfRule type="cellIs" dxfId="12127" priority="4920" operator="lessThan">
      <formula>$C$4</formula>
    </cfRule>
  </conditionalFormatting>
  <conditionalFormatting sqref="BP56">
    <cfRule type="cellIs" dxfId="12126" priority="4921" operator="lessThan">
      <formula>$C$4</formula>
    </cfRule>
  </conditionalFormatting>
  <conditionalFormatting sqref="BP57">
    <cfRule type="cellIs" dxfId="12125" priority="4922" operator="lessThan">
      <formula>$C$4</formula>
    </cfRule>
  </conditionalFormatting>
  <conditionalFormatting sqref="BP57">
    <cfRule type="cellIs" dxfId="12124" priority="4923" operator="lessThan">
      <formula>$C$4</formula>
    </cfRule>
  </conditionalFormatting>
  <conditionalFormatting sqref="BP58">
    <cfRule type="cellIs" dxfId="12123" priority="4924" operator="lessThan">
      <formula>$C$4</formula>
    </cfRule>
  </conditionalFormatting>
  <conditionalFormatting sqref="BP58">
    <cfRule type="cellIs" dxfId="12122" priority="4925" operator="lessThan">
      <formula>$C$4</formula>
    </cfRule>
  </conditionalFormatting>
  <conditionalFormatting sqref="BP59">
    <cfRule type="cellIs" dxfId="12121" priority="4926" operator="lessThan">
      <formula>$C$4</formula>
    </cfRule>
  </conditionalFormatting>
  <conditionalFormatting sqref="BP59">
    <cfRule type="cellIs" dxfId="12120" priority="4927" operator="lessThan">
      <formula>$C$4</formula>
    </cfRule>
  </conditionalFormatting>
  <conditionalFormatting sqref="BP60">
    <cfRule type="cellIs" dxfId="12119" priority="4928" operator="lessThan">
      <formula>$C$4</formula>
    </cfRule>
  </conditionalFormatting>
  <conditionalFormatting sqref="BP60">
    <cfRule type="cellIs" dxfId="12118" priority="4929" operator="lessThan">
      <formula>$C$4</formula>
    </cfRule>
  </conditionalFormatting>
  <conditionalFormatting sqref="BQ11">
    <cfRule type="cellIs" dxfId="12117" priority="4930" operator="lessThan">
      <formula>$C$4</formula>
    </cfRule>
  </conditionalFormatting>
  <conditionalFormatting sqref="BQ11">
    <cfRule type="cellIs" dxfId="12116" priority="4931" operator="lessThan">
      <formula>$C$4</formula>
    </cfRule>
  </conditionalFormatting>
  <conditionalFormatting sqref="BQ12">
    <cfRule type="cellIs" dxfId="12115" priority="4932" operator="lessThan">
      <formula>$C$4</formula>
    </cfRule>
  </conditionalFormatting>
  <conditionalFormatting sqref="BQ12">
    <cfRule type="cellIs" dxfId="12114" priority="4933" operator="lessThan">
      <formula>$C$4</formula>
    </cfRule>
  </conditionalFormatting>
  <conditionalFormatting sqref="BQ13">
    <cfRule type="cellIs" dxfId="12113" priority="4934" operator="lessThan">
      <formula>$C$4</formula>
    </cfRule>
  </conditionalFormatting>
  <conditionalFormatting sqref="BQ13">
    <cfRule type="cellIs" dxfId="12112" priority="4935" operator="lessThan">
      <formula>$C$4</formula>
    </cfRule>
  </conditionalFormatting>
  <conditionalFormatting sqref="BQ14">
    <cfRule type="cellIs" dxfId="12111" priority="4936" operator="lessThan">
      <formula>$C$4</formula>
    </cfRule>
  </conditionalFormatting>
  <conditionalFormatting sqref="BQ14">
    <cfRule type="cellIs" dxfId="12110" priority="4937" operator="lessThan">
      <formula>$C$4</formula>
    </cfRule>
  </conditionalFormatting>
  <conditionalFormatting sqref="BQ15">
    <cfRule type="cellIs" dxfId="12109" priority="4938" operator="lessThan">
      <formula>$C$4</formula>
    </cfRule>
  </conditionalFormatting>
  <conditionalFormatting sqref="BQ15">
    <cfRule type="cellIs" dxfId="12108" priority="4939" operator="lessThan">
      <formula>$C$4</formula>
    </cfRule>
  </conditionalFormatting>
  <conditionalFormatting sqref="BQ16">
    <cfRule type="cellIs" dxfId="12107" priority="4940" operator="lessThan">
      <formula>$C$4</formula>
    </cfRule>
  </conditionalFormatting>
  <conditionalFormatting sqref="BQ16">
    <cfRule type="cellIs" dxfId="12106" priority="4941" operator="lessThan">
      <formula>$C$4</formula>
    </cfRule>
  </conditionalFormatting>
  <conditionalFormatting sqref="BQ17">
    <cfRule type="cellIs" dxfId="12105" priority="4942" operator="lessThan">
      <formula>$C$4</formula>
    </cfRule>
  </conditionalFormatting>
  <conditionalFormatting sqref="BQ17">
    <cfRule type="cellIs" dxfId="12104" priority="4943" operator="lessThan">
      <formula>$C$4</formula>
    </cfRule>
  </conditionalFormatting>
  <conditionalFormatting sqref="BQ18">
    <cfRule type="cellIs" dxfId="12103" priority="4944" operator="lessThan">
      <formula>$C$4</formula>
    </cfRule>
  </conditionalFormatting>
  <conditionalFormatting sqref="BQ18">
    <cfRule type="cellIs" dxfId="12102" priority="4945" operator="lessThan">
      <formula>$C$4</formula>
    </cfRule>
  </conditionalFormatting>
  <conditionalFormatting sqref="BQ19">
    <cfRule type="cellIs" dxfId="12101" priority="4946" operator="lessThan">
      <formula>$C$4</formula>
    </cfRule>
  </conditionalFormatting>
  <conditionalFormatting sqref="BQ19">
    <cfRule type="cellIs" dxfId="12100" priority="4947" operator="lessThan">
      <formula>$C$4</formula>
    </cfRule>
  </conditionalFormatting>
  <conditionalFormatting sqref="BQ20">
    <cfRule type="cellIs" dxfId="12099" priority="4948" operator="lessThan">
      <formula>$C$4</formula>
    </cfRule>
  </conditionalFormatting>
  <conditionalFormatting sqref="BQ20">
    <cfRule type="cellIs" dxfId="12098" priority="4949" operator="lessThan">
      <formula>$C$4</formula>
    </cfRule>
  </conditionalFormatting>
  <conditionalFormatting sqref="BQ21">
    <cfRule type="cellIs" dxfId="12097" priority="4950" operator="lessThan">
      <formula>$C$4</formula>
    </cfRule>
  </conditionalFormatting>
  <conditionalFormatting sqref="BQ21">
    <cfRule type="cellIs" dxfId="12096" priority="4951" operator="lessThan">
      <formula>$C$4</formula>
    </cfRule>
  </conditionalFormatting>
  <conditionalFormatting sqref="BQ22">
    <cfRule type="cellIs" dxfId="12095" priority="4952" operator="lessThan">
      <formula>$C$4</formula>
    </cfRule>
  </conditionalFormatting>
  <conditionalFormatting sqref="BQ22">
    <cfRule type="cellIs" dxfId="12094" priority="4953" operator="lessThan">
      <formula>$C$4</formula>
    </cfRule>
  </conditionalFormatting>
  <conditionalFormatting sqref="BQ23">
    <cfRule type="cellIs" dxfId="12093" priority="4954" operator="lessThan">
      <formula>$C$4</formula>
    </cfRule>
  </conditionalFormatting>
  <conditionalFormatting sqref="BQ23">
    <cfRule type="cellIs" dxfId="12092" priority="4955" operator="lessThan">
      <formula>$C$4</formula>
    </cfRule>
  </conditionalFormatting>
  <conditionalFormatting sqref="BQ24">
    <cfRule type="cellIs" dxfId="12091" priority="4956" operator="lessThan">
      <formula>$C$4</formula>
    </cfRule>
  </conditionalFormatting>
  <conditionalFormatting sqref="BQ24">
    <cfRule type="cellIs" dxfId="12090" priority="4957" operator="lessThan">
      <formula>$C$4</formula>
    </cfRule>
  </conditionalFormatting>
  <conditionalFormatting sqref="BQ25">
    <cfRule type="cellIs" dxfId="12089" priority="4958" operator="lessThan">
      <formula>$C$4</formula>
    </cfRule>
  </conditionalFormatting>
  <conditionalFormatting sqref="BQ25">
    <cfRule type="cellIs" dxfId="12088" priority="4959" operator="lessThan">
      <formula>$C$4</formula>
    </cfRule>
  </conditionalFormatting>
  <conditionalFormatting sqref="BQ26">
    <cfRule type="cellIs" dxfId="12087" priority="4960" operator="lessThan">
      <formula>$C$4</formula>
    </cfRule>
  </conditionalFormatting>
  <conditionalFormatting sqref="BQ26">
    <cfRule type="cellIs" dxfId="12086" priority="4961" operator="lessThan">
      <formula>$C$4</formula>
    </cfRule>
  </conditionalFormatting>
  <conditionalFormatting sqref="BQ27">
    <cfRule type="cellIs" dxfId="12085" priority="4962" operator="lessThan">
      <formula>$C$4</formula>
    </cfRule>
  </conditionalFormatting>
  <conditionalFormatting sqref="BQ27">
    <cfRule type="cellIs" dxfId="12084" priority="4963" operator="lessThan">
      <formula>$C$4</formula>
    </cfRule>
  </conditionalFormatting>
  <conditionalFormatting sqref="BQ28">
    <cfRule type="cellIs" dxfId="12083" priority="4964" operator="lessThan">
      <formula>$C$4</formula>
    </cfRule>
  </conditionalFormatting>
  <conditionalFormatting sqref="BQ28">
    <cfRule type="cellIs" dxfId="12082" priority="4965" operator="lessThan">
      <formula>$C$4</formula>
    </cfRule>
  </conditionalFormatting>
  <conditionalFormatting sqref="BQ29">
    <cfRule type="cellIs" dxfId="12081" priority="4966" operator="lessThan">
      <formula>$C$4</formula>
    </cfRule>
  </conditionalFormatting>
  <conditionalFormatting sqref="BQ29">
    <cfRule type="cellIs" dxfId="12080" priority="4967" operator="lessThan">
      <formula>$C$4</formula>
    </cfRule>
  </conditionalFormatting>
  <conditionalFormatting sqref="BQ30">
    <cfRule type="cellIs" dxfId="12079" priority="4968" operator="lessThan">
      <formula>$C$4</formula>
    </cfRule>
  </conditionalFormatting>
  <conditionalFormatting sqref="BQ30">
    <cfRule type="cellIs" dxfId="12078" priority="4969" operator="lessThan">
      <formula>$C$4</formula>
    </cfRule>
  </conditionalFormatting>
  <conditionalFormatting sqref="BQ31">
    <cfRule type="cellIs" dxfId="12077" priority="4970" operator="lessThan">
      <formula>$C$4</formula>
    </cfRule>
  </conditionalFormatting>
  <conditionalFormatting sqref="BQ31">
    <cfRule type="cellIs" dxfId="12076" priority="4971" operator="lessThan">
      <formula>$C$4</formula>
    </cfRule>
  </conditionalFormatting>
  <conditionalFormatting sqref="BQ32">
    <cfRule type="cellIs" dxfId="12075" priority="4972" operator="lessThan">
      <formula>$C$4</formula>
    </cfRule>
  </conditionalFormatting>
  <conditionalFormatting sqref="BQ32">
    <cfRule type="cellIs" dxfId="12074" priority="4973" operator="lessThan">
      <formula>$C$4</formula>
    </cfRule>
  </conditionalFormatting>
  <conditionalFormatting sqref="BQ33">
    <cfRule type="cellIs" dxfId="12073" priority="4974" operator="lessThan">
      <formula>$C$4</formula>
    </cfRule>
  </conditionalFormatting>
  <conditionalFormatting sqref="BQ33">
    <cfRule type="cellIs" dxfId="12072" priority="4975" operator="lessThan">
      <formula>$C$4</formula>
    </cfRule>
  </conditionalFormatting>
  <conditionalFormatting sqref="BQ34">
    <cfRule type="cellIs" dxfId="12071" priority="4976" operator="lessThan">
      <formula>$C$4</formula>
    </cfRule>
  </conditionalFormatting>
  <conditionalFormatting sqref="BQ34">
    <cfRule type="cellIs" dxfId="12070" priority="4977" operator="lessThan">
      <formula>$C$4</formula>
    </cfRule>
  </conditionalFormatting>
  <conditionalFormatting sqref="BQ35">
    <cfRule type="cellIs" dxfId="12069" priority="4978" operator="lessThan">
      <formula>$C$4</formula>
    </cfRule>
  </conditionalFormatting>
  <conditionalFormatting sqref="BQ35">
    <cfRule type="cellIs" dxfId="12068" priority="4979" operator="lessThan">
      <formula>$C$4</formula>
    </cfRule>
  </conditionalFormatting>
  <conditionalFormatting sqref="BQ36">
    <cfRule type="cellIs" dxfId="12067" priority="4980" operator="lessThan">
      <formula>$C$4</formula>
    </cfRule>
  </conditionalFormatting>
  <conditionalFormatting sqref="BQ36">
    <cfRule type="cellIs" dxfId="12066" priority="4981" operator="lessThan">
      <formula>$C$4</formula>
    </cfRule>
  </conditionalFormatting>
  <conditionalFormatting sqref="BQ37">
    <cfRule type="cellIs" dxfId="12065" priority="4982" operator="lessThan">
      <formula>$C$4</formula>
    </cfRule>
  </conditionalFormatting>
  <conditionalFormatting sqref="BQ37">
    <cfRule type="cellIs" dxfId="12064" priority="4983" operator="lessThan">
      <formula>$C$4</formula>
    </cfRule>
  </conditionalFormatting>
  <conditionalFormatting sqref="BQ38">
    <cfRule type="cellIs" dxfId="12063" priority="4984" operator="lessThan">
      <formula>$C$4</formula>
    </cfRule>
  </conditionalFormatting>
  <conditionalFormatting sqref="BQ38">
    <cfRule type="cellIs" dxfId="12062" priority="4985" operator="lessThan">
      <formula>$C$4</formula>
    </cfRule>
  </conditionalFormatting>
  <conditionalFormatting sqref="BQ39">
    <cfRule type="cellIs" dxfId="12061" priority="4986" operator="lessThan">
      <formula>$C$4</formula>
    </cfRule>
  </conditionalFormatting>
  <conditionalFormatting sqref="BQ39">
    <cfRule type="cellIs" dxfId="12060" priority="4987" operator="lessThan">
      <formula>$C$4</formula>
    </cfRule>
  </conditionalFormatting>
  <conditionalFormatting sqref="BQ40">
    <cfRule type="cellIs" dxfId="12059" priority="4988" operator="lessThan">
      <formula>$C$4</formula>
    </cfRule>
  </conditionalFormatting>
  <conditionalFormatting sqref="BQ40">
    <cfRule type="cellIs" dxfId="12058" priority="4989" operator="lessThan">
      <formula>$C$4</formula>
    </cfRule>
  </conditionalFormatting>
  <conditionalFormatting sqref="BQ41">
    <cfRule type="cellIs" dxfId="12057" priority="4990" operator="lessThan">
      <formula>$C$4</formula>
    </cfRule>
  </conditionalFormatting>
  <conditionalFormatting sqref="BQ41">
    <cfRule type="cellIs" dxfId="12056" priority="4991" operator="lessThan">
      <formula>$C$4</formula>
    </cfRule>
  </conditionalFormatting>
  <conditionalFormatting sqref="BQ42">
    <cfRule type="cellIs" dxfId="12055" priority="4992" operator="lessThan">
      <formula>$C$4</formula>
    </cfRule>
  </conditionalFormatting>
  <conditionalFormatting sqref="BQ42">
    <cfRule type="cellIs" dxfId="12054" priority="4993" operator="lessThan">
      <formula>$C$4</formula>
    </cfRule>
  </conditionalFormatting>
  <conditionalFormatting sqref="BQ43">
    <cfRule type="cellIs" dxfId="12053" priority="4994" operator="lessThan">
      <formula>$C$4</formula>
    </cfRule>
  </conditionalFormatting>
  <conditionalFormatting sqref="BQ43">
    <cfRule type="cellIs" dxfId="12052" priority="4995" operator="lessThan">
      <formula>$C$4</formula>
    </cfRule>
  </conditionalFormatting>
  <conditionalFormatting sqref="BQ44">
    <cfRule type="cellIs" dxfId="12051" priority="4996" operator="lessThan">
      <formula>$C$4</formula>
    </cfRule>
  </conditionalFormatting>
  <conditionalFormatting sqref="BQ44">
    <cfRule type="cellIs" dxfId="12050" priority="4997" operator="lessThan">
      <formula>$C$4</formula>
    </cfRule>
  </conditionalFormatting>
  <conditionalFormatting sqref="BQ45">
    <cfRule type="cellIs" dxfId="12049" priority="4998" operator="lessThan">
      <formula>$C$4</formula>
    </cfRule>
  </conditionalFormatting>
  <conditionalFormatting sqref="BQ45">
    <cfRule type="cellIs" dxfId="12048" priority="4999" operator="lessThan">
      <formula>$C$4</formula>
    </cfRule>
  </conditionalFormatting>
  <conditionalFormatting sqref="BQ46">
    <cfRule type="cellIs" dxfId="12047" priority="5000" operator="lessThan">
      <formula>$C$4</formula>
    </cfRule>
  </conditionalFormatting>
  <conditionalFormatting sqref="BQ46">
    <cfRule type="cellIs" dxfId="12046" priority="5001" operator="lessThan">
      <formula>$C$4</formula>
    </cfRule>
  </conditionalFormatting>
  <conditionalFormatting sqref="BQ47">
    <cfRule type="cellIs" dxfId="12045" priority="5002" operator="lessThan">
      <formula>$C$4</formula>
    </cfRule>
  </conditionalFormatting>
  <conditionalFormatting sqref="BQ47">
    <cfRule type="cellIs" dxfId="12044" priority="5003" operator="lessThan">
      <formula>$C$4</formula>
    </cfRule>
  </conditionalFormatting>
  <conditionalFormatting sqref="BQ48">
    <cfRule type="cellIs" dxfId="12043" priority="5004" operator="lessThan">
      <formula>$C$4</formula>
    </cfRule>
  </conditionalFormatting>
  <conditionalFormatting sqref="BQ48">
    <cfRule type="cellIs" dxfId="12042" priority="5005" operator="lessThan">
      <formula>$C$4</formula>
    </cfRule>
  </conditionalFormatting>
  <conditionalFormatting sqref="BQ49">
    <cfRule type="cellIs" dxfId="12041" priority="5006" operator="lessThan">
      <formula>$C$4</formula>
    </cfRule>
  </conditionalFormatting>
  <conditionalFormatting sqref="BQ49">
    <cfRule type="cellIs" dxfId="12040" priority="5007" operator="lessThan">
      <formula>$C$4</formula>
    </cfRule>
  </conditionalFormatting>
  <conditionalFormatting sqref="BQ50">
    <cfRule type="cellIs" dxfId="12039" priority="5008" operator="lessThan">
      <formula>$C$4</formula>
    </cfRule>
  </conditionalFormatting>
  <conditionalFormatting sqref="BQ50">
    <cfRule type="cellIs" dxfId="12038" priority="5009" operator="lessThan">
      <formula>$C$4</formula>
    </cfRule>
  </conditionalFormatting>
  <conditionalFormatting sqref="BQ51">
    <cfRule type="cellIs" dxfId="12037" priority="5010" operator="lessThan">
      <formula>$C$4</formula>
    </cfRule>
  </conditionalFormatting>
  <conditionalFormatting sqref="BQ51">
    <cfRule type="cellIs" dxfId="12036" priority="5011" operator="lessThan">
      <formula>$C$4</formula>
    </cfRule>
  </conditionalFormatting>
  <conditionalFormatting sqref="BQ52">
    <cfRule type="cellIs" dxfId="12035" priority="5012" operator="lessThan">
      <formula>$C$4</formula>
    </cfRule>
  </conditionalFormatting>
  <conditionalFormatting sqref="BQ52">
    <cfRule type="cellIs" dxfId="12034" priority="5013" operator="lessThan">
      <formula>$C$4</formula>
    </cfRule>
  </conditionalFormatting>
  <conditionalFormatting sqref="BQ53">
    <cfRule type="cellIs" dxfId="12033" priority="5014" operator="lessThan">
      <formula>$C$4</formula>
    </cfRule>
  </conditionalFormatting>
  <conditionalFormatting sqref="BQ53">
    <cfRule type="cellIs" dxfId="12032" priority="5015" operator="lessThan">
      <formula>$C$4</formula>
    </cfRule>
  </conditionalFormatting>
  <conditionalFormatting sqref="BQ54">
    <cfRule type="cellIs" dxfId="12031" priority="5016" operator="lessThan">
      <formula>$C$4</formula>
    </cfRule>
  </conditionalFormatting>
  <conditionalFormatting sqref="BQ54">
    <cfRule type="cellIs" dxfId="12030" priority="5017" operator="lessThan">
      <formula>$C$4</formula>
    </cfRule>
  </conditionalFormatting>
  <conditionalFormatting sqref="BQ55">
    <cfRule type="cellIs" dxfId="12029" priority="5018" operator="lessThan">
      <formula>$C$4</formula>
    </cfRule>
  </conditionalFormatting>
  <conditionalFormatting sqref="BQ55">
    <cfRule type="cellIs" dxfId="12028" priority="5019" operator="lessThan">
      <formula>$C$4</formula>
    </cfRule>
  </conditionalFormatting>
  <conditionalFormatting sqref="BQ56">
    <cfRule type="cellIs" dxfId="12027" priority="5020" operator="lessThan">
      <formula>$C$4</formula>
    </cfRule>
  </conditionalFormatting>
  <conditionalFormatting sqref="BQ56">
    <cfRule type="cellIs" dxfId="12026" priority="5021" operator="lessThan">
      <formula>$C$4</formula>
    </cfRule>
  </conditionalFormatting>
  <conditionalFormatting sqref="BQ57">
    <cfRule type="cellIs" dxfId="12025" priority="5022" operator="lessThan">
      <formula>$C$4</formula>
    </cfRule>
  </conditionalFormatting>
  <conditionalFormatting sqref="BQ57">
    <cfRule type="cellIs" dxfId="12024" priority="5023" operator="lessThan">
      <formula>$C$4</formula>
    </cfRule>
  </conditionalFormatting>
  <conditionalFormatting sqref="BQ58">
    <cfRule type="cellIs" dxfId="12023" priority="5024" operator="lessThan">
      <formula>$C$4</formula>
    </cfRule>
  </conditionalFormatting>
  <conditionalFormatting sqref="BQ58">
    <cfRule type="cellIs" dxfId="12022" priority="5025" operator="lessThan">
      <formula>$C$4</formula>
    </cfRule>
  </conditionalFormatting>
  <conditionalFormatting sqref="BQ59">
    <cfRule type="cellIs" dxfId="12021" priority="5026" operator="lessThan">
      <formula>$C$4</formula>
    </cfRule>
  </conditionalFormatting>
  <conditionalFormatting sqref="BQ59">
    <cfRule type="cellIs" dxfId="12020" priority="5027" operator="lessThan">
      <formula>$C$4</formula>
    </cfRule>
  </conditionalFormatting>
  <conditionalFormatting sqref="BQ60">
    <cfRule type="cellIs" dxfId="12019" priority="5028" operator="lessThan">
      <formula>$C$4</formula>
    </cfRule>
  </conditionalFormatting>
  <conditionalFormatting sqref="BQ60">
    <cfRule type="cellIs" dxfId="12018" priority="5029" operator="lessThan">
      <formula>$C$4</formula>
    </cfRule>
  </conditionalFormatting>
  <conditionalFormatting sqref="CP11:CP45">
    <cfRule type="cellIs" dxfId="12017" priority="5030" operator="lessThan">
      <formula>$C$4</formula>
    </cfRule>
  </conditionalFormatting>
  <conditionalFormatting sqref="CP11:CP45">
    <cfRule type="cellIs" dxfId="12016" priority="5031" operator="lessThan">
      <formula>$C$4</formula>
    </cfRule>
  </conditionalFormatting>
  <conditionalFormatting sqref="CP12">
    <cfRule type="cellIs" dxfId="12015" priority="5032" operator="lessThan">
      <formula>$C$4</formula>
    </cfRule>
  </conditionalFormatting>
  <conditionalFormatting sqref="CP12">
    <cfRule type="cellIs" dxfId="12014" priority="5033" operator="lessThan">
      <formula>$C$4</formula>
    </cfRule>
  </conditionalFormatting>
  <conditionalFormatting sqref="CP13">
    <cfRule type="cellIs" dxfId="12013" priority="5034" operator="lessThan">
      <formula>$C$4</formula>
    </cfRule>
  </conditionalFormatting>
  <conditionalFormatting sqref="CP13">
    <cfRule type="cellIs" dxfId="12012" priority="5035" operator="lessThan">
      <formula>$C$4</formula>
    </cfRule>
  </conditionalFormatting>
  <conditionalFormatting sqref="CP14">
    <cfRule type="cellIs" dxfId="12011" priority="5036" operator="lessThan">
      <formula>$C$4</formula>
    </cfRule>
  </conditionalFormatting>
  <conditionalFormatting sqref="CP14">
    <cfRule type="cellIs" dxfId="12010" priority="5037" operator="lessThan">
      <formula>$C$4</formula>
    </cfRule>
  </conditionalFormatting>
  <conditionalFormatting sqref="CP15">
    <cfRule type="cellIs" dxfId="12009" priority="5038" operator="lessThan">
      <formula>$C$4</formula>
    </cfRule>
  </conditionalFormatting>
  <conditionalFormatting sqref="CP15">
    <cfRule type="cellIs" dxfId="12008" priority="5039" operator="lessThan">
      <formula>$C$4</formula>
    </cfRule>
  </conditionalFormatting>
  <conditionalFormatting sqref="CP16">
    <cfRule type="cellIs" dxfId="12007" priority="5040" operator="lessThan">
      <formula>$C$4</formula>
    </cfRule>
  </conditionalFormatting>
  <conditionalFormatting sqref="CP16">
    <cfRule type="cellIs" dxfId="12006" priority="5041" operator="lessThan">
      <formula>$C$4</formula>
    </cfRule>
  </conditionalFormatting>
  <conditionalFormatting sqref="CP17">
    <cfRule type="cellIs" dxfId="12005" priority="5042" operator="lessThan">
      <formula>$C$4</formula>
    </cfRule>
  </conditionalFormatting>
  <conditionalFormatting sqref="CP17">
    <cfRule type="cellIs" dxfId="12004" priority="5043" operator="lessThan">
      <formula>$C$4</formula>
    </cfRule>
  </conditionalFormatting>
  <conditionalFormatting sqref="CP18">
    <cfRule type="cellIs" dxfId="12003" priority="5044" operator="lessThan">
      <formula>$C$4</formula>
    </cfRule>
  </conditionalFormatting>
  <conditionalFormatting sqref="CP18">
    <cfRule type="cellIs" dxfId="12002" priority="5045" operator="lessThan">
      <formula>$C$4</formula>
    </cfRule>
  </conditionalFormatting>
  <conditionalFormatting sqref="CP19">
    <cfRule type="cellIs" dxfId="12001" priority="5046" operator="lessThan">
      <formula>$C$4</formula>
    </cfRule>
  </conditionalFormatting>
  <conditionalFormatting sqref="CP19">
    <cfRule type="cellIs" dxfId="12000" priority="5047" operator="lessThan">
      <formula>$C$4</formula>
    </cfRule>
  </conditionalFormatting>
  <conditionalFormatting sqref="CP20">
    <cfRule type="cellIs" dxfId="11999" priority="5048" operator="lessThan">
      <formula>$C$4</formula>
    </cfRule>
  </conditionalFormatting>
  <conditionalFormatting sqref="CP20">
    <cfRule type="cellIs" dxfId="11998" priority="5049" operator="lessThan">
      <formula>$C$4</formula>
    </cfRule>
  </conditionalFormatting>
  <conditionalFormatting sqref="CP21">
    <cfRule type="cellIs" dxfId="11997" priority="5050" operator="lessThan">
      <formula>$C$4</formula>
    </cfRule>
  </conditionalFormatting>
  <conditionalFormatting sqref="CP21">
    <cfRule type="cellIs" dxfId="11996" priority="5051" operator="lessThan">
      <formula>$C$4</formula>
    </cfRule>
  </conditionalFormatting>
  <conditionalFormatting sqref="CP22">
    <cfRule type="cellIs" dxfId="11995" priority="5052" operator="lessThan">
      <formula>$C$4</formula>
    </cfRule>
  </conditionalFormatting>
  <conditionalFormatting sqref="CP22">
    <cfRule type="cellIs" dxfId="11994" priority="5053" operator="lessThan">
      <formula>$C$4</formula>
    </cfRule>
  </conditionalFormatting>
  <conditionalFormatting sqref="CP23">
    <cfRule type="cellIs" dxfId="11993" priority="5054" operator="lessThan">
      <formula>$C$4</formula>
    </cfRule>
  </conditionalFormatting>
  <conditionalFormatting sqref="CP23">
    <cfRule type="cellIs" dxfId="11992" priority="5055" operator="lessThan">
      <formula>$C$4</formula>
    </cfRule>
  </conditionalFormatting>
  <conditionalFormatting sqref="CP24">
    <cfRule type="cellIs" dxfId="11991" priority="5056" operator="lessThan">
      <formula>$C$4</formula>
    </cfRule>
  </conditionalFormatting>
  <conditionalFormatting sqref="CP24">
    <cfRule type="cellIs" dxfId="11990" priority="5057" operator="lessThan">
      <formula>$C$4</formula>
    </cfRule>
  </conditionalFormatting>
  <conditionalFormatting sqref="CP25">
    <cfRule type="cellIs" dxfId="11989" priority="5058" operator="lessThan">
      <formula>$C$4</formula>
    </cfRule>
  </conditionalFormatting>
  <conditionalFormatting sqref="CP25">
    <cfRule type="cellIs" dxfId="11988" priority="5059" operator="lessThan">
      <formula>$C$4</formula>
    </cfRule>
  </conditionalFormatting>
  <conditionalFormatting sqref="CP26">
    <cfRule type="cellIs" dxfId="11987" priority="5060" operator="lessThan">
      <formula>$C$4</formula>
    </cfRule>
  </conditionalFormatting>
  <conditionalFormatting sqref="CP26">
    <cfRule type="cellIs" dxfId="11986" priority="5061" operator="lessThan">
      <formula>$C$4</formula>
    </cfRule>
  </conditionalFormatting>
  <conditionalFormatting sqref="CP27">
    <cfRule type="cellIs" dxfId="11985" priority="5062" operator="lessThan">
      <formula>$C$4</formula>
    </cfRule>
  </conditionalFormatting>
  <conditionalFormatting sqref="CP27">
    <cfRule type="cellIs" dxfId="11984" priority="5063" operator="lessThan">
      <formula>$C$4</formula>
    </cfRule>
  </conditionalFormatting>
  <conditionalFormatting sqref="CP28">
    <cfRule type="cellIs" dxfId="11983" priority="5064" operator="lessThan">
      <formula>$C$4</formula>
    </cfRule>
  </conditionalFormatting>
  <conditionalFormatting sqref="CP28">
    <cfRule type="cellIs" dxfId="11982" priority="5065" operator="lessThan">
      <formula>$C$4</formula>
    </cfRule>
  </conditionalFormatting>
  <conditionalFormatting sqref="CP29">
    <cfRule type="cellIs" dxfId="11981" priority="5066" operator="lessThan">
      <formula>$C$4</formula>
    </cfRule>
  </conditionalFormatting>
  <conditionalFormatting sqref="CP29">
    <cfRule type="cellIs" dxfId="11980" priority="5067" operator="lessThan">
      <formula>$C$4</formula>
    </cfRule>
  </conditionalFormatting>
  <conditionalFormatting sqref="CP30">
    <cfRule type="cellIs" dxfId="11979" priority="5068" operator="lessThan">
      <formula>$C$4</formula>
    </cfRule>
  </conditionalFormatting>
  <conditionalFormatting sqref="CP30">
    <cfRule type="cellIs" dxfId="11978" priority="5069" operator="lessThan">
      <formula>$C$4</formula>
    </cfRule>
  </conditionalFormatting>
  <conditionalFormatting sqref="CP31">
    <cfRule type="cellIs" dxfId="11977" priority="5070" operator="lessThan">
      <formula>$C$4</formula>
    </cfRule>
  </conditionalFormatting>
  <conditionalFormatting sqref="CP31">
    <cfRule type="cellIs" dxfId="11976" priority="5071" operator="lessThan">
      <formula>$C$4</formula>
    </cfRule>
  </conditionalFormatting>
  <conditionalFormatting sqref="CP32">
    <cfRule type="cellIs" dxfId="11975" priority="5072" operator="lessThan">
      <formula>$C$4</formula>
    </cfRule>
  </conditionalFormatting>
  <conditionalFormatting sqref="CP32">
    <cfRule type="cellIs" dxfId="11974" priority="5073" operator="lessThan">
      <formula>$C$4</formula>
    </cfRule>
  </conditionalFormatting>
  <conditionalFormatting sqref="CP33">
    <cfRule type="cellIs" dxfId="11973" priority="5074" operator="lessThan">
      <formula>$C$4</formula>
    </cfRule>
  </conditionalFormatting>
  <conditionalFormatting sqref="CP33">
    <cfRule type="cellIs" dxfId="11972" priority="5075" operator="lessThan">
      <formula>$C$4</formula>
    </cfRule>
  </conditionalFormatting>
  <conditionalFormatting sqref="CP34">
    <cfRule type="cellIs" dxfId="11971" priority="5076" operator="lessThan">
      <formula>$C$4</formula>
    </cfRule>
  </conditionalFormatting>
  <conditionalFormatting sqref="CP34">
    <cfRule type="cellIs" dxfId="11970" priority="5077" operator="lessThan">
      <formula>$C$4</formula>
    </cfRule>
  </conditionalFormatting>
  <conditionalFormatting sqref="CP35">
    <cfRule type="cellIs" dxfId="11969" priority="5078" operator="lessThan">
      <formula>$C$4</formula>
    </cfRule>
  </conditionalFormatting>
  <conditionalFormatting sqref="CP35">
    <cfRule type="cellIs" dxfId="11968" priority="5079" operator="lessThan">
      <formula>$C$4</formula>
    </cfRule>
  </conditionalFormatting>
  <conditionalFormatting sqref="CP36">
    <cfRule type="cellIs" dxfId="11967" priority="5080" operator="lessThan">
      <formula>$C$4</formula>
    </cfRule>
  </conditionalFormatting>
  <conditionalFormatting sqref="CP36">
    <cfRule type="cellIs" dxfId="11966" priority="5081" operator="lessThan">
      <formula>$C$4</formula>
    </cfRule>
  </conditionalFormatting>
  <conditionalFormatting sqref="CP37">
    <cfRule type="cellIs" dxfId="11965" priority="5082" operator="lessThan">
      <formula>$C$4</formula>
    </cfRule>
  </conditionalFormatting>
  <conditionalFormatting sqref="CP37">
    <cfRule type="cellIs" dxfId="11964" priority="5083" operator="lessThan">
      <formula>$C$4</formula>
    </cfRule>
  </conditionalFormatting>
  <conditionalFormatting sqref="CP38">
    <cfRule type="cellIs" dxfId="11963" priority="5084" operator="lessThan">
      <formula>$C$4</formula>
    </cfRule>
  </conditionalFormatting>
  <conditionalFormatting sqref="CP38">
    <cfRule type="cellIs" dxfId="11962" priority="5085" operator="lessThan">
      <formula>$C$4</formula>
    </cfRule>
  </conditionalFormatting>
  <conditionalFormatting sqref="CP39">
    <cfRule type="cellIs" dxfId="11961" priority="5086" operator="lessThan">
      <formula>$C$4</formula>
    </cfRule>
  </conditionalFormatting>
  <conditionalFormatting sqref="CP39">
    <cfRule type="cellIs" dxfId="11960" priority="5087" operator="lessThan">
      <formula>$C$4</formula>
    </cfRule>
  </conditionalFormatting>
  <conditionalFormatting sqref="CP40">
    <cfRule type="cellIs" dxfId="11959" priority="5088" operator="lessThan">
      <formula>$C$4</formula>
    </cfRule>
  </conditionalFormatting>
  <conditionalFormatting sqref="CP40">
    <cfRule type="cellIs" dxfId="11958" priority="5089" operator="lessThan">
      <formula>$C$4</formula>
    </cfRule>
  </conditionalFormatting>
  <conditionalFormatting sqref="CP41">
    <cfRule type="cellIs" dxfId="11957" priority="5090" operator="lessThan">
      <formula>$C$4</formula>
    </cfRule>
  </conditionalFormatting>
  <conditionalFormatting sqref="CP41">
    <cfRule type="cellIs" dxfId="11956" priority="5091" operator="lessThan">
      <formula>$C$4</formula>
    </cfRule>
  </conditionalFormatting>
  <conditionalFormatting sqref="CP42">
    <cfRule type="cellIs" dxfId="11955" priority="5092" operator="lessThan">
      <formula>$C$4</formula>
    </cfRule>
  </conditionalFormatting>
  <conditionalFormatting sqref="CP42">
    <cfRule type="cellIs" dxfId="11954" priority="5093" operator="lessThan">
      <formula>$C$4</formula>
    </cfRule>
  </conditionalFormatting>
  <conditionalFormatting sqref="CP43">
    <cfRule type="cellIs" dxfId="11953" priority="5094" operator="lessThan">
      <formula>$C$4</formula>
    </cfRule>
  </conditionalFormatting>
  <conditionalFormatting sqref="CP43">
    <cfRule type="cellIs" dxfId="11952" priority="5095" operator="lessThan">
      <formula>$C$4</formula>
    </cfRule>
  </conditionalFormatting>
  <conditionalFormatting sqref="CP44">
    <cfRule type="cellIs" dxfId="11951" priority="5096" operator="lessThan">
      <formula>$C$4</formula>
    </cfRule>
  </conditionalFormatting>
  <conditionalFormatting sqref="CP44">
    <cfRule type="cellIs" dxfId="11950" priority="5097" operator="lessThan">
      <formula>$C$4</formula>
    </cfRule>
  </conditionalFormatting>
  <conditionalFormatting sqref="CP45">
    <cfRule type="cellIs" dxfId="11949" priority="5098" operator="lessThan">
      <formula>$C$4</formula>
    </cfRule>
  </conditionalFormatting>
  <conditionalFormatting sqref="CP45">
    <cfRule type="cellIs" dxfId="11948" priority="5099" operator="lessThan">
      <formula>$C$4</formula>
    </cfRule>
  </conditionalFormatting>
  <conditionalFormatting sqref="CP46">
    <cfRule type="cellIs" dxfId="11947" priority="5100" operator="lessThan">
      <formula>$C$4</formula>
    </cfRule>
  </conditionalFormatting>
  <conditionalFormatting sqref="CP46">
    <cfRule type="cellIs" dxfId="11946" priority="5101" operator="lessThan">
      <formula>$C$4</formula>
    </cfRule>
  </conditionalFormatting>
  <conditionalFormatting sqref="CP47">
    <cfRule type="cellIs" dxfId="11945" priority="5102" operator="lessThan">
      <formula>$C$4</formula>
    </cfRule>
  </conditionalFormatting>
  <conditionalFormatting sqref="CP47">
    <cfRule type="cellIs" dxfId="11944" priority="5103" operator="lessThan">
      <formula>$C$4</formula>
    </cfRule>
  </conditionalFormatting>
  <conditionalFormatting sqref="CP48">
    <cfRule type="cellIs" dxfId="11943" priority="5104" operator="lessThan">
      <formula>$C$4</formula>
    </cfRule>
  </conditionalFormatting>
  <conditionalFormatting sqref="CP48">
    <cfRule type="cellIs" dxfId="11942" priority="5105" operator="lessThan">
      <formula>$C$4</formula>
    </cfRule>
  </conditionalFormatting>
  <conditionalFormatting sqref="CP49">
    <cfRule type="cellIs" dxfId="11941" priority="5106" operator="lessThan">
      <formula>$C$4</formula>
    </cfRule>
  </conditionalFormatting>
  <conditionalFormatting sqref="CP49">
    <cfRule type="cellIs" dxfId="11940" priority="5107" operator="lessThan">
      <formula>$C$4</formula>
    </cfRule>
  </conditionalFormatting>
  <conditionalFormatting sqref="CP50">
    <cfRule type="cellIs" dxfId="11939" priority="5108" operator="lessThan">
      <formula>$C$4</formula>
    </cfRule>
  </conditionalFormatting>
  <conditionalFormatting sqref="CP50">
    <cfRule type="cellIs" dxfId="11938" priority="5109" operator="lessThan">
      <formula>$C$4</formula>
    </cfRule>
  </conditionalFormatting>
  <conditionalFormatting sqref="CP51">
    <cfRule type="cellIs" dxfId="11937" priority="5110" operator="lessThan">
      <formula>$C$4</formula>
    </cfRule>
  </conditionalFormatting>
  <conditionalFormatting sqref="CP51">
    <cfRule type="cellIs" dxfId="11936" priority="5111" operator="lessThan">
      <formula>$C$4</formula>
    </cfRule>
  </conditionalFormatting>
  <conditionalFormatting sqref="CP52">
    <cfRule type="cellIs" dxfId="11935" priority="5112" operator="lessThan">
      <formula>$C$4</formula>
    </cfRule>
  </conditionalFormatting>
  <conditionalFormatting sqref="CP52">
    <cfRule type="cellIs" dxfId="11934" priority="5113" operator="lessThan">
      <formula>$C$4</formula>
    </cfRule>
  </conditionalFormatting>
  <conditionalFormatting sqref="CP53">
    <cfRule type="cellIs" dxfId="11933" priority="5114" operator="lessThan">
      <formula>$C$4</formula>
    </cfRule>
  </conditionalFormatting>
  <conditionalFormatting sqref="CP53">
    <cfRule type="cellIs" dxfId="11932" priority="5115" operator="lessThan">
      <formula>$C$4</formula>
    </cfRule>
  </conditionalFormatting>
  <conditionalFormatting sqref="CP54">
    <cfRule type="cellIs" dxfId="11931" priority="5116" operator="lessThan">
      <formula>$C$4</formula>
    </cfRule>
  </conditionalFormatting>
  <conditionalFormatting sqref="CP54">
    <cfRule type="cellIs" dxfId="11930" priority="5117" operator="lessThan">
      <formula>$C$4</formula>
    </cfRule>
  </conditionalFormatting>
  <conditionalFormatting sqref="CP55">
    <cfRule type="cellIs" dxfId="11929" priority="5118" operator="lessThan">
      <formula>$C$4</formula>
    </cfRule>
  </conditionalFormatting>
  <conditionalFormatting sqref="CP55">
    <cfRule type="cellIs" dxfId="11928" priority="5119" operator="lessThan">
      <formula>$C$4</formula>
    </cfRule>
  </conditionalFormatting>
  <conditionalFormatting sqref="CP56">
    <cfRule type="cellIs" dxfId="11927" priority="5120" operator="lessThan">
      <formula>$C$4</formula>
    </cfRule>
  </conditionalFormatting>
  <conditionalFormatting sqref="CP56">
    <cfRule type="cellIs" dxfId="11926" priority="5121" operator="lessThan">
      <formula>$C$4</formula>
    </cfRule>
  </conditionalFormatting>
  <conditionalFormatting sqref="CP57">
    <cfRule type="cellIs" dxfId="11925" priority="5122" operator="lessThan">
      <formula>$C$4</formula>
    </cfRule>
  </conditionalFormatting>
  <conditionalFormatting sqref="CP57">
    <cfRule type="cellIs" dxfId="11924" priority="5123" operator="lessThan">
      <formula>$C$4</formula>
    </cfRule>
  </conditionalFormatting>
  <conditionalFormatting sqref="CP58">
    <cfRule type="cellIs" dxfId="11923" priority="5124" operator="lessThan">
      <formula>$C$4</formula>
    </cfRule>
  </conditionalFormatting>
  <conditionalFormatting sqref="CP58">
    <cfRule type="cellIs" dxfId="11922" priority="5125" operator="lessThan">
      <formula>$C$4</formula>
    </cfRule>
  </conditionalFormatting>
  <conditionalFormatting sqref="CP59">
    <cfRule type="cellIs" dxfId="11921" priority="5126" operator="lessThan">
      <formula>$C$4</formula>
    </cfRule>
  </conditionalFormatting>
  <conditionalFormatting sqref="CP59">
    <cfRule type="cellIs" dxfId="11920" priority="5127" operator="lessThan">
      <formula>$C$4</formula>
    </cfRule>
  </conditionalFormatting>
  <conditionalFormatting sqref="CP60">
    <cfRule type="cellIs" dxfId="11919" priority="5128" operator="lessThan">
      <formula>$C$4</formula>
    </cfRule>
  </conditionalFormatting>
  <conditionalFormatting sqref="CP60">
    <cfRule type="cellIs" dxfId="11918" priority="5129" operator="lessThan">
      <formula>$C$4</formula>
    </cfRule>
  </conditionalFormatting>
  <conditionalFormatting sqref="CS11:CS45">
    <cfRule type="cellIs" dxfId="11917" priority="5130" operator="lessThan">
      <formula>$C$4</formula>
    </cfRule>
  </conditionalFormatting>
  <conditionalFormatting sqref="CS11:CS45">
    <cfRule type="cellIs" dxfId="11916" priority="5131" operator="lessThan">
      <formula>$C$4</formula>
    </cfRule>
  </conditionalFormatting>
  <conditionalFormatting sqref="CS12">
    <cfRule type="cellIs" dxfId="11915" priority="5132" operator="lessThan">
      <formula>$C$4</formula>
    </cfRule>
  </conditionalFormatting>
  <conditionalFormatting sqref="CS12">
    <cfRule type="cellIs" dxfId="11914" priority="5133" operator="lessThan">
      <formula>$C$4</formula>
    </cfRule>
  </conditionalFormatting>
  <conditionalFormatting sqref="CS13">
    <cfRule type="cellIs" dxfId="11913" priority="5134" operator="lessThan">
      <formula>$C$4</formula>
    </cfRule>
  </conditionalFormatting>
  <conditionalFormatting sqref="CS13">
    <cfRule type="cellIs" dxfId="11912" priority="5135" operator="lessThan">
      <formula>$C$4</formula>
    </cfRule>
  </conditionalFormatting>
  <conditionalFormatting sqref="CS14">
    <cfRule type="cellIs" dxfId="11911" priority="5136" operator="lessThan">
      <formula>$C$4</formula>
    </cfRule>
  </conditionalFormatting>
  <conditionalFormatting sqref="CS14">
    <cfRule type="cellIs" dxfId="11910" priority="5137" operator="lessThan">
      <formula>$C$4</formula>
    </cfRule>
  </conditionalFormatting>
  <conditionalFormatting sqref="CS15">
    <cfRule type="cellIs" dxfId="11909" priority="5138" operator="lessThan">
      <formula>$C$4</formula>
    </cfRule>
  </conditionalFormatting>
  <conditionalFormatting sqref="CS15">
    <cfRule type="cellIs" dxfId="11908" priority="5139" operator="lessThan">
      <formula>$C$4</formula>
    </cfRule>
  </conditionalFormatting>
  <conditionalFormatting sqref="CS16">
    <cfRule type="cellIs" dxfId="11907" priority="5140" operator="lessThan">
      <formula>$C$4</formula>
    </cfRule>
  </conditionalFormatting>
  <conditionalFormatting sqref="CS16">
    <cfRule type="cellIs" dxfId="11906" priority="5141" operator="lessThan">
      <formula>$C$4</formula>
    </cfRule>
  </conditionalFormatting>
  <conditionalFormatting sqref="CS17">
    <cfRule type="cellIs" dxfId="11905" priority="5142" operator="lessThan">
      <formula>$C$4</formula>
    </cfRule>
  </conditionalFormatting>
  <conditionalFormatting sqref="CS17">
    <cfRule type="cellIs" dxfId="11904" priority="5143" operator="lessThan">
      <formula>$C$4</formula>
    </cfRule>
  </conditionalFormatting>
  <conditionalFormatting sqref="CS18">
    <cfRule type="cellIs" dxfId="11903" priority="5144" operator="lessThan">
      <formula>$C$4</formula>
    </cfRule>
  </conditionalFormatting>
  <conditionalFormatting sqref="CS18">
    <cfRule type="cellIs" dxfId="11902" priority="5145" operator="lessThan">
      <formula>$C$4</formula>
    </cfRule>
  </conditionalFormatting>
  <conditionalFormatting sqref="CS19">
    <cfRule type="cellIs" dxfId="11901" priority="5146" operator="lessThan">
      <formula>$C$4</formula>
    </cfRule>
  </conditionalFormatting>
  <conditionalFormatting sqref="CS19">
    <cfRule type="cellIs" dxfId="11900" priority="5147" operator="lessThan">
      <formula>$C$4</formula>
    </cfRule>
  </conditionalFormatting>
  <conditionalFormatting sqref="CS20">
    <cfRule type="cellIs" dxfId="11899" priority="5148" operator="lessThan">
      <formula>$C$4</formula>
    </cfRule>
  </conditionalFormatting>
  <conditionalFormatting sqref="CS20">
    <cfRule type="cellIs" dxfId="11898" priority="5149" operator="lessThan">
      <formula>$C$4</formula>
    </cfRule>
  </conditionalFormatting>
  <conditionalFormatting sqref="CS21">
    <cfRule type="cellIs" dxfId="11897" priority="5150" operator="lessThan">
      <formula>$C$4</formula>
    </cfRule>
  </conditionalFormatting>
  <conditionalFormatting sqref="CS21">
    <cfRule type="cellIs" dxfId="11896" priority="5151" operator="lessThan">
      <formula>$C$4</formula>
    </cfRule>
  </conditionalFormatting>
  <conditionalFormatting sqref="CS22">
    <cfRule type="cellIs" dxfId="11895" priority="5152" operator="lessThan">
      <formula>$C$4</formula>
    </cfRule>
  </conditionalFormatting>
  <conditionalFormatting sqref="CS22">
    <cfRule type="cellIs" dxfId="11894" priority="5153" operator="lessThan">
      <formula>$C$4</formula>
    </cfRule>
  </conditionalFormatting>
  <conditionalFormatting sqref="CS23">
    <cfRule type="cellIs" dxfId="11893" priority="5154" operator="lessThan">
      <formula>$C$4</formula>
    </cfRule>
  </conditionalFormatting>
  <conditionalFormatting sqref="CS23">
    <cfRule type="cellIs" dxfId="11892" priority="5155" operator="lessThan">
      <formula>$C$4</formula>
    </cfRule>
  </conditionalFormatting>
  <conditionalFormatting sqref="CS24">
    <cfRule type="cellIs" dxfId="11891" priority="5156" operator="lessThan">
      <formula>$C$4</formula>
    </cfRule>
  </conditionalFormatting>
  <conditionalFormatting sqref="CS24">
    <cfRule type="cellIs" dxfId="11890" priority="5157" operator="lessThan">
      <formula>$C$4</formula>
    </cfRule>
  </conditionalFormatting>
  <conditionalFormatting sqref="CS25">
    <cfRule type="cellIs" dxfId="11889" priority="5158" operator="lessThan">
      <formula>$C$4</formula>
    </cfRule>
  </conditionalFormatting>
  <conditionalFormatting sqref="CS25">
    <cfRule type="cellIs" dxfId="11888" priority="5159" operator="lessThan">
      <formula>$C$4</formula>
    </cfRule>
  </conditionalFormatting>
  <conditionalFormatting sqref="CS26">
    <cfRule type="cellIs" dxfId="11887" priority="5160" operator="lessThan">
      <formula>$C$4</formula>
    </cfRule>
  </conditionalFormatting>
  <conditionalFormatting sqref="CS26">
    <cfRule type="cellIs" dxfId="11886" priority="5161" operator="lessThan">
      <formula>$C$4</formula>
    </cfRule>
  </conditionalFormatting>
  <conditionalFormatting sqref="CS27">
    <cfRule type="cellIs" dxfId="11885" priority="5162" operator="lessThan">
      <formula>$C$4</formula>
    </cfRule>
  </conditionalFormatting>
  <conditionalFormatting sqref="CS27">
    <cfRule type="cellIs" dxfId="11884" priority="5163" operator="lessThan">
      <formula>$C$4</formula>
    </cfRule>
  </conditionalFormatting>
  <conditionalFormatting sqref="CS28">
    <cfRule type="cellIs" dxfId="11883" priority="5164" operator="lessThan">
      <formula>$C$4</formula>
    </cfRule>
  </conditionalFormatting>
  <conditionalFormatting sqref="CS28">
    <cfRule type="cellIs" dxfId="11882" priority="5165" operator="lessThan">
      <formula>$C$4</formula>
    </cfRule>
  </conditionalFormatting>
  <conditionalFormatting sqref="CS29">
    <cfRule type="cellIs" dxfId="11881" priority="5166" operator="lessThan">
      <formula>$C$4</formula>
    </cfRule>
  </conditionalFormatting>
  <conditionalFormatting sqref="CS29">
    <cfRule type="cellIs" dxfId="11880" priority="5167" operator="lessThan">
      <formula>$C$4</formula>
    </cfRule>
  </conditionalFormatting>
  <conditionalFormatting sqref="CS30">
    <cfRule type="cellIs" dxfId="11879" priority="5168" operator="lessThan">
      <formula>$C$4</formula>
    </cfRule>
  </conditionalFormatting>
  <conditionalFormatting sqref="CS30">
    <cfRule type="cellIs" dxfId="11878" priority="5169" operator="lessThan">
      <formula>$C$4</formula>
    </cfRule>
  </conditionalFormatting>
  <conditionalFormatting sqref="CS31">
    <cfRule type="cellIs" dxfId="11877" priority="5170" operator="lessThan">
      <formula>$C$4</formula>
    </cfRule>
  </conditionalFormatting>
  <conditionalFormatting sqref="CS31">
    <cfRule type="cellIs" dxfId="11876" priority="5171" operator="lessThan">
      <formula>$C$4</formula>
    </cfRule>
  </conditionalFormatting>
  <conditionalFormatting sqref="CS32">
    <cfRule type="cellIs" dxfId="11875" priority="5172" operator="lessThan">
      <formula>$C$4</formula>
    </cfRule>
  </conditionalFormatting>
  <conditionalFormatting sqref="CS32">
    <cfRule type="cellIs" dxfId="11874" priority="5173" operator="lessThan">
      <formula>$C$4</formula>
    </cfRule>
  </conditionalFormatting>
  <conditionalFormatting sqref="CS33">
    <cfRule type="cellIs" dxfId="11873" priority="5174" operator="lessThan">
      <formula>$C$4</formula>
    </cfRule>
  </conditionalFormatting>
  <conditionalFormatting sqref="CS33">
    <cfRule type="cellIs" dxfId="11872" priority="5175" operator="lessThan">
      <formula>$C$4</formula>
    </cfRule>
  </conditionalFormatting>
  <conditionalFormatting sqref="CS34">
    <cfRule type="cellIs" dxfId="11871" priority="5176" operator="lessThan">
      <formula>$C$4</formula>
    </cfRule>
  </conditionalFormatting>
  <conditionalFormatting sqref="CS34">
    <cfRule type="cellIs" dxfId="11870" priority="5177" operator="lessThan">
      <formula>$C$4</formula>
    </cfRule>
  </conditionalFormatting>
  <conditionalFormatting sqref="CS35">
    <cfRule type="cellIs" dxfId="11869" priority="5178" operator="lessThan">
      <formula>$C$4</formula>
    </cfRule>
  </conditionalFormatting>
  <conditionalFormatting sqref="CS35">
    <cfRule type="cellIs" dxfId="11868" priority="5179" operator="lessThan">
      <formula>$C$4</formula>
    </cfRule>
  </conditionalFormatting>
  <conditionalFormatting sqref="CS36">
    <cfRule type="cellIs" dxfId="11867" priority="5180" operator="lessThan">
      <formula>$C$4</formula>
    </cfRule>
  </conditionalFormatting>
  <conditionalFormatting sqref="CS36">
    <cfRule type="cellIs" dxfId="11866" priority="5181" operator="lessThan">
      <formula>$C$4</formula>
    </cfRule>
  </conditionalFormatting>
  <conditionalFormatting sqref="CS37">
    <cfRule type="cellIs" dxfId="11865" priority="5182" operator="lessThan">
      <formula>$C$4</formula>
    </cfRule>
  </conditionalFormatting>
  <conditionalFormatting sqref="CS37">
    <cfRule type="cellIs" dxfId="11864" priority="5183" operator="lessThan">
      <formula>$C$4</formula>
    </cfRule>
  </conditionalFormatting>
  <conditionalFormatting sqref="CS38">
    <cfRule type="cellIs" dxfId="11863" priority="5184" operator="lessThan">
      <formula>$C$4</formula>
    </cfRule>
  </conditionalFormatting>
  <conditionalFormatting sqref="CS38">
    <cfRule type="cellIs" dxfId="11862" priority="5185" operator="lessThan">
      <formula>$C$4</formula>
    </cfRule>
  </conditionalFormatting>
  <conditionalFormatting sqref="CS39">
    <cfRule type="cellIs" dxfId="11861" priority="5186" operator="lessThan">
      <formula>$C$4</formula>
    </cfRule>
  </conditionalFormatting>
  <conditionalFormatting sqref="CS39">
    <cfRule type="cellIs" dxfId="11860" priority="5187" operator="lessThan">
      <formula>$C$4</formula>
    </cfRule>
  </conditionalFormatting>
  <conditionalFormatting sqref="CS40">
    <cfRule type="cellIs" dxfId="11859" priority="5188" operator="lessThan">
      <formula>$C$4</formula>
    </cfRule>
  </conditionalFormatting>
  <conditionalFormatting sqref="CS40">
    <cfRule type="cellIs" dxfId="11858" priority="5189" operator="lessThan">
      <formula>$C$4</formula>
    </cfRule>
  </conditionalFormatting>
  <conditionalFormatting sqref="CS41">
    <cfRule type="cellIs" dxfId="11857" priority="5190" operator="lessThan">
      <formula>$C$4</formula>
    </cfRule>
  </conditionalFormatting>
  <conditionalFormatting sqref="CS41">
    <cfRule type="cellIs" dxfId="11856" priority="5191" operator="lessThan">
      <formula>$C$4</formula>
    </cfRule>
  </conditionalFormatting>
  <conditionalFormatting sqref="CS42">
    <cfRule type="cellIs" dxfId="11855" priority="5192" operator="lessThan">
      <formula>$C$4</formula>
    </cfRule>
  </conditionalFormatting>
  <conditionalFormatting sqref="CS42">
    <cfRule type="cellIs" dxfId="11854" priority="5193" operator="lessThan">
      <formula>$C$4</formula>
    </cfRule>
  </conditionalFormatting>
  <conditionalFormatting sqref="CS43">
    <cfRule type="cellIs" dxfId="11853" priority="5194" operator="lessThan">
      <formula>$C$4</formula>
    </cfRule>
  </conditionalFormatting>
  <conditionalFormatting sqref="CS43">
    <cfRule type="cellIs" dxfId="11852" priority="5195" operator="lessThan">
      <formula>$C$4</formula>
    </cfRule>
  </conditionalFormatting>
  <conditionalFormatting sqref="CS44">
    <cfRule type="cellIs" dxfId="11851" priority="5196" operator="lessThan">
      <formula>$C$4</formula>
    </cfRule>
  </conditionalFormatting>
  <conditionalFormatting sqref="CS44">
    <cfRule type="cellIs" dxfId="11850" priority="5197" operator="lessThan">
      <formula>$C$4</formula>
    </cfRule>
  </conditionalFormatting>
  <conditionalFormatting sqref="CS45">
    <cfRule type="cellIs" dxfId="11849" priority="5198" operator="lessThan">
      <formula>$C$4</formula>
    </cfRule>
  </conditionalFormatting>
  <conditionalFormatting sqref="CS45">
    <cfRule type="cellIs" dxfId="11848" priority="5199" operator="lessThan">
      <formula>$C$4</formula>
    </cfRule>
  </conditionalFormatting>
  <conditionalFormatting sqref="CS46">
    <cfRule type="cellIs" dxfId="11847" priority="5200" operator="lessThan">
      <formula>$C$4</formula>
    </cfRule>
  </conditionalFormatting>
  <conditionalFormatting sqref="CS46">
    <cfRule type="cellIs" dxfId="11846" priority="5201" operator="lessThan">
      <formula>$C$4</formula>
    </cfRule>
  </conditionalFormatting>
  <conditionalFormatting sqref="CS47">
    <cfRule type="cellIs" dxfId="11845" priority="5202" operator="lessThan">
      <formula>$C$4</formula>
    </cfRule>
  </conditionalFormatting>
  <conditionalFormatting sqref="CS47">
    <cfRule type="cellIs" dxfId="11844" priority="5203" operator="lessThan">
      <formula>$C$4</formula>
    </cfRule>
  </conditionalFormatting>
  <conditionalFormatting sqref="CS48">
    <cfRule type="cellIs" dxfId="11843" priority="5204" operator="lessThan">
      <formula>$C$4</formula>
    </cfRule>
  </conditionalFormatting>
  <conditionalFormatting sqref="CS48">
    <cfRule type="cellIs" dxfId="11842" priority="5205" operator="lessThan">
      <formula>$C$4</formula>
    </cfRule>
  </conditionalFormatting>
  <conditionalFormatting sqref="CS49">
    <cfRule type="cellIs" dxfId="11841" priority="5206" operator="lessThan">
      <formula>$C$4</formula>
    </cfRule>
  </conditionalFormatting>
  <conditionalFormatting sqref="CS49">
    <cfRule type="cellIs" dxfId="11840" priority="5207" operator="lessThan">
      <formula>$C$4</formula>
    </cfRule>
  </conditionalFormatting>
  <conditionalFormatting sqref="CS50">
    <cfRule type="cellIs" dxfId="11839" priority="5208" operator="lessThan">
      <formula>$C$4</formula>
    </cfRule>
  </conditionalFormatting>
  <conditionalFormatting sqref="CS50">
    <cfRule type="cellIs" dxfId="11838" priority="5209" operator="lessThan">
      <formula>$C$4</formula>
    </cfRule>
  </conditionalFormatting>
  <conditionalFormatting sqref="CS51">
    <cfRule type="cellIs" dxfId="11837" priority="5210" operator="lessThan">
      <formula>$C$4</formula>
    </cfRule>
  </conditionalFormatting>
  <conditionalFormatting sqref="CS51">
    <cfRule type="cellIs" dxfId="11836" priority="5211" operator="lessThan">
      <formula>$C$4</formula>
    </cfRule>
  </conditionalFormatting>
  <conditionalFormatting sqref="CS52">
    <cfRule type="cellIs" dxfId="11835" priority="5212" operator="lessThan">
      <formula>$C$4</formula>
    </cfRule>
  </conditionalFormatting>
  <conditionalFormatting sqref="CS52">
    <cfRule type="cellIs" dxfId="11834" priority="5213" operator="lessThan">
      <formula>$C$4</formula>
    </cfRule>
  </conditionalFormatting>
  <conditionalFormatting sqref="CS53">
    <cfRule type="cellIs" dxfId="11833" priority="5214" operator="lessThan">
      <formula>$C$4</formula>
    </cfRule>
  </conditionalFormatting>
  <conditionalFormatting sqref="CS53">
    <cfRule type="cellIs" dxfId="11832" priority="5215" operator="lessThan">
      <formula>$C$4</formula>
    </cfRule>
  </conditionalFormatting>
  <conditionalFormatting sqref="CS54">
    <cfRule type="cellIs" dxfId="11831" priority="5216" operator="lessThan">
      <formula>$C$4</formula>
    </cfRule>
  </conditionalFormatting>
  <conditionalFormatting sqref="CS54">
    <cfRule type="cellIs" dxfId="11830" priority="5217" operator="lessThan">
      <formula>$C$4</formula>
    </cfRule>
  </conditionalFormatting>
  <conditionalFormatting sqref="CS55">
    <cfRule type="cellIs" dxfId="11829" priority="5218" operator="lessThan">
      <formula>$C$4</formula>
    </cfRule>
  </conditionalFormatting>
  <conditionalFormatting sqref="CS55">
    <cfRule type="cellIs" dxfId="11828" priority="5219" operator="lessThan">
      <formula>$C$4</formula>
    </cfRule>
  </conditionalFormatting>
  <conditionalFormatting sqref="CS56">
    <cfRule type="cellIs" dxfId="11827" priority="5220" operator="lessThan">
      <formula>$C$4</formula>
    </cfRule>
  </conditionalFormatting>
  <conditionalFormatting sqref="CS56">
    <cfRule type="cellIs" dxfId="11826" priority="5221" operator="lessThan">
      <formula>$C$4</formula>
    </cfRule>
  </conditionalFormatting>
  <conditionalFormatting sqref="CS57">
    <cfRule type="cellIs" dxfId="11825" priority="5222" operator="lessThan">
      <formula>$C$4</formula>
    </cfRule>
  </conditionalFormatting>
  <conditionalFormatting sqref="CS57">
    <cfRule type="cellIs" dxfId="11824" priority="5223" operator="lessThan">
      <formula>$C$4</formula>
    </cfRule>
  </conditionalFormatting>
  <conditionalFormatting sqref="CS58">
    <cfRule type="cellIs" dxfId="11823" priority="5224" operator="lessThan">
      <formula>$C$4</formula>
    </cfRule>
  </conditionalFormatting>
  <conditionalFormatting sqref="CS58">
    <cfRule type="cellIs" dxfId="11822" priority="5225" operator="lessThan">
      <formula>$C$4</formula>
    </cfRule>
  </conditionalFormatting>
  <conditionalFormatting sqref="CS59">
    <cfRule type="cellIs" dxfId="11821" priority="5226" operator="lessThan">
      <formula>$C$4</formula>
    </cfRule>
  </conditionalFormatting>
  <conditionalFormatting sqref="CS59">
    <cfRule type="cellIs" dxfId="11820" priority="5227" operator="lessThan">
      <formula>$C$4</formula>
    </cfRule>
  </conditionalFormatting>
  <conditionalFormatting sqref="CS60">
    <cfRule type="cellIs" dxfId="11819" priority="5228" operator="lessThan">
      <formula>$C$4</formula>
    </cfRule>
  </conditionalFormatting>
  <conditionalFormatting sqref="CS60">
    <cfRule type="cellIs" dxfId="11818" priority="5229" operator="lessThan">
      <formula>$C$4</formula>
    </cfRule>
  </conditionalFormatting>
  <conditionalFormatting sqref="CH11">
    <cfRule type="cellIs" dxfId="11817" priority="5230" operator="lessThan">
      <formula>$C$4</formula>
    </cfRule>
  </conditionalFormatting>
  <conditionalFormatting sqref="CH11">
    <cfRule type="cellIs" dxfId="11816" priority="5231" operator="lessThan">
      <formula>$C$4</formula>
    </cfRule>
  </conditionalFormatting>
  <conditionalFormatting sqref="CH12">
    <cfRule type="cellIs" dxfId="11815" priority="5232" operator="lessThan">
      <formula>$C$4</formula>
    </cfRule>
  </conditionalFormatting>
  <conditionalFormatting sqref="CH12">
    <cfRule type="cellIs" dxfId="11814" priority="5233" operator="lessThan">
      <formula>$C$4</formula>
    </cfRule>
  </conditionalFormatting>
  <conditionalFormatting sqref="CH13">
    <cfRule type="cellIs" dxfId="11813" priority="5234" operator="lessThan">
      <formula>$C$4</formula>
    </cfRule>
  </conditionalFormatting>
  <conditionalFormatting sqref="CH13">
    <cfRule type="cellIs" dxfId="11812" priority="5235" operator="lessThan">
      <formula>$C$4</formula>
    </cfRule>
  </conditionalFormatting>
  <conditionalFormatting sqref="CH14">
    <cfRule type="cellIs" dxfId="11811" priority="5236" operator="lessThan">
      <formula>$C$4</formula>
    </cfRule>
  </conditionalFormatting>
  <conditionalFormatting sqref="CH14">
    <cfRule type="cellIs" dxfId="11810" priority="5237" operator="lessThan">
      <formula>$C$4</formula>
    </cfRule>
  </conditionalFormatting>
  <conditionalFormatting sqref="CH15">
    <cfRule type="cellIs" dxfId="11809" priority="5238" operator="lessThan">
      <formula>$C$4</formula>
    </cfRule>
  </conditionalFormatting>
  <conditionalFormatting sqref="CH15">
    <cfRule type="cellIs" dxfId="11808" priority="5239" operator="lessThan">
      <formula>$C$4</formula>
    </cfRule>
  </conditionalFormatting>
  <conditionalFormatting sqref="CH16">
    <cfRule type="cellIs" dxfId="11807" priority="5240" operator="lessThan">
      <formula>$C$4</formula>
    </cfRule>
  </conditionalFormatting>
  <conditionalFormatting sqref="CH16">
    <cfRule type="cellIs" dxfId="11806" priority="5241" operator="lessThan">
      <formula>$C$4</formula>
    </cfRule>
  </conditionalFormatting>
  <conditionalFormatting sqref="CH17">
    <cfRule type="cellIs" dxfId="11805" priority="5242" operator="lessThan">
      <formula>$C$4</formula>
    </cfRule>
  </conditionalFormatting>
  <conditionalFormatting sqref="CH17">
    <cfRule type="cellIs" dxfId="11804" priority="5243" operator="lessThan">
      <formula>$C$4</formula>
    </cfRule>
  </conditionalFormatting>
  <conditionalFormatting sqref="CH18">
    <cfRule type="cellIs" dxfId="11803" priority="5244" operator="lessThan">
      <formula>$C$4</formula>
    </cfRule>
  </conditionalFormatting>
  <conditionalFormatting sqref="CH18">
    <cfRule type="cellIs" dxfId="11802" priority="5245" operator="lessThan">
      <formula>$C$4</formula>
    </cfRule>
  </conditionalFormatting>
  <conditionalFormatting sqref="CH19">
    <cfRule type="cellIs" dxfId="11801" priority="5246" operator="lessThan">
      <formula>$C$4</formula>
    </cfRule>
  </conditionalFormatting>
  <conditionalFormatting sqref="CH19">
    <cfRule type="cellIs" dxfId="11800" priority="5247" operator="lessThan">
      <formula>$C$4</formula>
    </cfRule>
  </conditionalFormatting>
  <conditionalFormatting sqref="CH20">
    <cfRule type="cellIs" dxfId="11799" priority="5248" operator="lessThan">
      <formula>$C$4</formula>
    </cfRule>
  </conditionalFormatting>
  <conditionalFormatting sqref="CH20">
    <cfRule type="cellIs" dxfId="11798" priority="5249" operator="lessThan">
      <formula>$C$4</formula>
    </cfRule>
  </conditionalFormatting>
  <conditionalFormatting sqref="CH21">
    <cfRule type="cellIs" dxfId="11797" priority="5250" operator="lessThan">
      <formula>$C$4</formula>
    </cfRule>
  </conditionalFormatting>
  <conditionalFormatting sqref="CH21">
    <cfRule type="cellIs" dxfId="11796" priority="5251" operator="lessThan">
      <formula>$C$4</formula>
    </cfRule>
  </conditionalFormatting>
  <conditionalFormatting sqref="CH22">
    <cfRule type="cellIs" dxfId="11795" priority="5252" operator="lessThan">
      <formula>$C$4</formula>
    </cfRule>
  </conditionalFormatting>
  <conditionalFormatting sqref="CH22">
    <cfRule type="cellIs" dxfId="11794" priority="5253" operator="lessThan">
      <formula>$C$4</formula>
    </cfRule>
  </conditionalFormatting>
  <conditionalFormatting sqref="CH23">
    <cfRule type="cellIs" dxfId="11793" priority="5254" operator="lessThan">
      <formula>$C$4</formula>
    </cfRule>
  </conditionalFormatting>
  <conditionalFormatting sqref="CH23">
    <cfRule type="cellIs" dxfId="11792" priority="5255" operator="lessThan">
      <formula>$C$4</formula>
    </cfRule>
  </conditionalFormatting>
  <conditionalFormatting sqref="CH24">
    <cfRule type="cellIs" dxfId="11791" priority="5256" operator="lessThan">
      <formula>$C$4</formula>
    </cfRule>
  </conditionalFormatting>
  <conditionalFormatting sqref="CH24">
    <cfRule type="cellIs" dxfId="11790" priority="5257" operator="lessThan">
      <formula>$C$4</formula>
    </cfRule>
  </conditionalFormatting>
  <conditionalFormatting sqref="CH25">
    <cfRule type="cellIs" dxfId="11789" priority="5258" operator="lessThan">
      <formula>$C$4</formula>
    </cfRule>
  </conditionalFormatting>
  <conditionalFormatting sqref="CH25">
    <cfRule type="cellIs" dxfId="11788" priority="5259" operator="lessThan">
      <formula>$C$4</formula>
    </cfRule>
  </conditionalFormatting>
  <conditionalFormatting sqref="CH26">
    <cfRule type="cellIs" dxfId="11787" priority="5260" operator="lessThan">
      <formula>$C$4</formula>
    </cfRule>
  </conditionalFormatting>
  <conditionalFormatting sqref="CH26">
    <cfRule type="cellIs" dxfId="11786" priority="5261" operator="lessThan">
      <formula>$C$4</formula>
    </cfRule>
  </conditionalFormatting>
  <conditionalFormatting sqref="CH27">
    <cfRule type="cellIs" dxfId="11785" priority="5262" operator="lessThan">
      <formula>$C$4</formula>
    </cfRule>
  </conditionalFormatting>
  <conditionalFormatting sqref="CH27">
    <cfRule type="cellIs" dxfId="11784" priority="5263" operator="lessThan">
      <formula>$C$4</formula>
    </cfRule>
  </conditionalFormatting>
  <conditionalFormatting sqref="CH28">
    <cfRule type="cellIs" dxfId="11783" priority="5264" operator="lessThan">
      <formula>$C$4</formula>
    </cfRule>
  </conditionalFormatting>
  <conditionalFormatting sqref="CH28">
    <cfRule type="cellIs" dxfId="11782" priority="5265" operator="lessThan">
      <formula>$C$4</formula>
    </cfRule>
  </conditionalFormatting>
  <conditionalFormatting sqref="CH29">
    <cfRule type="cellIs" dxfId="11781" priority="5266" operator="lessThan">
      <formula>$C$4</formula>
    </cfRule>
  </conditionalFormatting>
  <conditionalFormatting sqref="CH29">
    <cfRule type="cellIs" dxfId="11780" priority="5267" operator="lessThan">
      <formula>$C$4</formula>
    </cfRule>
  </conditionalFormatting>
  <conditionalFormatting sqref="CH30">
    <cfRule type="cellIs" dxfId="11779" priority="5268" operator="lessThan">
      <formula>$C$4</formula>
    </cfRule>
  </conditionalFormatting>
  <conditionalFormatting sqref="CH30">
    <cfRule type="cellIs" dxfId="11778" priority="5269" operator="lessThan">
      <formula>$C$4</formula>
    </cfRule>
  </conditionalFormatting>
  <conditionalFormatting sqref="CH31">
    <cfRule type="cellIs" dxfId="11777" priority="5270" operator="lessThan">
      <formula>$C$4</formula>
    </cfRule>
  </conditionalFormatting>
  <conditionalFormatting sqref="CH31">
    <cfRule type="cellIs" dxfId="11776" priority="5271" operator="lessThan">
      <formula>$C$4</formula>
    </cfRule>
  </conditionalFormatting>
  <conditionalFormatting sqref="CH32">
    <cfRule type="cellIs" dxfId="11775" priority="5272" operator="lessThan">
      <formula>$C$4</formula>
    </cfRule>
  </conditionalFormatting>
  <conditionalFormatting sqref="CH32">
    <cfRule type="cellIs" dxfId="11774" priority="5273" operator="lessThan">
      <formula>$C$4</formula>
    </cfRule>
  </conditionalFormatting>
  <conditionalFormatting sqref="CH33">
    <cfRule type="cellIs" dxfId="11773" priority="5274" operator="lessThan">
      <formula>$C$4</formula>
    </cfRule>
  </conditionalFormatting>
  <conditionalFormatting sqref="CH33">
    <cfRule type="cellIs" dxfId="11772" priority="5275" operator="lessThan">
      <formula>$C$4</formula>
    </cfRule>
  </conditionalFormatting>
  <conditionalFormatting sqref="CH34">
    <cfRule type="cellIs" dxfId="11771" priority="5276" operator="lessThan">
      <formula>$C$4</formula>
    </cfRule>
  </conditionalFormatting>
  <conditionalFormatting sqref="CH34">
    <cfRule type="cellIs" dxfId="11770" priority="5277" operator="lessThan">
      <formula>$C$4</formula>
    </cfRule>
  </conditionalFormatting>
  <conditionalFormatting sqref="CH35">
    <cfRule type="cellIs" dxfId="11769" priority="5278" operator="lessThan">
      <formula>$C$4</formula>
    </cfRule>
  </conditionalFormatting>
  <conditionalFormatting sqref="CH35">
    <cfRule type="cellIs" dxfId="11768" priority="5279" operator="lessThan">
      <formula>$C$4</formula>
    </cfRule>
  </conditionalFormatting>
  <conditionalFormatting sqref="CH36">
    <cfRule type="cellIs" dxfId="11767" priority="5280" operator="lessThan">
      <formula>$C$4</formula>
    </cfRule>
  </conditionalFormatting>
  <conditionalFormatting sqref="CH36">
    <cfRule type="cellIs" dxfId="11766" priority="5281" operator="lessThan">
      <formula>$C$4</formula>
    </cfRule>
  </conditionalFormatting>
  <conditionalFormatting sqref="CH37">
    <cfRule type="cellIs" dxfId="11765" priority="5282" operator="lessThan">
      <formula>$C$4</formula>
    </cfRule>
  </conditionalFormatting>
  <conditionalFormatting sqref="CH37">
    <cfRule type="cellIs" dxfId="11764" priority="5283" operator="lessThan">
      <formula>$C$4</formula>
    </cfRule>
  </conditionalFormatting>
  <conditionalFormatting sqref="CH38">
    <cfRule type="cellIs" dxfId="11763" priority="5284" operator="lessThan">
      <formula>$C$4</formula>
    </cfRule>
  </conditionalFormatting>
  <conditionalFormatting sqref="CH38">
    <cfRule type="cellIs" dxfId="11762" priority="5285" operator="lessThan">
      <formula>$C$4</formula>
    </cfRule>
  </conditionalFormatting>
  <conditionalFormatting sqref="CH39">
    <cfRule type="cellIs" dxfId="11761" priority="5286" operator="lessThan">
      <formula>$C$4</formula>
    </cfRule>
  </conditionalFormatting>
  <conditionalFormatting sqref="CH39">
    <cfRule type="cellIs" dxfId="11760" priority="5287" operator="lessThan">
      <formula>$C$4</formula>
    </cfRule>
  </conditionalFormatting>
  <conditionalFormatting sqref="CH40">
    <cfRule type="cellIs" dxfId="11759" priority="5288" operator="lessThan">
      <formula>$C$4</formula>
    </cfRule>
  </conditionalFormatting>
  <conditionalFormatting sqref="CH40">
    <cfRule type="cellIs" dxfId="11758" priority="5289" operator="lessThan">
      <formula>$C$4</formula>
    </cfRule>
  </conditionalFormatting>
  <conditionalFormatting sqref="CH41">
    <cfRule type="cellIs" dxfId="11757" priority="5290" operator="lessThan">
      <formula>$C$4</formula>
    </cfRule>
  </conditionalFormatting>
  <conditionalFormatting sqref="CH41">
    <cfRule type="cellIs" dxfId="11756" priority="5291" operator="lessThan">
      <formula>$C$4</formula>
    </cfRule>
  </conditionalFormatting>
  <conditionalFormatting sqref="CH42">
    <cfRule type="cellIs" dxfId="11755" priority="5292" operator="lessThan">
      <formula>$C$4</formula>
    </cfRule>
  </conditionalFormatting>
  <conditionalFormatting sqref="CH42">
    <cfRule type="cellIs" dxfId="11754" priority="5293" operator="lessThan">
      <formula>$C$4</formula>
    </cfRule>
  </conditionalFormatting>
  <conditionalFormatting sqref="CH43">
    <cfRule type="cellIs" dxfId="11753" priority="5294" operator="lessThan">
      <formula>$C$4</formula>
    </cfRule>
  </conditionalFormatting>
  <conditionalFormatting sqref="CH43">
    <cfRule type="cellIs" dxfId="11752" priority="5295" operator="lessThan">
      <formula>$C$4</formula>
    </cfRule>
  </conditionalFormatting>
  <conditionalFormatting sqref="CH44">
    <cfRule type="cellIs" dxfId="11751" priority="5296" operator="lessThan">
      <formula>$C$4</formula>
    </cfRule>
  </conditionalFormatting>
  <conditionalFormatting sqref="CH44">
    <cfRule type="cellIs" dxfId="11750" priority="5297" operator="lessThan">
      <formula>$C$4</formula>
    </cfRule>
  </conditionalFormatting>
  <conditionalFormatting sqref="CH45">
    <cfRule type="cellIs" dxfId="11749" priority="5298" operator="lessThan">
      <formula>$C$4</formula>
    </cfRule>
  </conditionalFormatting>
  <conditionalFormatting sqref="CH45">
    <cfRule type="cellIs" dxfId="11748" priority="5299" operator="lessThan">
      <formula>$C$4</formula>
    </cfRule>
  </conditionalFormatting>
  <conditionalFormatting sqref="CH46">
    <cfRule type="cellIs" dxfId="11747" priority="5300" operator="lessThan">
      <formula>$C$4</formula>
    </cfRule>
  </conditionalFormatting>
  <conditionalFormatting sqref="CH46">
    <cfRule type="cellIs" dxfId="11746" priority="5301" operator="lessThan">
      <formula>$C$4</formula>
    </cfRule>
  </conditionalFormatting>
  <conditionalFormatting sqref="CH47">
    <cfRule type="cellIs" dxfId="11745" priority="5302" operator="lessThan">
      <formula>$C$4</formula>
    </cfRule>
  </conditionalFormatting>
  <conditionalFormatting sqref="CH47">
    <cfRule type="cellIs" dxfId="11744" priority="5303" operator="lessThan">
      <formula>$C$4</formula>
    </cfRule>
  </conditionalFormatting>
  <conditionalFormatting sqref="CH48">
    <cfRule type="cellIs" dxfId="11743" priority="5304" operator="lessThan">
      <formula>$C$4</formula>
    </cfRule>
  </conditionalFormatting>
  <conditionalFormatting sqref="CH48">
    <cfRule type="cellIs" dxfId="11742" priority="5305" operator="lessThan">
      <formula>$C$4</formula>
    </cfRule>
  </conditionalFormatting>
  <conditionalFormatting sqref="CH49">
    <cfRule type="cellIs" dxfId="11741" priority="5306" operator="lessThan">
      <formula>$C$4</formula>
    </cfRule>
  </conditionalFormatting>
  <conditionalFormatting sqref="CH49">
    <cfRule type="cellIs" dxfId="11740" priority="5307" operator="lessThan">
      <formula>$C$4</formula>
    </cfRule>
  </conditionalFormatting>
  <conditionalFormatting sqref="CH50">
    <cfRule type="cellIs" dxfId="11739" priority="5308" operator="lessThan">
      <formula>$C$4</formula>
    </cfRule>
  </conditionalFormatting>
  <conditionalFormatting sqref="CH50">
    <cfRule type="cellIs" dxfId="11738" priority="5309" operator="lessThan">
      <formula>$C$4</formula>
    </cfRule>
  </conditionalFormatting>
  <conditionalFormatting sqref="CH51">
    <cfRule type="cellIs" dxfId="11737" priority="5310" operator="lessThan">
      <formula>$C$4</formula>
    </cfRule>
  </conditionalFormatting>
  <conditionalFormatting sqref="CH51">
    <cfRule type="cellIs" dxfId="11736" priority="5311" operator="lessThan">
      <formula>$C$4</formula>
    </cfRule>
  </conditionalFormatting>
  <conditionalFormatting sqref="CH52">
    <cfRule type="cellIs" dxfId="11735" priority="5312" operator="lessThan">
      <formula>$C$4</formula>
    </cfRule>
  </conditionalFormatting>
  <conditionalFormatting sqref="CH52">
    <cfRule type="cellIs" dxfId="11734" priority="5313" operator="lessThan">
      <formula>$C$4</formula>
    </cfRule>
  </conditionalFormatting>
  <conditionalFormatting sqref="CH53">
    <cfRule type="cellIs" dxfId="11733" priority="5314" operator="lessThan">
      <formula>$C$4</formula>
    </cfRule>
  </conditionalFormatting>
  <conditionalFormatting sqref="CH53">
    <cfRule type="cellIs" dxfId="11732" priority="5315" operator="lessThan">
      <formula>$C$4</formula>
    </cfRule>
  </conditionalFormatting>
  <conditionalFormatting sqref="CH54">
    <cfRule type="cellIs" dxfId="11731" priority="5316" operator="lessThan">
      <formula>$C$4</formula>
    </cfRule>
  </conditionalFormatting>
  <conditionalFormatting sqref="CH54">
    <cfRule type="cellIs" dxfId="11730" priority="5317" operator="lessThan">
      <formula>$C$4</formula>
    </cfRule>
  </conditionalFormatting>
  <conditionalFormatting sqref="CH55">
    <cfRule type="cellIs" dxfId="11729" priority="5318" operator="lessThan">
      <formula>$C$4</formula>
    </cfRule>
  </conditionalFormatting>
  <conditionalFormatting sqref="CH55">
    <cfRule type="cellIs" dxfId="11728" priority="5319" operator="lessThan">
      <formula>$C$4</formula>
    </cfRule>
  </conditionalFormatting>
  <conditionalFormatting sqref="CH56">
    <cfRule type="cellIs" dxfId="11727" priority="5320" operator="lessThan">
      <formula>$C$4</formula>
    </cfRule>
  </conditionalFormatting>
  <conditionalFormatting sqref="CH56">
    <cfRule type="cellIs" dxfId="11726" priority="5321" operator="lessThan">
      <formula>$C$4</formula>
    </cfRule>
  </conditionalFormatting>
  <conditionalFormatting sqref="CH57">
    <cfRule type="cellIs" dxfId="11725" priority="5322" operator="lessThan">
      <formula>$C$4</formula>
    </cfRule>
  </conditionalFormatting>
  <conditionalFormatting sqref="CH57">
    <cfRule type="cellIs" dxfId="11724" priority="5323" operator="lessThan">
      <formula>$C$4</formula>
    </cfRule>
  </conditionalFormatting>
  <conditionalFormatting sqref="CH58">
    <cfRule type="cellIs" dxfId="11723" priority="5324" operator="lessThan">
      <formula>$C$4</formula>
    </cfRule>
  </conditionalFormatting>
  <conditionalFormatting sqref="CH58">
    <cfRule type="cellIs" dxfId="11722" priority="5325" operator="lessThan">
      <formula>$C$4</formula>
    </cfRule>
  </conditionalFormatting>
  <conditionalFormatting sqref="CH59">
    <cfRule type="cellIs" dxfId="11721" priority="5326" operator="lessThan">
      <formula>$C$4</formula>
    </cfRule>
  </conditionalFormatting>
  <conditionalFormatting sqref="CH59">
    <cfRule type="cellIs" dxfId="11720" priority="5327" operator="lessThan">
      <formula>$C$4</formula>
    </cfRule>
  </conditionalFormatting>
  <conditionalFormatting sqref="CH60">
    <cfRule type="cellIs" dxfId="11719" priority="5328" operator="lessThan">
      <formula>$C$4</formula>
    </cfRule>
  </conditionalFormatting>
  <conditionalFormatting sqref="CH60">
    <cfRule type="cellIs" dxfId="11718" priority="5329" operator="lessThan">
      <formula>$C$4</formula>
    </cfRule>
  </conditionalFormatting>
  <conditionalFormatting sqref="CI11">
    <cfRule type="cellIs" dxfId="11717" priority="5330" operator="lessThan">
      <formula>$C$4</formula>
    </cfRule>
  </conditionalFormatting>
  <conditionalFormatting sqref="CI11">
    <cfRule type="cellIs" dxfId="11716" priority="5331" operator="lessThan">
      <formula>$C$4</formula>
    </cfRule>
  </conditionalFormatting>
  <conditionalFormatting sqref="CI12">
    <cfRule type="cellIs" dxfId="11715" priority="5332" operator="lessThan">
      <formula>$C$4</formula>
    </cfRule>
  </conditionalFormatting>
  <conditionalFormatting sqref="CI12">
    <cfRule type="cellIs" dxfId="11714" priority="5333" operator="lessThan">
      <formula>$C$4</formula>
    </cfRule>
  </conditionalFormatting>
  <conditionalFormatting sqref="CI13">
    <cfRule type="cellIs" dxfId="11713" priority="5334" operator="lessThan">
      <formula>$C$4</formula>
    </cfRule>
  </conditionalFormatting>
  <conditionalFormatting sqref="CI13">
    <cfRule type="cellIs" dxfId="11712" priority="5335" operator="lessThan">
      <formula>$C$4</formula>
    </cfRule>
  </conditionalFormatting>
  <conditionalFormatting sqref="CI14">
    <cfRule type="cellIs" dxfId="11711" priority="5336" operator="lessThan">
      <formula>$C$4</formula>
    </cfRule>
  </conditionalFormatting>
  <conditionalFormatting sqref="CI14">
    <cfRule type="cellIs" dxfId="11710" priority="5337" operator="lessThan">
      <formula>$C$4</formula>
    </cfRule>
  </conditionalFormatting>
  <conditionalFormatting sqref="CI15">
    <cfRule type="cellIs" dxfId="11709" priority="5338" operator="lessThan">
      <formula>$C$4</formula>
    </cfRule>
  </conditionalFormatting>
  <conditionalFormatting sqref="CI15">
    <cfRule type="cellIs" dxfId="11708" priority="5339" operator="lessThan">
      <formula>$C$4</formula>
    </cfRule>
  </conditionalFormatting>
  <conditionalFormatting sqref="CI16">
    <cfRule type="cellIs" dxfId="11707" priority="5340" operator="lessThan">
      <formula>$C$4</formula>
    </cfRule>
  </conditionalFormatting>
  <conditionalFormatting sqref="CI16">
    <cfRule type="cellIs" dxfId="11706" priority="5341" operator="lessThan">
      <formula>$C$4</formula>
    </cfRule>
  </conditionalFormatting>
  <conditionalFormatting sqref="CI17">
    <cfRule type="cellIs" dxfId="11705" priority="5342" operator="lessThan">
      <formula>$C$4</formula>
    </cfRule>
  </conditionalFormatting>
  <conditionalFormatting sqref="CI17">
    <cfRule type="cellIs" dxfId="11704" priority="5343" operator="lessThan">
      <formula>$C$4</formula>
    </cfRule>
  </conditionalFormatting>
  <conditionalFormatting sqref="CI18">
    <cfRule type="cellIs" dxfId="11703" priority="5344" operator="lessThan">
      <formula>$C$4</formula>
    </cfRule>
  </conditionalFormatting>
  <conditionalFormatting sqref="CI18">
    <cfRule type="cellIs" dxfId="11702" priority="5345" operator="lessThan">
      <formula>$C$4</formula>
    </cfRule>
  </conditionalFormatting>
  <conditionalFormatting sqref="CI19">
    <cfRule type="cellIs" dxfId="11701" priority="5346" operator="lessThan">
      <formula>$C$4</formula>
    </cfRule>
  </conditionalFormatting>
  <conditionalFormatting sqref="CI19">
    <cfRule type="cellIs" dxfId="11700" priority="5347" operator="lessThan">
      <formula>$C$4</formula>
    </cfRule>
  </conditionalFormatting>
  <conditionalFormatting sqref="CI20">
    <cfRule type="cellIs" dxfId="11699" priority="5348" operator="lessThan">
      <formula>$C$4</formula>
    </cfRule>
  </conditionalFormatting>
  <conditionalFormatting sqref="CI20">
    <cfRule type="cellIs" dxfId="11698" priority="5349" operator="lessThan">
      <formula>$C$4</formula>
    </cfRule>
  </conditionalFormatting>
  <conditionalFormatting sqref="CI21">
    <cfRule type="cellIs" dxfId="11697" priority="5350" operator="lessThan">
      <formula>$C$4</formula>
    </cfRule>
  </conditionalFormatting>
  <conditionalFormatting sqref="CI21">
    <cfRule type="cellIs" dxfId="11696" priority="5351" operator="lessThan">
      <formula>$C$4</formula>
    </cfRule>
  </conditionalFormatting>
  <conditionalFormatting sqref="CI22">
    <cfRule type="cellIs" dxfId="11695" priority="5352" operator="lessThan">
      <formula>$C$4</formula>
    </cfRule>
  </conditionalFormatting>
  <conditionalFormatting sqref="CI22">
    <cfRule type="cellIs" dxfId="11694" priority="5353" operator="lessThan">
      <formula>$C$4</formula>
    </cfRule>
  </conditionalFormatting>
  <conditionalFormatting sqref="CI23">
    <cfRule type="cellIs" dxfId="11693" priority="5354" operator="lessThan">
      <formula>$C$4</formula>
    </cfRule>
  </conditionalFormatting>
  <conditionalFormatting sqref="CI23">
    <cfRule type="cellIs" dxfId="11692" priority="5355" operator="lessThan">
      <formula>$C$4</formula>
    </cfRule>
  </conditionalFormatting>
  <conditionalFormatting sqref="CI24">
    <cfRule type="cellIs" dxfId="11691" priority="5356" operator="lessThan">
      <formula>$C$4</formula>
    </cfRule>
  </conditionalFormatting>
  <conditionalFormatting sqref="CI24">
    <cfRule type="cellIs" dxfId="11690" priority="5357" operator="lessThan">
      <formula>$C$4</formula>
    </cfRule>
  </conditionalFormatting>
  <conditionalFormatting sqref="CI25">
    <cfRule type="cellIs" dxfId="11689" priority="5358" operator="lessThan">
      <formula>$C$4</formula>
    </cfRule>
  </conditionalFormatting>
  <conditionalFormatting sqref="CI25">
    <cfRule type="cellIs" dxfId="11688" priority="5359" operator="lessThan">
      <formula>$C$4</formula>
    </cfRule>
  </conditionalFormatting>
  <conditionalFormatting sqref="CI26">
    <cfRule type="cellIs" dxfId="11687" priority="5360" operator="lessThan">
      <formula>$C$4</formula>
    </cfRule>
  </conditionalFormatting>
  <conditionalFormatting sqref="CI26">
    <cfRule type="cellIs" dxfId="11686" priority="5361" operator="lessThan">
      <formula>$C$4</formula>
    </cfRule>
  </conditionalFormatting>
  <conditionalFormatting sqref="CI27">
    <cfRule type="cellIs" dxfId="11685" priority="5362" operator="lessThan">
      <formula>$C$4</formula>
    </cfRule>
  </conditionalFormatting>
  <conditionalFormatting sqref="CI27">
    <cfRule type="cellIs" dxfId="11684" priority="5363" operator="lessThan">
      <formula>$C$4</formula>
    </cfRule>
  </conditionalFormatting>
  <conditionalFormatting sqref="CI28">
    <cfRule type="cellIs" dxfId="11683" priority="5364" operator="lessThan">
      <formula>$C$4</formula>
    </cfRule>
  </conditionalFormatting>
  <conditionalFormatting sqref="CI28">
    <cfRule type="cellIs" dxfId="11682" priority="5365" operator="lessThan">
      <formula>$C$4</formula>
    </cfRule>
  </conditionalFormatting>
  <conditionalFormatting sqref="CI29">
    <cfRule type="cellIs" dxfId="11681" priority="5366" operator="lessThan">
      <formula>$C$4</formula>
    </cfRule>
  </conditionalFormatting>
  <conditionalFormatting sqref="CI29">
    <cfRule type="cellIs" dxfId="11680" priority="5367" operator="lessThan">
      <formula>$C$4</formula>
    </cfRule>
  </conditionalFormatting>
  <conditionalFormatting sqref="CI30">
    <cfRule type="cellIs" dxfId="11679" priority="5368" operator="lessThan">
      <formula>$C$4</formula>
    </cfRule>
  </conditionalFormatting>
  <conditionalFormatting sqref="CI30">
    <cfRule type="cellIs" dxfId="11678" priority="5369" operator="lessThan">
      <formula>$C$4</formula>
    </cfRule>
  </conditionalFormatting>
  <conditionalFormatting sqref="CI31">
    <cfRule type="cellIs" dxfId="11677" priority="5370" operator="lessThan">
      <formula>$C$4</formula>
    </cfRule>
  </conditionalFormatting>
  <conditionalFormatting sqref="CI31">
    <cfRule type="cellIs" dxfId="11676" priority="5371" operator="lessThan">
      <formula>$C$4</formula>
    </cfRule>
  </conditionalFormatting>
  <conditionalFormatting sqref="CI32">
    <cfRule type="cellIs" dxfId="11675" priority="5372" operator="lessThan">
      <formula>$C$4</formula>
    </cfRule>
  </conditionalFormatting>
  <conditionalFormatting sqref="CI32">
    <cfRule type="cellIs" dxfId="11674" priority="5373" operator="lessThan">
      <formula>$C$4</formula>
    </cfRule>
  </conditionalFormatting>
  <conditionalFormatting sqref="CI33">
    <cfRule type="cellIs" dxfId="11673" priority="5374" operator="lessThan">
      <formula>$C$4</formula>
    </cfRule>
  </conditionalFormatting>
  <conditionalFormatting sqref="CI33">
    <cfRule type="cellIs" dxfId="11672" priority="5375" operator="lessThan">
      <formula>$C$4</formula>
    </cfRule>
  </conditionalFormatting>
  <conditionalFormatting sqref="CI34">
    <cfRule type="cellIs" dxfId="11671" priority="5376" operator="lessThan">
      <formula>$C$4</formula>
    </cfRule>
  </conditionalFormatting>
  <conditionalFormatting sqref="CI34">
    <cfRule type="cellIs" dxfId="11670" priority="5377" operator="lessThan">
      <formula>$C$4</formula>
    </cfRule>
  </conditionalFormatting>
  <conditionalFormatting sqref="CI35">
    <cfRule type="cellIs" dxfId="11669" priority="5378" operator="lessThan">
      <formula>$C$4</formula>
    </cfRule>
  </conditionalFormatting>
  <conditionalFormatting sqref="CI35">
    <cfRule type="cellIs" dxfId="11668" priority="5379" operator="lessThan">
      <formula>$C$4</formula>
    </cfRule>
  </conditionalFormatting>
  <conditionalFormatting sqref="CI36">
    <cfRule type="cellIs" dxfId="11667" priority="5380" operator="lessThan">
      <formula>$C$4</formula>
    </cfRule>
  </conditionalFormatting>
  <conditionalFormatting sqref="CI36">
    <cfRule type="cellIs" dxfId="11666" priority="5381" operator="lessThan">
      <formula>$C$4</formula>
    </cfRule>
  </conditionalFormatting>
  <conditionalFormatting sqref="CI37">
    <cfRule type="cellIs" dxfId="11665" priority="5382" operator="lessThan">
      <formula>$C$4</formula>
    </cfRule>
  </conditionalFormatting>
  <conditionalFormatting sqref="CI37">
    <cfRule type="cellIs" dxfId="11664" priority="5383" operator="lessThan">
      <formula>$C$4</formula>
    </cfRule>
  </conditionalFormatting>
  <conditionalFormatting sqref="CI38">
    <cfRule type="cellIs" dxfId="11663" priority="5384" operator="lessThan">
      <formula>$C$4</formula>
    </cfRule>
  </conditionalFormatting>
  <conditionalFormatting sqref="CI38">
    <cfRule type="cellIs" dxfId="11662" priority="5385" operator="lessThan">
      <formula>$C$4</formula>
    </cfRule>
  </conditionalFormatting>
  <conditionalFormatting sqref="CI39">
    <cfRule type="cellIs" dxfId="11661" priority="5386" operator="lessThan">
      <formula>$C$4</formula>
    </cfRule>
  </conditionalFormatting>
  <conditionalFormatting sqref="CI39">
    <cfRule type="cellIs" dxfId="11660" priority="5387" operator="lessThan">
      <formula>$C$4</formula>
    </cfRule>
  </conditionalFormatting>
  <conditionalFormatting sqref="CI40">
    <cfRule type="cellIs" dxfId="11659" priority="5388" operator="lessThan">
      <formula>$C$4</formula>
    </cfRule>
  </conditionalFormatting>
  <conditionalFormatting sqref="CI40">
    <cfRule type="cellIs" dxfId="11658" priority="5389" operator="lessThan">
      <formula>$C$4</formula>
    </cfRule>
  </conditionalFormatting>
  <conditionalFormatting sqref="CI41">
    <cfRule type="cellIs" dxfId="11657" priority="5390" operator="lessThan">
      <formula>$C$4</formula>
    </cfRule>
  </conditionalFormatting>
  <conditionalFormatting sqref="CI41">
    <cfRule type="cellIs" dxfId="11656" priority="5391" operator="lessThan">
      <formula>$C$4</formula>
    </cfRule>
  </conditionalFormatting>
  <conditionalFormatting sqref="CI42">
    <cfRule type="cellIs" dxfId="11655" priority="5392" operator="lessThan">
      <formula>$C$4</formula>
    </cfRule>
  </conditionalFormatting>
  <conditionalFormatting sqref="CI42">
    <cfRule type="cellIs" dxfId="11654" priority="5393" operator="lessThan">
      <formula>$C$4</formula>
    </cfRule>
  </conditionalFormatting>
  <conditionalFormatting sqref="CI43">
    <cfRule type="cellIs" dxfId="11653" priority="5394" operator="lessThan">
      <formula>$C$4</formula>
    </cfRule>
  </conditionalFormatting>
  <conditionalFormatting sqref="CI43">
    <cfRule type="cellIs" dxfId="11652" priority="5395" operator="lessThan">
      <formula>$C$4</formula>
    </cfRule>
  </conditionalFormatting>
  <conditionalFormatting sqref="CI44">
    <cfRule type="cellIs" dxfId="11651" priority="5396" operator="lessThan">
      <formula>$C$4</formula>
    </cfRule>
  </conditionalFormatting>
  <conditionalFormatting sqref="CI44">
    <cfRule type="cellIs" dxfId="11650" priority="5397" operator="lessThan">
      <formula>$C$4</formula>
    </cfRule>
  </conditionalFormatting>
  <conditionalFormatting sqref="CI45">
    <cfRule type="cellIs" dxfId="11649" priority="5398" operator="lessThan">
      <formula>$C$4</formula>
    </cfRule>
  </conditionalFormatting>
  <conditionalFormatting sqref="CI45">
    <cfRule type="cellIs" dxfId="11648" priority="5399" operator="lessThan">
      <formula>$C$4</formula>
    </cfRule>
  </conditionalFormatting>
  <conditionalFormatting sqref="CI46">
    <cfRule type="cellIs" dxfId="11647" priority="5400" operator="lessThan">
      <formula>$C$4</formula>
    </cfRule>
  </conditionalFormatting>
  <conditionalFormatting sqref="CI46">
    <cfRule type="cellIs" dxfId="11646" priority="5401" operator="lessThan">
      <formula>$C$4</formula>
    </cfRule>
  </conditionalFormatting>
  <conditionalFormatting sqref="CI47">
    <cfRule type="cellIs" dxfId="11645" priority="5402" operator="lessThan">
      <formula>$C$4</formula>
    </cfRule>
  </conditionalFormatting>
  <conditionalFormatting sqref="CI47">
    <cfRule type="cellIs" dxfId="11644" priority="5403" operator="lessThan">
      <formula>$C$4</formula>
    </cfRule>
  </conditionalFormatting>
  <conditionalFormatting sqref="CI48">
    <cfRule type="cellIs" dxfId="11643" priority="5404" operator="lessThan">
      <formula>$C$4</formula>
    </cfRule>
  </conditionalFormatting>
  <conditionalFormatting sqref="CI48">
    <cfRule type="cellIs" dxfId="11642" priority="5405" operator="lessThan">
      <formula>$C$4</formula>
    </cfRule>
  </conditionalFormatting>
  <conditionalFormatting sqref="CI49">
    <cfRule type="cellIs" dxfId="11641" priority="5406" operator="lessThan">
      <formula>$C$4</formula>
    </cfRule>
  </conditionalFormatting>
  <conditionalFormatting sqref="CI49">
    <cfRule type="cellIs" dxfId="11640" priority="5407" operator="lessThan">
      <formula>$C$4</formula>
    </cfRule>
  </conditionalFormatting>
  <conditionalFormatting sqref="CI50">
    <cfRule type="cellIs" dxfId="11639" priority="5408" operator="lessThan">
      <formula>$C$4</formula>
    </cfRule>
  </conditionalFormatting>
  <conditionalFormatting sqref="CI50">
    <cfRule type="cellIs" dxfId="11638" priority="5409" operator="lessThan">
      <formula>$C$4</formula>
    </cfRule>
  </conditionalFormatting>
  <conditionalFormatting sqref="CI51">
    <cfRule type="cellIs" dxfId="11637" priority="5410" operator="lessThan">
      <formula>$C$4</formula>
    </cfRule>
  </conditionalFormatting>
  <conditionalFormatting sqref="CI51">
    <cfRule type="cellIs" dxfId="11636" priority="5411" operator="lessThan">
      <formula>$C$4</formula>
    </cfRule>
  </conditionalFormatting>
  <conditionalFormatting sqref="CI52">
    <cfRule type="cellIs" dxfId="11635" priority="5412" operator="lessThan">
      <formula>$C$4</formula>
    </cfRule>
  </conditionalFormatting>
  <conditionalFormatting sqref="CI52">
    <cfRule type="cellIs" dxfId="11634" priority="5413" operator="lessThan">
      <formula>$C$4</formula>
    </cfRule>
  </conditionalFormatting>
  <conditionalFormatting sqref="CI53">
    <cfRule type="cellIs" dxfId="11633" priority="5414" operator="lessThan">
      <formula>$C$4</formula>
    </cfRule>
  </conditionalFormatting>
  <conditionalFormatting sqref="CI53">
    <cfRule type="cellIs" dxfId="11632" priority="5415" operator="lessThan">
      <formula>$C$4</formula>
    </cfRule>
  </conditionalFormatting>
  <conditionalFormatting sqref="CI54">
    <cfRule type="cellIs" dxfId="11631" priority="5416" operator="lessThan">
      <formula>$C$4</formula>
    </cfRule>
  </conditionalFormatting>
  <conditionalFormatting sqref="CI54">
    <cfRule type="cellIs" dxfId="11630" priority="5417" operator="lessThan">
      <formula>$C$4</formula>
    </cfRule>
  </conditionalFormatting>
  <conditionalFormatting sqref="CI55">
    <cfRule type="cellIs" dxfId="11629" priority="5418" operator="lessThan">
      <formula>$C$4</formula>
    </cfRule>
  </conditionalFormatting>
  <conditionalFormatting sqref="CI55">
    <cfRule type="cellIs" dxfId="11628" priority="5419" operator="lessThan">
      <formula>$C$4</formula>
    </cfRule>
  </conditionalFormatting>
  <conditionalFormatting sqref="CI56">
    <cfRule type="cellIs" dxfId="11627" priority="5420" operator="lessThan">
      <formula>$C$4</formula>
    </cfRule>
  </conditionalFormatting>
  <conditionalFormatting sqref="CI56">
    <cfRule type="cellIs" dxfId="11626" priority="5421" operator="lessThan">
      <formula>$C$4</formula>
    </cfRule>
  </conditionalFormatting>
  <conditionalFormatting sqref="CI57">
    <cfRule type="cellIs" dxfId="11625" priority="5422" operator="lessThan">
      <formula>$C$4</formula>
    </cfRule>
  </conditionalFormatting>
  <conditionalFormatting sqref="CI57">
    <cfRule type="cellIs" dxfId="11624" priority="5423" operator="lessThan">
      <formula>$C$4</formula>
    </cfRule>
  </conditionalFormatting>
  <conditionalFormatting sqref="CI58">
    <cfRule type="cellIs" dxfId="11623" priority="5424" operator="lessThan">
      <formula>$C$4</formula>
    </cfRule>
  </conditionalFormatting>
  <conditionalFormatting sqref="CI58">
    <cfRule type="cellIs" dxfId="11622" priority="5425" operator="lessThan">
      <formula>$C$4</formula>
    </cfRule>
  </conditionalFormatting>
  <conditionalFormatting sqref="CI59">
    <cfRule type="cellIs" dxfId="11621" priority="5426" operator="lessThan">
      <formula>$C$4</formula>
    </cfRule>
  </conditionalFormatting>
  <conditionalFormatting sqref="CI59">
    <cfRule type="cellIs" dxfId="11620" priority="5427" operator="lessThan">
      <formula>$C$4</formula>
    </cfRule>
  </conditionalFormatting>
  <conditionalFormatting sqref="CI60">
    <cfRule type="cellIs" dxfId="11619" priority="5428" operator="lessThan">
      <formula>$C$4</formula>
    </cfRule>
  </conditionalFormatting>
  <conditionalFormatting sqref="CI60">
    <cfRule type="cellIs" dxfId="11618" priority="5429" operator="lessThan">
      <formula>$C$4</formula>
    </cfRule>
  </conditionalFormatting>
  <conditionalFormatting sqref="CJ11">
    <cfRule type="cellIs" dxfId="11617" priority="5430" operator="lessThan">
      <formula>$C$4</formula>
    </cfRule>
  </conditionalFormatting>
  <conditionalFormatting sqref="CJ11">
    <cfRule type="cellIs" dxfId="11616" priority="5431" operator="lessThan">
      <formula>$C$4</formula>
    </cfRule>
  </conditionalFormatting>
  <conditionalFormatting sqref="CJ12">
    <cfRule type="cellIs" dxfId="11615" priority="5432" operator="lessThan">
      <formula>$C$4</formula>
    </cfRule>
  </conditionalFormatting>
  <conditionalFormatting sqref="CJ12">
    <cfRule type="cellIs" dxfId="11614" priority="5433" operator="lessThan">
      <formula>$C$4</formula>
    </cfRule>
  </conditionalFormatting>
  <conditionalFormatting sqref="CJ13">
    <cfRule type="cellIs" dxfId="11613" priority="5434" operator="lessThan">
      <formula>$C$4</formula>
    </cfRule>
  </conditionalFormatting>
  <conditionalFormatting sqref="CJ13">
    <cfRule type="cellIs" dxfId="11612" priority="5435" operator="lessThan">
      <formula>$C$4</formula>
    </cfRule>
  </conditionalFormatting>
  <conditionalFormatting sqref="CJ14">
    <cfRule type="cellIs" dxfId="11611" priority="5436" operator="lessThan">
      <formula>$C$4</formula>
    </cfRule>
  </conditionalFormatting>
  <conditionalFormatting sqref="CJ14">
    <cfRule type="cellIs" dxfId="11610" priority="5437" operator="lessThan">
      <formula>$C$4</formula>
    </cfRule>
  </conditionalFormatting>
  <conditionalFormatting sqref="CJ15">
    <cfRule type="cellIs" dxfId="11609" priority="5438" operator="lessThan">
      <formula>$C$4</formula>
    </cfRule>
  </conditionalFormatting>
  <conditionalFormatting sqref="CJ15">
    <cfRule type="cellIs" dxfId="11608" priority="5439" operator="lessThan">
      <formula>$C$4</formula>
    </cfRule>
  </conditionalFormatting>
  <conditionalFormatting sqref="CJ16">
    <cfRule type="cellIs" dxfId="11607" priority="5440" operator="lessThan">
      <formula>$C$4</formula>
    </cfRule>
  </conditionalFormatting>
  <conditionalFormatting sqref="CJ16">
    <cfRule type="cellIs" dxfId="11606" priority="5441" operator="lessThan">
      <formula>$C$4</formula>
    </cfRule>
  </conditionalFormatting>
  <conditionalFormatting sqref="CJ17">
    <cfRule type="cellIs" dxfId="11605" priority="5442" operator="lessThan">
      <formula>$C$4</formula>
    </cfRule>
  </conditionalFormatting>
  <conditionalFormatting sqref="CJ17">
    <cfRule type="cellIs" dxfId="11604" priority="5443" operator="lessThan">
      <formula>$C$4</formula>
    </cfRule>
  </conditionalFormatting>
  <conditionalFormatting sqref="CJ18">
    <cfRule type="cellIs" dxfId="11603" priority="5444" operator="lessThan">
      <formula>$C$4</formula>
    </cfRule>
  </conditionalFormatting>
  <conditionalFormatting sqref="CJ18">
    <cfRule type="cellIs" dxfId="11602" priority="5445" operator="lessThan">
      <formula>$C$4</formula>
    </cfRule>
  </conditionalFormatting>
  <conditionalFormatting sqref="CJ19">
    <cfRule type="cellIs" dxfId="11601" priority="5446" operator="lessThan">
      <formula>$C$4</formula>
    </cfRule>
  </conditionalFormatting>
  <conditionalFormatting sqref="CJ19">
    <cfRule type="cellIs" dxfId="11600" priority="5447" operator="lessThan">
      <formula>$C$4</formula>
    </cfRule>
  </conditionalFormatting>
  <conditionalFormatting sqref="CJ20">
    <cfRule type="cellIs" dxfId="11599" priority="5448" operator="lessThan">
      <formula>$C$4</formula>
    </cfRule>
  </conditionalFormatting>
  <conditionalFormatting sqref="CJ20">
    <cfRule type="cellIs" dxfId="11598" priority="5449" operator="lessThan">
      <formula>$C$4</formula>
    </cfRule>
  </conditionalFormatting>
  <conditionalFormatting sqref="CJ21">
    <cfRule type="cellIs" dxfId="11597" priority="5450" operator="lessThan">
      <formula>$C$4</formula>
    </cfRule>
  </conditionalFormatting>
  <conditionalFormatting sqref="CJ21">
    <cfRule type="cellIs" dxfId="11596" priority="5451" operator="lessThan">
      <formula>$C$4</formula>
    </cfRule>
  </conditionalFormatting>
  <conditionalFormatting sqref="CJ22">
    <cfRule type="cellIs" dxfId="11595" priority="5452" operator="lessThan">
      <formula>$C$4</formula>
    </cfRule>
  </conditionalFormatting>
  <conditionalFormatting sqref="CJ22">
    <cfRule type="cellIs" dxfId="11594" priority="5453" operator="lessThan">
      <formula>$C$4</formula>
    </cfRule>
  </conditionalFormatting>
  <conditionalFormatting sqref="CJ23">
    <cfRule type="cellIs" dxfId="11593" priority="5454" operator="lessThan">
      <formula>$C$4</formula>
    </cfRule>
  </conditionalFormatting>
  <conditionalFormatting sqref="CJ23">
    <cfRule type="cellIs" dxfId="11592" priority="5455" operator="lessThan">
      <formula>$C$4</formula>
    </cfRule>
  </conditionalFormatting>
  <conditionalFormatting sqref="CJ24">
    <cfRule type="cellIs" dxfId="11591" priority="5456" operator="lessThan">
      <formula>$C$4</formula>
    </cfRule>
  </conditionalFormatting>
  <conditionalFormatting sqref="CJ24">
    <cfRule type="cellIs" dxfId="11590" priority="5457" operator="lessThan">
      <formula>$C$4</formula>
    </cfRule>
  </conditionalFormatting>
  <conditionalFormatting sqref="CJ25">
    <cfRule type="cellIs" dxfId="11589" priority="5458" operator="lessThan">
      <formula>$C$4</formula>
    </cfRule>
  </conditionalFormatting>
  <conditionalFormatting sqref="CJ25">
    <cfRule type="cellIs" dxfId="11588" priority="5459" operator="lessThan">
      <formula>$C$4</formula>
    </cfRule>
  </conditionalFormatting>
  <conditionalFormatting sqref="CJ26">
    <cfRule type="cellIs" dxfId="11587" priority="5460" operator="lessThan">
      <formula>$C$4</formula>
    </cfRule>
  </conditionalFormatting>
  <conditionalFormatting sqref="CJ26">
    <cfRule type="cellIs" dxfId="11586" priority="5461" operator="lessThan">
      <formula>$C$4</formula>
    </cfRule>
  </conditionalFormatting>
  <conditionalFormatting sqref="CJ27">
    <cfRule type="cellIs" dxfId="11585" priority="5462" operator="lessThan">
      <formula>$C$4</formula>
    </cfRule>
  </conditionalFormatting>
  <conditionalFormatting sqref="CJ27">
    <cfRule type="cellIs" dxfId="11584" priority="5463" operator="lessThan">
      <formula>$C$4</formula>
    </cfRule>
  </conditionalFormatting>
  <conditionalFormatting sqref="CJ28">
    <cfRule type="cellIs" dxfId="11583" priority="5464" operator="lessThan">
      <formula>$C$4</formula>
    </cfRule>
  </conditionalFormatting>
  <conditionalFormatting sqref="CJ28">
    <cfRule type="cellIs" dxfId="11582" priority="5465" operator="lessThan">
      <formula>$C$4</formula>
    </cfRule>
  </conditionalFormatting>
  <conditionalFormatting sqref="CJ29">
    <cfRule type="cellIs" dxfId="11581" priority="5466" operator="lessThan">
      <formula>$C$4</formula>
    </cfRule>
  </conditionalFormatting>
  <conditionalFormatting sqref="CJ29">
    <cfRule type="cellIs" dxfId="11580" priority="5467" operator="lessThan">
      <formula>$C$4</formula>
    </cfRule>
  </conditionalFormatting>
  <conditionalFormatting sqref="CJ30">
    <cfRule type="cellIs" dxfId="11579" priority="5468" operator="lessThan">
      <formula>$C$4</formula>
    </cfRule>
  </conditionalFormatting>
  <conditionalFormatting sqref="CJ30">
    <cfRule type="cellIs" dxfId="11578" priority="5469" operator="lessThan">
      <formula>$C$4</formula>
    </cfRule>
  </conditionalFormatting>
  <conditionalFormatting sqref="CJ31">
    <cfRule type="cellIs" dxfId="11577" priority="5470" operator="lessThan">
      <formula>$C$4</formula>
    </cfRule>
  </conditionalFormatting>
  <conditionalFormatting sqref="CJ31">
    <cfRule type="cellIs" dxfId="11576" priority="5471" operator="lessThan">
      <formula>$C$4</formula>
    </cfRule>
  </conditionalFormatting>
  <conditionalFormatting sqref="CJ32">
    <cfRule type="cellIs" dxfId="11575" priority="5472" operator="lessThan">
      <formula>$C$4</formula>
    </cfRule>
  </conditionalFormatting>
  <conditionalFormatting sqref="CJ32">
    <cfRule type="cellIs" dxfId="11574" priority="5473" operator="lessThan">
      <formula>$C$4</formula>
    </cfRule>
  </conditionalFormatting>
  <conditionalFormatting sqref="CJ33">
    <cfRule type="cellIs" dxfId="11573" priority="5474" operator="lessThan">
      <formula>$C$4</formula>
    </cfRule>
  </conditionalFormatting>
  <conditionalFormatting sqref="CJ33">
    <cfRule type="cellIs" dxfId="11572" priority="5475" operator="lessThan">
      <formula>$C$4</formula>
    </cfRule>
  </conditionalFormatting>
  <conditionalFormatting sqref="CJ34">
    <cfRule type="cellIs" dxfId="11571" priority="5476" operator="lessThan">
      <formula>$C$4</formula>
    </cfRule>
  </conditionalFormatting>
  <conditionalFormatting sqref="CJ34">
    <cfRule type="cellIs" dxfId="11570" priority="5477" operator="lessThan">
      <formula>$C$4</formula>
    </cfRule>
  </conditionalFormatting>
  <conditionalFormatting sqref="CJ35">
    <cfRule type="cellIs" dxfId="11569" priority="5478" operator="lessThan">
      <formula>$C$4</formula>
    </cfRule>
  </conditionalFormatting>
  <conditionalFormatting sqref="CJ35">
    <cfRule type="cellIs" dxfId="11568" priority="5479" operator="lessThan">
      <formula>$C$4</formula>
    </cfRule>
  </conditionalFormatting>
  <conditionalFormatting sqref="CJ36">
    <cfRule type="cellIs" dxfId="11567" priority="5480" operator="lessThan">
      <formula>$C$4</formula>
    </cfRule>
  </conditionalFormatting>
  <conditionalFormatting sqref="CJ36">
    <cfRule type="cellIs" dxfId="11566" priority="5481" operator="lessThan">
      <formula>$C$4</formula>
    </cfRule>
  </conditionalFormatting>
  <conditionalFormatting sqref="CJ37">
    <cfRule type="cellIs" dxfId="11565" priority="5482" operator="lessThan">
      <formula>$C$4</formula>
    </cfRule>
  </conditionalFormatting>
  <conditionalFormatting sqref="CJ37">
    <cfRule type="cellIs" dxfId="11564" priority="5483" operator="lessThan">
      <formula>$C$4</formula>
    </cfRule>
  </conditionalFormatting>
  <conditionalFormatting sqref="CJ38">
    <cfRule type="cellIs" dxfId="11563" priority="5484" operator="lessThan">
      <formula>$C$4</formula>
    </cfRule>
  </conditionalFormatting>
  <conditionalFormatting sqref="CJ38">
    <cfRule type="cellIs" dxfId="11562" priority="5485" operator="lessThan">
      <formula>$C$4</formula>
    </cfRule>
  </conditionalFormatting>
  <conditionalFormatting sqref="CJ39">
    <cfRule type="cellIs" dxfId="11561" priority="5486" operator="lessThan">
      <formula>$C$4</formula>
    </cfRule>
  </conditionalFormatting>
  <conditionalFormatting sqref="CJ39">
    <cfRule type="cellIs" dxfId="11560" priority="5487" operator="lessThan">
      <formula>$C$4</formula>
    </cfRule>
  </conditionalFormatting>
  <conditionalFormatting sqref="CJ40">
    <cfRule type="cellIs" dxfId="11559" priority="5488" operator="lessThan">
      <formula>$C$4</formula>
    </cfRule>
  </conditionalFormatting>
  <conditionalFormatting sqref="CJ40">
    <cfRule type="cellIs" dxfId="11558" priority="5489" operator="lessThan">
      <formula>$C$4</formula>
    </cfRule>
  </conditionalFormatting>
  <conditionalFormatting sqref="CJ41">
    <cfRule type="cellIs" dxfId="11557" priority="5490" operator="lessThan">
      <formula>$C$4</formula>
    </cfRule>
  </conditionalFormatting>
  <conditionalFormatting sqref="CJ41">
    <cfRule type="cellIs" dxfId="11556" priority="5491" operator="lessThan">
      <formula>$C$4</formula>
    </cfRule>
  </conditionalFormatting>
  <conditionalFormatting sqref="CJ42">
    <cfRule type="cellIs" dxfId="11555" priority="5492" operator="lessThan">
      <formula>$C$4</formula>
    </cfRule>
  </conditionalFormatting>
  <conditionalFormatting sqref="CJ42">
    <cfRule type="cellIs" dxfId="11554" priority="5493" operator="lessThan">
      <formula>$C$4</formula>
    </cfRule>
  </conditionalFormatting>
  <conditionalFormatting sqref="CJ43">
    <cfRule type="cellIs" dxfId="11553" priority="5494" operator="lessThan">
      <formula>$C$4</formula>
    </cfRule>
  </conditionalFormatting>
  <conditionalFormatting sqref="CJ43">
    <cfRule type="cellIs" dxfId="11552" priority="5495" operator="lessThan">
      <formula>$C$4</formula>
    </cfRule>
  </conditionalFormatting>
  <conditionalFormatting sqref="CJ44">
    <cfRule type="cellIs" dxfId="11551" priority="5496" operator="lessThan">
      <formula>$C$4</formula>
    </cfRule>
  </conditionalFormatting>
  <conditionalFormatting sqref="CJ44">
    <cfRule type="cellIs" dxfId="11550" priority="5497" operator="lessThan">
      <formula>$C$4</formula>
    </cfRule>
  </conditionalFormatting>
  <conditionalFormatting sqref="CJ45">
    <cfRule type="cellIs" dxfId="11549" priority="5498" operator="lessThan">
      <formula>$C$4</formula>
    </cfRule>
  </conditionalFormatting>
  <conditionalFormatting sqref="CJ45">
    <cfRule type="cellIs" dxfId="11548" priority="5499" operator="lessThan">
      <formula>$C$4</formula>
    </cfRule>
  </conditionalFormatting>
  <conditionalFormatting sqref="CJ46">
    <cfRule type="cellIs" dxfId="11547" priority="5500" operator="lessThan">
      <formula>$C$4</formula>
    </cfRule>
  </conditionalFormatting>
  <conditionalFormatting sqref="CJ46">
    <cfRule type="cellIs" dxfId="11546" priority="5501" operator="lessThan">
      <formula>$C$4</formula>
    </cfRule>
  </conditionalFormatting>
  <conditionalFormatting sqref="CJ47">
    <cfRule type="cellIs" dxfId="11545" priority="5502" operator="lessThan">
      <formula>$C$4</formula>
    </cfRule>
  </conditionalFormatting>
  <conditionalFormatting sqref="CJ47">
    <cfRule type="cellIs" dxfId="11544" priority="5503" operator="lessThan">
      <formula>$C$4</formula>
    </cfRule>
  </conditionalFormatting>
  <conditionalFormatting sqref="CJ48">
    <cfRule type="cellIs" dxfId="11543" priority="5504" operator="lessThan">
      <formula>$C$4</formula>
    </cfRule>
  </conditionalFormatting>
  <conditionalFormatting sqref="CJ48">
    <cfRule type="cellIs" dxfId="11542" priority="5505" operator="lessThan">
      <formula>$C$4</formula>
    </cfRule>
  </conditionalFormatting>
  <conditionalFormatting sqref="CJ49">
    <cfRule type="cellIs" dxfId="11541" priority="5506" operator="lessThan">
      <formula>$C$4</formula>
    </cfRule>
  </conditionalFormatting>
  <conditionalFormatting sqref="CJ49">
    <cfRule type="cellIs" dxfId="11540" priority="5507" operator="lessThan">
      <formula>$C$4</formula>
    </cfRule>
  </conditionalFormatting>
  <conditionalFormatting sqref="CJ50">
    <cfRule type="cellIs" dxfId="11539" priority="5508" operator="lessThan">
      <formula>$C$4</formula>
    </cfRule>
  </conditionalFormatting>
  <conditionalFormatting sqref="CJ50">
    <cfRule type="cellIs" dxfId="11538" priority="5509" operator="lessThan">
      <formula>$C$4</formula>
    </cfRule>
  </conditionalFormatting>
  <conditionalFormatting sqref="CJ51">
    <cfRule type="cellIs" dxfId="11537" priority="5510" operator="lessThan">
      <formula>$C$4</formula>
    </cfRule>
  </conditionalFormatting>
  <conditionalFormatting sqref="CJ51">
    <cfRule type="cellIs" dxfId="11536" priority="5511" operator="lessThan">
      <formula>$C$4</formula>
    </cfRule>
  </conditionalFormatting>
  <conditionalFormatting sqref="CJ52">
    <cfRule type="cellIs" dxfId="11535" priority="5512" operator="lessThan">
      <formula>$C$4</formula>
    </cfRule>
  </conditionalFormatting>
  <conditionalFormatting sqref="CJ52">
    <cfRule type="cellIs" dxfId="11534" priority="5513" operator="lessThan">
      <formula>$C$4</formula>
    </cfRule>
  </conditionalFormatting>
  <conditionalFormatting sqref="CJ53">
    <cfRule type="cellIs" dxfId="11533" priority="5514" operator="lessThan">
      <formula>$C$4</formula>
    </cfRule>
  </conditionalFormatting>
  <conditionalFormatting sqref="CJ53">
    <cfRule type="cellIs" dxfId="11532" priority="5515" operator="lessThan">
      <formula>$C$4</formula>
    </cfRule>
  </conditionalFormatting>
  <conditionalFormatting sqref="CJ54">
    <cfRule type="cellIs" dxfId="11531" priority="5516" operator="lessThan">
      <formula>$C$4</formula>
    </cfRule>
  </conditionalFormatting>
  <conditionalFormatting sqref="CJ54">
    <cfRule type="cellIs" dxfId="11530" priority="5517" operator="lessThan">
      <formula>$C$4</formula>
    </cfRule>
  </conditionalFormatting>
  <conditionalFormatting sqref="CJ55">
    <cfRule type="cellIs" dxfId="11529" priority="5518" operator="lessThan">
      <formula>$C$4</formula>
    </cfRule>
  </conditionalFormatting>
  <conditionalFormatting sqref="CJ55">
    <cfRule type="cellIs" dxfId="11528" priority="5519" operator="lessThan">
      <formula>$C$4</formula>
    </cfRule>
  </conditionalFormatting>
  <conditionalFormatting sqref="CJ56">
    <cfRule type="cellIs" dxfId="11527" priority="5520" operator="lessThan">
      <formula>$C$4</formula>
    </cfRule>
  </conditionalFormatting>
  <conditionalFormatting sqref="CJ56">
    <cfRule type="cellIs" dxfId="11526" priority="5521" operator="lessThan">
      <formula>$C$4</formula>
    </cfRule>
  </conditionalFormatting>
  <conditionalFormatting sqref="CJ57">
    <cfRule type="cellIs" dxfId="11525" priority="5522" operator="lessThan">
      <formula>$C$4</formula>
    </cfRule>
  </conditionalFormatting>
  <conditionalFormatting sqref="CJ57">
    <cfRule type="cellIs" dxfId="11524" priority="5523" operator="lessThan">
      <formula>$C$4</formula>
    </cfRule>
  </conditionalFormatting>
  <conditionalFormatting sqref="CJ58">
    <cfRule type="cellIs" dxfId="11523" priority="5524" operator="lessThan">
      <formula>$C$4</formula>
    </cfRule>
  </conditionalFormatting>
  <conditionalFormatting sqref="CJ58">
    <cfRule type="cellIs" dxfId="11522" priority="5525" operator="lessThan">
      <formula>$C$4</formula>
    </cfRule>
  </conditionalFormatting>
  <conditionalFormatting sqref="CJ59">
    <cfRule type="cellIs" dxfId="11521" priority="5526" operator="lessThan">
      <formula>$C$4</formula>
    </cfRule>
  </conditionalFormatting>
  <conditionalFormatting sqref="CJ59">
    <cfRule type="cellIs" dxfId="11520" priority="5527" operator="lessThan">
      <formula>$C$4</formula>
    </cfRule>
  </conditionalFormatting>
  <conditionalFormatting sqref="CJ60">
    <cfRule type="cellIs" dxfId="11519" priority="5528" operator="lessThan">
      <formula>$C$4</formula>
    </cfRule>
  </conditionalFormatting>
  <conditionalFormatting sqref="CJ60">
    <cfRule type="cellIs" dxfId="11518" priority="5529" operator="lessThan">
      <formula>$C$4</formula>
    </cfRule>
  </conditionalFormatting>
  <conditionalFormatting sqref="CK11">
    <cfRule type="cellIs" dxfId="11517" priority="5530" operator="lessThan">
      <formula>$C$4</formula>
    </cfRule>
  </conditionalFormatting>
  <conditionalFormatting sqref="CK11">
    <cfRule type="cellIs" dxfId="11516" priority="5531" operator="lessThan">
      <formula>$C$4</formula>
    </cfRule>
  </conditionalFormatting>
  <conditionalFormatting sqref="CK12">
    <cfRule type="cellIs" dxfId="11515" priority="5532" operator="lessThan">
      <formula>$C$4</formula>
    </cfRule>
  </conditionalFormatting>
  <conditionalFormatting sqref="CK12">
    <cfRule type="cellIs" dxfId="11514" priority="5533" operator="lessThan">
      <formula>$C$4</formula>
    </cfRule>
  </conditionalFormatting>
  <conditionalFormatting sqref="CK13">
    <cfRule type="cellIs" dxfId="11513" priority="5534" operator="lessThan">
      <formula>$C$4</formula>
    </cfRule>
  </conditionalFormatting>
  <conditionalFormatting sqref="CK13">
    <cfRule type="cellIs" dxfId="11512" priority="5535" operator="lessThan">
      <formula>$C$4</formula>
    </cfRule>
  </conditionalFormatting>
  <conditionalFormatting sqref="CK14">
    <cfRule type="cellIs" dxfId="11511" priority="5536" operator="lessThan">
      <formula>$C$4</formula>
    </cfRule>
  </conditionalFormatting>
  <conditionalFormatting sqref="CK14">
    <cfRule type="cellIs" dxfId="11510" priority="5537" operator="lessThan">
      <formula>$C$4</formula>
    </cfRule>
  </conditionalFormatting>
  <conditionalFormatting sqref="CK15">
    <cfRule type="cellIs" dxfId="11509" priority="5538" operator="lessThan">
      <formula>$C$4</formula>
    </cfRule>
  </conditionalFormatting>
  <conditionalFormatting sqref="CK15">
    <cfRule type="cellIs" dxfId="11508" priority="5539" operator="lessThan">
      <formula>$C$4</formula>
    </cfRule>
  </conditionalFormatting>
  <conditionalFormatting sqref="CK16">
    <cfRule type="cellIs" dxfId="11507" priority="5540" operator="lessThan">
      <formula>$C$4</formula>
    </cfRule>
  </conditionalFormatting>
  <conditionalFormatting sqref="CK16">
    <cfRule type="cellIs" dxfId="11506" priority="5541" operator="lessThan">
      <formula>$C$4</formula>
    </cfRule>
  </conditionalFormatting>
  <conditionalFormatting sqref="CK17">
    <cfRule type="cellIs" dxfId="11505" priority="5542" operator="lessThan">
      <formula>$C$4</formula>
    </cfRule>
  </conditionalFormatting>
  <conditionalFormatting sqref="CK17">
    <cfRule type="cellIs" dxfId="11504" priority="5543" operator="lessThan">
      <formula>$C$4</formula>
    </cfRule>
  </conditionalFormatting>
  <conditionalFormatting sqref="CK18">
    <cfRule type="cellIs" dxfId="11503" priority="5544" operator="lessThan">
      <formula>$C$4</formula>
    </cfRule>
  </conditionalFormatting>
  <conditionalFormatting sqref="CK18">
    <cfRule type="cellIs" dxfId="11502" priority="5545" operator="lessThan">
      <formula>$C$4</formula>
    </cfRule>
  </conditionalFormatting>
  <conditionalFormatting sqref="CK19">
    <cfRule type="cellIs" dxfId="11501" priority="5546" operator="lessThan">
      <formula>$C$4</formula>
    </cfRule>
  </conditionalFormatting>
  <conditionalFormatting sqref="CK19">
    <cfRule type="cellIs" dxfId="11500" priority="5547" operator="lessThan">
      <formula>$C$4</formula>
    </cfRule>
  </conditionalFormatting>
  <conditionalFormatting sqref="CK20">
    <cfRule type="cellIs" dxfId="11499" priority="5548" operator="lessThan">
      <formula>$C$4</formula>
    </cfRule>
  </conditionalFormatting>
  <conditionalFormatting sqref="CK20">
    <cfRule type="cellIs" dxfId="11498" priority="5549" operator="lessThan">
      <formula>$C$4</formula>
    </cfRule>
  </conditionalFormatting>
  <conditionalFormatting sqref="CK21">
    <cfRule type="cellIs" dxfId="11497" priority="5550" operator="lessThan">
      <formula>$C$4</formula>
    </cfRule>
  </conditionalFormatting>
  <conditionalFormatting sqref="CK21">
    <cfRule type="cellIs" dxfId="11496" priority="5551" operator="lessThan">
      <formula>$C$4</formula>
    </cfRule>
  </conditionalFormatting>
  <conditionalFormatting sqref="CK22">
    <cfRule type="cellIs" dxfId="11495" priority="5552" operator="lessThan">
      <formula>$C$4</formula>
    </cfRule>
  </conditionalFormatting>
  <conditionalFormatting sqref="CK22">
    <cfRule type="cellIs" dxfId="11494" priority="5553" operator="lessThan">
      <formula>$C$4</formula>
    </cfRule>
  </conditionalFormatting>
  <conditionalFormatting sqref="CK23">
    <cfRule type="cellIs" dxfId="11493" priority="5554" operator="lessThan">
      <formula>$C$4</formula>
    </cfRule>
  </conditionalFormatting>
  <conditionalFormatting sqref="CK23">
    <cfRule type="cellIs" dxfId="11492" priority="5555" operator="lessThan">
      <formula>$C$4</formula>
    </cfRule>
  </conditionalFormatting>
  <conditionalFormatting sqref="CK24">
    <cfRule type="cellIs" dxfId="11491" priority="5556" operator="lessThan">
      <formula>$C$4</formula>
    </cfRule>
  </conditionalFormatting>
  <conditionalFormatting sqref="CK24">
    <cfRule type="cellIs" dxfId="11490" priority="5557" operator="lessThan">
      <formula>$C$4</formula>
    </cfRule>
  </conditionalFormatting>
  <conditionalFormatting sqref="CK25">
    <cfRule type="cellIs" dxfId="11489" priority="5558" operator="lessThan">
      <formula>$C$4</formula>
    </cfRule>
  </conditionalFormatting>
  <conditionalFormatting sqref="CK25">
    <cfRule type="cellIs" dxfId="11488" priority="5559" operator="lessThan">
      <formula>$C$4</formula>
    </cfRule>
  </conditionalFormatting>
  <conditionalFormatting sqref="CK26">
    <cfRule type="cellIs" dxfId="11487" priority="5560" operator="lessThan">
      <formula>$C$4</formula>
    </cfRule>
  </conditionalFormatting>
  <conditionalFormatting sqref="CK26">
    <cfRule type="cellIs" dxfId="11486" priority="5561" operator="lessThan">
      <formula>$C$4</formula>
    </cfRule>
  </conditionalFormatting>
  <conditionalFormatting sqref="CK27">
    <cfRule type="cellIs" dxfId="11485" priority="5562" operator="lessThan">
      <formula>$C$4</formula>
    </cfRule>
  </conditionalFormatting>
  <conditionalFormatting sqref="CK27">
    <cfRule type="cellIs" dxfId="11484" priority="5563" operator="lessThan">
      <formula>$C$4</formula>
    </cfRule>
  </conditionalFormatting>
  <conditionalFormatting sqref="CK28">
    <cfRule type="cellIs" dxfId="11483" priority="5564" operator="lessThan">
      <formula>$C$4</formula>
    </cfRule>
  </conditionalFormatting>
  <conditionalFormatting sqref="CK28">
    <cfRule type="cellIs" dxfId="11482" priority="5565" operator="lessThan">
      <formula>$C$4</formula>
    </cfRule>
  </conditionalFormatting>
  <conditionalFormatting sqref="CK29">
    <cfRule type="cellIs" dxfId="11481" priority="5566" operator="lessThan">
      <formula>$C$4</formula>
    </cfRule>
  </conditionalFormatting>
  <conditionalFormatting sqref="CK29">
    <cfRule type="cellIs" dxfId="11480" priority="5567" operator="lessThan">
      <formula>$C$4</formula>
    </cfRule>
  </conditionalFormatting>
  <conditionalFormatting sqref="CK30">
    <cfRule type="cellIs" dxfId="11479" priority="5568" operator="lessThan">
      <formula>$C$4</formula>
    </cfRule>
  </conditionalFormatting>
  <conditionalFormatting sqref="CK30">
    <cfRule type="cellIs" dxfId="11478" priority="5569" operator="lessThan">
      <formula>$C$4</formula>
    </cfRule>
  </conditionalFormatting>
  <conditionalFormatting sqref="CK31">
    <cfRule type="cellIs" dxfId="11477" priority="5570" operator="lessThan">
      <formula>$C$4</formula>
    </cfRule>
  </conditionalFormatting>
  <conditionalFormatting sqref="CK31">
    <cfRule type="cellIs" dxfId="11476" priority="5571" operator="lessThan">
      <formula>$C$4</formula>
    </cfRule>
  </conditionalFormatting>
  <conditionalFormatting sqref="CK32">
    <cfRule type="cellIs" dxfId="11475" priority="5572" operator="lessThan">
      <formula>$C$4</formula>
    </cfRule>
  </conditionalFormatting>
  <conditionalFormatting sqref="CK32">
    <cfRule type="cellIs" dxfId="11474" priority="5573" operator="lessThan">
      <formula>$C$4</formula>
    </cfRule>
  </conditionalFormatting>
  <conditionalFormatting sqref="CK33">
    <cfRule type="cellIs" dxfId="11473" priority="5574" operator="lessThan">
      <formula>$C$4</formula>
    </cfRule>
  </conditionalFormatting>
  <conditionalFormatting sqref="CK33">
    <cfRule type="cellIs" dxfId="11472" priority="5575" operator="lessThan">
      <formula>$C$4</formula>
    </cfRule>
  </conditionalFormatting>
  <conditionalFormatting sqref="CK34">
    <cfRule type="cellIs" dxfId="11471" priority="5576" operator="lessThan">
      <formula>$C$4</formula>
    </cfRule>
  </conditionalFormatting>
  <conditionalFormatting sqref="CK34">
    <cfRule type="cellIs" dxfId="11470" priority="5577" operator="lessThan">
      <formula>$C$4</formula>
    </cfRule>
  </conditionalFormatting>
  <conditionalFormatting sqref="CK35">
    <cfRule type="cellIs" dxfId="11469" priority="5578" operator="lessThan">
      <formula>$C$4</formula>
    </cfRule>
  </conditionalFormatting>
  <conditionalFormatting sqref="CK35">
    <cfRule type="cellIs" dxfId="11468" priority="5579" operator="lessThan">
      <formula>$C$4</formula>
    </cfRule>
  </conditionalFormatting>
  <conditionalFormatting sqref="CK36">
    <cfRule type="cellIs" dxfId="11467" priority="5580" operator="lessThan">
      <formula>$C$4</formula>
    </cfRule>
  </conditionalFormatting>
  <conditionalFormatting sqref="CK36">
    <cfRule type="cellIs" dxfId="11466" priority="5581" operator="lessThan">
      <formula>$C$4</formula>
    </cfRule>
  </conditionalFormatting>
  <conditionalFormatting sqref="CK37">
    <cfRule type="cellIs" dxfId="11465" priority="5582" operator="lessThan">
      <formula>$C$4</formula>
    </cfRule>
  </conditionalFormatting>
  <conditionalFormatting sqref="CK37">
    <cfRule type="cellIs" dxfId="11464" priority="5583" operator="lessThan">
      <formula>$C$4</formula>
    </cfRule>
  </conditionalFormatting>
  <conditionalFormatting sqref="CK38">
    <cfRule type="cellIs" dxfId="11463" priority="5584" operator="lessThan">
      <formula>$C$4</formula>
    </cfRule>
  </conditionalFormatting>
  <conditionalFormatting sqref="CK38">
    <cfRule type="cellIs" dxfId="11462" priority="5585" operator="lessThan">
      <formula>$C$4</formula>
    </cfRule>
  </conditionalFormatting>
  <conditionalFormatting sqref="CK39">
    <cfRule type="cellIs" dxfId="11461" priority="5586" operator="lessThan">
      <formula>$C$4</formula>
    </cfRule>
  </conditionalFormatting>
  <conditionalFormatting sqref="CK39">
    <cfRule type="cellIs" dxfId="11460" priority="5587" operator="lessThan">
      <formula>$C$4</formula>
    </cfRule>
  </conditionalFormatting>
  <conditionalFormatting sqref="CK40">
    <cfRule type="cellIs" dxfId="11459" priority="5588" operator="lessThan">
      <formula>$C$4</formula>
    </cfRule>
  </conditionalFormatting>
  <conditionalFormatting sqref="CK40">
    <cfRule type="cellIs" dxfId="11458" priority="5589" operator="lessThan">
      <formula>$C$4</formula>
    </cfRule>
  </conditionalFormatting>
  <conditionalFormatting sqref="CK41">
    <cfRule type="cellIs" dxfId="11457" priority="5590" operator="lessThan">
      <formula>$C$4</formula>
    </cfRule>
  </conditionalFormatting>
  <conditionalFormatting sqref="CK41">
    <cfRule type="cellIs" dxfId="11456" priority="5591" operator="lessThan">
      <formula>$C$4</formula>
    </cfRule>
  </conditionalFormatting>
  <conditionalFormatting sqref="CK42">
    <cfRule type="cellIs" dxfId="11455" priority="5592" operator="lessThan">
      <formula>$C$4</formula>
    </cfRule>
  </conditionalFormatting>
  <conditionalFormatting sqref="CK42">
    <cfRule type="cellIs" dxfId="11454" priority="5593" operator="lessThan">
      <formula>$C$4</formula>
    </cfRule>
  </conditionalFormatting>
  <conditionalFormatting sqref="CK43">
    <cfRule type="cellIs" dxfId="11453" priority="5594" operator="lessThan">
      <formula>$C$4</formula>
    </cfRule>
  </conditionalFormatting>
  <conditionalFormatting sqref="CK43">
    <cfRule type="cellIs" dxfId="11452" priority="5595" operator="lessThan">
      <formula>$C$4</formula>
    </cfRule>
  </conditionalFormatting>
  <conditionalFormatting sqref="CK44">
    <cfRule type="cellIs" dxfId="11451" priority="5596" operator="lessThan">
      <formula>$C$4</formula>
    </cfRule>
  </conditionalFormatting>
  <conditionalFormatting sqref="CK44">
    <cfRule type="cellIs" dxfId="11450" priority="5597" operator="lessThan">
      <formula>$C$4</formula>
    </cfRule>
  </conditionalFormatting>
  <conditionalFormatting sqref="CK45">
    <cfRule type="cellIs" dxfId="11449" priority="5598" operator="lessThan">
      <formula>$C$4</formula>
    </cfRule>
  </conditionalFormatting>
  <conditionalFormatting sqref="CK45">
    <cfRule type="cellIs" dxfId="11448" priority="5599" operator="lessThan">
      <formula>$C$4</formula>
    </cfRule>
  </conditionalFormatting>
  <conditionalFormatting sqref="CK46">
    <cfRule type="cellIs" dxfId="11447" priority="5600" operator="lessThan">
      <formula>$C$4</formula>
    </cfRule>
  </conditionalFormatting>
  <conditionalFormatting sqref="CK46">
    <cfRule type="cellIs" dxfId="11446" priority="5601" operator="lessThan">
      <formula>$C$4</formula>
    </cfRule>
  </conditionalFormatting>
  <conditionalFormatting sqref="CK47">
    <cfRule type="cellIs" dxfId="11445" priority="5602" operator="lessThan">
      <formula>$C$4</formula>
    </cfRule>
  </conditionalFormatting>
  <conditionalFormatting sqref="CK47">
    <cfRule type="cellIs" dxfId="11444" priority="5603" operator="lessThan">
      <formula>$C$4</formula>
    </cfRule>
  </conditionalFormatting>
  <conditionalFormatting sqref="CK48">
    <cfRule type="cellIs" dxfId="11443" priority="5604" operator="lessThan">
      <formula>$C$4</formula>
    </cfRule>
  </conditionalFormatting>
  <conditionalFormatting sqref="CK48">
    <cfRule type="cellIs" dxfId="11442" priority="5605" operator="lessThan">
      <formula>$C$4</formula>
    </cfRule>
  </conditionalFormatting>
  <conditionalFormatting sqref="CK49">
    <cfRule type="cellIs" dxfId="11441" priority="5606" operator="lessThan">
      <formula>$C$4</formula>
    </cfRule>
  </conditionalFormatting>
  <conditionalFormatting sqref="CK49">
    <cfRule type="cellIs" dxfId="11440" priority="5607" operator="lessThan">
      <formula>$C$4</formula>
    </cfRule>
  </conditionalFormatting>
  <conditionalFormatting sqref="CK50">
    <cfRule type="cellIs" dxfId="11439" priority="5608" operator="lessThan">
      <formula>$C$4</formula>
    </cfRule>
  </conditionalFormatting>
  <conditionalFormatting sqref="CK50">
    <cfRule type="cellIs" dxfId="11438" priority="5609" operator="lessThan">
      <formula>$C$4</formula>
    </cfRule>
  </conditionalFormatting>
  <conditionalFormatting sqref="CK51">
    <cfRule type="cellIs" dxfId="11437" priority="5610" operator="lessThan">
      <formula>$C$4</formula>
    </cfRule>
  </conditionalFormatting>
  <conditionalFormatting sqref="CK51">
    <cfRule type="cellIs" dxfId="11436" priority="5611" operator="lessThan">
      <formula>$C$4</formula>
    </cfRule>
  </conditionalFormatting>
  <conditionalFormatting sqref="CK52">
    <cfRule type="cellIs" dxfId="11435" priority="5612" operator="lessThan">
      <formula>$C$4</formula>
    </cfRule>
  </conditionalFormatting>
  <conditionalFormatting sqref="CK52">
    <cfRule type="cellIs" dxfId="11434" priority="5613" operator="lessThan">
      <formula>$C$4</formula>
    </cfRule>
  </conditionalFormatting>
  <conditionalFormatting sqref="CK53">
    <cfRule type="cellIs" dxfId="11433" priority="5614" operator="lessThan">
      <formula>$C$4</formula>
    </cfRule>
  </conditionalFormatting>
  <conditionalFormatting sqref="CK53">
    <cfRule type="cellIs" dxfId="11432" priority="5615" operator="lessThan">
      <formula>$C$4</formula>
    </cfRule>
  </conditionalFormatting>
  <conditionalFormatting sqref="CK54">
    <cfRule type="cellIs" dxfId="11431" priority="5616" operator="lessThan">
      <formula>$C$4</formula>
    </cfRule>
  </conditionalFormatting>
  <conditionalFormatting sqref="CK54">
    <cfRule type="cellIs" dxfId="11430" priority="5617" operator="lessThan">
      <formula>$C$4</formula>
    </cfRule>
  </conditionalFormatting>
  <conditionalFormatting sqref="CK55">
    <cfRule type="cellIs" dxfId="11429" priority="5618" operator="lessThan">
      <formula>$C$4</formula>
    </cfRule>
  </conditionalFormatting>
  <conditionalFormatting sqref="CK55">
    <cfRule type="cellIs" dxfId="11428" priority="5619" operator="lessThan">
      <formula>$C$4</formula>
    </cfRule>
  </conditionalFormatting>
  <conditionalFormatting sqref="CK56">
    <cfRule type="cellIs" dxfId="11427" priority="5620" operator="lessThan">
      <formula>$C$4</formula>
    </cfRule>
  </conditionalFormatting>
  <conditionalFormatting sqref="CK56">
    <cfRule type="cellIs" dxfId="11426" priority="5621" operator="lessThan">
      <formula>$C$4</formula>
    </cfRule>
  </conditionalFormatting>
  <conditionalFormatting sqref="CK57">
    <cfRule type="cellIs" dxfId="11425" priority="5622" operator="lessThan">
      <formula>$C$4</formula>
    </cfRule>
  </conditionalFormatting>
  <conditionalFormatting sqref="CK57">
    <cfRule type="cellIs" dxfId="11424" priority="5623" operator="lessThan">
      <formula>$C$4</formula>
    </cfRule>
  </conditionalFormatting>
  <conditionalFormatting sqref="CK58">
    <cfRule type="cellIs" dxfId="11423" priority="5624" operator="lessThan">
      <formula>$C$4</formula>
    </cfRule>
  </conditionalFormatting>
  <conditionalFormatting sqref="CK58">
    <cfRule type="cellIs" dxfId="11422" priority="5625" operator="lessThan">
      <formula>$C$4</formula>
    </cfRule>
  </conditionalFormatting>
  <conditionalFormatting sqref="CK59">
    <cfRule type="cellIs" dxfId="11421" priority="5626" operator="lessThan">
      <formula>$C$4</formula>
    </cfRule>
  </conditionalFormatting>
  <conditionalFormatting sqref="CK59">
    <cfRule type="cellIs" dxfId="11420" priority="5627" operator="lessThan">
      <formula>$C$4</formula>
    </cfRule>
  </conditionalFormatting>
  <conditionalFormatting sqref="CK60">
    <cfRule type="cellIs" dxfId="11419" priority="5628" operator="lessThan">
      <formula>$C$4</formula>
    </cfRule>
  </conditionalFormatting>
  <conditionalFormatting sqref="CK60">
    <cfRule type="cellIs" dxfId="11418" priority="5629" operator="lessThan">
      <formula>$C$4</formula>
    </cfRule>
  </conditionalFormatting>
  <conditionalFormatting sqref="CL11">
    <cfRule type="cellIs" dxfId="11417" priority="5630" operator="lessThan">
      <formula>$C$4</formula>
    </cfRule>
  </conditionalFormatting>
  <conditionalFormatting sqref="CL11">
    <cfRule type="cellIs" dxfId="11416" priority="5631" operator="lessThan">
      <formula>$C$4</formula>
    </cfRule>
  </conditionalFormatting>
  <conditionalFormatting sqref="CL12">
    <cfRule type="cellIs" dxfId="11415" priority="5632" operator="lessThan">
      <formula>$C$4</formula>
    </cfRule>
  </conditionalFormatting>
  <conditionalFormatting sqref="CL12">
    <cfRule type="cellIs" dxfId="11414" priority="5633" operator="lessThan">
      <formula>$C$4</formula>
    </cfRule>
  </conditionalFormatting>
  <conditionalFormatting sqref="CL13">
    <cfRule type="cellIs" dxfId="11413" priority="5634" operator="lessThan">
      <formula>$C$4</formula>
    </cfRule>
  </conditionalFormatting>
  <conditionalFormatting sqref="CL13">
    <cfRule type="cellIs" dxfId="11412" priority="5635" operator="lessThan">
      <formula>$C$4</formula>
    </cfRule>
  </conditionalFormatting>
  <conditionalFormatting sqref="CL14">
    <cfRule type="cellIs" dxfId="11411" priority="5636" operator="lessThan">
      <formula>$C$4</formula>
    </cfRule>
  </conditionalFormatting>
  <conditionalFormatting sqref="CL14">
    <cfRule type="cellIs" dxfId="11410" priority="5637" operator="lessThan">
      <formula>$C$4</formula>
    </cfRule>
  </conditionalFormatting>
  <conditionalFormatting sqref="CL15">
    <cfRule type="cellIs" dxfId="11409" priority="5638" operator="lessThan">
      <formula>$C$4</formula>
    </cfRule>
  </conditionalFormatting>
  <conditionalFormatting sqref="CL15">
    <cfRule type="cellIs" dxfId="11408" priority="5639" operator="lessThan">
      <formula>$C$4</formula>
    </cfRule>
  </conditionalFormatting>
  <conditionalFormatting sqref="CL16">
    <cfRule type="cellIs" dxfId="11407" priority="5640" operator="lessThan">
      <formula>$C$4</formula>
    </cfRule>
  </conditionalFormatting>
  <conditionalFormatting sqref="CL16">
    <cfRule type="cellIs" dxfId="11406" priority="5641" operator="lessThan">
      <formula>$C$4</formula>
    </cfRule>
  </conditionalFormatting>
  <conditionalFormatting sqref="CL17">
    <cfRule type="cellIs" dxfId="11405" priority="5642" operator="lessThan">
      <formula>$C$4</formula>
    </cfRule>
  </conditionalFormatting>
  <conditionalFormatting sqref="CL17">
    <cfRule type="cellIs" dxfId="11404" priority="5643" operator="lessThan">
      <formula>$C$4</formula>
    </cfRule>
  </conditionalFormatting>
  <conditionalFormatting sqref="CL18">
    <cfRule type="cellIs" dxfId="11403" priority="5644" operator="lessThan">
      <formula>$C$4</formula>
    </cfRule>
  </conditionalFormatting>
  <conditionalFormatting sqref="CL18">
    <cfRule type="cellIs" dxfId="11402" priority="5645" operator="lessThan">
      <formula>$C$4</formula>
    </cfRule>
  </conditionalFormatting>
  <conditionalFormatting sqref="CL19">
    <cfRule type="cellIs" dxfId="11401" priority="5646" operator="lessThan">
      <formula>$C$4</formula>
    </cfRule>
  </conditionalFormatting>
  <conditionalFormatting sqref="CL19">
    <cfRule type="cellIs" dxfId="11400" priority="5647" operator="lessThan">
      <formula>$C$4</formula>
    </cfRule>
  </conditionalFormatting>
  <conditionalFormatting sqref="CL20">
    <cfRule type="cellIs" dxfId="11399" priority="5648" operator="lessThan">
      <formula>$C$4</formula>
    </cfRule>
  </conditionalFormatting>
  <conditionalFormatting sqref="CL20">
    <cfRule type="cellIs" dxfId="11398" priority="5649" operator="lessThan">
      <formula>$C$4</formula>
    </cfRule>
  </conditionalFormatting>
  <conditionalFormatting sqref="CL21">
    <cfRule type="cellIs" dxfId="11397" priority="5650" operator="lessThan">
      <formula>$C$4</formula>
    </cfRule>
  </conditionalFormatting>
  <conditionalFormatting sqref="CL21">
    <cfRule type="cellIs" dxfId="11396" priority="5651" operator="lessThan">
      <formula>$C$4</formula>
    </cfRule>
  </conditionalFormatting>
  <conditionalFormatting sqref="CL22">
    <cfRule type="cellIs" dxfId="11395" priority="5652" operator="lessThan">
      <formula>$C$4</formula>
    </cfRule>
  </conditionalFormatting>
  <conditionalFormatting sqref="CL22">
    <cfRule type="cellIs" dxfId="11394" priority="5653" operator="lessThan">
      <formula>$C$4</formula>
    </cfRule>
  </conditionalFormatting>
  <conditionalFormatting sqref="CL23">
    <cfRule type="cellIs" dxfId="11393" priority="5654" operator="lessThan">
      <formula>$C$4</formula>
    </cfRule>
  </conditionalFormatting>
  <conditionalFormatting sqref="CL23">
    <cfRule type="cellIs" dxfId="11392" priority="5655" operator="lessThan">
      <formula>$C$4</formula>
    </cfRule>
  </conditionalFormatting>
  <conditionalFormatting sqref="CL24">
    <cfRule type="cellIs" dxfId="11391" priority="5656" operator="lessThan">
      <formula>$C$4</formula>
    </cfRule>
  </conditionalFormatting>
  <conditionalFormatting sqref="CL24">
    <cfRule type="cellIs" dxfId="11390" priority="5657" operator="lessThan">
      <formula>$C$4</formula>
    </cfRule>
  </conditionalFormatting>
  <conditionalFormatting sqref="CL25">
    <cfRule type="cellIs" dxfId="11389" priority="5658" operator="lessThan">
      <formula>$C$4</formula>
    </cfRule>
  </conditionalFormatting>
  <conditionalFormatting sqref="CL25">
    <cfRule type="cellIs" dxfId="11388" priority="5659" operator="lessThan">
      <formula>$C$4</formula>
    </cfRule>
  </conditionalFormatting>
  <conditionalFormatting sqref="CL26">
    <cfRule type="cellIs" dxfId="11387" priority="5660" operator="lessThan">
      <formula>$C$4</formula>
    </cfRule>
  </conditionalFormatting>
  <conditionalFormatting sqref="CL26">
    <cfRule type="cellIs" dxfId="11386" priority="5661" operator="lessThan">
      <formula>$C$4</formula>
    </cfRule>
  </conditionalFormatting>
  <conditionalFormatting sqref="CL27">
    <cfRule type="cellIs" dxfId="11385" priority="5662" operator="lessThan">
      <formula>$C$4</formula>
    </cfRule>
  </conditionalFormatting>
  <conditionalFormatting sqref="CL27">
    <cfRule type="cellIs" dxfId="11384" priority="5663" operator="lessThan">
      <formula>$C$4</formula>
    </cfRule>
  </conditionalFormatting>
  <conditionalFormatting sqref="CL28">
    <cfRule type="cellIs" dxfId="11383" priority="5664" operator="lessThan">
      <formula>$C$4</formula>
    </cfRule>
  </conditionalFormatting>
  <conditionalFormatting sqref="CL28">
    <cfRule type="cellIs" dxfId="11382" priority="5665" operator="lessThan">
      <formula>$C$4</formula>
    </cfRule>
  </conditionalFormatting>
  <conditionalFormatting sqref="CL29">
    <cfRule type="cellIs" dxfId="11381" priority="5666" operator="lessThan">
      <formula>$C$4</formula>
    </cfRule>
  </conditionalFormatting>
  <conditionalFormatting sqref="CL29">
    <cfRule type="cellIs" dxfId="11380" priority="5667" operator="lessThan">
      <formula>$C$4</formula>
    </cfRule>
  </conditionalFormatting>
  <conditionalFormatting sqref="CL30">
    <cfRule type="cellIs" dxfId="11379" priority="5668" operator="lessThan">
      <formula>$C$4</formula>
    </cfRule>
  </conditionalFormatting>
  <conditionalFormatting sqref="CL30">
    <cfRule type="cellIs" dxfId="11378" priority="5669" operator="lessThan">
      <formula>$C$4</formula>
    </cfRule>
  </conditionalFormatting>
  <conditionalFormatting sqref="CL31">
    <cfRule type="cellIs" dxfId="11377" priority="5670" operator="lessThan">
      <formula>$C$4</formula>
    </cfRule>
  </conditionalFormatting>
  <conditionalFormatting sqref="CL31">
    <cfRule type="cellIs" dxfId="11376" priority="5671" operator="lessThan">
      <formula>$C$4</formula>
    </cfRule>
  </conditionalFormatting>
  <conditionalFormatting sqref="CL32">
    <cfRule type="cellIs" dxfId="11375" priority="5672" operator="lessThan">
      <formula>$C$4</formula>
    </cfRule>
  </conditionalFormatting>
  <conditionalFormatting sqref="CL32">
    <cfRule type="cellIs" dxfId="11374" priority="5673" operator="lessThan">
      <formula>$C$4</formula>
    </cfRule>
  </conditionalFormatting>
  <conditionalFormatting sqref="CL33">
    <cfRule type="cellIs" dxfId="11373" priority="5674" operator="lessThan">
      <formula>$C$4</formula>
    </cfRule>
  </conditionalFormatting>
  <conditionalFormatting sqref="CL33">
    <cfRule type="cellIs" dxfId="11372" priority="5675" operator="lessThan">
      <formula>$C$4</formula>
    </cfRule>
  </conditionalFormatting>
  <conditionalFormatting sqref="CL34">
    <cfRule type="cellIs" dxfId="11371" priority="5676" operator="lessThan">
      <formula>$C$4</formula>
    </cfRule>
  </conditionalFormatting>
  <conditionalFormatting sqref="CL34">
    <cfRule type="cellIs" dxfId="11370" priority="5677" operator="lessThan">
      <formula>$C$4</formula>
    </cfRule>
  </conditionalFormatting>
  <conditionalFormatting sqref="CL35">
    <cfRule type="cellIs" dxfId="11369" priority="5678" operator="lessThan">
      <formula>$C$4</formula>
    </cfRule>
  </conditionalFormatting>
  <conditionalFormatting sqref="CL35">
    <cfRule type="cellIs" dxfId="11368" priority="5679" operator="lessThan">
      <formula>$C$4</formula>
    </cfRule>
  </conditionalFormatting>
  <conditionalFormatting sqref="CL36">
    <cfRule type="cellIs" dxfId="11367" priority="5680" operator="lessThan">
      <formula>$C$4</formula>
    </cfRule>
  </conditionalFormatting>
  <conditionalFormatting sqref="CL36">
    <cfRule type="cellIs" dxfId="11366" priority="5681" operator="lessThan">
      <formula>$C$4</formula>
    </cfRule>
  </conditionalFormatting>
  <conditionalFormatting sqref="CL37">
    <cfRule type="cellIs" dxfId="11365" priority="5682" operator="lessThan">
      <formula>$C$4</formula>
    </cfRule>
  </conditionalFormatting>
  <conditionalFormatting sqref="CL37">
    <cfRule type="cellIs" dxfId="11364" priority="5683" operator="lessThan">
      <formula>$C$4</formula>
    </cfRule>
  </conditionalFormatting>
  <conditionalFormatting sqref="CL38">
    <cfRule type="cellIs" dxfId="11363" priority="5684" operator="lessThan">
      <formula>$C$4</formula>
    </cfRule>
  </conditionalFormatting>
  <conditionalFormatting sqref="CL38">
    <cfRule type="cellIs" dxfId="11362" priority="5685" operator="lessThan">
      <formula>$C$4</formula>
    </cfRule>
  </conditionalFormatting>
  <conditionalFormatting sqref="CL39">
    <cfRule type="cellIs" dxfId="11361" priority="5686" operator="lessThan">
      <formula>$C$4</formula>
    </cfRule>
  </conditionalFormatting>
  <conditionalFormatting sqref="CL39">
    <cfRule type="cellIs" dxfId="11360" priority="5687" operator="lessThan">
      <formula>$C$4</formula>
    </cfRule>
  </conditionalFormatting>
  <conditionalFormatting sqref="CL40">
    <cfRule type="cellIs" dxfId="11359" priority="5688" operator="lessThan">
      <formula>$C$4</formula>
    </cfRule>
  </conditionalFormatting>
  <conditionalFormatting sqref="CL40">
    <cfRule type="cellIs" dxfId="11358" priority="5689" operator="lessThan">
      <formula>$C$4</formula>
    </cfRule>
  </conditionalFormatting>
  <conditionalFormatting sqref="CL41">
    <cfRule type="cellIs" dxfId="11357" priority="5690" operator="lessThan">
      <formula>$C$4</formula>
    </cfRule>
  </conditionalFormatting>
  <conditionalFormatting sqref="CL41">
    <cfRule type="cellIs" dxfId="11356" priority="5691" operator="lessThan">
      <formula>$C$4</formula>
    </cfRule>
  </conditionalFormatting>
  <conditionalFormatting sqref="CL42">
    <cfRule type="cellIs" dxfId="11355" priority="5692" operator="lessThan">
      <formula>$C$4</formula>
    </cfRule>
  </conditionalFormatting>
  <conditionalFormatting sqref="CL42">
    <cfRule type="cellIs" dxfId="11354" priority="5693" operator="lessThan">
      <formula>$C$4</formula>
    </cfRule>
  </conditionalFormatting>
  <conditionalFormatting sqref="CL43">
    <cfRule type="cellIs" dxfId="11353" priority="5694" operator="lessThan">
      <formula>$C$4</formula>
    </cfRule>
  </conditionalFormatting>
  <conditionalFormatting sqref="CL43">
    <cfRule type="cellIs" dxfId="11352" priority="5695" operator="lessThan">
      <formula>$C$4</formula>
    </cfRule>
  </conditionalFormatting>
  <conditionalFormatting sqref="CL44">
    <cfRule type="cellIs" dxfId="11351" priority="5696" operator="lessThan">
      <formula>$C$4</formula>
    </cfRule>
  </conditionalFormatting>
  <conditionalFormatting sqref="CL44">
    <cfRule type="cellIs" dxfId="11350" priority="5697" operator="lessThan">
      <formula>$C$4</formula>
    </cfRule>
  </conditionalFormatting>
  <conditionalFormatting sqref="CL45">
    <cfRule type="cellIs" dxfId="11349" priority="5698" operator="lessThan">
      <formula>$C$4</formula>
    </cfRule>
  </conditionalFormatting>
  <conditionalFormatting sqref="CL45">
    <cfRule type="cellIs" dxfId="11348" priority="5699" operator="lessThan">
      <formula>$C$4</formula>
    </cfRule>
  </conditionalFormatting>
  <conditionalFormatting sqref="CL46">
    <cfRule type="cellIs" dxfId="11347" priority="5700" operator="lessThan">
      <formula>$C$4</formula>
    </cfRule>
  </conditionalFormatting>
  <conditionalFormatting sqref="CL46">
    <cfRule type="cellIs" dxfId="11346" priority="5701" operator="lessThan">
      <formula>$C$4</formula>
    </cfRule>
  </conditionalFormatting>
  <conditionalFormatting sqref="CL47">
    <cfRule type="cellIs" dxfId="11345" priority="5702" operator="lessThan">
      <formula>$C$4</formula>
    </cfRule>
  </conditionalFormatting>
  <conditionalFormatting sqref="CL47">
    <cfRule type="cellIs" dxfId="11344" priority="5703" operator="lessThan">
      <formula>$C$4</formula>
    </cfRule>
  </conditionalFormatting>
  <conditionalFormatting sqref="CL48">
    <cfRule type="cellIs" dxfId="11343" priority="5704" operator="lessThan">
      <formula>$C$4</formula>
    </cfRule>
  </conditionalFormatting>
  <conditionalFormatting sqref="CL48">
    <cfRule type="cellIs" dxfId="11342" priority="5705" operator="lessThan">
      <formula>$C$4</formula>
    </cfRule>
  </conditionalFormatting>
  <conditionalFormatting sqref="CL49">
    <cfRule type="cellIs" dxfId="11341" priority="5706" operator="lessThan">
      <formula>$C$4</formula>
    </cfRule>
  </conditionalFormatting>
  <conditionalFormatting sqref="CL49">
    <cfRule type="cellIs" dxfId="11340" priority="5707" operator="lessThan">
      <formula>$C$4</formula>
    </cfRule>
  </conditionalFormatting>
  <conditionalFormatting sqref="CL50">
    <cfRule type="cellIs" dxfId="11339" priority="5708" operator="lessThan">
      <formula>$C$4</formula>
    </cfRule>
  </conditionalFormatting>
  <conditionalFormatting sqref="CL50">
    <cfRule type="cellIs" dxfId="11338" priority="5709" operator="lessThan">
      <formula>$C$4</formula>
    </cfRule>
  </conditionalFormatting>
  <conditionalFormatting sqref="CL51">
    <cfRule type="cellIs" dxfId="11337" priority="5710" operator="lessThan">
      <formula>$C$4</formula>
    </cfRule>
  </conditionalFormatting>
  <conditionalFormatting sqref="CL51">
    <cfRule type="cellIs" dxfId="11336" priority="5711" operator="lessThan">
      <formula>$C$4</formula>
    </cfRule>
  </conditionalFormatting>
  <conditionalFormatting sqref="CL52">
    <cfRule type="cellIs" dxfId="11335" priority="5712" operator="lessThan">
      <formula>$C$4</formula>
    </cfRule>
  </conditionalFormatting>
  <conditionalFormatting sqref="CL52">
    <cfRule type="cellIs" dxfId="11334" priority="5713" operator="lessThan">
      <formula>$C$4</formula>
    </cfRule>
  </conditionalFormatting>
  <conditionalFormatting sqref="CL53">
    <cfRule type="cellIs" dxfId="11333" priority="5714" operator="lessThan">
      <formula>$C$4</formula>
    </cfRule>
  </conditionalFormatting>
  <conditionalFormatting sqref="CL53">
    <cfRule type="cellIs" dxfId="11332" priority="5715" operator="lessThan">
      <formula>$C$4</formula>
    </cfRule>
  </conditionalFormatting>
  <conditionalFormatting sqref="CL54">
    <cfRule type="cellIs" dxfId="11331" priority="5716" operator="lessThan">
      <formula>$C$4</formula>
    </cfRule>
  </conditionalFormatting>
  <conditionalFormatting sqref="CL54">
    <cfRule type="cellIs" dxfId="11330" priority="5717" operator="lessThan">
      <formula>$C$4</formula>
    </cfRule>
  </conditionalFormatting>
  <conditionalFormatting sqref="CL55">
    <cfRule type="cellIs" dxfId="11329" priority="5718" operator="lessThan">
      <formula>$C$4</formula>
    </cfRule>
  </conditionalFormatting>
  <conditionalFormatting sqref="CL55">
    <cfRule type="cellIs" dxfId="11328" priority="5719" operator="lessThan">
      <formula>$C$4</formula>
    </cfRule>
  </conditionalFormatting>
  <conditionalFormatting sqref="CL56">
    <cfRule type="cellIs" dxfId="11327" priority="5720" operator="lessThan">
      <formula>$C$4</formula>
    </cfRule>
  </conditionalFormatting>
  <conditionalFormatting sqref="CL56">
    <cfRule type="cellIs" dxfId="11326" priority="5721" operator="lessThan">
      <formula>$C$4</formula>
    </cfRule>
  </conditionalFormatting>
  <conditionalFormatting sqref="CL57">
    <cfRule type="cellIs" dxfId="11325" priority="5722" operator="lessThan">
      <formula>$C$4</formula>
    </cfRule>
  </conditionalFormatting>
  <conditionalFormatting sqref="CL57">
    <cfRule type="cellIs" dxfId="11324" priority="5723" operator="lessThan">
      <formula>$C$4</formula>
    </cfRule>
  </conditionalFormatting>
  <conditionalFormatting sqref="CL58">
    <cfRule type="cellIs" dxfId="11323" priority="5724" operator="lessThan">
      <formula>$C$4</formula>
    </cfRule>
  </conditionalFormatting>
  <conditionalFormatting sqref="CL58">
    <cfRule type="cellIs" dxfId="11322" priority="5725" operator="lessThan">
      <formula>$C$4</formula>
    </cfRule>
  </conditionalFormatting>
  <conditionalFormatting sqref="CL59">
    <cfRule type="cellIs" dxfId="11321" priority="5726" operator="lessThan">
      <formula>$C$4</formula>
    </cfRule>
  </conditionalFormatting>
  <conditionalFormatting sqref="CL59">
    <cfRule type="cellIs" dxfId="11320" priority="5727" operator="lessThan">
      <formula>$C$4</formula>
    </cfRule>
  </conditionalFormatting>
  <conditionalFormatting sqref="CL60">
    <cfRule type="cellIs" dxfId="11319" priority="5728" operator="lessThan">
      <formula>$C$4</formula>
    </cfRule>
  </conditionalFormatting>
  <conditionalFormatting sqref="CL60">
    <cfRule type="cellIs" dxfId="11318" priority="5729" operator="lessThan">
      <formula>$C$4</formula>
    </cfRule>
  </conditionalFormatting>
  <conditionalFormatting sqref="CW23">
    <cfRule type="cellIs" dxfId="11317" priority="9" operator="lessThan">
      <formula>1</formula>
    </cfRule>
  </conditionalFormatting>
  <conditionalFormatting sqref="CW24">
    <cfRule type="cellIs" dxfId="11316" priority="8" operator="lessThan">
      <formula>1</formula>
    </cfRule>
  </conditionalFormatting>
  <conditionalFormatting sqref="CW25">
    <cfRule type="cellIs" dxfId="11315" priority="7" operator="lessThan">
      <formula>1</formula>
    </cfRule>
  </conditionalFormatting>
  <conditionalFormatting sqref="CW13">
    <cfRule type="cellIs" dxfId="11314" priority="6" operator="lessThan">
      <formula>1</formula>
    </cfRule>
  </conditionalFormatting>
  <conditionalFormatting sqref="CW26">
    <cfRule type="cellIs" dxfId="11313" priority="5" operator="lessThan">
      <formula>1</formula>
    </cfRule>
  </conditionalFormatting>
  <conditionalFormatting sqref="CW14">
    <cfRule type="cellIs" dxfId="11312" priority="4" operator="lessThan">
      <formula>1</formula>
    </cfRule>
  </conditionalFormatting>
  <conditionalFormatting sqref="CW27">
    <cfRule type="cellIs" dxfId="11311" priority="3" operator="lessThan">
      <formula>1</formula>
    </cfRule>
  </conditionalFormatting>
  <conditionalFormatting sqref="CW15">
    <cfRule type="cellIs" dxfId="11310" priority="2" operator="lessThan">
      <formula>1</formula>
    </cfRule>
  </conditionalFormatting>
  <conditionalFormatting sqref="CW28">
    <cfRule type="cellIs" dxfId="11309" priority="1" operator="lessThan">
      <formula>1</formula>
    </cfRule>
  </conditionalFormatting>
  <dataValidations count="1498">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DG60"/>
  <sheetViews>
    <sheetView tabSelected="1" workbookViewId="0">
      <pane xSplit="3" ySplit="10" topLeftCell="N11" activePane="bottomRight" state="frozen"/>
      <selection pane="topRight"/>
      <selection pane="bottomLeft"/>
      <selection pane="bottomRight" activeCell="AM35" sqref="AM35"/>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463</v>
      </c>
      <c r="B1" s="10"/>
      <c r="C1" s="66" t="s">
        <v>0</v>
      </c>
      <c r="D1" s="66"/>
      <c r="E1" s="66"/>
      <c r="F1" s="66"/>
      <c r="G1" s="66"/>
      <c r="H1" s="66"/>
      <c r="I1" s="66"/>
      <c r="J1" s="66"/>
      <c r="K1" s="66"/>
      <c r="L1" s="66"/>
      <c r="M1" s="66"/>
      <c r="O1" s="26" t="s">
        <v>1</v>
      </c>
      <c r="AX1" s="26"/>
    </row>
    <row r="2" spans="1:110">
      <c r="A2" s="1" t="s">
        <v>2</v>
      </c>
      <c r="B2" s="2"/>
      <c r="C2" s="3" t="s">
        <v>3</v>
      </c>
      <c r="E2" s="4" t="s">
        <v>162</v>
      </c>
      <c r="O2" s="27" t="s">
        <v>5</v>
      </c>
      <c r="P2" s="28"/>
      <c r="Q2" s="28"/>
      <c r="R2" s="28"/>
      <c r="S2" s="28" t="s">
        <v>6</v>
      </c>
      <c r="T2" s="28" t="str">
        <f>MID(E2,6,20)</f>
        <v xml:space="preserve"> X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Awal Kedatangan Islam di Nusantara, Bandar Perdagangan Nusantara, Kerajaan Islam di Sumatera, Kerajaan Islam di Jawa, Kerajaan Islam di Maluku, Papua, NTT, Akulturasi dan Budaya Islam , </v>
      </c>
    </row>
    <row r="10" spans="1:110">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238</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Bandar Perdagangan Nusantara, Kerajaan Islam di Sumatera, Kerajaan Islam di Jawa, Kerajaan Islam di Maluku, Papua, NTT, Akulturasi dan Budaya Islam , Masih perlu peningkatan pemahaman Awal Kedatangan Islam di Nusantara.</v>
      </c>
    </row>
    <row r="11" spans="1:110">
      <c r="A11" s="8">
        <v>1</v>
      </c>
      <c r="B11" s="8">
        <v>82892</v>
      </c>
      <c r="C11" s="8" t="s">
        <v>163</v>
      </c>
      <c r="E11" s="47">
        <f t="shared" ref="E11:E42" si="0">AV11</f>
        <v>85</v>
      </c>
      <c r="F11" s="8" t="str">
        <f t="shared" ref="F11:F42" si="1">IF(E11="","",IF(E11&lt;=69,"D",IF(E11&lt;=75,"C",IF(E11&lt;=90,"B",IF(E11&lt;=100,"A","E")))))</f>
        <v>B</v>
      </c>
      <c r="G11" s="8" t="str">
        <f t="shared" ref="G11:G42" si="2">CQ11</f>
        <v xml:space="preserve">Memiliki kemampuan pemahanan  Awal Kedatangan Islam di Nusantara, Bandar Perdagangan Nusantara, Kerajaan Islam di Sumatera, Kerajaan Islam di Jawa, Kerajaan Islam di Maluku, Papua, NTT, Akulturasi dan Budaya Islam , </v>
      </c>
      <c r="H11" s="47">
        <f t="shared" ref="H11:H42" si="3">CN11</f>
        <v>84</v>
      </c>
      <c r="I11" s="8" t="str">
        <f t="shared" ref="I11:I42" si="4">IF(H11="","",IF(H11&lt;=69,"D",IF(H11&lt;=75,"C",IF(H11&lt;=90,"B",IF(H11&lt;=100,"A","E")))))</f>
        <v>B</v>
      </c>
      <c r="J11" s="8" t="str">
        <f t="shared" ref="J11:J42" si="5">CT11</f>
        <v xml:space="preserve">Memiliki keterampilan  Awal Kedatangan Islam di Nusantara, Bandar Perdagangan Nusantara, Kerajaan Islam di Sumatera, Kerajaan Islam di Jawa, Kerajaan Islam di Maluku, Papua, NTT, Akulturasi dan Budaya Islam , </v>
      </c>
      <c r="K11" s="13"/>
      <c r="L11" s="41">
        <f t="shared" ref="L11:L42" si="6">AD11</f>
        <v>88</v>
      </c>
      <c r="M11" s="41">
        <f t="shared" ref="M11:M42" si="7">IF(COUNTBLANK(AT11:AT11),"",AT11)</f>
        <v>77</v>
      </c>
      <c r="O11" s="41">
        <v>87</v>
      </c>
      <c r="P11" s="41"/>
      <c r="Q11" s="42">
        <v>90</v>
      </c>
      <c r="R11" s="41">
        <v>88</v>
      </c>
      <c r="S11" s="41"/>
      <c r="T11" s="42">
        <v>87</v>
      </c>
      <c r="U11" s="41"/>
      <c r="V11" s="41"/>
      <c r="W11" s="42"/>
      <c r="X11" s="41"/>
      <c r="Y11" s="41"/>
      <c r="Z11" s="42"/>
      <c r="AA11" s="41"/>
      <c r="AB11" s="41"/>
      <c r="AC11" s="42"/>
      <c r="AD11" s="42">
        <f t="shared" ref="AD11:AD42" si="8">IF(AND(O11="",P11="",Q11=""),"",ROUND(AVERAGE(O11:AC11),0))</f>
        <v>88</v>
      </c>
      <c r="AE11" s="41">
        <v>79</v>
      </c>
      <c r="AF11" s="41"/>
      <c r="AG11" s="42"/>
      <c r="AH11" s="41"/>
      <c r="AI11" s="41"/>
      <c r="AJ11" s="42"/>
      <c r="AK11" s="41"/>
      <c r="AL11" s="41"/>
      <c r="AM11" s="42"/>
      <c r="AN11" s="41"/>
      <c r="AO11" s="41"/>
      <c r="AP11" s="42"/>
      <c r="AQ11" s="41"/>
      <c r="AR11" s="41"/>
      <c r="AS11" s="42"/>
      <c r="AT11" s="41">
        <v>77</v>
      </c>
      <c r="AU11" s="43">
        <f t="shared" ref="AU11:AU42" si="9">IF(AT11="","",AVERAGE(O11:AC11,AE11:AT11))</f>
        <v>84.666666666666671</v>
      </c>
      <c r="AV11" s="44">
        <f t="shared" ref="AV11:AV42" si="10">IF(AU11="","",ROUND(AU11,0))</f>
        <v>85</v>
      </c>
      <c r="AW11" s="45"/>
      <c r="AX11" s="41">
        <v>85</v>
      </c>
      <c r="AY11" s="41"/>
      <c r="AZ11" s="42">
        <v>87</v>
      </c>
      <c r="BA11" s="41"/>
      <c r="BB11" s="41"/>
      <c r="BC11" s="42"/>
      <c r="BD11" s="41"/>
      <c r="BE11" s="41"/>
      <c r="BF11" s="42"/>
      <c r="BG11" s="41"/>
      <c r="BH11" s="41"/>
      <c r="BI11" s="42"/>
      <c r="BJ11" s="41"/>
      <c r="BK11" s="41"/>
      <c r="BL11" s="42"/>
      <c r="BM11" s="42">
        <f t="shared" ref="BM11:BM42" si="11">IF(AND(AZ11="",AY11="",AX11=""),"",MAX(AX11:AZ11))</f>
        <v>87</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87</v>
      </c>
      <c r="BS11" s="41">
        <v>80</v>
      </c>
      <c r="BT11" s="41"/>
      <c r="BU11" s="42"/>
      <c r="BV11" s="41"/>
      <c r="BW11" s="41"/>
      <c r="BX11" s="42"/>
      <c r="BY11" s="41"/>
      <c r="BZ11" s="41"/>
      <c r="CA11" s="42"/>
      <c r="CB11" s="41"/>
      <c r="CC11" s="41"/>
      <c r="CD11" s="42"/>
      <c r="CE11" s="41"/>
      <c r="CF11" s="41"/>
      <c r="CG11" s="42"/>
      <c r="CH11" s="42">
        <f t="shared" ref="CH11:CH42" si="17">IF(AND(BU11="",BT11="",BS11=""),"",MAX(BS11:BU11))</f>
        <v>80</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83.5</v>
      </c>
      <c r="CN11" s="44">
        <f t="shared" ref="CN11:CN42" si="23">IF(CM11="","",ROUND(CM11,0))</f>
        <v>84</v>
      </c>
      <c r="CO11" s="45"/>
      <c r="CP11" s="41">
        <v>11</v>
      </c>
      <c r="CQ11" s="46" t="str">
        <f t="shared" ref="CQ11:CQ42" si="24">IF(CP11="","",VLOOKUP(CP11,$DE$9:$DF$20,2,0))</f>
        <v xml:space="preserve">Memiliki kemampuan pemahanan  Awal Kedatangan Islam di Nusantara, Bandar Perdagangan Nusantara, Kerajaan Islam di Sumatera, Kerajaan Islam di Jawa, Kerajaan Islam di Maluku, Papua, NTT, Akulturasi dan Budaya Islam , </v>
      </c>
      <c r="CR11" s="45"/>
      <c r="CS11" s="41">
        <v>11</v>
      </c>
      <c r="CT11" s="46" t="str">
        <f t="shared" ref="CT11:CT42" si="25">IF(CS11="","",VLOOKUP(CS11,$DE$22:$DF$33,2,0))</f>
        <v xml:space="preserve">Memiliki keterampilan  Awal Kedatangan Islam di Nusantara, Bandar Perdagangan Nusantara, Kerajaan Islam di Sumatera, Kerajaan Islam di Jawa, Kerajaan Islam di Maluku, Papua, NTT, Akulturasi dan Budaya Islam , </v>
      </c>
      <c r="CV11" s="40">
        <v>2</v>
      </c>
      <c r="CW11" s="52" t="s">
        <v>236</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Awal Kedatangan Islam di Nusantara, Kerajaan Islam di Sumatera, Kerajaan Islam di Jawa, Kerajaan Islam di Maluku, Papua, NTT, Akulturasi dan Budaya Islam , Masih perlu peningkatan pemahaman Bandar Perdagangan Nusantara.</v>
      </c>
    </row>
    <row r="12" spans="1:110">
      <c r="A12" s="8">
        <v>2</v>
      </c>
      <c r="B12" s="8">
        <v>82909</v>
      </c>
      <c r="C12" s="8" t="s">
        <v>164</v>
      </c>
      <c r="E12" s="47">
        <f t="shared" si="0"/>
        <v>84</v>
      </c>
      <c r="F12" s="8" t="str">
        <f t="shared" si="1"/>
        <v>B</v>
      </c>
      <c r="G12" s="8" t="str">
        <f t="shared" si="2"/>
        <v xml:space="preserve">Memiliki kemampuan pemahanan  Awal Kedatangan Islam di Nusantara, Bandar Perdagangan Nusantara, Kerajaan Islam di Sumatera, Kerajaan Islam di Jawa, Kerajaan Islam di Maluku, Papua, NTT, Akulturasi dan Budaya Islam , </v>
      </c>
      <c r="H12" s="47">
        <f t="shared" si="3"/>
        <v>84</v>
      </c>
      <c r="I12" s="8" t="str">
        <f t="shared" si="4"/>
        <v>B</v>
      </c>
      <c r="J12" s="8" t="str">
        <f t="shared" si="5"/>
        <v xml:space="preserve">Memiliki keterampilan  Awal Kedatangan Islam di Nusantara, Bandar Perdagangan Nusantara, Kerajaan Islam di Sumatera, Kerajaan Islam di Jawa, Kerajaan Islam di Maluku, Papua, NTT, Akulturasi dan Budaya Islam , </v>
      </c>
      <c r="K12" s="13"/>
      <c r="L12" s="41">
        <f t="shared" si="6"/>
        <v>88</v>
      </c>
      <c r="M12" s="41">
        <f t="shared" si="7"/>
        <v>76</v>
      </c>
      <c r="O12" s="41">
        <v>88</v>
      </c>
      <c r="P12" s="41"/>
      <c r="Q12" s="42">
        <v>90</v>
      </c>
      <c r="R12" s="41">
        <v>88</v>
      </c>
      <c r="S12" s="41"/>
      <c r="T12" s="42">
        <v>87</v>
      </c>
      <c r="U12" s="41"/>
      <c r="V12" s="41"/>
      <c r="W12" s="42"/>
      <c r="X12" s="41"/>
      <c r="Y12" s="41"/>
      <c r="Z12" s="42"/>
      <c r="AA12" s="41"/>
      <c r="AB12" s="41"/>
      <c r="AC12" s="42"/>
      <c r="AD12" s="42">
        <f t="shared" si="8"/>
        <v>88</v>
      </c>
      <c r="AE12" s="52">
        <v>75</v>
      </c>
      <c r="AF12" s="41"/>
      <c r="AG12" s="42"/>
      <c r="AH12" s="41"/>
      <c r="AI12" s="41"/>
      <c r="AJ12" s="42"/>
      <c r="AK12" s="41"/>
      <c r="AL12" s="41"/>
      <c r="AM12" s="42"/>
      <c r="AN12" s="41"/>
      <c r="AO12" s="41"/>
      <c r="AP12" s="42"/>
      <c r="AQ12" s="41"/>
      <c r="AR12" s="41"/>
      <c r="AS12" s="42"/>
      <c r="AT12" s="41">
        <v>76</v>
      </c>
      <c r="AU12" s="43">
        <f t="shared" si="9"/>
        <v>84</v>
      </c>
      <c r="AV12" s="44">
        <f t="shared" si="10"/>
        <v>84</v>
      </c>
      <c r="AW12" s="45"/>
      <c r="AX12" s="52">
        <v>85</v>
      </c>
      <c r="AY12" s="41"/>
      <c r="AZ12" s="42">
        <v>87</v>
      </c>
      <c r="BA12" s="41"/>
      <c r="BB12" s="41"/>
      <c r="BC12" s="42"/>
      <c r="BD12" s="41"/>
      <c r="BE12" s="41"/>
      <c r="BF12" s="42"/>
      <c r="BG12" s="41"/>
      <c r="BH12" s="41"/>
      <c r="BI12" s="42"/>
      <c r="BJ12" s="41"/>
      <c r="BK12" s="41"/>
      <c r="BL12" s="42"/>
      <c r="BM12" s="42">
        <f t="shared" si="11"/>
        <v>87</v>
      </c>
      <c r="BN12" s="42" t="str">
        <f t="shared" si="12"/>
        <v/>
      </c>
      <c r="BO12" s="42" t="str">
        <f t="shared" si="13"/>
        <v/>
      </c>
      <c r="BP12" s="42" t="str">
        <f t="shared" si="14"/>
        <v/>
      </c>
      <c r="BQ12" s="42" t="str">
        <f t="shared" si="15"/>
        <v/>
      </c>
      <c r="BR12" s="42">
        <f t="shared" si="16"/>
        <v>87</v>
      </c>
      <c r="BS12" s="52">
        <v>80</v>
      </c>
      <c r="BT12" s="41"/>
      <c r="BU12" s="42"/>
      <c r="BV12" s="41"/>
      <c r="BW12" s="41"/>
      <c r="BX12" s="42"/>
      <c r="BY12" s="41"/>
      <c r="BZ12" s="41"/>
      <c r="CA12" s="42"/>
      <c r="CB12" s="41"/>
      <c r="CC12" s="41"/>
      <c r="CD12" s="42"/>
      <c r="CE12" s="41"/>
      <c r="CF12" s="41"/>
      <c r="CG12" s="42"/>
      <c r="CH12" s="42">
        <f t="shared" si="17"/>
        <v>80</v>
      </c>
      <c r="CI12" s="42" t="str">
        <f t="shared" si="18"/>
        <v/>
      </c>
      <c r="CJ12" s="42" t="str">
        <f t="shared" si="19"/>
        <v/>
      </c>
      <c r="CK12" s="42" t="str">
        <f t="shared" si="20"/>
        <v/>
      </c>
      <c r="CL12" s="42" t="str">
        <f t="shared" si="21"/>
        <v/>
      </c>
      <c r="CM12" s="43">
        <f t="shared" si="22"/>
        <v>83.5</v>
      </c>
      <c r="CN12" s="44">
        <f t="shared" si="23"/>
        <v>84</v>
      </c>
      <c r="CO12" s="45"/>
      <c r="CP12" s="52">
        <v>11</v>
      </c>
      <c r="CQ12" s="46" t="str">
        <f t="shared" si="24"/>
        <v xml:space="preserve">Memiliki kemampuan pemahanan  Awal Kedatangan Islam di Nusantara, Bandar Perdagangan Nusantara, Kerajaan Islam di Sumatera, Kerajaan Islam di Jawa, Kerajaan Islam di Maluku, Papua, NTT, Akulturasi dan Budaya Islam , </v>
      </c>
      <c r="CR12" s="45"/>
      <c r="CS12" s="52">
        <v>11</v>
      </c>
      <c r="CT12" s="46" t="str">
        <f t="shared" si="25"/>
        <v xml:space="preserve">Memiliki keterampilan  Awal Kedatangan Islam di Nusantara, Bandar Perdagangan Nusantara, Kerajaan Islam di Sumatera, Kerajaan Islam di Jawa, Kerajaan Islam di Maluku, Papua, NTT, Akulturasi dan Budaya Islam , </v>
      </c>
      <c r="CV12" s="40">
        <v>3</v>
      </c>
      <c r="CW12" s="52" t="s">
        <v>239</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Awal Kedatangan Islam di Nusantara, Bandar Perdagangan Nusantara, Kerajaan Islam di Jawa, Kerajaan Islam di Maluku, Papua, NTT, Akulturasi dan Budaya Islam , Masih perlu peningkatan pemahaman Kerajaan Islam di Sumatera.</v>
      </c>
    </row>
    <row r="13" spans="1:110">
      <c r="A13" s="8">
        <v>3</v>
      </c>
      <c r="B13" s="8">
        <v>82924</v>
      </c>
      <c r="C13" s="8" t="s">
        <v>165</v>
      </c>
      <c r="E13" s="47">
        <f t="shared" si="0"/>
        <v>87</v>
      </c>
      <c r="F13" s="8" t="str">
        <f t="shared" si="1"/>
        <v>B</v>
      </c>
      <c r="G13" s="8" t="str">
        <f t="shared" si="2"/>
        <v xml:space="preserve">Memiliki kemampuan pemahanan  Awal Kedatangan Islam di Nusantara, Bandar Perdagangan Nusantara, Kerajaan Islam di Sumatera, Kerajaan Islam di Jawa, Kerajaan Islam di Maluku, Papua, NTT, Akulturasi dan Budaya Islam , </v>
      </c>
      <c r="H13" s="47">
        <f t="shared" si="3"/>
        <v>84</v>
      </c>
      <c r="I13" s="8" t="str">
        <f t="shared" si="4"/>
        <v>B</v>
      </c>
      <c r="J13" s="8" t="str">
        <f t="shared" si="5"/>
        <v xml:space="preserve">Memiliki keterampilan  Awal Kedatangan Islam di Nusantara, Bandar Perdagangan Nusantara, Kerajaan Islam di Sumatera, Kerajaan Islam di Jawa, Kerajaan Islam di Maluku, Papua, NTT, Akulturasi dan Budaya Islam , </v>
      </c>
      <c r="K13" s="13"/>
      <c r="L13" s="41">
        <f t="shared" si="6"/>
        <v>89</v>
      </c>
      <c r="M13" s="41">
        <f t="shared" si="7"/>
        <v>87</v>
      </c>
      <c r="O13" s="41">
        <v>89</v>
      </c>
      <c r="P13" s="41"/>
      <c r="Q13" s="42">
        <v>90</v>
      </c>
      <c r="R13" s="41">
        <v>88</v>
      </c>
      <c r="S13" s="41"/>
      <c r="T13" s="42">
        <v>87</v>
      </c>
      <c r="U13" s="41"/>
      <c r="V13" s="41"/>
      <c r="W13" s="42"/>
      <c r="X13" s="41"/>
      <c r="Y13" s="41"/>
      <c r="Z13" s="42"/>
      <c r="AA13" s="41"/>
      <c r="AB13" s="41"/>
      <c r="AC13" s="42"/>
      <c r="AD13" s="42">
        <f t="shared" si="8"/>
        <v>89</v>
      </c>
      <c r="AE13" s="52">
        <v>79</v>
      </c>
      <c r="AF13" s="41"/>
      <c r="AG13" s="42"/>
      <c r="AH13" s="41"/>
      <c r="AI13" s="41"/>
      <c r="AJ13" s="42"/>
      <c r="AK13" s="41"/>
      <c r="AL13" s="41"/>
      <c r="AM13" s="42"/>
      <c r="AN13" s="41"/>
      <c r="AO13" s="41"/>
      <c r="AP13" s="42"/>
      <c r="AQ13" s="41"/>
      <c r="AR13" s="41"/>
      <c r="AS13" s="42"/>
      <c r="AT13" s="41">
        <v>87</v>
      </c>
      <c r="AU13" s="43">
        <f t="shared" si="9"/>
        <v>86.666666666666671</v>
      </c>
      <c r="AV13" s="44">
        <f t="shared" si="10"/>
        <v>87</v>
      </c>
      <c r="AW13" s="45"/>
      <c r="AX13" s="52">
        <v>85</v>
      </c>
      <c r="AY13" s="41"/>
      <c r="AZ13" s="42">
        <v>87</v>
      </c>
      <c r="BA13" s="41"/>
      <c r="BB13" s="41"/>
      <c r="BC13" s="42"/>
      <c r="BD13" s="41"/>
      <c r="BE13" s="41"/>
      <c r="BF13" s="42"/>
      <c r="BG13" s="41"/>
      <c r="BH13" s="41"/>
      <c r="BI13" s="42"/>
      <c r="BJ13" s="41"/>
      <c r="BK13" s="41"/>
      <c r="BL13" s="42"/>
      <c r="BM13" s="42">
        <f t="shared" si="11"/>
        <v>87</v>
      </c>
      <c r="BN13" s="42" t="str">
        <f t="shared" si="12"/>
        <v/>
      </c>
      <c r="BO13" s="42" t="str">
        <f t="shared" si="13"/>
        <v/>
      </c>
      <c r="BP13" s="42" t="str">
        <f t="shared" si="14"/>
        <v/>
      </c>
      <c r="BQ13" s="42" t="str">
        <f t="shared" si="15"/>
        <v/>
      </c>
      <c r="BR13" s="42">
        <f t="shared" si="16"/>
        <v>87</v>
      </c>
      <c r="BS13" s="52">
        <v>80</v>
      </c>
      <c r="BT13" s="41"/>
      <c r="BU13" s="42"/>
      <c r="BV13" s="41"/>
      <c r="BW13" s="41"/>
      <c r="BX13" s="42"/>
      <c r="BY13" s="41"/>
      <c r="BZ13" s="41"/>
      <c r="CA13" s="42"/>
      <c r="CB13" s="41"/>
      <c r="CC13" s="41"/>
      <c r="CD13" s="42"/>
      <c r="CE13" s="41"/>
      <c r="CF13" s="41"/>
      <c r="CG13" s="42"/>
      <c r="CH13" s="42">
        <f t="shared" si="17"/>
        <v>80</v>
      </c>
      <c r="CI13" s="42" t="str">
        <f t="shared" si="18"/>
        <v/>
      </c>
      <c r="CJ13" s="42" t="str">
        <f t="shared" si="19"/>
        <v/>
      </c>
      <c r="CK13" s="42" t="str">
        <f t="shared" si="20"/>
        <v/>
      </c>
      <c r="CL13" s="42" t="str">
        <f t="shared" si="21"/>
        <v/>
      </c>
      <c r="CM13" s="43">
        <f t="shared" si="22"/>
        <v>83.5</v>
      </c>
      <c r="CN13" s="44">
        <f t="shared" si="23"/>
        <v>84</v>
      </c>
      <c r="CO13" s="45"/>
      <c r="CP13" s="52">
        <v>11</v>
      </c>
      <c r="CQ13" s="46" t="str">
        <f t="shared" si="24"/>
        <v xml:space="preserve">Memiliki kemampuan pemahanan  Awal Kedatangan Islam di Nusantara, Bandar Perdagangan Nusantara, Kerajaan Islam di Sumatera, Kerajaan Islam di Jawa, Kerajaan Islam di Maluku, Papua, NTT, Akulturasi dan Budaya Islam , </v>
      </c>
      <c r="CR13" s="45"/>
      <c r="CS13" s="52">
        <v>11</v>
      </c>
      <c r="CT13" s="46" t="str">
        <f t="shared" si="25"/>
        <v xml:space="preserve">Memiliki keterampilan  Awal Kedatangan Islam di Nusantara, Bandar Perdagangan Nusantara, Kerajaan Islam di Sumatera, Kerajaan Islam di Jawa, Kerajaan Islam di Maluku, Papua, NTT, Akulturasi dan Budaya Islam , </v>
      </c>
      <c r="CV13" s="40">
        <v>4</v>
      </c>
      <c r="CW13" s="52" t="s">
        <v>237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Awal Kedatangan Islam di Nusantara, Bandar Perdagangan Nusantara, Kerajaan Islam di Sumatera, Kerajaan Islam di Maluku, Papua, NTT, Akulturasi dan Budaya Islam , Masih perlu peningkatan pemahaman Kerajaan Islam di Jawa.</v>
      </c>
    </row>
    <row r="14" spans="1:110">
      <c r="A14" s="8">
        <v>4</v>
      </c>
      <c r="B14" s="8">
        <v>82940</v>
      </c>
      <c r="C14" s="8" t="s">
        <v>166</v>
      </c>
      <c r="E14" s="47">
        <f t="shared" si="0"/>
        <v>85</v>
      </c>
      <c r="F14" s="8" t="str">
        <f t="shared" si="1"/>
        <v>B</v>
      </c>
      <c r="G14" s="8" t="str">
        <f t="shared" si="2"/>
        <v xml:space="preserve">Memiliki kemampuan pemahanan  Awal Kedatangan Islam di Nusantara, Bandar Perdagangan Nusantara, Kerajaan Islam di Sumatera, Kerajaan Islam di Jawa, Kerajaan Islam di Maluku, Papua, NTT, Akulturasi dan Budaya Islam , </v>
      </c>
      <c r="H14" s="47">
        <f t="shared" si="3"/>
        <v>84</v>
      </c>
      <c r="I14" s="8" t="str">
        <f t="shared" si="4"/>
        <v>B</v>
      </c>
      <c r="J14" s="8" t="str">
        <f t="shared" si="5"/>
        <v xml:space="preserve">Memiliki keterampilan  Awal Kedatangan Islam di Nusantara, Bandar Perdagangan Nusantara, Kerajaan Islam di Sumatera, Kerajaan Islam di Jawa, Kerajaan Islam di Maluku, Papua, NTT, Akulturasi dan Budaya Islam , </v>
      </c>
      <c r="K14" s="13"/>
      <c r="L14" s="41">
        <f t="shared" si="6"/>
        <v>88</v>
      </c>
      <c r="M14" s="41">
        <f t="shared" si="7"/>
        <v>78</v>
      </c>
      <c r="O14" s="41">
        <v>89</v>
      </c>
      <c r="P14" s="41"/>
      <c r="Q14" s="42">
        <v>90</v>
      </c>
      <c r="R14" s="41">
        <v>86</v>
      </c>
      <c r="S14" s="41"/>
      <c r="T14" s="42">
        <v>87</v>
      </c>
      <c r="U14" s="41"/>
      <c r="V14" s="41"/>
      <c r="W14" s="42"/>
      <c r="X14" s="41"/>
      <c r="Y14" s="41"/>
      <c r="Z14" s="42"/>
      <c r="AA14" s="41"/>
      <c r="AB14" s="41"/>
      <c r="AC14" s="42"/>
      <c r="AD14" s="42">
        <f t="shared" si="8"/>
        <v>88</v>
      </c>
      <c r="AE14" s="52">
        <v>79</v>
      </c>
      <c r="AF14" s="41"/>
      <c r="AG14" s="42"/>
      <c r="AH14" s="41"/>
      <c r="AI14" s="41"/>
      <c r="AJ14" s="42"/>
      <c r="AK14" s="41"/>
      <c r="AL14" s="41"/>
      <c r="AM14" s="42"/>
      <c r="AN14" s="41"/>
      <c r="AO14" s="41"/>
      <c r="AP14" s="42"/>
      <c r="AQ14" s="41"/>
      <c r="AR14" s="41"/>
      <c r="AS14" s="42"/>
      <c r="AT14" s="41">
        <v>78</v>
      </c>
      <c r="AU14" s="43">
        <f t="shared" si="9"/>
        <v>84.833333333333329</v>
      </c>
      <c r="AV14" s="44">
        <f t="shared" si="10"/>
        <v>85</v>
      </c>
      <c r="AW14" s="45"/>
      <c r="AX14" s="52">
        <v>85</v>
      </c>
      <c r="AY14" s="41"/>
      <c r="AZ14" s="42">
        <v>87</v>
      </c>
      <c r="BA14" s="41"/>
      <c r="BB14" s="41"/>
      <c r="BC14" s="42"/>
      <c r="BD14" s="41"/>
      <c r="BE14" s="41"/>
      <c r="BF14" s="42"/>
      <c r="BG14" s="41"/>
      <c r="BH14" s="41"/>
      <c r="BI14" s="42"/>
      <c r="BJ14" s="41"/>
      <c r="BK14" s="41"/>
      <c r="BL14" s="42"/>
      <c r="BM14" s="42">
        <f t="shared" si="11"/>
        <v>87</v>
      </c>
      <c r="BN14" s="42" t="str">
        <f t="shared" si="12"/>
        <v/>
      </c>
      <c r="BO14" s="42" t="str">
        <f t="shared" si="13"/>
        <v/>
      </c>
      <c r="BP14" s="42" t="str">
        <f t="shared" si="14"/>
        <v/>
      </c>
      <c r="BQ14" s="42" t="str">
        <f t="shared" si="15"/>
        <v/>
      </c>
      <c r="BR14" s="42">
        <f t="shared" si="16"/>
        <v>87</v>
      </c>
      <c r="BS14" s="52">
        <v>80</v>
      </c>
      <c r="BT14" s="41"/>
      <c r="BU14" s="42"/>
      <c r="BV14" s="41"/>
      <c r="BW14" s="41"/>
      <c r="BX14" s="42"/>
      <c r="BY14" s="41"/>
      <c r="BZ14" s="41"/>
      <c r="CA14" s="42"/>
      <c r="CB14" s="41"/>
      <c r="CC14" s="41"/>
      <c r="CD14" s="42"/>
      <c r="CE14" s="41"/>
      <c r="CF14" s="41"/>
      <c r="CG14" s="42"/>
      <c r="CH14" s="42">
        <f t="shared" si="17"/>
        <v>80</v>
      </c>
      <c r="CI14" s="42" t="str">
        <f t="shared" si="18"/>
        <v/>
      </c>
      <c r="CJ14" s="42" t="str">
        <f t="shared" si="19"/>
        <v/>
      </c>
      <c r="CK14" s="42" t="str">
        <f t="shared" si="20"/>
        <v/>
      </c>
      <c r="CL14" s="42" t="str">
        <f t="shared" si="21"/>
        <v/>
      </c>
      <c r="CM14" s="43">
        <f t="shared" si="22"/>
        <v>83.5</v>
      </c>
      <c r="CN14" s="44">
        <f t="shared" si="23"/>
        <v>84</v>
      </c>
      <c r="CO14" s="45"/>
      <c r="CP14" s="52">
        <v>11</v>
      </c>
      <c r="CQ14" s="46" t="str">
        <f t="shared" si="24"/>
        <v xml:space="preserve">Memiliki kemampuan pemahanan  Awal Kedatangan Islam di Nusantara, Bandar Perdagangan Nusantara, Kerajaan Islam di Sumatera, Kerajaan Islam di Jawa, Kerajaan Islam di Maluku, Papua, NTT, Akulturasi dan Budaya Islam , </v>
      </c>
      <c r="CR14" s="45"/>
      <c r="CS14" s="52">
        <v>11</v>
      </c>
      <c r="CT14" s="46" t="str">
        <f t="shared" si="25"/>
        <v xml:space="preserve">Memiliki keterampilan  Awal Kedatangan Islam di Nusantara, Bandar Perdagangan Nusantara, Kerajaan Islam di Sumatera, Kerajaan Islam di Jawa, Kerajaan Islam di Maluku, Papua, NTT, Akulturasi dan Budaya Islam , </v>
      </c>
      <c r="CV14" s="40">
        <v>5</v>
      </c>
      <c r="CW14" s="52" t="s">
        <v>240</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Awal Kedatangan Islam di Nusantara, Bandar Perdagangan Nusantara, Kerajaan Islam di Sumatera, Kerajaan Islam di Jawa, Akulturasi dan Budaya Islam , Masih perlu peningkatan pemahaman Kerajaan Islam di Maluku, Papua, NTT.</v>
      </c>
    </row>
    <row r="15" spans="1:110">
      <c r="A15" s="8">
        <v>5</v>
      </c>
      <c r="B15" s="8">
        <v>82956</v>
      </c>
      <c r="C15" s="8" t="s">
        <v>167</v>
      </c>
      <c r="E15" s="47">
        <f t="shared" si="0"/>
        <v>85</v>
      </c>
      <c r="F15" s="8" t="str">
        <f t="shared" si="1"/>
        <v>B</v>
      </c>
      <c r="G15" s="8" t="str">
        <f t="shared" si="2"/>
        <v xml:space="preserve">Memiliki kemampuan pemahanan  Awal Kedatangan Islam di Nusantara, Bandar Perdagangan Nusantara, Kerajaan Islam di Sumatera, Kerajaan Islam di Jawa, Kerajaan Islam di Maluku, Papua, NTT, Akulturasi dan Budaya Islam , </v>
      </c>
      <c r="H15" s="47">
        <f t="shared" si="3"/>
        <v>84</v>
      </c>
      <c r="I15" s="8" t="str">
        <f t="shared" si="4"/>
        <v>B</v>
      </c>
      <c r="J15" s="8" t="str">
        <f t="shared" si="5"/>
        <v xml:space="preserve">Memiliki keterampilan  Awal Kedatangan Islam di Nusantara, Bandar Perdagangan Nusantara, Kerajaan Islam di Sumatera, Kerajaan Islam di Jawa, Kerajaan Islam di Maluku, Papua, NTT, Akulturasi dan Budaya Islam , </v>
      </c>
      <c r="K15" s="13"/>
      <c r="L15" s="41">
        <f t="shared" si="6"/>
        <v>88</v>
      </c>
      <c r="M15" s="41">
        <f t="shared" si="7"/>
        <v>79</v>
      </c>
      <c r="O15" s="41">
        <v>87</v>
      </c>
      <c r="P15" s="41"/>
      <c r="Q15" s="42">
        <v>90</v>
      </c>
      <c r="R15" s="41">
        <v>86</v>
      </c>
      <c r="S15" s="41"/>
      <c r="T15" s="42">
        <v>87</v>
      </c>
      <c r="U15" s="41"/>
      <c r="V15" s="41"/>
      <c r="W15" s="42"/>
      <c r="X15" s="41"/>
      <c r="Y15" s="41"/>
      <c r="Z15" s="42"/>
      <c r="AA15" s="41"/>
      <c r="AB15" s="41"/>
      <c r="AC15" s="42"/>
      <c r="AD15" s="42">
        <f t="shared" si="8"/>
        <v>88</v>
      </c>
      <c r="AE15" s="52">
        <v>79</v>
      </c>
      <c r="AF15" s="41"/>
      <c r="AG15" s="42"/>
      <c r="AH15" s="41"/>
      <c r="AI15" s="41"/>
      <c r="AJ15" s="42"/>
      <c r="AK15" s="41"/>
      <c r="AL15" s="41"/>
      <c r="AM15" s="42"/>
      <c r="AN15" s="41"/>
      <c r="AO15" s="41"/>
      <c r="AP15" s="42"/>
      <c r="AQ15" s="41"/>
      <c r="AR15" s="41"/>
      <c r="AS15" s="42"/>
      <c r="AT15" s="41">
        <v>79</v>
      </c>
      <c r="AU15" s="43">
        <f t="shared" si="9"/>
        <v>84.666666666666671</v>
      </c>
      <c r="AV15" s="44">
        <f t="shared" si="10"/>
        <v>85</v>
      </c>
      <c r="AW15" s="45"/>
      <c r="AX15" s="52">
        <v>85</v>
      </c>
      <c r="AY15" s="41"/>
      <c r="AZ15" s="42">
        <v>87</v>
      </c>
      <c r="BA15" s="41"/>
      <c r="BB15" s="41"/>
      <c r="BC15" s="42"/>
      <c r="BD15" s="41"/>
      <c r="BE15" s="41"/>
      <c r="BF15" s="42"/>
      <c r="BG15" s="41"/>
      <c r="BH15" s="41"/>
      <c r="BI15" s="42"/>
      <c r="BJ15" s="41"/>
      <c r="BK15" s="41"/>
      <c r="BL15" s="42"/>
      <c r="BM15" s="42">
        <f t="shared" si="11"/>
        <v>87</v>
      </c>
      <c r="BN15" s="42" t="str">
        <f t="shared" si="12"/>
        <v/>
      </c>
      <c r="BO15" s="42" t="str">
        <f t="shared" si="13"/>
        <v/>
      </c>
      <c r="BP15" s="42" t="str">
        <f t="shared" si="14"/>
        <v/>
      </c>
      <c r="BQ15" s="42" t="str">
        <f t="shared" si="15"/>
        <v/>
      </c>
      <c r="BR15" s="42">
        <f t="shared" si="16"/>
        <v>87</v>
      </c>
      <c r="BS15" s="52">
        <v>80</v>
      </c>
      <c r="BT15" s="41"/>
      <c r="BU15" s="42"/>
      <c r="BV15" s="41"/>
      <c r="BW15" s="41"/>
      <c r="BX15" s="42"/>
      <c r="BY15" s="41"/>
      <c r="BZ15" s="41"/>
      <c r="CA15" s="42"/>
      <c r="CB15" s="41"/>
      <c r="CC15" s="41"/>
      <c r="CD15" s="42"/>
      <c r="CE15" s="41"/>
      <c r="CF15" s="41"/>
      <c r="CG15" s="42"/>
      <c r="CH15" s="42">
        <f t="shared" si="17"/>
        <v>80</v>
      </c>
      <c r="CI15" s="42" t="str">
        <f t="shared" si="18"/>
        <v/>
      </c>
      <c r="CJ15" s="42" t="str">
        <f t="shared" si="19"/>
        <v/>
      </c>
      <c r="CK15" s="42" t="str">
        <f t="shared" si="20"/>
        <v/>
      </c>
      <c r="CL15" s="42" t="str">
        <f t="shared" si="21"/>
        <v/>
      </c>
      <c r="CM15" s="43">
        <f t="shared" si="22"/>
        <v>83.5</v>
      </c>
      <c r="CN15" s="44">
        <f t="shared" si="23"/>
        <v>84</v>
      </c>
      <c r="CO15" s="45"/>
      <c r="CP15" s="52">
        <v>11</v>
      </c>
      <c r="CQ15" s="46" t="str">
        <f t="shared" si="24"/>
        <v xml:space="preserve">Memiliki kemampuan pemahanan  Awal Kedatangan Islam di Nusantara, Bandar Perdagangan Nusantara, Kerajaan Islam di Sumatera, Kerajaan Islam di Jawa, Kerajaan Islam di Maluku, Papua, NTT, Akulturasi dan Budaya Islam , </v>
      </c>
      <c r="CR15" s="45"/>
      <c r="CS15" s="52">
        <v>11</v>
      </c>
      <c r="CT15" s="46" t="str">
        <f t="shared" si="25"/>
        <v xml:space="preserve">Memiliki keterampilan  Awal Kedatangan Islam di Nusantara, Bandar Perdagangan Nusantara, Kerajaan Islam di Sumatera, Kerajaan Islam di Jawa, Kerajaan Islam di Maluku, Papua, NTT, Akulturasi dan Budaya Islam ,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Awal Kedatangan Islam di Nusantara, Bandar Perdagangan Nusantara, Kerajaan Islam di Sumatera, Kerajaan Islam di Jawa, Kerajaan Islam di Maluku, Papua, NTT, Masih perlu peningkatan pemahaman Akulturasi dan Budaya Islam .</v>
      </c>
    </row>
    <row r="16" spans="1:110">
      <c r="A16" s="8">
        <v>6</v>
      </c>
      <c r="B16" s="8">
        <v>82972</v>
      </c>
      <c r="C16" s="8" t="s">
        <v>168</v>
      </c>
      <c r="E16" s="47">
        <f t="shared" si="0"/>
        <v>85</v>
      </c>
      <c r="F16" s="8" t="str">
        <f t="shared" si="1"/>
        <v>B</v>
      </c>
      <c r="G16" s="8" t="str">
        <f t="shared" si="2"/>
        <v xml:space="preserve">Memiliki kemampuan pemahanan  Awal Kedatangan Islam di Nusantara, Bandar Perdagangan Nusantara, Kerajaan Islam di Sumatera, Kerajaan Islam di Jawa, Kerajaan Islam di Maluku, Papua, NTT, Akulturasi dan Budaya Islam , </v>
      </c>
      <c r="H16" s="47">
        <f t="shared" si="3"/>
        <v>84</v>
      </c>
      <c r="I16" s="8" t="str">
        <f t="shared" si="4"/>
        <v>B</v>
      </c>
      <c r="J16" s="8" t="str">
        <f t="shared" si="5"/>
        <v xml:space="preserve">Memiliki keterampilan  Awal Kedatangan Islam di Nusantara, Bandar Perdagangan Nusantara, Kerajaan Islam di Sumatera, Kerajaan Islam di Jawa, Kerajaan Islam di Maluku, Papua, NTT, Akulturasi dan Budaya Islam , </v>
      </c>
      <c r="K16" s="13"/>
      <c r="L16" s="41">
        <f t="shared" si="6"/>
        <v>88</v>
      </c>
      <c r="M16" s="41">
        <f t="shared" si="7"/>
        <v>78</v>
      </c>
      <c r="O16" s="41">
        <v>87</v>
      </c>
      <c r="P16" s="41"/>
      <c r="Q16" s="42">
        <v>90</v>
      </c>
      <c r="R16" s="41">
        <v>86</v>
      </c>
      <c r="S16" s="41"/>
      <c r="T16" s="42">
        <v>87</v>
      </c>
      <c r="U16" s="41"/>
      <c r="V16" s="41"/>
      <c r="W16" s="42"/>
      <c r="X16" s="41"/>
      <c r="Y16" s="41"/>
      <c r="Z16" s="42"/>
      <c r="AA16" s="41"/>
      <c r="AB16" s="41"/>
      <c r="AC16" s="42"/>
      <c r="AD16" s="42">
        <f t="shared" si="8"/>
        <v>88</v>
      </c>
      <c r="AE16" s="52">
        <v>79</v>
      </c>
      <c r="AF16" s="41"/>
      <c r="AG16" s="42"/>
      <c r="AH16" s="41"/>
      <c r="AI16" s="41"/>
      <c r="AJ16" s="42"/>
      <c r="AK16" s="41"/>
      <c r="AL16" s="41"/>
      <c r="AM16" s="42"/>
      <c r="AN16" s="41"/>
      <c r="AO16" s="41"/>
      <c r="AP16" s="42"/>
      <c r="AQ16" s="41"/>
      <c r="AR16" s="41"/>
      <c r="AS16" s="42"/>
      <c r="AT16" s="41">
        <v>78</v>
      </c>
      <c r="AU16" s="43">
        <f t="shared" si="9"/>
        <v>84.5</v>
      </c>
      <c r="AV16" s="44">
        <f t="shared" si="10"/>
        <v>85</v>
      </c>
      <c r="AW16" s="45"/>
      <c r="AX16" s="52">
        <v>85</v>
      </c>
      <c r="AY16" s="41"/>
      <c r="AZ16" s="42">
        <v>87</v>
      </c>
      <c r="BA16" s="41"/>
      <c r="BB16" s="41"/>
      <c r="BC16" s="42"/>
      <c r="BD16" s="41"/>
      <c r="BE16" s="41"/>
      <c r="BF16" s="42"/>
      <c r="BG16" s="41"/>
      <c r="BH16" s="41"/>
      <c r="BI16" s="42"/>
      <c r="BJ16" s="41"/>
      <c r="BK16" s="41"/>
      <c r="BL16" s="42"/>
      <c r="BM16" s="42">
        <f t="shared" si="11"/>
        <v>87</v>
      </c>
      <c r="BN16" s="42" t="str">
        <f t="shared" si="12"/>
        <v/>
      </c>
      <c r="BO16" s="42" t="str">
        <f t="shared" si="13"/>
        <v/>
      </c>
      <c r="BP16" s="42" t="str">
        <f t="shared" si="14"/>
        <v/>
      </c>
      <c r="BQ16" s="42" t="str">
        <f t="shared" si="15"/>
        <v/>
      </c>
      <c r="BR16" s="42">
        <f t="shared" si="16"/>
        <v>87</v>
      </c>
      <c r="BS16" s="52">
        <v>80</v>
      </c>
      <c r="BT16" s="41"/>
      <c r="BU16" s="42"/>
      <c r="BV16" s="41"/>
      <c r="BW16" s="41"/>
      <c r="BX16" s="42"/>
      <c r="BY16" s="41"/>
      <c r="BZ16" s="41"/>
      <c r="CA16" s="42"/>
      <c r="CB16" s="41"/>
      <c r="CC16" s="41"/>
      <c r="CD16" s="42"/>
      <c r="CE16" s="41"/>
      <c r="CF16" s="41"/>
      <c r="CG16" s="42"/>
      <c r="CH16" s="42">
        <f t="shared" si="17"/>
        <v>80</v>
      </c>
      <c r="CI16" s="42" t="str">
        <f t="shared" si="18"/>
        <v/>
      </c>
      <c r="CJ16" s="42" t="str">
        <f t="shared" si="19"/>
        <v/>
      </c>
      <c r="CK16" s="42" t="str">
        <f t="shared" si="20"/>
        <v/>
      </c>
      <c r="CL16" s="42" t="str">
        <f t="shared" si="21"/>
        <v/>
      </c>
      <c r="CM16" s="43">
        <f t="shared" si="22"/>
        <v>83.5</v>
      </c>
      <c r="CN16" s="44">
        <f t="shared" si="23"/>
        <v>84</v>
      </c>
      <c r="CO16" s="45"/>
      <c r="CP16" s="52">
        <v>11</v>
      </c>
      <c r="CQ16" s="46" t="str">
        <f t="shared" si="24"/>
        <v xml:space="preserve">Memiliki kemampuan pemahanan  Awal Kedatangan Islam di Nusantara, Bandar Perdagangan Nusantara, Kerajaan Islam di Sumatera, Kerajaan Islam di Jawa, Kerajaan Islam di Maluku, Papua, NTT, Akulturasi dan Budaya Islam , </v>
      </c>
      <c r="CR16" s="45"/>
      <c r="CS16" s="52">
        <v>11</v>
      </c>
      <c r="CT16" s="46" t="str">
        <f t="shared" si="25"/>
        <v xml:space="preserve">Memiliki keterampilan  Awal Kedatangan Islam di Nusantara, Bandar Perdagangan Nusantara, Kerajaan Islam di Sumatera, Kerajaan Islam di Jawa, Kerajaan Islam di Maluku, Papua, NTT, Akulturasi dan Budaya Islam ,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Awal Kedatangan Islam di Nusantara, Bandar Perdagangan Nusantara, Kerajaan Islam di Sumatera, Kerajaan Islam di Jawa, Kerajaan Islam di Maluku, Papua, NTT, Akulturasi dan Budaya Islam , </v>
      </c>
    </row>
    <row r="17" spans="1:110">
      <c r="A17" s="8">
        <v>7</v>
      </c>
      <c r="B17" s="8">
        <v>82988</v>
      </c>
      <c r="C17" s="8" t="s">
        <v>169</v>
      </c>
      <c r="E17" s="47">
        <f t="shared" si="0"/>
        <v>86</v>
      </c>
      <c r="F17" s="8" t="str">
        <f t="shared" si="1"/>
        <v>B</v>
      </c>
      <c r="G17" s="8" t="str">
        <f t="shared" si="2"/>
        <v xml:space="preserve">Memiliki kemampuan pemahanan  Awal Kedatangan Islam di Nusantara, Bandar Perdagangan Nusantara, Kerajaan Islam di Sumatera, Kerajaan Islam di Jawa, Kerajaan Islam di Maluku, Papua, NTT, Akulturasi dan Budaya Islam , </v>
      </c>
      <c r="H17" s="47">
        <f t="shared" si="3"/>
        <v>84</v>
      </c>
      <c r="I17" s="8" t="str">
        <f t="shared" si="4"/>
        <v>B</v>
      </c>
      <c r="J17" s="8" t="str">
        <f t="shared" si="5"/>
        <v xml:space="preserve">Memiliki keterampilan  Awal Kedatangan Islam di Nusantara, Bandar Perdagangan Nusantara, Kerajaan Islam di Sumatera, Kerajaan Islam di Jawa, Kerajaan Islam di Maluku, Papua, NTT, Akulturasi dan Budaya Islam , </v>
      </c>
      <c r="K17" s="13"/>
      <c r="L17" s="41">
        <f t="shared" si="6"/>
        <v>89</v>
      </c>
      <c r="M17" s="41">
        <f t="shared" si="7"/>
        <v>78</v>
      </c>
      <c r="O17" s="41">
        <v>89</v>
      </c>
      <c r="P17" s="41"/>
      <c r="Q17" s="42">
        <v>90</v>
      </c>
      <c r="R17" s="41">
        <v>90</v>
      </c>
      <c r="S17" s="41"/>
      <c r="T17" s="42">
        <v>87</v>
      </c>
      <c r="U17" s="41"/>
      <c r="V17" s="41"/>
      <c r="W17" s="42"/>
      <c r="X17" s="41"/>
      <c r="Y17" s="41"/>
      <c r="Z17" s="42"/>
      <c r="AA17" s="41"/>
      <c r="AB17" s="41"/>
      <c r="AC17" s="42"/>
      <c r="AD17" s="42">
        <f t="shared" si="8"/>
        <v>89</v>
      </c>
      <c r="AE17" s="52">
        <v>79</v>
      </c>
      <c r="AF17" s="41"/>
      <c r="AG17" s="42"/>
      <c r="AH17" s="41"/>
      <c r="AI17" s="41"/>
      <c r="AJ17" s="42"/>
      <c r="AK17" s="41"/>
      <c r="AL17" s="41"/>
      <c r="AM17" s="42"/>
      <c r="AN17" s="41"/>
      <c r="AO17" s="41"/>
      <c r="AP17" s="42"/>
      <c r="AQ17" s="41"/>
      <c r="AR17" s="41"/>
      <c r="AS17" s="42"/>
      <c r="AT17" s="41">
        <v>78</v>
      </c>
      <c r="AU17" s="43">
        <f t="shared" si="9"/>
        <v>85.5</v>
      </c>
      <c r="AV17" s="44">
        <f t="shared" si="10"/>
        <v>86</v>
      </c>
      <c r="AW17" s="45"/>
      <c r="AX17" s="52">
        <v>85</v>
      </c>
      <c r="AY17" s="41"/>
      <c r="AZ17" s="42">
        <v>87</v>
      </c>
      <c r="BA17" s="41"/>
      <c r="BB17" s="41"/>
      <c r="BC17" s="42"/>
      <c r="BD17" s="41"/>
      <c r="BE17" s="41"/>
      <c r="BF17" s="42"/>
      <c r="BG17" s="41"/>
      <c r="BH17" s="41"/>
      <c r="BI17" s="42"/>
      <c r="BJ17" s="41"/>
      <c r="BK17" s="41"/>
      <c r="BL17" s="42"/>
      <c r="BM17" s="42">
        <f t="shared" si="11"/>
        <v>87</v>
      </c>
      <c r="BN17" s="42" t="str">
        <f t="shared" si="12"/>
        <v/>
      </c>
      <c r="BO17" s="42" t="str">
        <f t="shared" si="13"/>
        <v/>
      </c>
      <c r="BP17" s="42" t="str">
        <f t="shared" si="14"/>
        <v/>
      </c>
      <c r="BQ17" s="42" t="str">
        <f t="shared" si="15"/>
        <v/>
      </c>
      <c r="BR17" s="42">
        <f t="shared" si="16"/>
        <v>87</v>
      </c>
      <c r="BS17" s="52">
        <v>80</v>
      </c>
      <c r="BT17" s="41"/>
      <c r="BU17" s="42"/>
      <c r="BV17" s="41"/>
      <c r="BW17" s="41"/>
      <c r="BX17" s="42"/>
      <c r="BY17" s="41"/>
      <c r="BZ17" s="41"/>
      <c r="CA17" s="42"/>
      <c r="CB17" s="41"/>
      <c r="CC17" s="41"/>
      <c r="CD17" s="42"/>
      <c r="CE17" s="41"/>
      <c r="CF17" s="41"/>
      <c r="CG17" s="42"/>
      <c r="CH17" s="42">
        <f t="shared" si="17"/>
        <v>80</v>
      </c>
      <c r="CI17" s="42" t="str">
        <f t="shared" si="18"/>
        <v/>
      </c>
      <c r="CJ17" s="42" t="str">
        <f t="shared" si="19"/>
        <v/>
      </c>
      <c r="CK17" s="42" t="str">
        <f t="shared" si="20"/>
        <v/>
      </c>
      <c r="CL17" s="42" t="str">
        <f t="shared" si="21"/>
        <v/>
      </c>
      <c r="CM17" s="43">
        <f t="shared" si="22"/>
        <v>83.5</v>
      </c>
      <c r="CN17" s="44">
        <f t="shared" si="23"/>
        <v>84</v>
      </c>
      <c r="CO17" s="45"/>
      <c r="CP17" s="52">
        <v>11</v>
      </c>
      <c r="CQ17" s="46" t="str">
        <f t="shared" si="24"/>
        <v xml:space="preserve">Memiliki kemampuan pemahanan  Awal Kedatangan Islam di Nusantara, Bandar Perdagangan Nusantara, Kerajaan Islam di Sumatera, Kerajaan Islam di Jawa, Kerajaan Islam di Maluku, Papua, NTT, Akulturasi dan Budaya Islam , </v>
      </c>
      <c r="CR17" s="45"/>
      <c r="CS17" s="52">
        <v>11</v>
      </c>
      <c r="CT17" s="46" t="str">
        <f t="shared" si="25"/>
        <v xml:space="preserve">Memiliki keterampilan  Awal Kedatangan Islam di Nusantara, Bandar Perdagangan Nusantara, Kerajaan Islam di Sumatera, Kerajaan Islam di Jawa, Kerajaan Islam di Maluku, Papua, NTT, Akulturasi dan Budaya Islam ,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Awal Kedatangan Islam di Nusantara, Bandar Perdagangan Nusantara, Kerajaan Islam di Sumatera, Kerajaan Islam di Jawa, Kerajaan Islam di Maluku, Papua, NTT, Akulturasi dan Budaya Islam , </v>
      </c>
    </row>
    <row r="18" spans="1:110">
      <c r="A18" s="8">
        <v>8</v>
      </c>
      <c r="B18" s="8">
        <v>83005</v>
      </c>
      <c r="C18" s="8" t="s">
        <v>170</v>
      </c>
      <c r="E18" s="47">
        <f t="shared" si="0"/>
        <v>84</v>
      </c>
      <c r="F18" s="8" t="str">
        <f t="shared" si="1"/>
        <v>B</v>
      </c>
      <c r="G18" s="8" t="str">
        <f t="shared" si="2"/>
        <v xml:space="preserve">Memiliki kemampuan pemahanan  Awal Kedatangan Islam di Nusantara, Bandar Perdagangan Nusantara, Kerajaan Islam di Sumatera, Kerajaan Islam di Jawa, Kerajaan Islam di Maluku, Papua, NTT, Akulturasi dan Budaya Islam , </v>
      </c>
      <c r="H18" s="47">
        <f t="shared" si="3"/>
        <v>84</v>
      </c>
      <c r="I18" s="8" t="str">
        <f t="shared" si="4"/>
        <v>B</v>
      </c>
      <c r="J18" s="8" t="str">
        <f t="shared" si="5"/>
        <v xml:space="preserve">Memiliki keterampilan  Awal Kedatangan Islam di Nusantara, Bandar Perdagangan Nusantara, Kerajaan Islam di Sumatera, Kerajaan Islam di Jawa, Kerajaan Islam di Maluku, Papua, NTT, Akulturasi dan Budaya Islam , </v>
      </c>
      <c r="K18" s="13"/>
      <c r="L18" s="41">
        <f t="shared" si="6"/>
        <v>87</v>
      </c>
      <c r="M18" s="41">
        <f t="shared" si="7"/>
        <v>78</v>
      </c>
      <c r="O18" s="41">
        <v>85</v>
      </c>
      <c r="P18" s="41"/>
      <c r="Q18" s="42">
        <v>90</v>
      </c>
      <c r="R18" s="41">
        <v>85</v>
      </c>
      <c r="S18" s="41"/>
      <c r="T18" s="42">
        <v>87</v>
      </c>
      <c r="U18" s="41"/>
      <c r="V18" s="41"/>
      <c r="W18" s="42"/>
      <c r="X18" s="41"/>
      <c r="Y18" s="41"/>
      <c r="Z18" s="42"/>
      <c r="AA18" s="41"/>
      <c r="AB18" s="41"/>
      <c r="AC18" s="42"/>
      <c r="AD18" s="42">
        <f t="shared" si="8"/>
        <v>87</v>
      </c>
      <c r="AE18" s="52">
        <v>79</v>
      </c>
      <c r="AF18" s="41"/>
      <c r="AG18" s="42"/>
      <c r="AH18" s="41"/>
      <c r="AI18" s="41"/>
      <c r="AJ18" s="42"/>
      <c r="AK18" s="41"/>
      <c r="AL18" s="41"/>
      <c r="AM18" s="42"/>
      <c r="AN18" s="41"/>
      <c r="AO18" s="41"/>
      <c r="AP18" s="42"/>
      <c r="AQ18" s="41"/>
      <c r="AR18" s="41"/>
      <c r="AS18" s="42"/>
      <c r="AT18" s="41">
        <v>78</v>
      </c>
      <c r="AU18" s="43">
        <f t="shared" si="9"/>
        <v>84</v>
      </c>
      <c r="AV18" s="44">
        <f t="shared" si="10"/>
        <v>84</v>
      </c>
      <c r="AW18" s="45"/>
      <c r="AX18" s="52">
        <v>85</v>
      </c>
      <c r="AY18" s="41"/>
      <c r="AZ18" s="42">
        <v>87</v>
      </c>
      <c r="BA18" s="41"/>
      <c r="BB18" s="41"/>
      <c r="BC18" s="42"/>
      <c r="BD18" s="41"/>
      <c r="BE18" s="41"/>
      <c r="BF18" s="42"/>
      <c r="BG18" s="41"/>
      <c r="BH18" s="41"/>
      <c r="BI18" s="42"/>
      <c r="BJ18" s="41"/>
      <c r="BK18" s="41"/>
      <c r="BL18" s="42"/>
      <c r="BM18" s="42">
        <f t="shared" si="11"/>
        <v>87</v>
      </c>
      <c r="BN18" s="42" t="str">
        <f t="shared" si="12"/>
        <v/>
      </c>
      <c r="BO18" s="42" t="str">
        <f t="shared" si="13"/>
        <v/>
      </c>
      <c r="BP18" s="42" t="str">
        <f t="shared" si="14"/>
        <v/>
      </c>
      <c r="BQ18" s="42" t="str">
        <f t="shared" si="15"/>
        <v/>
      </c>
      <c r="BR18" s="42">
        <f t="shared" si="16"/>
        <v>87</v>
      </c>
      <c r="BS18" s="52">
        <v>80</v>
      </c>
      <c r="BT18" s="41"/>
      <c r="BU18" s="42"/>
      <c r="BV18" s="41"/>
      <c r="BW18" s="41"/>
      <c r="BX18" s="42"/>
      <c r="BY18" s="41"/>
      <c r="BZ18" s="41"/>
      <c r="CA18" s="42"/>
      <c r="CB18" s="41"/>
      <c r="CC18" s="41"/>
      <c r="CD18" s="42"/>
      <c r="CE18" s="41"/>
      <c r="CF18" s="41"/>
      <c r="CG18" s="42"/>
      <c r="CH18" s="42">
        <f t="shared" si="17"/>
        <v>80</v>
      </c>
      <c r="CI18" s="42" t="str">
        <f t="shared" si="18"/>
        <v/>
      </c>
      <c r="CJ18" s="42" t="str">
        <f t="shared" si="19"/>
        <v/>
      </c>
      <c r="CK18" s="42" t="str">
        <f t="shared" si="20"/>
        <v/>
      </c>
      <c r="CL18" s="42" t="str">
        <f t="shared" si="21"/>
        <v/>
      </c>
      <c r="CM18" s="43">
        <f t="shared" si="22"/>
        <v>83.5</v>
      </c>
      <c r="CN18" s="44">
        <f t="shared" si="23"/>
        <v>84</v>
      </c>
      <c r="CO18" s="45"/>
      <c r="CP18" s="52">
        <v>11</v>
      </c>
      <c r="CQ18" s="46" t="str">
        <f t="shared" si="24"/>
        <v xml:space="preserve">Memiliki kemampuan pemahanan  Awal Kedatangan Islam di Nusantara, Bandar Perdagangan Nusantara, Kerajaan Islam di Sumatera, Kerajaan Islam di Jawa, Kerajaan Islam di Maluku, Papua, NTT, Akulturasi dan Budaya Islam , </v>
      </c>
      <c r="CR18" s="45"/>
      <c r="CS18" s="52">
        <v>11</v>
      </c>
      <c r="CT18" s="46" t="str">
        <f t="shared" si="25"/>
        <v xml:space="preserve">Memiliki keterampilan  Awal Kedatangan Islam di Nusantara, Bandar Perdagangan Nusantara, Kerajaan Islam di Sumatera, Kerajaan Islam di Jawa, Kerajaan Islam di Maluku, Papua, NTT, Akulturasi dan Budaya Islam ,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Awal Kedatangan Islam di Nusantara, Bandar Perdagangan Nusantara, Kerajaan Islam di Sumatera, Kerajaan Islam di Jawa, Kerajaan Islam di Maluku, Papua, NTT, Akulturasi dan Budaya Islam , </v>
      </c>
    </row>
    <row r="19" spans="1:110">
      <c r="A19" s="8">
        <v>9</v>
      </c>
      <c r="B19" s="8">
        <v>83020</v>
      </c>
      <c r="C19" s="8" t="s">
        <v>171</v>
      </c>
      <c r="E19" s="47">
        <f t="shared" si="0"/>
        <v>84</v>
      </c>
      <c r="F19" s="8" t="str">
        <f t="shared" si="1"/>
        <v>B</v>
      </c>
      <c r="G19" s="8" t="str">
        <f t="shared" si="2"/>
        <v xml:space="preserve">Memiliki kemampuan pemahanan  Awal Kedatangan Islam di Nusantara, Bandar Perdagangan Nusantara, Kerajaan Islam di Sumatera, Kerajaan Islam di Jawa, Kerajaan Islam di Maluku, Papua, NTT, Akulturasi dan Budaya Islam , </v>
      </c>
      <c r="H19" s="47">
        <f t="shared" si="3"/>
        <v>84</v>
      </c>
      <c r="I19" s="8" t="str">
        <f t="shared" si="4"/>
        <v>B</v>
      </c>
      <c r="J19" s="8" t="str">
        <f t="shared" si="5"/>
        <v xml:space="preserve">Memiliki keterampilan  Awal Kedatangan Islam di Nusantara, Bandar Perdagangan Nusantara, Kerajaan Islam di Sumatera, Kerajaan Islam di Jawa, Kerajaan Islam di Maluku, Papua, NTT, Akulturasi dan Budaya Islam , </v>
      </c>
      <c r="K19" s="13"/>
      <c r="L19" s="41">
        <f t="shared" si="6"/>
        <v>88</v>
      </c>
      <c r="M19" s="41">
        <f t="shared" si="7"/>
        <v>76</v>
      </c>
      <c r="O19" s="41">
        <v>87</v>
      </c>
      <c r="P19" s="41"/>
      <c r="Q19" s="42">
        <v>90</v>
      </c>
      <c r="R19" s="41">
        <v>86</v>
      </c>
      <c r="S19" s="41"/>
      <c r="T19" s="42">
        <v>87</v>
      </c>
      <c r="U19" s="41"/>
      <c r="V19" s="41"/>
      <c r="W19" s="42"/>
      <c r="X19" s="41"/>
      <c r="Y19" s="41"/>
      <c r="Z19" s="42"/>
      <c r="AA19" s="41"/>
      <c r="AB19" s="41"/>
      <c r="AC19" s="42"/>
      <c r="AD19" s="42">
        <f t="shared" si="8"/>
        <v>88</v>
      </c>
      <c r="AE19" s="52">
        <v>79</v>
      </c>
      <c r="AF19" s="41"/>
      <c r="AG19" s="42"/>
      <c r="AH19" s="41"/>
      <c r="AI19" s="41"/>
      <c r="AJ19" s="42"/>
      <c r="AK19" s="41"/>
      <c r="AL19" s="41"/>
      <c r="AM19" s="42"/>
      <c r="AN19" s="41"/>
      <c r="AO19" s="41"/>
      <c r="AP19" s="42"/>
      <c r="AQ19" s="41"/>
      <c r="AR19" s="41"/>
      <c r="AS19" s="42"/>
      <c r="AT19" s="41">
        <v>76</v>
      </c>
      <c r="AU19" s="43">
        <f t="shared" si="9"/>
        <v>84.166666666666671</v>
      </c>
      <c r="AV19" s="44">
        <f t="shared" si="10"/>
        <v>84</v>
      </c>
      <c r="AW19" s="45"/>
      <c r="AX19" s="52">
        <v>85</v>
      </c>
      <c r="AY19" s="41"/>
      <c r="AZ19" s="42">
        <v>87</v>
      </c>
      <c r="BA19" s="41"/>
      <c r="BB19" s="41"/>
      <c r="BC19" s="42"/>
      <c r="BD19" s="41"/>
      <c r="BE19" s="41"/>
      <c r="BF19" s="42"/>
      <c r="BG19" s="41"/>
      <c r="BH19" s="41"/>
      <c r="BI19" s="42"/>
      <c r="BJ19" s="41"/>
      <c r="BK19" s="41"/>
      <c r="BL19" s="42"/>
      <c r="BM19" s="42">
        <f t="shared" si="11"/>
        <v>87</v>
      </c>
      <c r="BN19" s="42" t="str">
        <f t="shared" si="12"/>
        <v/>
      </c>
      <c r="BO19" s="42" t="str">
        <f t="shared" si="13"/>
        <v/>
      </c>
      <c r="BP19" s="42" t="str">
        <f t="shared" si="14"/>
        <v/>
      </c>
      <c r="BQ19" s="42" t="str">
        <f t="shared" si="15"/>
        <v/>
      </c>
      <c r="BR19" s="42">
        <f t="shared" si="16"/>
        <v>87</v>
      </c>
      <c r="BS19" s="52">
        <v>80</v>
      </c>
      <c r="BT19" s="41"/>
      <c r="BU19" s="42"/>
      <c r="BV19" s="41"/>
      <c r="BW19" s="41"/>
      <c r="BX19" s="42"/>
      <c r="BY19" s="41"/>
      <c r="BZ19" s="41"/>
      <c r="CA19" s="42"/>
      <c r="CB19" s="41"/>
      <c r="CC19" s="41"/>
      <c r="CD19" s="42"/>
      <c r="CE19" s="41"/>
      <c r="CF19" s="41"/>
      <c r="CG19" s="42"/>
      <c r="CH19" s="42">
        <f t="shared" si="17"/>
        <v>80</v>
      </c>
      <c r="CI19" s="42" t="str">
        <f t="shared" si="18"/>
        <v/>
      </c>
      <c r="CJ19" s="42" t="str">
        <f t="shared" si="19"/>
        <v/>
      </c>
      <c r="CK19" s="42" t="str">
        <f t="shared" si="20"/>
        <v/>
      </c>
      <c r="CL19" s="42" t="str">
        <f t="shared" si="21"/>
        <v/>
      </c>
      <c r="CM19" s="43">
        <f t="shared" si="22"/>
        <v>83.5</v>
      </c>
      <c r="CN19" s="44">
        <f t="shared" si="23"/>
        <v>84</v>
      </c>
      <c r="CO19" s="45"/>
      <c r="CP19" s="52">
        <v>11</v>
      </c>
      <c r="CQ19" s="46" t="str">
        <f t="shared" si="24"/>
        <v xml:space="preserve">Memiliki kemampuan pemahanan  Awal Kedatangan Islam di Nusantara, Bandar Perdagangan Nusantara, Kerajaan Islam di Sumatera, Kerajaan Islam di Jawa, Kerajaan Islam di Maluku, Papua, NTT, Akulturasi dan Budaya Islam , </v>
      </c>
      <c r="CR19" s="45"/>
      <c r="CS19" s="52">
        <v>11</v>
      </c>
      <c r="CT19" s="46" t="str">
        <f t="shared" si="25"/>
        <v xml:space="preserve">Memiliki keterampilan  Awal Kedatangan Islam di Nusantara, Bandar Perdagangan Nusantara, Kerajaan Islam di Sumatera, Kerajaan Islam di Jawa, Kerajaan Islam di Maluku, Papua, NTT, Akulturasi dan Budaya Islam ,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Awal Kedatangan Islam di Nusantara, Bandar Perdagangan Nusantara, Kerajaan Islam di Sumatera, Kerajaan Islam di Jawa, Kerajaan Islam di Maluku, Papua, NTT, Akulturasi dan Budaya Islam , </v>
      </c>
    </row>
    <row r="20" spans="1:110">
      <c r="A20" s="8">
        <v>10</v>
      </c>
      <c r="B20" s="8">
        <v>83036</v>
      </c>
      <c r="C20" s="8" t="s">
        <v>172</v>
      </c>
      <c r="E20" s="47">
        <f t="shared" si="0"/>
        <v>85</v>
      </c>
      <c r="F20" s="8" t="str">
        <f t="shared" si="1"/>
        <v>B</v>
      </c>
      <c r="G20" s="8" t="str">
        <f t="shared" si="2"/>
        <v xml:space="preserve">Memiliki kemampuan pemahanan  Awal Kedatangan Islam di Nusantara, Bandar Perdagangan Nusantara, Kerajaan Islam di Sumatera, Kerajaan Islam di Jawa, Kerajaan Islam di Maluku, Papua, NTT, Akulturasi dan Budaya Islam , </v>
      </c>
      <c r="H20" s="47">
        <f t="shared" si="3"/>
        <v>84</v>
      </c>
      <c r="I20" s="8" t="str">
        <f t="shared" si="4"/>
        <v>B</v>
      </c>
      <c r="J20" s="8" t="str">
        <f t="shared" si="5"/>
        <v xml:space="preserve">Memiliki keterampilan  Awal Kedatangan Islam di Nusantara, Bandar Perdagangan Nusantara, Kerajaan Islam di Sumatera, Kerajaan Islam di Jawa, Kerajaan Islam di Maluku, Papua, NTT, Akulturasi dan Budaya Islam , </v>
      </c>
      <c r="K20" s="13"/>
      <c r="L20" s="41">
        <f t="shared" si="6"/>
        <v>88</v>
      </c>
      <c r="M20" s="41">
        <f t="shared" si="7"/>
        <v>76</v>
      </c>
      <c r="O20" s="41">
        <v>87</v>
      </c>
      <c r="P20" s="41"/>
      <c r="Q20" s="42">
        <v>90</v>
      </c>
      <c r="R20" s="41">
        <v>88</v>
      </c>
      <c r="S20" s="41"/>
      <c r="T20" s="42">
        <v>87</v>
      </c>
      <c r="U20" s="41"/>
      <c r="V20" s="41"/>
      <c r="W20" s="42"/>
      <c r="X20" s="41"/>
      <c r="Y20" s="41"/>
      <c r="Z20" s="42"/>
      <c r="AA20" s="41"/>
      <c r="AB20" s="41"/>
      <c r="AC20" s="42"/>
      <c r="AD20" s="42">
        <f t="shared" si="8"/>
        <v>88</v>
      </c>
      <c r="AE20" s="52">
        <v>79</v>
      </c>
      <c r="AF20" s="41"/>
      <c r="AG20" s="42"/>
      <c r="AH20" s="41"/>
      <c r="AI20" s="41"/>
      <c r="AJ20" s="42"/>
      <c r="AK20" s="41"/>
      <c r="AL20" s="41"/>
      <c r="AM20" s="42"/>
      <c r="AN20" s="41"/>
      <c r="AO20" s="41"/>
      <c r="AP20" s="42"/>
      <c r="AQ20" s="41"/>
      <c r="AR20" s="41"/>
      <c r="AS20" s="42"/>
      <c r="AT20" s="41">
        <v>76</v>
      </c>
      <c r="AU20" s="43">
        <f t="shared" si="9"/>
        <v>84.5</v>
      </c>
      <c r="AV20" s="44">
        <f t="shared" si="10"/>
        <v>85</v>
      </c>
      <c r="AW20" s="45"/>
      <c r="AX20" s="52">
        <v>85</v>
      </c>
      <c r="AY20" s="41"/>
      <c r="AZ20" s="42">
        <v>87</v>
      </c>
      <c r="BA20" s="41"/>
      <c r="BB20" s="41"/>
      <c r="BC20" s="42"/>
      <c r="BD20" s="41"/>
      <c r="BE20" s="41"/>
      <c r="BF20" s="42"/>
      <c r="BG20" s="41"/>
      <c r="BH20" s="41"/>
      <c r="BI20" s="42"/>
      <c r="BJ20" s="41"/>
      <c r="BK20" s="41"/>
      <c r="BL20" s="42"/>
      <c r="BM20" s="42">
        <f t="shared" si="11"/>
        <v>87</v>
      </c>
      <c r="BN20" s="42" t="str">
        <f t="shared" si="12"/>
        <v/>
      </c>
      <c r="BO20" s="42" t="str">
        <f t="shared" si="13"/>
        <v/>
      </c>
      <c r="BP20" s="42" t="str">
        <f t="shared" si="14"/>
        <v/>
      </c>
      <c r="BQ20" s="42" t="str">
        <f t="shared" si="15"/>
        <v/>
      </c>
      <c r="BR20" s="42">
        <f t="shared" si="16"/>
        <v>87</v>
      </c>
      <c r="BS20" s="52">
        <v>80</v>
      </c>
      <c r="BT20" s="41"/>
      <c r="BU20" s="42"/>
      <c r="BV20" s="41"/>
      <c r="BW20" s="41"/>
      <c r="BX20" s="42"/>
      <c r="BY20" s="41"/>
      <c r="BZ20" s="41"/>
      <c r="CA20" s="42"/>
      <c r="CB20" s="41"/>
      <c r="CC20" s="41"/>
      <c r="CD20" s="42"/>
      <c r="CE20" s="41"/>
      <c r="CF20" s="41"/>
      <c r="CG20" s="42"/>
      <c r="CH20" s="42">
        <f t="shared" si="17"/>
        <v>80</v>
      </c>
      <c r="CI20" s="42" t="str">
        <f t="shared" si="18"/>
        <v/>
      </c>
      <c r="CJ20" s="42" t="str">
        <f t="shared" si="19"/>
        <v/>
      </c>
      <c r="CK20" s="42" t="str">
        <f t="shared" si="20"/>
        <v/>
      </c>
      <c r="CL20" s="42" t="str">
        <f t="shared" si="21"/>
        <v/>
      </c>
      <c r="CM20" s="43">
        <f t="shared" si="22"/>
        <v>83.5</v>
      </c>
      <c r="CN20" s="44">
        <f t="shared" si="23"/>
        <v>84</v>
      </c>
      <c r="CO20" s="45"/>
      <c r="CP20" s="52">
        <v>11</v>
      </c>
      <c r="CQ20" s="46" t="str">
        <f t="shared" si="24"/>
        <v xml:space="preserve">Memiliki kemampuan pemahanan  Awal Kedatangan Islam di Nusantara, Bandar Perdagangan Nusantara, Kerajaan Islam di Sumatera, Kerajaan Islam di Jawa, Kerajaan Islam di Maluku, Papua, NTT, Akulturasi dan Budaya Islam , </v>
      </c>
      <c r="CR20" s="45"/>
      <c r="CS20" s="52">
        <v>11</v>
      </c>
      <c r="CT20" s="46" t="str">
        <f t="shared" si="25"/>
        <v xml:space="preserve">Memiliki keterampilan  Awal Kedatangan Islam di Nusantara, Bandar Perdagangan Nusantara, Kerajaan Islam di Sumatera, Kerajaan Islam di Jawa, Kerajaan Islam di Maluku, Papua, NTT, Akulturasi dan Budaya Islam ,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Awal Kedatangan Islam di Nusantara, Bandar Perdagangan Nusantara, Kerajaan Islam di Sumatera, Kerajaan Islam di Jawa, Kerajaan Islam di Maluku, Papua, NTT, Akulturasi dan Budaya Islam , </v>
      </c>
    </row>
    <row r="21" spans="1:110" ht="18.75" customHeight="1">
      <c r="A21" s="8">
        <v>11</v>
      </c>
      <c r="B21" s="8">
        <v>83052</v>
      </c>
      <c r="C21" s="8" t="s">
        <v>173</v>
      </c>
      <c r="E21" s="47">
        <f t="shared" si="0"/>
        <v>85</v>
      </c>
      <c r="F21" s="8" t="str">
        <f t="shared" si="1"/>
        <v>B</v>
      </c>
      <c r="G21" s="8" t="str">
        <f t="shared" si="2"/>
        <v xml:space="preserve">Memiliki kemampuan pemahanan  Awal Kedatangan Islam di Nusantara, Bandar Perdagangan Nusantara, Kerajaan Islam di Sumatera, Kerajaan Islam di Jawa, Kerajaan Islam di Maluku, Papua, NTT, Akulturasi dan Budaya Islam , </v>
      </c>
      <c r="H21" s="47">
        <f t="shared" si="3"/>
        <v>84</v>
      </c>
      <c r="I21" s="8" t="str">
        <f t="shared" si="4"/>
        <v>B</v>
      </c>
      <c r="J21" s="8" t="str">
        <f t="shared" si="5"/>
        <v xml:space="preserve">Memiliki keterampilan  Awal Kedatangan Islam di Nusantara, Bandar Perdagangan Nusantara, Kerajaan Islam di Sumatera, Kerajaan Islam di Jawa, Kerajaan Islam di Maluku, Papua, NTT, Akulturasi dan Budaya Islam , </v>
      </c>
      <c r="K21" s="13"/>
      <c r="L21" s="41">
        <f t="shared" si="6"/>
        <v>88</v>
      </c>
      <c r="M21" s="41">
        <f t="shared" si="7"/>
        <v>76</v>
      </c>
      <c r="O21" s="41">
        <v>87</v>
      </c>
      <c r="P21" s="41"/>
      <c r="Q21" s="42">
        <v>90</v>
      </c>
      <c r="R21" s="41">
        <v>88</v>
      </c>
      <c r="S21" s="41"/>
      <c r="T21" s="42">
        <v>87</v>
      </c>
      <c r="U21" s="41"/>
      <c r="V21" s="41"/>
      <c r="W21" s="42"/>
      <c r="X21" s="41"/>
      <c r="Y21" s="41"/>
      <c r="Z21" s="42"/>
      <c r="AA21" s="41"/>
      <c r="AB21" s="41"/>
      <c r="AC21" s="42"/>
      <c r="AD21" s="42">
        <f t="shared" si="8"/>
        <v>88</v>
      </c>
      <c r="AE21" s="52">
        <v>79</v>
      </c>
      <c r="AF21" s="41"/>
      <c r="AG21" s="42"/>
      <c r="AH21" s="41"/>
      <c r="AI21" s="41"/>
      <c r="AJ21" s="42"/>
      <c r="AK21" s="41"/>
      <c r="AL21" s="41"/>
      <c r="AM21" s="42"/>
      <c r="AN21" s="41"/>
      <c r="AO21" s="41"/>
      <c r="AP21" s="42"/>
      <c r="AQ21" s="41"/>
      <c r="AR21" s="41"/>
      <c r="AS21" s="42"/>
      <c r="AT21" s="41">
        <v>76</v>
      </c>
      <c r="AU21" s="43">
        <f t="shared" si="9"/>
        <v>84.5</v>
      </c>
      <c r="AV21" s="44">
        <f t="shared" si="10"/>
        <v>85</v>
      </c>
      <c r="AW21" s="45"/>
      <c r="AX21" s="52">
        <v>85</v>
      </c>
      <c r="AY21" s="41"/>
      <c r="AZ21" s="42">
        <v>87</v>
      </c>
      <c r="BA21" s="41"/>
      <c r="BB21" s="41"/>
      <c r="BC21" s="42"/>
      <c r="BD21" s="41"/>
      <c r="BE21" s="41"/>
      <c r="BF21" s="42"/>
      <c r="BG21" s="41"/>
      <c r="BH21" s="41"/>
      <c r="BI21" s="42"/>
      <c r="BJ21" s="41"/>
      <c r="BK21" s="41"/>
      <c r="BL21" s="42"/>
      <c r="BM21" s="42">
        <f t="shared" si="11"/>
        <v>87</v>
      </c>
      <c r="BN21" s="42" t="str">
        <f t="shared" si="12"/>
        <v/>
      </c>
      <c r="BO21" s="42" t="str">
        <f t="shared" si="13"/>
        <v/>
      </c>
      <c r="BP21" s="42" t="str">
        <f t="shared" si="14"/>
        <v/>
      </c>
      <c r="BQ21" s="42" t="str">
        <f t="shared" si="15"/>
        <v/>
      </c>
      <c r="BR21" s="42">
        <f t="shared" si="16"/>
        <v>87</v>
      </c>
      <c r="BS21" s="52">
        <v>80</v>
      </c>
      <c r="BT21" s="41"/>
      <c r="BU21" s="42"/>
      <c r="BV21" s="41"/>
      <c r="BW21" s="41"/>
      <c r="BX21" s="42"/>
      <c r="BY21" s="41"/>
      <c r="BZ21" s="41"/>
      <c r="CA21" s="42"/>
      <c r="CB21" s="41"/>
      <c r="CC21" s="41"/>
      <c r="CD21" s="42"/>
      <c r="CE21" s="41"/>
      <c r="CF21" s="41"/>
      <c r="CG21" s="42"/>
      <c r="CH21" s="42">
        <f t="shared" si="17"/>
        <v>80</v>
      </c>
      <c r="CI21" s="42" t="str">
        <f t="shared" si="18"/>
        <v/>
      </c>
      <c r="CJ21" s="42" t="str">
        <f t="shared" si="19"/>
        <v/>
      </c>
      <c r="CK21" s="42" t="str">
        <f t="shared" si="20"/>
        <v/>
      </c>
      <c r="CL21" s="42" t="str">
        <f t="shared" si="21"/>
        <v/>
      </c>
      <c r="CM21" s="43">
        <f t="shared" si="22"/>
        <v>83.5</v>
      </c>
      <c r="CN21" s="44">
        <f t="shared" si="23"/>
        <v>84</v>
      </c>
      <c r="CO21" s="45"/>
      <c r="CP21" s="52">
        <v>11</v>
      </c>
      <c r="CQ21" s="46" t="str">
        <f t="shared" si="24"/>
        <v xml:space="preserve">Memiliki kemampuan pemahanan  Awal Kedatangan Islam di Nusantara, Bandar Perdagangan Nusantara, Kerajaan Islam di Sumatera, Kerajaan Islam di Jawa, Kerajaan Islam di Maluku, Papua, NTT, Akulturasi dan Budaya Islam , </v>
      </c>
      <c r="CR21" s="45"/>
      <c r="CS21" s="52">
        <v>11</v>
      </c>
      <c r="CT21" s="46" t="str">
        <f t="shared" si="25"/>
        <v xml:space="preserve">Memiliki keterampilan  Awal Kedatangan Islam di Nusantara, Bandar Perdagangan Nusantara, Kerajaan Islam di Sumatera, Kerajaan Islam di Jawa, Kerajaan Islam di Maluku, Papua, NTT, Akulturasi dan Budaya Islam , </v>
      </c>
      <c r="CV21" s="35" t="s">
        <v>62</v>
      </c>
      <c r="CY21" s="23"/>
      <c r="CZ21" s="23"/>
      <c r="DA21" s="23"/>
    </row>
    <row r="22" spans="1:110">
      <c r="A22" s="8">
        <v>12</v>
      </c>
      <c r="B22" s="8">
        <v>83068</v>
      </c>
      <c r="C22" s="8" t="s">
        <v>174</v>
      </c>
      <c r="E22" s="47">
        <f t="shared" si="0"/>
        <v>84</v>
      </c>
      <c r="F22" s="8" t="str">
        <f t="shared" si="1"/>
        <v>B</v>
      </c>
      <c r="G22" s="8" t="str">
        <f t="shared" si="2"/>
        <v xml:space="preserve">Memiliki kemampuan pemahanan  Awal Kedatangan Islam di Nusantara, Bandar Perdagangan Nusantara, Kerajaan Islam di Sumatera, Kerajaan Islam di Jawa, Kerajaan Islam di Maluku, Papua, NTT, Akulturasi dan Budaya Islam , </v>
      </c>
      <c r="H22" s="47">
        <f t="shared" si="3"/>
        <v>84</v>
      </c>
      <c r="I22" s="8" t="str">
        <f t="shared" si="4"/>
        <v>B</v>
      </c>
      <c r="J22" s="8" t="str">
        <f t="shared" si="5"/>
        <v xml:space="preserve">Memiliki keterampilan  Awal Kedatangan Islam di Nusantara, Bandar Perdagangan Nusantara, Kerajaan Islam di Sumatera, Kerajaan Islam di Jawa, Kerajaan Islam di Maluku, Papua, NTT, Akulturasi dan Budaya Islam , </v>
      </c>
      <c r="K22" s="13"/>
      <c r="L22" s="41">
        <f t="shared" si="6"/>
        <v>87</v>
      </c>
      <c r="M22" s="41">
        <f t="shared" si="7"/>
        <v>77</v>
      </c>
      <c r="O22" s="41">
        <v>85</v>
      </c>
      <c r="P22" s="41"/>
      <c r="Q22" s="42">
        <v>90</v>
      </c>
      <c r="R22" s="41">
        <v>86</v>
      </c>
      <c r="S22" s="41"/>
      <c r="T22" s="42">
        <v>87</v>
      </c>
      <c r="U22" s="41"/>
      <c r="V22" s="41"/>
      <c r="W22" s="42"/>
      <c r="X22" s="41"/>
      <c r="Y22" s="41"/>
      <c r="Z22" s="42"/>
      <c r="AA22" s="41"/>
      <c r="AB22" s="41"/>
      <c r="AC22" s="42"/>
      <c r="AD22" s="42">
        <f t="shared" si="8"/>
        <v>87</v>
      </c>
      <c r="AE22" s="52">
        <v>79</v>
      </c>
      <c r="AF22" s="41"/>
      <c r="AG22" s="42"/>
      <c r="AH22" s="41"/>
      <c r="AI22" s="41"/>
      <c r="AJ22" s="42"/>
      <c r="AK22" s="41"/>
      <c r="AL22" s="41"/>
      <c r="AM22" s="42"/>
      <c r="AN22" s="41"/>
      <c r="AO22" s="41"/>
      <c r="AP22" s="42"/>
      <c r="AQ22" s="41"/>
      <c r="AR22" s="41"/>
      <c r="AS22" s="42"/>
      <c r="AT22" s="41">
        <v>77</v>
      </c>
      <c r="AU22" s="43">
        <f t="shared" si="9"/>
        <v>84</v>
      </c>
      <c r="AV22" s="44">
        <f t="shared" si="10"/>
        <v>84</v>
      </c>
      <c r="AW22" s="45"/>
      <c r="AX22" s="52">
        <v>85</v>
      </c>
      <c r="AY22" s="41"/>
      <c r="AZ22" s="42">
        <v>87</v>
      </c>
      <c r="BA22" s="41"/>
      <c r="BB22" s="41"/>
      <c r="BC22" s="42"/>
      <c r="BD22" s="41"/>
      <c r="BE22" s="41"/>
      <c r="BF22" s="42"/>
      <c r="BG22" s="41"/>
      <c r="BH22" s="41"/>
      <c r="BI22" s="42"/>
      <c r="BJ22" s="41"/>
      <c r="BK22" s="41"/>
      <c r="BL22" s="42"/>
      <c r="BM22" s="42">
        <f t="shared" si="11"/>
        <v>87</v>
      </c>
      <c r="BN22" s="42" t="str">
        <f t="shared" si="12"/>
        <v/>
      </c>
      <c r="BO22" s="42" t="str">
        <f t="shared" si="13"/>
        <v/>
      </c>
      <c r="BP22" s="42" t="str">
        <f t="shared" si="14"/>
        <v/>
      </c>
      <c r="BQ22" s="42" t="str">
        <f t="shared" si="15"/>
        <v/>
      </c>
      <c r="BR22" s="42">
        <f t="shared" si="16"/>
        <v>87</v>
      </c>
      <c r="BS22" s="52">
        <v>80</v>
      </c>
      <c r="BT22" s="41"/>
      <c r="BU22" s="42"/>
      <c r="BV22" s="41"/>
      <c r="BW22" s="41"/>
      <c r="BX22" s="42"/>
      <c r="BY22" s="41"/>
      <c r="BZ22" s="41"/>
      <c r="CA22" s="42"/>
      <c r="CB22" s="41"/>
      <c r="CC22" s="41"/>
      <c r="CD22" s="42"/>
      <c r="CE22" s="41"/>
      <c r="CF22" s="41"/>
      <c r="CG22" s="42"/>
      <c r="CH22" s="42">
        <f t="shared" si="17"/>
        <v>80</v>
      </c>
      <c r="CI22" s="42" t="str">
        <f t="shared" si="18"/>
        <v/>
      </c>
      <c r="CJ22" s="42" t="str">
        <f t="shared" si="19"/>
        <v/>
      </c>
      <c r="CK22" s="42" t="str">
        <f t="shared" si="20"/>
        <v/>
      </c>
      <c r="CL22" s="42" t="str">
        <f t="shared" si="21"/>
        <v/>
      </c>
      <c r="CM22" s="43">
        <f t="shared" si="22"/>
        <v>83.5</v>
      </c>
      <c r="CN22" s="44">
        <f t="shared" si="23"/>
        <v>84</v>
      </c>
      <c r="CO22" s="45"/>
      <c r="CP22" s="52">
        <v>11</v>
      </c>
      <c r="CQ22" s="46" t="str">
        <f t="shared" si="24"/>
        <v xml:space="preserve">Memiliki kemampuan pemahanan  Awal Kedatangan Islam di Nusantara, Bandar Perdagangan Nusantara, Kerajaan Islam di Sumatera, Kerajaan Islam di Jawa, Kerajaan Islam di Maluku, Papua, NTT, Akulturasi dan Budaya Islam , </v>
      </c>
      <c r="CR22" s="45"/>
      <c r="CS22" s="52">
        <v>11</v>
      </c>
      <c r="CT22" s="46" t="str">
        <f t="shared" si="25"/>
        <v xml:space="preserve">Memiliki keterampilan  Awal Kedatangan Islam di Nusantara, Bandar Perdagangan Nusantara, Kerajaan Islam di Sumatera, Kerajaan Islam di Jawa, Kerajaan Islam di Maluku, Papua, NTT, Akulturasi dan Budaya Islam ,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Awal Kedatangan Islam di Nusantara, Bandar Perdagangan Nusantara, Kerajaan Islam di Sumatera, Kerajaan Islam di Jawa, Kerajaan Islam di Maluku, Papua, NTT, Akulturasi dan Budaya Islam , </v>
      </c>
    </row>
    <row r="23" spans="1:110">
      <c r="A23" s="8">
        <v>13</v>
      </c>
      <c r="B23" s="8">
        <v>83084</v>
      </c>
      <c r="C23" s="8" t="s">
        <v>175</v>
      </c>
      <c r="E23" s="47">
        <f t="shared" si="0"/>
        <v>84</v>
      </c>
      <c r="F23" s="8" t="str">
        <f t="shared" si="1"/>
        <v>B</v>
      </c>
      <c r="G23" s="8" t="str">
        <f t="shared" si="2"/>
        <v xml:space="preserve">Memiliki kemampuan pemahanan  Awal Kedatangan Islam di Nusantara, Bandar Perdagangan Nusantara, Kerajaan Islam di Sumatera, Kerajaan Islam di Jawa, Kerajaan Islam di Maluku, Papua, NTT, Akulturasi dan Budaya Islam , </v>
      </c>
      <c r="H23" s="47">
        <f t="shared" si="3"/>
        <v>84</v>
      </c>
      <c r="I23" s="8" t="str">
        <f t="shared" si="4"/>
        <v>B</v>
      </c>
      <c r="J23" s="8" t="str">
        <f t="shared" si="5"/>
        <v xml:space="preserve">Memiliki keterampilan  Awal Kedatangan Islam di Nusantara, Bandar Perdagangan Nusantara, Kerajaan Islam di Sumatera, Kerajaan Islam di Jawa, Kerajaan Islam di Maluku, Papua, NTT, Akulturasi dan Budaya Islam , </v>
      </c>
      <c r="K23" s="13"/>
      <c r="L23" s="41">
        <f t="shared" si="6"/>
        <v>87</v>
      </c>
      <c r="M23" s="41">
        <f t="shared" si="7"/>
        <v>78</v>
      </c>
      <c r="O23" s="41">
        <v>86</v>
      </c>
      <c r="P23" s="41"/>
      <c r="Q23" s="42">
        <v>90</v>
      </c>
      <c r="R23" s="41">
        <v>86</v>
      </c>
      <c r="S23" s="41"/>
      <c r="T23" s="42">
        <v>87</v>
      </c>
      <c r="U23" s="41"/>
      <c r="V23" s="41"/>
      <c r="W23" s="42"/>
      <c r="X23" s="41"/>
      <c r="Y23" s="41"/>
      <c r="Z23" s="42"/>
      <c r="AA23" s="41"/>
      <c r="AB23" s="41"/>
      <c r="AC23" s="42"/>
      <c r="AD23" s="42">
        <f t="shared" si="8"/>
        <v>87</v>
      </c>
      <c r="AE23" s="52">
        <v>79</v>
      </c>
      <c r="AF23" s="41"/>
      <c r="AG23" s="42"/>
      <c r="AH23" s="41"/>
      <c r="AI23" s="41"/>
      <c r="AJ23" s="42"/>
      <c r="AK23" s="41"/>
      <c r="AL23" s="41"/>
      <c r="AM23" s="42"/>
      <c r="AN23" s="41"/>
      <c r="AO23" s="41"/>
      <c r="AP23" s="42"/>
      <c r="AQ23" s="41"/>
      <c r="AR23" s="41"/>
      <c r="AS23" s="42"/>
      <c r="AT23" s="41">
        <v>78</v>
      </c>
      <c r="AU23" s="43">
        <f t="shared" si="9"/>
        <v>84.333333333333329</v>
      </c>
      <c r="AV23" s="44">
        <f t="shared" si="10"/>
        <v>84</v>
      </c>
      <c r="AW23" s="45"/>
      <c r="AX23" s="52">
        <v>85</v>
      </c>
      <c r="AY23" s="41"/>
      <c r="AZ23" s="42">
        <v>87</v>
      </c>
      <c r="BA23" s="41"/>
      <c r="BB23" s="41"/>
      <c r="BC23" s="42"/>
      <c r="BD23" s="41"/>
      <c r="BE23" s="41"/>
      <c r="BF23" s="42"/>
      <c r="BG23" s="41"/>
      <c r="BH23" s="41"/>
      <c r="BI23" s="42"/>
      <c r="BJ23" s="41"/>
      <c r="BK23" s="41"/>
      <c r="BL23" s="42"/>
      <c r="BM23" s="42">
        <f t="shared" si="11"/>
        <v>87</v>
      </c>
      <c r="BN23" s="42" t="str">
        <f t="shared" si="12"/>
        <v/>
      </c>
      <c r="BO23" s="42" t="str">
        <f t="shared" si="13"/>
        <v/>
      </c>
      <c r="BP23" s="42" t="str">
        <f t="shared" si="14"/>
        <v/>
      </c>
      <c r="BQ23" s="42" t="str">
        <f t="shared" si="15"/>
        <v/>
      </c>
      <c r="BR23" s="42">
        <f t="shared" si="16"/>
        <v>87</v>
      </c>
      <c r="BS23" s="52">
        <v>80</v>
      </c>
      <c r="BT23" s="41"/>
      <c r="BU23" s="42"/>
      <c r="BV23" s="41"/>
      <c r="BW23" s="41"/>
      <c r="BX23" s="42"/>
      <c r="BY23" s="41"/>
      <c r="BZ23" s="41"/>
      <c r="CA23" s="42"/>
      <c r="CB23" s="41"/>
      <c r="CC23" s="41"/>
      <c r="CD23" s="42"/>
      <c r="CE23" s="41"/>
      <c r="CF23" s="41"/>
      <c r="CG23" s="42"/>
      <c r="CH23" s="42">
        <f t="shared" si="17"/>
        <v>80</v>
      </c>
      <c r="CI23" s="42" t="str">
        <f t="shared" si="18"/>
        <v/>
      </c>
      <c r="CJ23" s="42" t="str">
        <f t="shared" si="19"/>
        <v/>
      </c>
      <c r="CK23" s="42" t="str">
        <f t="shared" si="20"/>
        <v/>
      </c>
      <c r="CL23" s="42" t="str">
        <f t="shared" si="21"/>
        <v/>
      </c>
      <c r="CM23" s="43">
        <f t="shared" si="22"/>
        <v>83.5</v>
      </c>
      <c r="CN23" s="44">
        <f t="shared" si="23"/>
        <v>84</v>
      </c>
      <c r="CO23" s="45"/>
      <c r="CP23" s="52">
        <v>11</v>
      </c>
      <c r="CQ23" s="46" t="str">
        <f t="shared" si="24"/>
        <v xml:space="preserve">Memiliki kemampuan pemahanan  Awal Kedatangan Islam di Nusantara, Bandar Perdagangan Nusantara, Kerajaan Islam di Sumatera, Kerajaan Islam di Jawa, Kerajaan Islam di Maluku, Papua, NTT, Akulturasi dan Budaya Islam , </v>
      </c>
      <c r="CR23" s="45"/>
      <c r="CS23" s="52">
        <v>11</v>
      </c>
      <c r="CT23" s="46" t="str">
        <f t="shared" si="25"/>
        <v xml:space="preserve">Memiliki keterampilan  Awal Kedatangan Islam di Nusantara, Bandar Perdagangan Nusantara, Kerajaan Islam di Sumatera, Kerajaan Islam di Jawa, Kerajaan Islam di Maluku, Papua, NTT, Akulturasi dan Budaya Islam , </v>
      </c>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Bandar Perdagangan Nusantara, Kerajaan Islam di Sumatera, Kerajaan Islam di Jawa, Kerajaan Islam di Maluku, Papua, NTT, Akulturasi dan Budaya Islam , Masih perlu peningkatan keterampilan Awal Kedatangan Islam di Nusantara.</v>
      </c>
    </row>
    <row r="24" spans="1:110">
      <c r="A24" s="8">
        <v>14</v>
      </c>
      <c r="B24" s="8">
        <v>83101</v>
      </c>
      <c r="C24" s="8" t="s">
        <v>176</v>
      </c>
      <c r="E24" s="47">
        <f t="shared" si="0"/>
        <v>83</v>
      </c>
      <c r="F24" s="8" t="str">
        <f t="shared" si="1"/>
        <v>B</v>
      </c>
      <c r="G24" s="8" t="str">
        <f t="shared" si="2"/>
        <v xml:space="preserve">Memiliki kemampuan pemahanan  Awal Kedatangan Islam di Nusantara, Bandar Perdagangan Nusantara, Kerajaan Islam di Sumatera, Kerajaan Islam di Jawa, Kerajaan Islam di Maluku, Papua, NTT, Akulturasi dan Budaya Islam , </v>
      </c>
      <c r="H24" s="47">
        <f t="shared" si="3"/>
        <v>84</v>
      </c>
      <c r="I24" s="8" t="str">
        <f t="shared" si="4"/>
        <v>B</v>
      </c>
      <c r="J24" s="8" t="str">
        <f t="shared" si="5"/>
        <v xml:space="preserve">Memiliki keterampilan  Awal Kedatangan Islam di Nusantara, Bandar Perdagangan Nusantara, Kerajaan Islam di Sumatera, Kerajaan Islam di Jawa, Kerajaan Islam di Maluku, Papua, NTT, Akulturasi dan Budaya Islam , </v>
      </c>
      <c r="K24" s="13"/>
      <c r="L24" s="41">
        <f t="shared" si="6"/>
        <v>87</v>
      </c>
      <c r="M24" s="41">
        <f t="shared" si="7"/>
        <v>75</v>
      </c>
      <c r="O24" s="41">
        <v>85</v>
      </c>
      <c r="P24" s="41"/>
      <c r="Q24" s="42">
        <v>90</v>
      </c>
      <c r="R24" s="41">
        <v>86</v>
      </c>
      <c r="S24" s="41"/>
      <c r="T24" s="42">
        <v>87</v>
      </c>
      <c r="U24" s="41"/>
      <c r="V24" s="41"/>
      <c r="W24" s="42"/>
      <c r="X24" s="41"/>
      <c r="Y24" s="41"/>
      <c r="Z24" s="42"/>
      <c r="AA24" s="41"/>
      <c r="AB24" s="41"/>
      <c r="AC24" s="42"/>
      <c r="AD24" s="42">
        <f t="shared" si="8"/>
        <v>87</v>
      </c>
      <c r="AE24" s="52">
        <v>75</v>
      </c>
      <c r="AF24" s="41"/>
      <c r="AG24" s="42"/>
      <c r="AH24" s="41"/>
      <c r="AI24" s="41"/>
      <c r="AJ24" s="42"/>
      <c r="AK24" s="41"/>
      <c r="AL24" s="41"/>
      <c r="AM24" s="42"/>
      <c r="AN24" s="41"/>
      <c r="AO24" s="41"/>
      <c r="AP24" s="42"/>
      <c r="AQ24" s="41"/>
      <c r="AR24" s="41"/>
      <c r="AS24" s="42"/>
      <c r="AT24" s="41">
        <v>75</v>
      </c>
      <c r="AU24" s="43">
        <f t="shared" si="9"/>
        <v>83</v>
      </c>
      <c r="AV24" s="44">
        <f t="shared" si="10"/>
        <v>83</v>
      </c>
      <c r="AW24" s="45"/>
      <c r="AX24" s="52">
        <v>85</v>
      </c>
      <c r="AY24" s="41"/>
      <c r="AZ24" s="42">
        <v>87</v>
      </c>
      <c r="BA24" s="41"/>
      <c r="BB24" s="41"/>
      <c r="BC24" s="42"/>
      <c r="BD24" s="41"/>
      <c r="BE24" s="41"/>
      <c r="BF24" s="42"/>
      <c r="BG24" s="41"/>
      <c r="BH24" s="41"/>
      <c r="BI24" s="42"/>
      <c r="BJ24" s="41"/>
      <c r="BK24" s="41"/>
      <c r="BL24" s="42"/>
      <c r="BM24" s="42">
        <f t="shared" si="11"/>
        <v>87</v>
      </c>
      <c r="BN24" s="42" t="str">
        <f t="shared" si="12"/>
        <v/>
      </c>
      <c r="BO24" s="42" t="str">
        <f t="shared" si="13"/>
        <v/>
      </c>
      <c r="BP24" s="42" t="str">
        <f t="shared" si="14"/>
        <v/>
      </c>
      <c r="BQ24" s="42" t="str">
        <f t="shared" si="15"/>
        <v/>
      </c>
      <c r="BR24" s="42">
        <f t="shared" si="16"/>
        <v>87</v>
      </c>
      <c r="BS24" s="52">
        <v>80</v>
      </c>
      <c r="BT24" s="41"/>
      <c r="BU24" s="42"/>
      <c r="BV24" s="41"/>
      <c r="BW24" s="41"/>
      <c r="BX24" s="42"/>
      <c r="BY24" s="41"/>
      <c r="BZ24" s="41"/>
      <c r="CA24" s="42"/>
      <c r="CB24" s="41"/>
      <c r="CC24" s="41"/>
      <c r="CD24" s="42"/>
      <c r="CE24" s="41"/>
      <c r="CF24" s="41"/>
      <c r="CG24" s="42"/>
      <c r="CH24" s="42">
        <f t="shared" si="17"/>
        <v>80</v>
      </c>
      <c r="CI24" s="42" t="str">
        <f t="shared" si="18"/>
        <v/>
      </c>
      <c r="CJ24" s="42" t="str">
        <f t="shared" si="19"/>
        <v/>
      </c>
      <c r="CK24" s="42" t="str">
        <f t="shared" si="20"/>
        <v/>
      </c>
      <c r="CL24" s="42" t="str">
        <f t="shared" si="21"/>
        <v/>
      </c>
      <c r="CM24" s="43">
        <f t="shared" si="22"/>
        <v>83.5</v>
      </c>
      <c r="CN24" s="44">
        <f t="shared" si="23"/>
        <v>84</v>
      </c>
      <c r="CO24" s="45"/>
      <c r="CP24" s="52">
        <v>11</v>
      </c>
      <c r="CQ24" s="46" t="str">
        <f t="shared" si="24"/>
        <v xml:space="preserve">Memiliki kemampuan pemahanan  Awal Kedatangan Islam di Nusantara, Bandar Perdagangan Nusantara, Kerajaan Islam di Sumatera, Kerajaan Islam di Jawa, Kerajaan Islam di Maluku, Papua, NTT, Akulturasi dan Budaya Islam , </v>
      </c>
      <c r="CR24" s="45"/>
      <c r="CS24" s="52">
        <v>11</v>
      </c>
      <c r="CT24" s="46" t="str">
        <f t="shared" si="25"/>
        <v xml:space="preserve">Memiliki keterampilan  Awal Kedatangan Islam di Nusantara, Bandar Perdagangan Nusantara, Kerajaan Islam di Sumatera, Kerajaan Islam di Jawa, Kerajaan Islam di Maluku, Papua, NTT, Akulturasi dan Budaya Islam , </v>
      </c>
      <c r="CV24" s="40">
        <v>2</v>
      </c>
      <c r="CW24" s="52" t="s">
        <v>236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Awal Kedatangan Islam di Nusantara, Kerajaan Islam di Sumatera, Kerajaan Islam di Jawa, Kerajaan Islam di Maluku, Papua, NTT, Akulturasi dan Budaya Islam , Masih perlu peningkatan keterampilan Bandar Perdagangan Nusantara.</v>
      </c>
    </row>
    <row r="25" spans="1:110">
      <c r="A25" s="8">
        <v>15</v>
      </c>
      <c r="B25" s="8">
        <v>83117</v>
      </c>
      <c r="C25" s="8" t="s">
        <v>177</v>
      </c>
      <c r="E25" s="47">
        <f t="shared" si="0"/>
        <v>85</v>
      </c>
      <c r="F25" s="8" t="str">
        <f t="shared" si="1"/>
        <v>B</v>
      </c>
      <c r="G25" s="8" t="str">
        <f t="shared" si="2"/>
        <v xml:space="preserve">Memiliki kemampuan pemahanan  Awal Kedatangan Islam di Nusantara, Bandar Perdagangan Nusantara, Kerajaan Islam di Sumatera, Kerajaan Islam di Jawa, Kerajaan Islam di Maluku, Papua, NTT, Akulturasi dan Budaya Islam , </v>
      </c>
      <c r="H25" s="47">
        <f t="shared" si="3"/>
        <v>84</v>
      </c>
      <c r="I25" s="8" t="str">
        <f t="shared" si="4"/>
        <v>B</v>
      </c>
      <c r="J25" s="8" t="str">
        <f t="shared" si="5"/>
        <v xml:space="preserve">Memiliki keterampilan  Awal Kedatangan Islam di Nusantara, Bandar Perdagangan Nusantara, Kerajaan Islam di Sumatera, Kerajaan Islam di Jawa, Kerajaan Islam di Maluku, Papua, NTT, Akulturasi dan Budaya Islam , </v>
      </c>
      <c r="K25" s="13"/>
      <c r="L25" s="41">
        <f t="shared" si="6"/>
        <v>88</v>
      </c>
      <c r="M25" s="41">
        <f t="shared" si="7"/>
        <v>79</v>
      </c>
      <c r="O25" s="41">
        <v>89</v>
      </c>
      <c r="P25" s="41"/>
      <c r="Q25" s="42">
        <v>90</v>
      </c>
      <c r="R25" s="41">
        <v>87</v>
      </c>
      <c r="S25" s="41"/>
      <c r="T25" s="42">
        <v>87</v>
      </c>
      <c r="U25" s="41"/>
      <c r="V25" s="41"/>
      <c r="W25" s="42"/>
      <c r="X25" s="41"/>
      <c r="Y25" s="41"/>
      <c r="Z25" s="42"/>
      <c r="AA25" s="41"/>
      <c r="AB25" s="41"/>
      <c r="AC25" s="42"/>
      <c r="AD25" s="42">
        <f t="shared" si="8"/>
        <v>88</v>
      </c>
      <c r="AE25" s="52">
        <v>79</v>
      </c>
      <c r="AF25" s="41"/>
      <c r="AG25" s="42"/>
      <c r="AH25" s="41"/>
      <c r="AI25" s="41"/>
      <c r="AJ25" s="42"/>
      <c r="AK25" s="41"/>
      <c r="AL25" s="41"/>
      <c r="AM25" s="42"/>
      <c r="AN25" s="41"/>
      <c r="AO25" s="41"/>
      <c r="AP25" s="42"/>
      <c r="AQ25" s="41"/>
      <c r="AR25" s="41"/>
      <c r="AS25" s="42"/>
      <c r="AT25" s="41">
        <v>79</v>
      </c>
      <c r="AU25" s="43">
        <f t="shared" si="9"/>
        <v>85.166666666666671</v>
      </c>
      <c r="AV25" s="44">
        <f t="shared" si="10"/>
        <v>85</v>
      </c>
      <c r="AW25" s="45"/>
      <c r="AX25" s="52">
        <v>85</v>
      </c>
      <c r="AY25" s="41"/>
      <c r="AZ25" s="42">
        <v>87</v>
      </c>
      <c r="BA25" s="41"/>
      <c r="BB25" s="41"/>
      <c r="BC25" s="42"/>
      <c r="BD25" s="41"/>
      <c r="BE25" s="41"/>
      <c r="BF25" s="42"/>
      <c r="BG25" s="41"/>
      <c r="BH25" s="41"/>
      <c r="BI25" s="42"/>
      <c r="BJ25" s="41"/>
      <c r="BK25" s="41"/>
      <c r="BL25" s="42"/>
      <c r="BM25" s="42">
        <f t="shared" si="11"/>
        <v>87</v>
      </c>
      <c r="BN25" s="42" t="str">
        <f t="shared" si="12"/>
        <v/>
      </c>
      <c r="BO25" s="42" t="str">
        <f t="shared" si="13"/>
        <v/>
      </c>
      <c r="BP25" s="42" t="str">
        <f t="shared" si="14"/>
        <v/>
      </c>
      <c r="BQ25" s="42" t="str">
        <f t="shared" si="15"/>
        <v/>
      </c>
      <c r="BR25" s="42">
        <f t="shared" si="16"/>
        <v>87</v>
      </c>
      <c r="BS25" s="52">
        <v>80</v>
      </c>
      <c r="BT25" s="41"/>
      <c r="BU25" s="42"/>
      <c r="BV25" s="41"/>
      <c r="BW25" s="41"/>
      <c r="BX25" s="42"/>
      <c r="BY25" s="41"/>
      <c r="BZ25" s="41"/>
      <c r="CA25" s="42"/>
      <c r="CB25" s="41"/>
      <c r="CC25" s="41"/>
      <c r="CD25" s="42"/>
      <c r="CE25" s="41"/>
      <c r="CF25" s="41"/>
      <c r="CG25" s="42"/>
      <c r="CH25" s="42">
        <f t="shared" si="17"/>
        <v>80</v>
      </c>
      <c r="CI25" s="42" t="str">
        <f t="shared" si="18"/>
        <v/>
      </c>
      <c r="CJ25" s="42" t="str">
        <f t="shared" si="19"/>
        <v/>
      </c>
      <c r="CK25" s="42" t="str">
        <f t="shared" si="20"/>
        <v/>
      </c>
      <c r="CL25" s="42" t="str">
        <f t="shared" si="21"/>
        <v/>
      </c>
      <c r="CM25" s="43">
        <f t="shared" si="22"/>
        <v>83.5</v>
      </c>
      <c r="CN25" s="44">
        <f t="shared" si="23"/>
        <v>84</v>
      </c>
      <c r="CO25" s="45"/>
      <c r="CP25" s="52">
        <v>11</v>
      </c>
      <c r="CQ25" s="46" t="str">
        <f t="shared" si="24"/>
        <v xml:space="preserve">Memiliki kemampuan pemahanan  Awal Kedatangan Islam di Nusantara, Bandar Perdagangan Nusantara, Kerajaan Islam di Sumatera, Kerajaan Islam di Jawa, Kerajaan Islam di Maluku, Papua, NTT, Akulturasi dan Budaya Islam , </v>
      </c>
      <c r="CR25" s="45"/>
      <c r="CS25" s="52">
        <v>11</v>
      </c>
      <c r="CT25" s="46" t="str">
        <f t="shared" si="25"/>
        <v xml:space="preserve">Memiliki keterampilan  Awal Kedatangan Islam di Nusantara, Bandar Perdagangan Nusantara, Kerajaan Islam di Sumatera, Kerajaan Islam di Jawa, Kerajaan Islam di Maluku, Papua, NTT, Akulturasi dan Budaya Islam , </v>
      </c>
      <c r="CV25" s="40">
        <v>3</v>
      </c>
      <c r="CW25" s="52" t="s">
        <v>239</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Awal Kedatangan Islam di Nusantara, Bandar Perdagangan Nusantara, Kerajaan Islam di Jawa, Kerajaan Islam di Maluku, Papua, NTT, Akulturasi dan Budaya Islam , Masih perlu peningkatan keterampilan Kerajaan Islam di Sumatera.</v>
      </c>
    </row>
    <row r="26" spans="1:110">
      <c r="A26" s="8">
        <v>16</v>
      </c>
      <c r="B26" s="8">
        <v>83132</v>
      </c>
      <c r="C26" s="8" t="s">
        <v>178</v>
      </c>
      <c r="E26" s="47">
        <f t="shared" si="0"/>
        <v>85</v>
      </c>
      <c r="F26" s="8" t="str">
        <f t="shared" si="1"/>
        <v>B</v>
      </c>
      <c r="G26" s="8" t="str">
        <f t="shared" si="2"/>
        <v xml:space="preserve">Memiliki kemampuan pemahanan  Awal Kedatangan Islam di Nusantara, Bandar Perdagangan Nusantara, Kerajaan Islam di Sumatera, Kerajaan Islam di Jawa, Kerajaan Islam di Maluku, Papua, NTT, Akulturasi dan Budaya Islam , </v>
      </c>
      <c r="H26" s="47">
        <f t="shared" si="3"/>
        <v>84</v>
      </c>
      <c r="I26" s="8" t="str">
        <f t="shared" si="4"/>
        <v>B</v>
      </c>
      <c r="J26" s="8" t="str">
        <f t="shared" si="5"/>
        <v xml:space="preserve">Memiliki keterampilan  Awal Kedatangan Islam di Nusantara, Bandar Perdagangan Nusantara, Kerajaan Islam di Sumatera, Kerajaan Islam di Jawa, Kerajaan Islam di Maluku, Papua, NTT, Akulturasi dan Budaya Islam , </v>
      </c>
      <c r="K26" s="13"/>
      <c r="L26" s="41">
        <f t="shared" si="6"/>
        <v>89</v>
      </c>
      <c r="M26" s="41">
        <f t="shared" si="7"/>
        <v>77</v>
      </c>
      <c r="O26" s="41">
        <v>89</v>
      </c>
      <c r="P26" s="41"/>
      <c r="Q26" s="42">
        <v>90</v>
      </c>
      <c r="R26" s="41">
        <v>89</v>
      </c>
      <c r="S26" s="41"/>
      <c r="T26" s="42">
        <v>87</v>
      </c>
      <c r="U26" s="41"/>
      <c r="V26" s="41"/>
      <c r="W26" s="42"/>
      <c r="X26" s="41"/>
      <c r="Y26" s="41"/>
      <c r="Z26" s="42"/>
      <c r="AA26" s="41"/>
      <c r="AB26" s="41"/>
      <c r="AC26" s="42"/>
      <c r="AD26" s="42">
        <f t="shared" si="8"/>
        <v>89</v>
      </c>
      <c r="AE26" s="52">
        <v>79</v>
      </c>
      <c r="AF26" s="41"/>
      <c r="AG26" s="42"/>
      <c r="AH26" s="41"/>
      <c r="AI26" s="41"/>
      <c r="AJ26" s="42"/>
      <c r="AK26" s="41"/>
      <c r="AL26" s="41"/>
      <c r="AM26" s="42"/>
      <c r="AN26" s="41"/>
      <c r="AO26" s="41"/>
      <c r="AP26" s="42"/>
      <c r="AQ26" s="41"/>
      <c r="AR26" s="41"/>
      <c r="AS26" s="42"/>
      <c r="AT26" s="41">
        <v>77</v>
      </c>
      <c r="AU26" s="43">
        <f t="shared" si="9"/>
        <v>85.166666666666671</v>
      </c>
      <c r="AV26" s="44">
        <f t="shared" si="10"/>
        <v>85</v>
      </c>
      <c r="AW26" s="45"/>
      <c r="AX26" s="52">
        <v>85</v>
      </c>
      <c r="AY26" s="41"/>
      <c r="AZ26" s="42">
        <v>87</v>
      </c>
      <c r="BA26" s="41"/>
      <c r="BB26" s="41"/>
      <c r="BC26" s="42"/>
      <c r="BD26" s="41"/>
      <c r="BE26" s="41"/>
      <c r="BF26" s="42"/>
      <c r="BG26" s="41"/>
      <c r="BH26" s="41"/>
      <c r="BI26" s="42"/>
      <c r="BJ26" s="41"/>
      <c r="BK26" s="41"/>
      <c r="BL26" s="42"/>
      <c r="BM26" s="42">
        <f t="shared" si="11"/>
        <v>87</v>
      </c>
      <c r="BN26" s="42" t="str">
        <f t="shared" si="12"/>
        <v/>
      </c>
      <c r="BO26" s="42" t="str">
        <f t="shared" si="13"/>
        <v/>
      </c>
      <c r="BP26" s="42" t="str">
        <f t="shared" si="14"/>
        <v/>
      </c>
      <c r="BQ26" s="42" t="str">
        <f t="shared" si="15"/>
        <v/>
      </c>
      <c r="BR26" s="42">
        <f t="shared" si="16"/>
        <v>87</v>
      </c>
      <c r="BS26" s="52">
        <v>80</v>
      </c>
      <c r="BT26" s="41"/>
      <c r="BU26" s="42"/>
      <c r="BV26" s="41"/>
      <c r="BW26" s="41"/>
      <c r="BX26" s="42"/>
      <c r="BY26" s="41"/>
      <c r="BZ26" s="41"/>
      <c r="CA26" s="42"/>
      <c r="CB26" s="41"/>
      <c r="CC26" s="41"/>
      <c r="CD26" s="42"/>
      <c r="CE26" s="41"/>
      <c r="CF26" s="41"/>
      <c r="CG26" s="42"/>
      <c r="CH26" s="42">
        <f t="shared" si="17"/>
        <v>80</v>
      </c>
      <c r="CI26" s="42" t="str">
        <f t="shared" si="18"/>
        <v/>
      </c>
      <c r="CJ26" s="42" t="str">
        <f t="shared" si="19"/>
        <v/>
      </c>
      <c r="CK26" s="42" t="str">
        <f t="shared" si="20"/>
        <v/>
      </c>
      <c r="CL26" s="42" t="str">
        <f t="shared" si="21"/>
        <v/>
      </c>
      <c r="CM26" s="43">
        <f t="shared" si="22"/>
        <v>83.5</v>
      </c>
      <c r="CN26" s="44">
        <f t="shared" si="23"/>
        <v>84</v>
      </c>
      <c r="CO26" s="45"/>
      <c r="CP26" s="52">
        <v>11</v>
      </c>
      <c r="CQ26" s="46" t="str">
        <f t="shared" si="24"/>
        <v xml:space="preserve">Memiliki kemampuan pemahanan  Awal Kedatangan Islam di Nusantara, Bandar Perdagangan Nusantara, Kerajaan Islam di Sumatera, Kerajaan Islam di Jawa, Kerajaan Islam di Maluku, Papua, NTT, Akulturasi dan Budaya Islam , </v>
      </c>
      <c r="CR26" s="45"/>
      <c r="CS26" s="52">
        <v>11</v>
      </c>
      <c r="CT26" s="46" t="str">
        <f t="shared" si="25"/>
        <v xml:space="preserve">Memiliki keterampilan  Awal Kedatangan Islam di Nusantara, Bandar Perdagangan Nusantara, Kerajaan Islam di Sumatera, Kerajaan Islam di Jawa, Kerajaan Islam di Maluku, Papua, NTT, Akulturasi dan Budaya Islam , </v>
      </c>
      <c r="CV26" s="40">
        <v>4</v>
      </c>
      <c r="CW26" s="52" t="s">
        <v>237</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Awal Kedatangan Islam di Nusantara, Bandar Perdagangan Nusantara, Kerajaan Islam di Sumatera, Kerajaan Islam di Maluku, Papua, NTT, Akulturasi dan Budaya Islam , Masih perlu peningkatan keterampilan Kerajaan Islam di Jawa.</v>
      </c>
    </row>
    <row r="27" spans="1:110">
      <c r="A27" s="8">
        <v>17</v>
      </c>
      <c r="B27" s="8">
        <v>83148</v>
      </c>
      <c r="C27" s="8" t="s">
        <v>179</v>
      </c>
      <c r="E27" s="47">
        <f t="shared" si="0"/>
        <v>85</v>
      </c>
      <c r="F27" s="8" t="str">
        <f t="shared" si="1"/>
        <v>B</v>
      </c>
      <c r="G27" s="8" t="str">
        <f t="shared" si="2"/>
        <v xml:space="preserve">Memiliki kemampuan pemahanan  Awal Kedatangan Islam di Nusantara, Bandar Perdagangan Nusantara, Kerajaan Islam di Sumatera, Kerajaan Islam di Jawa, Kerajaan Islam di Maluku, Papua, NTT, Akulturasi dan Budaya Islam , </v>
      </c>
      <c r="H27" s="47">
        <f t="shared" si="3"/>
        <v>84</v>
      </c>
      <c r="I27" s="8" t="str">
        <f t="shared" si="4"/>
        <v>B</v>
      </c>
      <c r="J27" s="8" t="str">
        <f t="shared" si="5"/>
        <v xml:space="preserve">Memiliki keterampilan  Awal Kedatangan Islam di Nusantara, Bandar Perdagangan Nusantara, Kerajaan Islam di Sumatera, Kerajaan Islam di Jawa, Kerajaan Islam di Maluku, Papua, NTT, Akulturasi dan Budaya Islam , </v>
      </c>
      <c r="K27" s="13"/>
      <c r="L27" s="41">
        <f t="shared" si="6"/>
        <v>88</v>
      </c>
      <c r="M27" s="41">
        <f t="shared" si="7"/>
        <v>77</v>
      </c>
      <c r="O27" s="41">
        <v>88</v>
      </c>
      <c r="P27" s="41"/>
      <c r="Q27" s="42">
        <v>90</v>
      </c>
      <c r="R27" s="41">
        <v>88</v>
      </c>
      <c r="S27" s="41"/>
      <c r="T27" s="42">
        <v>87</v>
      </c>
      <c r="U27" s="41"/>
      <c r="V27" s="41"/>
      <c r="W27" s="42"/>
      <c r="X27" s="41"/>
      <c r="Y27" s="41"/>
      <c r="Z27" s="42"/>
      <c r="AA27" s="41"/>
      <c r="AB27" s="41"/>
      <c r="AC27" s="42"/>
      <c r="AD27" s="42">
        <f t="shared" si="8"/>
        <v>88</v>
      </c>
      <c r="AE27" s="52">
        <v>79</v>
      </c>
      <c r="AF27" s="41"/>
      <c r="AG27" s="42"/>
      <c r="AH27" s="41"/>
      <c r="AI27" s="41"/>
      <c r="AJ27" s="42"/>
      <c r="AK27" s="41"/>
      <c r="AL27" s="41"/>
      <c r="AM27" s="42"/>
      <c r="AN27" s="41"/>
      <c r="AO27" s="41"/>
      <c r="AP27" s="42"/>
      <c r="AQ27" s="41"/>
      <c r="AR27" s="41"/>
      <c r="AS27" s="42"/>
      <c r="AT27" s="41">
        <v>77</v>
      </c>
      <c r="AU27" s="43">
        <f t="shared" si="9"/>
        <v>84.833333333333329</v>
      </c>
      <c r="AV27" s="44">
        <f t="shared" si="10"/>
        <v>85</v>
      </c>
      <c r="AW27" s="45"/>
      <c r="AX27" s="52">
        <v>85</v>
      </c>
      <c r="AY27" s="41"/>
      <c r="AZ27" s="42">
        <v>87</v>
      </c>
      <c r="BA27" s="41"/>
      <c r="BB27" s="41"/>
      <c r="BC27" s="42"/>
      <c r="BD27" s="41"/>
      <c r="BE27" s="41"/>
      <c r="BF27" s="42"/>
      <c r="BG27" s="41"/>
      <c r="BH27" s="41"/>
      <c r="BI27" s="42"/>
      <c r="BJ27" s="41"/>
      <c r="BK27" s="41"/>
      <c r="BL27" s="42"/>
      <c r="BM27" s="42">
        <f t="shared" si="11"/>
        <v>87</v>
      </c>
      <c r="BN27" s="42" t="str">
        <f t="shared" si="12"/>
        <v/>
      </c>
      <c r="BO27" s="42" t="str">
        <f t="shared" si="13"/>
        <v/>
      </c>
      <c r="BP27" s="42" t="str">
        <f t="shared" si="14"/>
        <v/>
      </c>
      <c r="BQ27" s="42" t="str">
        <f t="shared" si="15"/>
        <v/>
      </c>
      <c r="BR27" s="42">
        <f t="shared" si="16"/>
        <v>87</v>
      </c>
      <c r="BS27" s="52">
        <v>80</v>
      </c>
      <c r="BT27" s="41"/>
      <c r="BU27" s="42"/>
      <c r="BV27" s="41"/>
      <c r="BW27" s="41"/>
      <c r="BX27" s="42"/>
      <c r="BY27" s="41"/>
      <c r="BZ27" s="41"/>
      <c r="CA27" s="42"/>
      <c r="CB27" s="41"/>
      <c r="CC27" s="41"/>
      <c r="CD27" s="42"/>
      <c r="CE27" s="41"/>
      <c r="CF27" s="41"/>
      <c r="CG27" s="42"/>
      <c r="CH27" s="42">
        <f t="shared" si="17"/>
        <v>80</v>
      </c>
      <c r="CI27" s="42" t="str">
        <f t="shared" si="18"/>
        <v/>
      </c>
      <c r="CJ27" s="42" t="str">
        <f t="shared" si="19"/>
        <v/>
      </c>
      <c r="CK27" s="42" t="str">
        <f t="shared" si="20"/>
        <v/>
      </c>
      <c r="CL27" s="42" t="str">
        <f t="shared" si="21"/>
        <v/>
      </c>
      <c r="CM27" s="43">
        <f t="shared" si="22"/>
        <v>83.5</v>
      </c>
      <c r="CN27" s="44">
        <f t="shared" si="23"/>
        <v>84</v>
      </c>
      <c r="CO27" s="45"/>
      <c r="CP27" s="52">
        <v>11</v>
      </c>
      <c r="CQ27" s="46" t="str">
        <f t="shared" si="24"/>
        <v xml:space="preserve">Memiliki kemampuan pemahanan  Awal Kedatangan Islam di Nusantara, Bandar Perdagangan Nusantara, Kerajaan Islam di Sumatera, Kerajaan Islam di Jawa, Kerajaan Islam di Maluku, Papua, NTT, Akulturasi dan Budaya Islam , </v>
      </c>
      <c r="CR27" s="45"/>
      <c r="CS27" s="52">
        <v>11</v>
      </c>
      <c r="CT27" s="46" t="str">
        <f t="shared" si="25"/>
        <v xml:space="preserve">Memiliki keterampilan  Awal Kedatangan Islam di Nusantara, Bandar Perdagangan Nusantara, Kerajaan Islam di Sumatera, Kerajaan Islam di Jawa, Kerajaan Islam di Maluku, Papua, NTT, Akulturasi dan Budaya Islam , </v>
      </c>
      <c r="CV27" s="40">
        <v>5</v>
      </c>
      <c r="CW27" s="52" t="s">
        <v>240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Awal Kedatangan Islam di Nusantara, Bandar Perdagangan Nusantara, Kerajaan Islam di Sumatera, Kerajaan Islam di Jawa, Akulturasi dan Budaya Islam , Masih perlu peningkatan keterampilan Kerajaan Islam di Maluku, Papua, NTT.</v>
      </c>
    </row>
    <row r="28" spans="1:110">
      <c r="A28" s="8">
        <v>18</v>
      </c>
      <c r="B28" s="8">
        <v>83164</v>
      </c>
      <c r="C28" s="8" t="s">
        <v>180</v>
      </c>
      <c r="E28" s="47">
        <f t="shared" si="0"/>
        <v>84</v>
      </c>
      <c r="F28" s="8" t="str">
        <f t="shared" si="1"/>
        <v>B</v>
      </c>
      <c r="G28" s="8" t="str">
        <f t="shared" si="2"/>
        <v xml:space="preserve">Memiliki kemampuan pemahanan  Awal Kedatangan Islam di Nusantara, Bandar Perdagangan Nusantara, Kerajaan Islam di Sumatera, Kerajaan Islam di Jawa, Kerajaan Islam di Maluku, Papua, NTT, Akulturasi dan Budaya Islam , </v>
      </c>
      <c r="H28" s="47">
        <f t="shared" si="3"/>
        <v>84</v>
      </c>
      <c r="I28" s="8" t="str">
        <f t="shared" si="4"/>
        <v>B</v>
      </c>
      <c r="J28" s="8" t="str">
        <f t="shared" si="5"/>
        <v xml:space="preserve">Memiliki keterampilan  Awal Kedatangan Islam di Nusantara, Bandar Perdagangan Nusantara, Kerajaan Islam di Sumatera, Kerajaan Islam di Jawa, Kerajaan Islam di Maluku, Papua, NTT, Akulturasi dan Budaya Islam , </v>
      </c>
      <c r="K28" s="13"/>
      <c r="L28" s="41">
        <f t="shared" si="6"/>
        <v>88</v>
      </c>
      <c r="M28" s="41">
        <f t="shared" si="7"/>
        <v>75</v>
      </c>
      <c r="O28" s="41">
        <v>87</v>
      </c>
      <c r="P28" s="41"/>
      <c r="Q28" s="42">
        <v>90</v>
      </c>
      <c r="R28" s="41">
        <v>86</v>
      </c>
      <c r="S28" s="41"/>
      <c r="T28" s="42">
        <v>87</v>
      </c>
      <c r="U28" s="41"/>
      <c r="V28" s="41"/>
      <c r="W28" s="42"/>
      <c r="X28" s="41"/>
      <c r="Y28" s="41"/>
      <c r="Z28" s="42"/>
      <c r="AA28" s="41"/>
      <c r="AB28" s="41"/>
      <c r="AC28" s="42"/>
      <c r="AD28" s="42">
        <f t="shared" si="8"/>
        <v>88</v>
      </c>
      <c r="AE28" s="52">
        <v>79</v>
      </c>
      <c r="AF28" s="41"/>
      <c r="AG28" s="42"/>
      <c r="AH28" s="41"/>
      <c r="AI28" s="41"/>
      <c r="AJ28" s="42"/>
      <c r="AK28" s="41"/>
      <c r="AL28" s="41"/>
      <c r="AM28" s="42"/>
      <c r="AN28" s="41"/>
      <c r="AO28" s="41"/>
      <c r="AP28" s="42"/>
      <c r="AQ28" s="41"/>
      <c r="AR28" s="41"/>
      <c r="AS28" s="42"/>
      <c r="AT28" s="41">
        <v>75</v>
      </c>
      <c r="AU28" s="43">
        <f t="shared" si="9"/>
        <v>84</v>
      </c>
      <c r="AV28" s="44">
        <f t="shared" si="10"/>
        <v>84</v>
      </c>
      <c r="AW28" s="45"/>
      <c r="AX28" s="52">
        <v>85</v>
      </c>
      <c r="AY28" s="41"/>
      <c r="AZ28" s="42">
        <v>87</v>
      </c>
      <c r="BA28" s="41"/>
      <c r="BB28" s="41"/>
      <c r="BC28" s="42"/>
      <c r="BD28" s="41"/>
      <c r="BE28" s="41"/>
      <c r="BF28" s="42"/>
      <c r="BG28" s="41"/>
      <c r="BH28" s="41"/>
      <c r="BI28" s="42"/>
      <c r="BJ28" s="41"/>
      <c r="BK28" s="41"/>
      <c r="BL28" s="42"/>
      <c r="BM28" s="42">
        <f t="shared" si="11"/>
        <v>87</v>
      </c>
      <c r="BN28" s="42" t="str">
        <f t="shared" si="12"/>
        <v/>
      </c>
      <c r="BO28" s="42" t="str">
        <f t="shared" si="13"/>
        <v/>
      </c>
      <c r="BP28" s="42" t="str">
        <f t="shared" si="14"/>
        <v/>
      </c>
      <c r="BQ28" s="42" t="str">
        <f t="shared" si="15"/>
        <v/>
      </c>
      <c r="BR28" s="42">
        <f t="shared" si="16"/>
        <v>87</v>
      </c>
      <c r="BS28" s="52">
        <v>80</v>
      </c>
      <c r="BT28" s="41"/>
      <c r="BU28" s="42"/>
      <c r="BV28" s="41"/>
      <c r="BW28" s="41"/>
      <c r="BX28" s="42"/>
      <c r="BY28" s="41"/>
      <c r="BZ28" s="41"/>
      <c r="CA28" s="42"/>
      <c r="CB28" s="41"/>
      <c r="CC28" s="41"/>
      <c r="CD28" s="42"/>
      <c r="CE28" s="41"/>
      <c r="CF28" s="41"/>
      <c r="CG28" s="42"/>
      <c r="CH28" s="42">
        <f t="shared" si="17"/>
        <v>80</v>
      </c>
      <c r="CI28" s="42" t="str">
        <f t="shared" si="18"/>
        <v/>
      </c>
      <c r="CJ28" s="42" t="str">
        <f t="shared" si="19"/>
        <v/>
      </c>
      <c r="CK28" s="42" t="str">
        <f t="shared" si="20"/>
        <v/>
      </c>
      <c r="CL28" s="42" t="str">
        <f t="shared" si="21"/>
        <v/>
      </c>
      <c r="CM28" s="43">
        <f t="shared" si="22"/>
        <v>83.5</v>
      </c>
      <c r="CN28" s="44">
        <f t="shared" si="23"/>
        <v>84</v>
      </c>
      <c r="CO28" s="45"/>
      <c r="CP28" s="52">
        <v>11</v>
      </c>
      <c r="CQ28" s="46" t="str">
        <f t="shared" si="24"/>
        <v xml:space="preserve">Memiliki kemampuan pemahanan  Awal Kedatangan Islam di Nusantara, Bandar Perdagangan Nusantara, Kerajaan Islam di Sumatera, Kerajaan Islam di Jawa, Kerajaan Islam di Maluku, Papua, NTT, Akulturasi dan Budaya Islam , </v>
      </c>
      <c r="CR28" s="45"/>
      <c r="CS28" s="52">
        <v>11</v>
      </c>
      <c r="CT28" s="46" t="str">
        <f t="shared" si="25"/>
        <v xml:space="preserve">Memiliki keterampilan  Awal Kedatangan Islam di Nusantara, Bandar Perdagangan Nusantara, Kerajaan Islam di Sumatera, Kerajaan Islam di Jawa, Kerajaan Islam di Maluku, Papua, NTT, Akulturasi dan Budaya Islam , </v>
      </c>
      <c r="CV28" s="40">
        <v>6</v>
      </c>
      <c r="CW28" s="52" t="s">
        <v>241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Awal Kedatangan Islam di Nusantara, Bandar Perdagangan Nusantara, Kerajaan Islam di Sumatera, Kerajaan Islam di Jawa, Kerajaan Islam di Maluku, Papua, NTT, Masih perlu peningkatan keterampilan Akulturasi dan Budaya Islam .</v>
      </c>
    </row>
    <row r="29" spans="1:110">
      <c r="A29" s="8">
        <v>19</v>
      </c>
      <c r="B29" s="8">
        <v>83180</v>
      </c>
      <c r="C29" s="8" t="s">
        <v>181</v>
      </c>
      <c r="E29" s="47">
        <f t="shared" si="0"/>
        <v>85</v>
      </c>
      <c r="F29" s="8" t="str">
        <f t="shared" si="1"/>
        <v>B</v>
      </c>
      <c r="G29" s="8" t="str">
        <f t="shared" si="2"/>
        <v xml:space="preserve">Memiliki kemampuan pemahanan  Awal Kedatangan Islam di Nusantara, Bandar Perdagangan Nusantara, Kerajaan Islam di Sumatera, Kerajaan Islam di Jawa, Kerajaan Islam di Maluku, Papua, NTT, Akulturasi dan Budaya Islam , </v>
      </c>
      <c r="H29" s="47">
        <f t="shared" si="3"/>
        <v>84</v>
      </c>
      <c r="I29" s="8" t="str">
        <f t="shared" si="4"/>
        <v>B</v>
      </c>
      <c r="J29" s="8" t="str">
        <f t="shared" si="5"/>
        <v xml:space="preserve">Memiliki keterampilan  Awal Kedatangan Islam di Nusantara, Bandar Perdagangan Nusantara, Kerajaan Islam di Sumatera, Kerajaan Islam di Jawa, Kerajaan Islam di Maluku, Papua, NTT, Akulturasi dan Budaya Islam , </v>
      </c>
      <c r="K29" s="13"/>
      <c r="L29" s="41">
        <f t="shared" si="6"/>
        <v>89</v>
      </c>
      <c r="M29" s="41">
        <f t="shared" si="7"/>
        <v>77</v>
      </c>
      <c r="O29" s="41">
        <v>88</v>
      </c>
      <c r="P29" s="41"/>
      <c r="Q29" s="42">
        <v>90</v>
      </c>
      <c r="R29" s="41">
        <v>89</v>
      </c>
      <c r="S29" s="41"/>
      <c r="T29" s="42">
        <v>87</v>
      </c>
      <c r="U29" s="41"/>
      <c r="V29" s="41"/>
      <c r="W29" s="42"/>
      <c r="X29" s="41"/>
      <c r="Y29" s="41"/>
      <c r="Z29" s="42"/>
      <c r="AA29" s="41"/>
      <c r="AB29" s="41"/>
      <c r="AC29" s="42"/>
      <c r="AD29" s="42">
        <f t="shared" si="8"/>
        <v>89</v>
      </c>
      <c r="AE29" s="52">
        <v>79</v>
      </c>
      <c r="AF29" s="41"/>
      <c r="AG29" s="42"/>
      <c r="AH29" s="41"/>
      <c r="AI29" s="41"/>
      <c r="AJ29" s="42"/>
      <c r="AK29" s="41"/>
      <c r="AL29" s="41"/>
      <c r="AM29" s="42"/>
      <c r="AN29" s="41"/>
      <c r="AO29" s="41"/>
      <c r="AP29" s="42"/>
      <c r="AQ29" s="41"/>
      <c r="AR29" s="41"/>
      <c r="AS29" s="42"/>
      <c r="AT29" s="41">
        <v>77</v>
      </c>
      <c r="AU29" s="43">
        <f t="shared" si="9"/>
        <v>85</v>
      </c>
      <c r="AV29" s="44">
        <f t="shared" si="10"/>
        <v>85</v>
      </c>
      <c r="AW29" s="45"/>
      <c r="AX29" s="52">
        <v>85</v>
      </c>
      <c r="AY29" s="41"/>
      <c r="AZ29" s="42">
        <v>87</v>
      </c>
      <c r="BA29" s="41"/>
      <c r="BB29" s="41"/>
      <c r="BC29" s="42"/>
      <c r="BD29" s="41"/>
      <c r="BE29" s="41"/>
      <c r="BF29" s="42"/>
      <c r="BG29" s="41"/>
      <c r="BH29" s="41"/>
      <c r="BI29" s="42"/>
      <c r="BJ29" s="41"/>
      <c r="BK29" s="41"/>
      <c r="BL29" s="42"/>
      <c r="BM29" s="42">
        <f t="shared" si="11"/>
        <v>87</v>
      </c>
      <c r="BN29" s="42" t="str">
        <f t="shared" si="12"/>
        <v/>
      </c>
      <c r="BO29" s="42" t="str">
        <f t="shared" si="13"/>
        <v/>
      </c>
      <c r="BP29" s="42" t="str">
        <f t="shared" si="14"/>
        <v/>
      </c>
      <c r="BQ29" s="42" t="str">
        <f t="shared" si="15"/>
        <v/>
      </c>
      <c r="BR29" s="42">
        <f t="shared" si="16"/>
        <v>87</v>
      </c>
      <c r="BS29" s="52">
        <v>80</v>
      </c>
      <c r="BT29" s="41"/>
      <c r="BU29" s="42"/>
      <c r="BV29" s="41"/>
      <c r="BW29" s="41"/>
      <c r="BX29" s="42"/>
      <c r="BY29" s="41"/>
      <c r="BZ29" s="41"/>
      <c r="CA29" s="42"/>
      <c r="CB29" s="41"/>
      <c r="CC29" s="41"/>
      <c r="CD29" s="42"/>
      <c r="CE29" s="41"/>
      <c r="CF29" s="41"/>
      <c r="CG29" s="42"/>
      <c r="CH29" s="42">
        <f t="shared" si="17"/>
        <v>80</v>
      </c>
      <c r="CI29" s="42" t="str">
        <f t="shared" si="18"/>
        <v/>
      </c>
      <c r="CJ29" s="42" t="str">
        <f t="shared" si="19"/>
        <v/>
      </c>
      <c r="CK29" s="42" t="str">
        <f t="shared" si="20"/>
        <v/>
      </c>
      <c r="CL29" s="42" t="str">
        <f t="shared" si="21"/>
        <v/>
      </c>
      <c r="CM29" s="43">
        <f t="shared" si="22"/>
        <v>83.5</v>
      </c>
      <c r="CN29" s="44">
        <f t="shared" si="23"/>
        <v>84</v>
      </c>
      <c r="CO29" s="45"/>
      <c r="CP29" s="52">
        <v>11</v>
      </c>
      <c r="CQ29" s="46" t="str">
        <f t="shared" si="24"/>
        <v xml:space="preserve">Memiliki kemampuan pemahanan  Awal Kedatangan Islam di Nusantara, Bandar Perdagangan Nusantara, Kerajaan Islam di Sumatera, Kerajaan Islam di Jawa, Kerajaan Islam di Maluku, Papua, NTT, Akulturasi dan Budaya Islam , </v>
      </c>
      <c r="CR29" s="45"/>
      <c r="CS29" s="52">
        <v>11</v>
      </c>
      <c r="CT29" s="46" t="str">
        <f t="shared" si="25"/>
        <v xml:space="preserve">Memiliki keterampilan  Awal Kedatangan Islam di Nusantara, Bandar Perdagangan Nusantara, Kerajaan Islam di Sumatera, Kerajaan Islam di Jawa, Kerajaan Islam di Maluku, Papua, NTT, Akulturasi dan Budaya Islam ,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Awal Kedatangan Islam di Nusantara, Bandar Perdagangan Nusantara, Kerajaan Islam di Sumatera, Kerajaan Islam di Jawa, Kerajaan Islam di Maluku, Papua, NTT, Akulturasi dan Budaya Islam , </v>
      </c>
    </row>
    <row r="30" spans="1:110">
      <c r="A30" s="8">
        <v>20</v>
      </c>
      <c r="B30" s="8">
        <v>83196</v>
      </c>
      <c r="C30" s="8" t="s">
        <v>182</v>
      </c>
      <c r="E30" s="47">
        <f t="shared" si="0"/>
        <v>86</v>
      </c>
      <c r="F30" s="8" t="str">
        <f t="shared" si="1"/>
        <v>B</v>
      </c>
      <c r="G30" s="8" t="str">
        <f t="shared" si="2"/>
        <v xml:space="preserve">Memiliki kemampuan pemahanan  Awal Kedatangan Islam di Nusantara, Bandar Perdagangan Nusantara, Kerajaan Islam di Sumatera, Kerajaan Islam di Jawa, Kerajaan Islam di Maluku, Papua, NTT, Akulturasi dan Budaya Islam , </v>
      </c>
      <c r="H30" s="47">
        <f t="shared" si="3"/>
        <v>84</v>
      </c>
      <c r="I30" s="8" t="str">
        <f t="shared" si="4"/>
        <v>B</v>
      </c>
      <c r="J30" s="8" t="str">
        <f t="shared" si="5"/>
        <v xml:space="preserve">Memiliki keterampilan  Awal Kedatangan Islam di Nusantara, Bandar Perdagangan Nusantara, Kerajaan Islam di Sumatera, Kerajaan Islam di Jawa, Kerajaan Islam di Maluku, Papua, NTT, Akulturasi dan Budaya Islam , </v>
      </c>
      <c r="K30" s="13"/>
      <c r="L30" s="41">
        <f t="shared" si="6"/>
        <v>90</v>
      </c>
      <c r="M30" s="41">
        <f t="shared" si="7"/>
        <v>80</v>
      </c>
      <c r="O30" s="41">
        <v>90</v>
      </c>
      <c r="P30" s="41"/>
      <c r="Q30" s="42">
        <v>90</v>
      </c>
      <c r="R30" s="41">
        <v>92</v>
      </c>
      <c r="S30" s="41"/>
      <c r="T30" s="42">
        <v>87</v>
      </c>
      <c r="U30" s="41"/>
      <c r="V30" s="41"/>
      <c r="W30" s="42"/>
      <c r="X30" s="41"/>
      <c r="Y30" s="41"/>
      <c r="Z30" s="42"/>
      <c r="AA30" s="41"/>
      <c r="AB30" s="41"/>
      <c r="AC30" s="42"/>
      <c r="AD30" s="42">
        <f t="shared" si="8"/>
        <v>90</v>
      </c>
      <c r="AE30" s="52">
        <v>79</v>
      </c>
      <c r="AF30" s="41"/>
      <c r="AG30" s="42"/>
      <c r="AH30" s="41"/>
      <c r="AI30" s="41"/>
      <c r="AJ30" s="42"/>
      <c r="AK30" s="41"/>
      <c r="AL30" s="41"/>
      <c r="AM30" s="42"/>
      <c r="AN30" s="41"/>
      <c r="AO30" s="41"/>
      <c r="AP30" s="42"/>
      <c r="AQ30" s="41"/>
      <c r="AR30" s="41"/>
      <c r="AS30" s="42"/>
      <c r="AT30" s="41">
        <v>80</v>
      </c>
      <c r="AU30" s="43">
        <f t="shared" si="9"/>
        <v>86.333333333333329</v>
      </c>
      <c r="AV30" s="44">
        <f t="shared" si="10"/>
        <v>86</v>
      </c>
      <c r="AW30" s="45"/>
      <c r="AX30" s="52">
        <v>85</v>
      </c>
      <c r="AY30" s="41"/>
      <c r="AZ30" s="42">
        <v>87</v>
      </c>
      <c r="BA30" s="41"/>
      <c r="BB30" s="41"/>
      <c r="BC30" s="42"/>
      <c r="BD30" s="41"/>
      <c r="BE30" s="41"/>
      <c r="BF30" s="42"/>
      <c r="BG30" s="41"/>
      <c r="BH30" s="41"/>
      <c r="BI30" s="42"/>
      <c r="BJ30" s="41"/>
      <c r="BK30" s="41"/>
      <c r="BL30" s="42"/>
      <c r="BM30" s="42">
        <f t="shared" si="11"/>
        <v>87</v>
      </c>
      <c r="BN30" s="42" t="str">
        <f t="shared" si="12"/>
        <v/>
      </c>
      <c r="BO30" s="42" t="str">
        <f t="shared" si="13"/>
        <v/>
      </c>
      <c r="BP30" s="42" t="str">
        <f t="shared" si="14"/>
        <v/>
      </c>
      <c r="BQ30" s="42" t="str">
        <f t="shared" si="15"/>
        <v/>
      </c>
      <c r="BR30" s="42">
        <f t="shared" si="16"/>
        <v>87</v>
      </c>
      <c r="BS30" s="52">
        <v>80</v>
      </c>
      <c r="BT30" s="41"/>
      <c r="BU30" s="42"/>
      <c r="BV30" s="41"/>
      <c r="BW30" s="41"/>
      <c r="BX30" s="42"/>
      <c r="BY30" s="41"/>
      <c r="BZ30" s="41"/>
      <c r="CA30" s="42"/>
      <c r="CB30" s="41"/>
      <c r="CC30" s="41"/>
      <c r="CD30" s="42"/>
      <c r="CE30" s="41"/>
      <c r="CF30" s="41"/>
      <c r="CG30" s="42"/>
      <c r="CH30" s="42">
        <f t="shared" si="17"/>
        <v>80</v>
      </c>
      <c r="CI30" s="42" t="str">
        <f t="shared" si="18"/>
        <v/>
      </c>
      <c r="CJ30" s="42" t="str">
        <f t="shared" si="19"/>
        <v/>
      </c>
      <c r="CK30" s="42" t="str">
        <f t="shared" si="20"/>
        <v/>
      </c>
      <c r="CL30" s="42" t="str">
        <f t="shared" si="21"/>
        <v/>
      </c>
      <c r="CM30" s="43">
        <f t="shared" si="22"/>
        <v>83.5</v>
      </c>
      <c r="CN30" s="44">
        <f t="shared" si="23"/>
        <v>84</v>
      </c>
      <c r="CO30" s="45"/>
      <c r="CP30" s="52">
        <v>11</v>
      </c>
      <c r="CQ30" s="46" t="str">
        <f t="shared" si="24"/>
        <v xml:space="preserve">Memiliki kemampuan pemahanan  Awal Kedatangan Islam di Nusantara, Bandar Perdagangan Nusantara, Kerajaan Islam di Sumatera, Kerajaan Islam di Jawa, Kerajaan Islam di Maluku, Papua, NTT, Akulturasi dan Budaya Islam , </v>
      </c>
      <c r="CR30" s="45"/>
      <c r="CS30" s="52">
        <v>11</v>
      </c>
      <c r="CT30" s="46" t="str">
        <f t="shared" si="25"/>
        <v xml:space="preserve">Memiliki keterampilan  Awal Kedatangan Islam di Nusantara, Bandar Perdagangan Nusantara, Kerajaan Islam di Sumatera, Kerajaan Islam di Jawa, Kerajaan Islam di Maluku, Papua, NTT, Akulturasi dan Budaya Islam ,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Awal Kedatangan Islam di Nusantara, Bandar Perdagangan Nusantara, Kerajaan Islam di Sumatera, Kerajaan Islam di Jawa, Kerajaan Islam di Maluku, Papua, NTT, Akulturasi dan Budaya Islam , </v>
      </c>
    </row>
    <row r="31" spans="1:110">
      <c r="A31" s="8">
        <v>21</v>
      </c>
      <c r="B31" s="8">
        <v>83213</v>
      </c>
      <c r="C31" s="8" t="s">
        <v>183</v>
      </c>
      <c r="E31" s="47">
        <f t="shared" si="0"/>
        <v>85</v>
      </c>
      <c r="F31" s="8" t="str">
        <f t="shared" si="1"/>
        <v>B</v>
      </c>
      <c r="G31" s="8" t="str">
        <f t="shared" si="2"/>
        <v xml:space="preserve">Memiliki kemampuan pemahanan  Awal Kedatangan Islam di Nusantara, Bandar Perdagangan Nusantara, Kerajaan Islam di Sumatera, Kerajaan Islam di Jawa, Kerajaan Islam di Maluku, Papua, NTT, Akulturasi dan Budaya Islam , </v>
      </c>
      <c r="H31" s="47">
        <f t="shared" si="3"/>
        <v>84</v>
      </c>
      <c r="I31" s="8" t="str">
        <f t="shared" si="4"/>
        <v>B</v>
      </c>
      <c r="J31" s="8" t="str">
        <f t="shared" si="5"/>
        <v xml:space="preserve">Memiliki keterampilan  Awal Kedatangan Islam di Nusantara, Bandar Perdagangan Nusantara, Kerajaan Islam di Sumatera, Kerajaan Islam di Jawa, Kerajaan Islam di Maluku, Papua, NTT, Akulturasi dan Budaya Islam , </v>
      </c>
      <c r="K31" s="13"/>
      <c r="L31" s="41">
        <f t="shared" si="6"/>
        <v>88</v>
      </c>
      <c r="M31" s="41">
        <f t="shared" si="7"/>
        <v>76</v>
      </c>
      <c r="O31" s="41">
        <v>88</v>
      </c>
      <c r="P31" s="41"/>
      <c r="Q31" s="42">
        <v>90</v>
      </c>
      <c r="R31" s="41">
        <v>87</v>
      </c>
      <c r="S31" s="41"/>
      <c r="T31" s="42">
        <v>87</v>
      </c>
      <c r="U31" s="41"/>
      <c r="V31" s="41"/>
      <c r="W31" s="42"/>
      <c r="X31" s="41"/>
      <c r="Y31" s="41"/>
      <c r="Z31" s="42"/>
      <c r="AA31" s="41"/>
      <c r="AB31" s="41"/>
      <c r="AC31" s="42"/>
      <c r="AD31" s="42">
        <f t="shared" si="8"/>
        <v>88</v>
      </c>
      <c r="AE31" s="52">
        <v>79</v>
      </c>
      <c r="AF31" s="41"/>
      <c r="AG31" s="42"/>
      <c r="AH31" s="41"/>
      <c r="AI31" s="41"/>
      <c r="AJ31" s="42"/>
      <c r="AK31" s="41"/>
      <c r="AL31" s="41"/>
      <c r="AM31" s="42"/>
      <c r="AN31" s="41"/>
      <c r="AO31" s="41"/>
      <c r="AP31" s="42"/>
      <c r="AQ31" s="41"/>
      <c r="AR31" s="41"/>
      <c r="AS31" s="42"/>
      <c r="AT31" s="41">
        <v>76</v>
      </c>
      <c r="AU31" s="43">
        <f t="shared" si="9"/>
        <v>84.5</v>
      </c>
      <c r="AV31" s="44">
        <f t="shared" si="10"/>
        <v>85</v>
      </c>
      <c r="AW31" s="45"/>
      <c r="AX31" s="52">
        <v>85</v>
      </c>
      <c r="AY31" s="41"/>
      <c r="AZ31" s="42">
        <v>87</v>
      </c>
      <c r="BA31" s="41"/>
      <c r="BB31" s="41"/>
      <c r="BC31" s="42"/>
      <c r="BD31" s="41"/>
      <c r="BE31" s="41"/>
      <c r="BF31" s="42"/>
      <c r="BG31" s="41"/>
      <c r="BH31" s="41"/>
      <c r="BI31" s="42"/>
      <c r="BJ31" s="41"/>
      <c r="BK31" s="41"/>
      <c r="BL31" s="42"/>
      <c r="BM31" s="42">
        <f t="shared" si="11"/>
        <v>87</v>
      </c>
      <c r="BN31" s="42" t="str">
        <f t="shared" si="12"/>
        <v/>
      </c>
      <c r="BO31" s="42" t="str">
        <f t="shared" si="13"/>
        <v/>
      </c>
      <c r="BP31" s="42" t="str">
        <f t="shared" si="14"/>
        <v/>
      </c>
      <c r="BQ31" s="42" t="str">
        <f t="shared" si="15"/>
        <v/>
      </c>
      <c r="BR31" s="42">
        <f t="shared" si="16"/>
        <v>87</v>
      </c>
      <c r="BS31" s="52">
        <v>80</v>
      </c>
      <c r="BT31" s="41"/>
      <c r="BU31" s="42"/>
      <c r="BV31" s="41"/>
      <c r="BW31" s="41"/>
      <c r="BX31" s="42"/>
      <c r="BY31" s="41"/>
      <c r="BZ31" s="41"/>
      <c r="CA31" s="42"/>
      <c r="CB31" s="41"/>
      <c r="CC31" s="41"/>
      <c r="CD31" s="42"/>
      <c r="CE31" s="41"/>
      <c r="CF31" s="41"/>
      <c r="CG31" s="42"/>
      <c r="CH31" s="42">
        <f t="shared" si="17"/>
        <v>80</v>
      </c>
      <c r="CI31" s="42" t="str">
        <f t="shared" si="18"/>
        <v/>
      </c>
      <c r="CJ31" s="42" t="str">
        <f t="shared" si="19"/>
        <v/>
      </c>
      <c r="CK31" s="42" t="str">
        <f t="shared" si="20"/>
        <v/>
      </c>
      <c r="CL31" s="42" t="str">
        <f t="shared" si="21"/>
        <v/>
      </c>
      <c r="CM31" s="43">
        <f t="shared" si="22"/>
        <v>83.5</v>
      </c>
      <c r="CN31" s="44">
        <f t="shared" si="23"/>
        <v>84</v>
      </c>
      <c r="CO31" s="45"/>
      <c r="CP31" s="52">
        <v>11</v>
      </c>
      <c r="CQ31" s="46" t="str">
        <f t="shared" si="24"/>
        <v xml:space="preserve">Memiliki kemampuan pemahanan  Awal Kedatangan Islam di Nusantara, Bandar Perdagangan Nusantara, Kerajaan Islam di Sumatera, Kerajaan Islam di Jawa, Kerajaan Islam di Maluku, Papua, NTT, Akulturasi dan Budaya Islam , </v>
      </c>
      <c r="CR31" s="45"/>
      <c r="CS31" s="52">
        <v>11</v>
      </c>
      <c r="CT31" s="46" t="str">
        <f t="shared" si="25"/>
        <v xml:space="preserve">Memiliki keterampilan  Awal Kedatangan Islam di Nusantara, Bandar Perdagangan Nusantara, Kerajaan Islam di Sumatera, Kerajaan Islam di Jawa, Kerajaan Islam di Maluku, Papua, NTT, Akulturasi dan Budaya Islam ,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Awal Kedatangan Islam di Nusantara, Bandar Perdagangan Nusantara, Kerajaan Islam di Sumatera, Kerajaan Islam di Jawa, Kerajaan Islam di Maluku, Papua, NTT, Akulturasi dan Budaya Islam , </v>
      </c>
    </row>
    <row r="32" spans="1:110">
      <c r="A32" s="8">
        <v>22</v>
      </c>
      <c r="B32" s="8">
        <v>83229</v>
      </c>
      <c r="C32" s="8" t="s">
        <v>184</v>
      </c>
      <c r="E32" s="47">
        <f t="shared" si="0"/>
        <v>85</v>
      </c>
      <c r="F32" s="8" t="str">
        <f t="shared" si="1"/>
        <v>B</v>
      </c>
      <c r="G32" s="8" t="str">
        <f t="shared" si="2"/>
        <v xml:space="preserve">Memiliki kemampuan pemahanan  Awal Kedatangan Islam di Nusantara, Bandar Perdagangan Nusantara, Kerajaan Islam di Sumatera, Kerajaan Islam di Jawa, Kerajaan Islam di Maluku, Papua, NTT, Akulturasi dan Budaya Islam , </v>
      </c>
      <c r="H32" s="47">
        <f t="shared" si="3"/>
        <v>84</v>
      </c>
      <c r="I32" s="8" t="str">
        <f t="shared" si="4"/>
        <v>B</v>
      </c>
      <c r="J32" s="8" t="str">
        <f t="shared" si="5"/>
        <v xml:space="preserve">Memiliki keterampilan  Awal Kedatangan Islam di Nusantara, Bandar Perdagangan Nusantara, Kerajaan Islam di Sumatera, Kerajaan Islam di Jawa, Kerajaan Islam di Maluku, Papua, NTT, Akulturasi dan Budaya Islam , </v>
      </c>
      <c r="K32" s="13"/>
      <c r="L32" s="41">
        <f t="shared" si="6"/>
        <v>88</v>
      </c>
      <c r="M32" s="41">
        <f t="shared" si="7"/>
        <v>76</v>
      </c>
      <c r="O32" s="41">
        <v>88</v>
      </c>
      <c r="P32" s="41"/>
      <c r="Q32" s="42">
        <v>90</v>
      </c>
      <c r="R32" s="41">
        <v>87</v>
      </c>
      <c r="S32" s="41"/>
      <c r="T32" s="42">
        <v>87</v>
      </c>
      <c r="U32" s="41"/>
      <c r="V32" s="41"/>
      <c r="W32" s="42"/>
      <c r="X32" s="41"/>
      <c r="Y32" s="41"/>
      <c r="Z32" s="42"/>
      <c r="AA32" s="41"/>
      <c r="AB32" s="41"/>
      <c r="AC32" s="42"/>
      <c r="AD32" s="42">
        <f t="shared" si="8"/>
        <v>88</v>
      </c>
      <c r="AE32" s="52">
        <v>79</v>
      </c>
      <c r="AF32" s="41"/>
      <c r="AG32" s="42"/>
      <c r="AH32" s="41"/>
      <c r="AI32" s="41"/>
      <c r="AJ32" s="42"/>
      <c r="AK32" s="41"/>
      <c r="AL32" s="41"/>
      <c r="AM32" s="42"/>
      <c r="AN32" s="41"/>
      <c r="AO32" s="41"/>
      <c r="AP32" s="42"/>
      <c r="AQ32" s="41"/>
      <c r="AR32" s="41"/>
      <c r="AS32" s="42"/>
      <c r="AT32" s="41">
        <v>76</v>
      </c>
      <c r="AU32" s="43">
        <f t="shared" si="9"/>
        <v>84.5</v>
      </c>
      <c r="AV32" s="44">
        <f t="shared" si="10"/>
        <v>85</v>
      </c>
      <c r="AW32" s="45"/>
      <c r="AX32" s="52">
        <v>85</v>
      </c>
      <c r="AY32" s="41"/>
      <c r="AZ32" s="42">
        <v>87</v>
      </c>
      <c r="BA32" s="41"/>
      <c r="BB32" s="41"/>
      <c r="BC32" s="42"/>
      <c r="BD32" s="41"/>
      <c r="BE32" s="41"/>
      <c r="BF32" s="42"/>
      <c r="BG32" s="41"/>
      <c r="BH32" s="41"/>
      <c r="BI32" s="42"/>
      <c r="BJ32" s="41"/>
      <c r="BK32" s="41"/>
      <c r="BL32" s="42"/>
      <c r="BM32" s="42">
        <f t="shared" si="11"/>
        <v>87</v>
      </c>
      <c r="BN32" s="42" t="str">
        <f t="shared" si="12"/>
        <v/>
      </c>
      <c r="BO32" s="42" t="str">
        <f t="shared" si="13"/>
        <v/>
      </c>
      <c r="BP32" s="42" t="str">
        <f t="shared" si="14"/>
        <v/>
      </c>
      <c r="BQ32" s="42" t="str">
        <f t="shared" si="15"/>
        <v/>
      </c>
      <c r="BR32" s="42">
        <f t="shared" si="16"/>
        <v>87</v>
      </c>
      <c r="BS32" s="52">
        <v>80</v>
      </c>
      <c r="BT32" s="41"/>
      <c r="BU32" s="42"/>
      <c r="BV32" s="41"/>
      <c r="BW32" s="41"/>
      <c r="BX32" s="42"/>
      <c r="BY32" s="41"/>
      <c r="BZ32" s="41"/>
      <c r="CA32" s="42"/>
      <c r="CB32" s="41"/>
      <c r="CC32" s="41"/>
      <c r="CD32" s="42"/>
      <c r="CE32" s="41"/>
      <c r="CF32" s="41"/>
      <c r="CG32" s="42"/>
      <c r="CH32" s="42">
        <f t="shared" si="17"/>
        <v>80</v>
      </c>
      <c r="CI32" s="42" t="str">
        <f t="shared" si="18"/>
        <v/>
      </c>
      <c r="CJ32" s="42" t="str">
        <f t="shared" si="19"/>
        <v/>
      </c>
      <c r="CK32" s="42" t="str">
        <f t="shared" si="20"/>
        <v/>
      </c>
      <c r="CL32" s="42" t="str">
        <f t="shared" si="21"/>
        <v/>
      </c>
      <c r="CM32" s="43">
        <f t="shared" si="22"/>
        <v>83.5</v>
      </c>
      <c r="CN32" s="44">
        <f t="shared" si="23"/>
        <v>84</v>
      </c>
      <c r="CO32" s="45"/>
      <c r="CP32" s="52">
        <v>11</v>
      </c>
      <c r="CQ32" s="46" t="str">
        <f t="shared" si="24"/>
        <v xml:space="preserve">Memiliki kemampuan pemahanan  Awal Kedatangan Islam di Nusantara, Bandar Perdagangan Nusantara, Kerajaan Islam di Sumatera, Kerajaan Islam di Jawa, Kerajaan Islam di Maluku, Papua, NTT, Akulturasi dan Budaya Islam , </v>
      </c>
      <c r="CR32" s="45"/>
      <c r="CS32" s="52">
        <v>11</v>
      </c>
      <c r="CT32" s="46" t="str">
        <f t="shared" si="25"/>
        <v xml:space="preserve">Memiliki keterampilan  Awal Kedatangan Islam di Nusantara, Bandar Perdagangan Nusantara, Kerajaan Islam di Sumatera, Kerajaan Islam di Jawa, Kerajaan Islam di Maluku, Papua, NTT, Akulturasi dan Budaya Islam ,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Awal Kedatangan Islam di Nusantara, Bandar Perdagangan Nusantara, Kerajaan Islam di Sumatera, Kerajaan Islam di Jawa, Kerajaan Islam di Maluku, Papua, NTT, Akulturasi dan Budaya Islam , </v>
      </c>
    </row>
    <row r="33" spans="1:110">
      <c r="A33" s="8">
        <v>23</v>
      </c>
      <c r="B33" s="8">
        <v>83244</v>
      </c>
      <c r="C33" s="8" t="s">
        <v>185</v>
      </c>
      <c r="E33" s="47">
        <f t="shared" si="0"/>
        <v>84</v>
      </c>
      <c r="F33" s="8" t="str">
        <f t="shared" si="1"/>
        <v>B</v>
      </c>
      <c r="G33" s="8" t="str">
        <f t="shared" si="2"/>
        <v xml:space="preserve">Memiliki kemampuan pemahanan  Awal Kedatangan Islam di Nusantara, Bandar Perdagangan Nusantara, Kerajaan Islam di Sumatera, Kerajaan Islam di Jawa, Kerajaan Islam di Maluku, Papua, NTT, Akulturasi dan Budaya Islam , </v>
      </c>
      <c r="H33" s="47">
        <f t="shared" si="3"/>
        <v>84</v>
      </c>
      <c r="I33" s="8" t="str">
        <f t="shared" si="4"/>
        <v>B</v>
      </c>
      <c r="J33" s="8" t="str">
        <f t="shared" si="5"/>
        <v xml:space="preserve">Memiliki keterampilan  Awal Kedatangan Islam di Nusantara, Bandar Perdagangan Nusantara, Kerajaan Islam di Sumatera, Kerajaan Islam di Jawa, Kerajaan Islam di Maluku, Papua, NTT, Akulturasi dan Budaya Islam , </v>
      </c>
      <c r="K33" s="13"/>
      <c r="L33" s="41">
        <f t="shared" si="6"/>
        <v>88</v>
      </c>
      <c r="M33" s="41">
        <f t="shared" si="7"/>
        <v>75</v>
      </c>
      <c r="O33" s="41">
        <v>87</v>
      </c>
      <c r="P33" s="41"/>
      <c r="Q33" s="42">
        <v>90</v>
      </c>
      <c r="R33" s="41">
        <v>87</v>
      </c>
      <c r="S33" s="41"/>
      <c r="T33" s="42">
        <v>87</v>
      </c>
      <c r="U33" s="41"/>
      <c r="V33" s="41"/>
      <c r="W33" s="42"/>
      <c r="X33" s="41"/>
      <c r="Y33" s="41"/>
      <c r="Z33" s="42"/>
      <c r="AA33" s="41"/>
      <c r="AB33" s="41"/>
      <c r="AC33" s="42"/>
      <c r="AD33" s="42">
        <f t="shared" si="8"/>
        <v>88</v>
      </c>
      <c r="AE33" s="52">
        <v>79</v>
      </c>
      <c r="AF33" s="41"/>
      <c r="AG33" s="42"/>
      <c r="AH33" s="41"/>
      <c r="AI33" s="41"/>
      <c r="AJ33" s="42"/>
      <c r="AK33" s="41"/>
      <c r="AL33" s="41"/>
      <c r="AM33" s="42"/>
      <c r="AN33" s="41"/>
      <c r="AO33" s="41"/>
      <c r="AP33" s="42"/>
      <c r="AQ33" s="41"/>
      <c r="AR33" s="41"/>
      <c r="AS33" s="42"/>
      <c r="AT33" s="41">
        <v>75</v>
      </c>
      <c r="AU33" s="43">
        <f t="shared" si="9"/>
        <v>84.166666666666671</v>
      </c>
      <c r="AV33" s="44">
        <f t="shared" si="10"/>
        <v>84</v>
      </c>
      <c r="AW33" s="45"/>
      <c r="AX33" s="52">
        <v>85</v>
      </c>
      <c r="AY33" s="41"/>
      <c r="AZ33" s="42">
        <v>87</v>
      </c>
      <c r="BA33" s="41"/>
      <c r="BB33" s="41"/>
      <c r="BC33" s="42"/>
      <c r="BD33" s="41"/>
      <c r="BE33" s="41"/>
      <c r="BF33" s="42"/>
      <c r="BG33" s="41"/>
      <c r="BH33" s="41"/>
      <c r="BI33" s="42"/>
      <c r="BJ33" s="41"/>
      <c r="BK33" s="41"/>
      <c r="BL33" s="42"/>
      <c r="BM33" s="42">
        <f t="shared" si="11"/>
        <v>87</v>
      </c>
      <c r="BN33" s="42" t="str">
        <f t="shared" si="12"/>
        <v/>
      </c>
      <c r="BO33" s="42" t="str">
        <f t="shared" si="13"/>
        <v/>
      </c>
      <c r="BP33" s="42" t="str">
        <f t="shared" si="14"/>
        <v/>
      </c>
      <c r="BQ33" s="42" t="str">
        <f t="shared" si="15"/>
        <v/>
      </c>
      <c r="BR33" s="42">
        <f t="shared" si="16"/>
        <v>87</v>
      </c>
      <c r="BS33" s="52">
        <v>80</v>
      </c>
      <c r="BT33" s="41"/>
      <c r="BU33" s="42"/>
      <c r="BV33" s="41"/>
      <c r="BW33" s="41"/>
      <c r="BX33" s="42"/>
      <c r="BY33" s="41"/>
      <c r="BZ33" s="41"/>
      <c r="CA33" s="42"/>
      <c r="CB33" s="41"/>
      <c r="CC33" s="41"/>
      <c r="CD33" s="42"/>
      <c r="CE33" s="41"/>
      <c r="CF33" s="41"/>
      <c r="CG33" s="42"/>
      <c r="CH33" s="42">
        <f t="shared" si="17"/>
        <v>80</v>
      </c>
      <c r="CI33" s="42" t="str">
        <f t="shared" si="18"/>
        <v/>
      </c>
      <c r="CJ33" s="42" t="str">
        <f t="shared" si="19"/>
        <v/>
      </c>
      <c r="CK33" s="42" t="str">
        <f t="shared" si="20"/>
        <v/>
      </c>
      <c r="CL33" s="42" t="str">
        <f t="shared" si="21"/>
        <v/>
      </c>
      <c r="CM33" s="43">
        <f t="shared" si="22"/>
        <v>83.5</v>
      </c>
      <c r="CN33" s="44">
        <f t="shared" si="23"/>
        <v>84</v>
      </c>
      <c r="CO33" s="45"/>
      <c r="CP33" s="52">
        <v>11</v>
      </c>
      <c r="CQ33" s="46" t="str">
        <f t="shared" si="24"/>
        <v xml:space="preserve">Memiliki kemampuan pemahanan  Awal Kedatangan Islam di Nusantara, Bandar Perdagangan Nusantara, Kerajaan Islam di Sumatera, Kerajaan Islam di Jawa, Kerajaan Islam di Maluku, Papua, NTT, Akulturasi dan Budaya Islam , </v>
      </c>
      <c r="CR33" s="45"/>
      <c r="CS33" s="52">
        <v>11</v>
      </c>
      <c r="CT33" s="46" t="str">
        <f t="shared" si="25"/>
        <v xml:space="preserve">Memiliki keterampilan  Awal Kedatangan Islam di Nusantara, Bandar Perdagangan Nusantara, Kerajaan Islam di Sumatera, Kerajaan Islam di Jawa, Kerajaan Islam di Maluku, Papua, NTT, Akulturasi dan Budaya Islam ,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Awal Kedatangan Islam di Nusantara, Bandar Perdagangan Nusantara, Kerajaan Islam di Sumatera, Kerajaan Islam di Jawa, Kerajaan Islam di Maluku, Papua, NTT, Akulturasi dan Budaya Islam , </v>
      </c>
    </row>
    <row r="34" spans="1:110">
      <c r="A34" s="8">
        <v>24</v>
      </c>
      <c r="B34" s="8">
        <v>83260</v>
      </c>
      <c r="C34" s="8" t="s">
        <v>186</v>
      </c>
      <c r="E34" s="47">
        <f t="shared" si="0"/>
        <v>84</v>
      </c>
      <c r="F34" s="8" t="str">
        <f t="shared" si="1"/>
        <v>B</v>
      </c>
      <c r="G34" s="8" t="str">
        <f t="shared" si="2"/>
        <v xml:space="preserve">Memiliki kemampuan pemahanan  Awal Kedatangan Islam di Nusantara, Bandar Perdagangan Nusantara, Kerajaan Islam di Sumatera, Kerajaan Islam di Jawa, Kerajaan Islam di Maluku, Papua, NTT, Akulturasi dan Budaya Islam , </v>
      </c>
      <c r="H34" s="47">
        <f t="shared" si="3"/>
        <v>84</v>
      </c>
      <c r="I34" s="8" t="str">
        <f t="shared" si="4"/>
        <v>B</v>
      </c>
      <c r="J34" s="8" t="str">
        <f t="shared" si="5"/>
        <v xml:space="preserve">Memiliki keterampilan  Awal Kedatangan Islam di Nusantara, Bandar Perdagangan Nusantara, Kerajaan Islam di Sumatera, Kerajaan Islam di Jawa, Kerajaan Islam di Maluku, Papua, NTT, Akulturasi dan Budaya Islam , </v>
      </c>
      <c r="K34" s="13"/>
      <c r="L34" s="41">
        <f t="shared" si="6"/>
        <v>88</v>
      </c>
      <c r="M34" s="41">
        <f t="shared" si="7"/>
        <v>75</v>
      </c>
      <c r="O34" s="41">
        <v>87</v>
      </c>
      <c r="P34" s="41"/>
      <c r="Q34" s="42">
        <v>90</v>
      </c>
      <c r="R34" s="41">
        <v>87</v>
      </c>
      <c r="S34" s="41"/>
      <c r="T34" s="42">
        <v>87</v>
      </c>
      <c r="U34" s="41"/>
      <c r="V34" s="41"/>
      <c r="W34" s="42"/>
      <c r="X34" s="41"/>
      <c r="Y34" s="41"/>
      <c r="Z34" s="42"/>
      <c r="AA34" s="41"/>
      <c r="AB34" s="41"/>
      <c r="AC34" s="42"/>
      <c r="AD34" s="42">
        <f t="shared" si="8"/>
        <v>88</v>
      </c>
      <c r="AE34" s="52">
        <v>79</v>
      </c>
      <c r="AF34" s="41"/>
      <c r="AG34" s="42"/>
      <c r="AH34" s="41"/>
      <c r="AI34" s="41"/>
      <c r="AJ34" s="42"/>
      <c r="AK34" s="41"/>
      <c r="AL34" s="41"/>
      <c r="AM34" s="42"/>
      <c r="AN34" s="41"/>
      <c r="AO34" s="41"/>
      <c r="AP34" s="42"/>
      <c r="AQ34" s="41"/>
      <c r="AR34" s="41"/>
      <c r="AS34" s="42"/>
      <c r="AT34" s="41">
        <v>75</v>
      </c>
      <c r="AU34" s="43">
        <f t="shared" si="9"/>
        <v>84.166666666666671</v>
      </c>
      <c r="AV34" s="44">
        <f t="shared" si="10"/>
        <v>84</v>
      </c>
      <c r="AW34" s="45"/>
      <c r="AX34" s="52">
        <v>85</v>
      </c>
      <c r="AY34" s="41"/>
      <c r="AZ34" s="42">
        <v>87</v>
      </c>
      <c r="BA34" s="41"/>
      <c r="BB34" s="41"/>
      <c r="BC34" s="42"/>
      <c r="BD34" s="41"/>
      <c r="BE34" s="41"/>
      <c r="BF34" s="42"/>
      <c r="BG34" s="41"/>
      <c r="BH34" s="41"/>
      <c r="BI34" s="42"/>
      <c r="BJ34" s="41"/>
      <c r="BK34" s="41"/>
      <c r="BL34" s="42"/>
      <c r="BM34" s="42">
        <f t="shared" si="11"/>
        <v>87</v>
      </c>
      <c r="BN34" s="42" t="str">
        <f t="shared" si="12"/>
        <v/>
      </c>
      <c r="BO34" s="42" t="str">
        <f t="shared" si="13"/>
        <v/>
      </c>
      <c r="BP34" s="42" t="str">
        <f t="shared" si="14"/>
        <v/>
      </c>
      <c r="BQ34" s="42" t="str">
        <f t="shared" si="15"/>
        <v/>
      </c>
      <c r="BR34" s="42">
        <f t="shared" si="16"/>
        <v>87</v>
      </c>
      <c r="BS34" s="52">
        <v>80</v>
      </c>
      <c r="BT34" s="41"/>
      <c r="BU34" s="42"/>
      <c r="BV34" s="41"/>
      <c r="BW34" s="41"/>
      <c r="BX34" s="42"/>
      <c r="BY34" s="41"/>
      <c r="BZ34" s="41"/>
      <c r="CA34" s="42"/>
      <c r="CB34" s="41"/>
      <c r="CC34" s="41"/>
      <c r="CD34" s="42"/>
      <c r="CE34" s="41"/>
      <c r="CF34" s="41"/>
      <c r="CG34" s="42"/>
      <c r="CH34" s="42">
        <f t="shared" si="17"/>
        <v>80</v>
      </c>
      <c r="CI34" s="42" t="str">
        <f t="shared" si="18"/>
        <v/>
      </c>
      <c r="CJ34" s="42" t="str">
        <f t="shared" si="19"/>
        <v/>
      </c>
      <c r="CK34" s="42" t="str">
        <f t="shared" si="20"/>
        <v/>
      </c>
      <c r="CL34" s="42" t="str">
        <f t="shared" si="21"/>
        <v/>
      </c>
      <c r="CM34" s="43">
        <f t="shared" si="22"/>
        <v>83.5</v>
      </c>
      <c r="CN34" s="44">
        <f t="shared" si="23"/>
        <v>84</v>
      </c>
      <c r="CO34" s="45"/>
      <c r="CP34" s="52">
        <v>11</v>
      </c>
      <c r="CQ34" s="46" t="str">
        <f t="shared" si="24"/>
        <v xml:space="preserve">Memiliki kemampuan pemahanan  Awal Kedatangan Islam di Nusantara, Bandar Perdagangan Nusantara, Kerajaan Islam di Sumatera, Kerajaan Islam di Jawa, Kerajaan Islam di Maluku, Papua, NTT, Akulturasi dan Budaya Islam , </v>
      </c>
      <c r="CR34" s="45"/>
      <c r="CS34" s="52">
        <v>11</v>
      </c>
      <c r="CT34" s="46" t="str">
        <f t="shared" si="25"/>
        <v xml:space="preserve">Memiliki keterampilan  Awal Kedatangan Islam di Nusantara, Bandar Perdagangan Nusantara, Kerajaan Islam di Sumatera, Kerajaan Islam di Jawa, Kerajaan Islam di Maluku, Papua, NTT, Akulturasi dan Budaya Islam , </v>
      </c>
    </row>
    <row r="35" spans="1:110">
      <c r="A35" s="8">
        <v>25</v>
      </c>
      <c r="B35" s="8">
        <v>83276</v>
      </c>
      <c r="C35" s="8" t="s">
        <v>187</v>
      </c>
      <c r="E35" s="47">
        <f t="shared" si="0"/>
        <v>85</v>
      </c>
      <c r="F35" s="8" t="str">
        <f t="shared" si="1"/>
        <v>B</v>
      </c>
      <c r="G35" s="8" t="str">
        <f t="shared" si="2"/>
        <v xml:space="preserve">Memiliki kemampuan pemahanan  Awal Kedatangan Islam di Nusantara, Bandar Perdagangan Nusantara, Kerajaan Islam di Sumatera, Kerajaan Islam di Jawa, Kerajaan Islam di Maluku, Papua, NTT, Akulturasi dan Budaya Islam , </v>
      </c>
      <c r="H35" s="47">
        <f t="shared" si="3"/>
        <v>84</v>
      </c>
      <c r="I35" s="8" t="str">
        <f t="shared" si="4"/>
        <v>B</v>
      </c>
      <c r="J35" s="8" t="str">
        <f t="shared" si="5"/>
        <v xml:space="preserve">Memiliki keterampilan  Awal Kedatangan Islam di Nusantara, Bandar Perdagangan Nusantara, Kerajaan Islam di Sumatera, Kerajaan Islam di Jawa, Kerajaan Islam di Maluku, Papua, NTT, Akulturasi dan Budaya Islam , </v>
      </c>
      <c r="K35" s="13"/>
      <c r="L35" s="41">
        <f t="shared" si="6"/>
        <v>89</v>
      </c>
      <c r="M35" s="41">
        <f t="shared" si="7"/>
        <v>78</v>
      </c>
      <c r="O35" s="41">
        <v>90</v>
      </c>
      <c r="P35" s="41"/>
      <c r="Q35" s="42">
        <v>90</v>
      </c>
      <c r="R35" s="41">
        <v>90</v>
      </c>
      <c r="S35" s="41"/>
      <c r="T35" s="42">
        <v>87</v>
      </c>
      <c r="U35" s="41"/>
      <c r="V35" s="41"/>
      <c r="W35" s="42"/>
      <c r="X35" s="41"/>
      <c r="Y35" s="41"/>
      <c r="Z35" s="42"/>
      <c r="AA35" s="41"/>
      <c r="AB35" s="41"/>
      <c r="AC35" s="42"/>
      <c r="AD35" s="42">
        <f t="shared" si="8"/>
        <v>89</v>
      </c>
      <c r="AE35" s="52">
        <v>77</v>
      </c>
      <c r="AF35" s="41"/>
      <c r="AG35" s="42"/>
      <c r="AH35" s="41"/>
      <c r="AI35" s="41"/>
      <c r="AJ35" s="42"/>
      <c r="AK35" s="41"/>
      <c r="AL35" s="41"/>
      <c r="AM35" s="42"/>
      <c r="AN35" s="41"/>
      <c r="AO35" s="41"/>
      <c r="AP35" s="42"/>
      <c r="AQ35" s="41"/>
      <c r="AR35" s="41"/>
      <c r="AS35" s="42"/>
      <c r="AT35" s="41">
        <v>78</v>
      </c>
      <c r="AU35" s="43">
        <f t="shared" si="9"/>
        <v>85.333333333333329</v>
      </c>
      <c r="AV35" s="44">
        <f t="shared" si="10"/>
        <v>85</v>
      </c>
      <c r="AW35" s="45"/>
      <c r="AX35" s="52">
        <v>85</v>
      </c>
      <c r="AY35" s="41"/>
      <c r="AZ35" s="42">
        <v>87</v>
      </c>
      <c r="BA35" s="41"/>
      <c r="BB35" s="41"/>
      <c r="BC35" s="42"/>
      <c r="BD35" s="41"/>
      <c r="BE35" s="41"/>
      <c r="BF35" s="42"/>
      <c r="BG35" s="41"/>
      <c r="BH35" s="41"/>
      <c r="BI35" s="42"/>
      <c r="BJ35" s="41"/>
      <c r="BK35" s="41"/>
      <c r="BL35" s="42"/>
      <c r="BM35" s="42">
        <f t="shared" si="11"/>
        <v>87</v>
      </c>
      <c r="BN35" s="42" t="str">
        <f t="shared" si="12"/>
        <v/>
      </c>
      <c r="BO35" s="42" t="str">
        <f t="shared" si="13"/>
        <v/>
      </c>
      <c r="BP35" s="42" t="str">
        <f t="shared" si="14"/>
        <v/>
      </c>
      <c r="BQ35" s="42" t="str">
        <f t="shared" si="15"/>
        <v/>
      </c>
      <c r="BR35" s="42">
        <f t="shared" si="16"/>
        <v>87</v>
      </c>
      <c r="BS35" s="52">
        <v>80</v>
      </c>
      <c r="BT35" s="41"/>
      <c r="BU35" s="42"/>
      <c r="BV35" s="41"/>
      <c r="BW35" s="41"/>
      <c r="BX35" s="42"/>
      <c r="BY35" s="41"/>
      <c r="BZ35" s="41"/>
      <c r="CA35" s="42"/>
      <c r="CB35" s="41"/>
      <c r="CC35" s="41"/>
      <c r="CD35" s="42"/>
      <c r="CE35" s="41"/>
      <c r="CF35" s="41"/>
      <c r="CG35" s="42"/>
      <c r="CH35" s="42">
        <f t="shared" si="17"/>
        <v>80</v>
      </c>
      <c r="CI35" s="42" t="str">
        <f t="shared" si="18"/>
        <v/>
      </c>
      <c r="CJ35" s="42" t="str">
        <f t="shared" si="19"/>
        <v/>
      </c>
      <c r="CK35" s="42" t="str">
        <f t="shared" si="20"/>
        <v/>
      </c>
      <c r="CL35" s="42" t="str">
        <f t="shared" si="21"/>
        <v/>
      </c>
      <c r="CM35" s="43">
        <f t="shared" si="22"/>
        <v>83.5</v>
      </c>
      <c r="CN35" s="44">
        <f t="shared" si="23"/>
        <v>84</v>
      </c>
      <c r="CO35" s="45"/>
      <c r="CP35" s="52">
        <v>11</v>
      </c>
      <c r="CQ35" s="46" t="str">
        <f t="shared" si="24"/>
        <v xml:space="preserve">Memiliki kemampuan pemahanan  Awal Kedatangan Islam di Nusantara, Bandar Perdagangan Nusantara, Kerajaan Islam di Sumatera, Kerajaan Islam di Jawa, Kerajaan Islam di Maluku, Papua, NTT, Akulturasi dan Budaya Islam , </v>
      </c>
      <c r="CR35" s="45"/>
      <c r="CS35" s="52">
        <v>11</v>
      </c>
      <c r="CT35" s="46" t="str">
        <f t="shared" si="25"/>
        <v xml:space="preserve">Memiliki keterampilan  Awal Kedatangan Islam di Nusantara, Bandar Perdagangan Nusantara, Kerajaan Islam di Sumatera, Kerajaan Islam di Jawa, Kerajaan Islam di Maluku, Papua, NTT, Akulturasi dan Budaya Islam , </v>
      </c>
    </row>
    <row r="36" spans="1:110">
      <c r="A36" s="8">
        <v>26</v>
      </c>
      <c r="B36" s="8">
        <v>83292</v>
      </c>
      <c r="C36" s="8" t="s">
        <v>188</v>
      </c>
      <c r="E36" s="47">
        <f t="shared" si="0"/>
        <v>85</v>
      </c>
      <c r="F36" s="8" t="str">
        <f t="shared" si="1"/>
        <v>B</v>
      </c>
      <c r="G36" s="8" t="str">
        <f t="shared" si="2"/>
        <v xml:space="preserve">Memiliki kemampuan pemahanan  Awal Kedatangan Islam di Nusantara, Bandar Perdagangan Nusantara, Kerajaan Islam di Sumatera, Kerajaan Islam di Jawa, Kerajaan Islam di Maluku, Papua, NTT, Akulturasi dan Budaya Islam , </v>
      </c>
      <c r="H36" s="47">
        <f t="shared" si="3"/>
        <v>84</v>
      </c>
      <c r="I36" s="8" t="str">
        <f t="shared" si="4"/>
        <v>B</v>
      </c>
      <c r="J36" s="8" t="str">
        <f t="shared" si="5"/>
        <v xml:space="preserve">Memiliki keterampilan  Awal Kedatangan Islam di Nusantara, Bandar Perdagangan Nusantara, Kerajaan Islam di Sumatera, Kerajaan Islam di Jawa, Kerajaan Islam di Maluku, Papua, NTT, Akulturasi dan Budaya Islam , </v>
      </c>
      <c r="K36" s="13"/>
      <c r="L36" s="41">
        <f t="shared" si="6"/>
        <v>89</v>
      </c>
      <c r="M36" s="41">
        <f t="shared" si="7"/>
        <v>76</v>
      </c>
      <c r="O36" s="41">
        <v>89</v>
      </c>
      <c r="P36" s="41"/>
      <c r="Q36" s="42">
        <v>90</v>
      </c>
      <c r="R36" s="41">
        <v>88</v>
      </c>
      <c r="S36" s="41"/>
      <c r="T36" s="42">
        <v>87</v>
      </c>
      <c r="U36" s="41"/>
      <c r="V36" s="41"/>
      <c r="W36" s="42"/>
      <c r="X36" s="41"/>
      <c r="Y36" s="41"/>
      <c r="Z36" s="42"/>
      <c r="AA36" s="41"/>
      <c r="AB36" s="41"/>
      <c r="AC36" s="42"/>
      <c r="AD36" s="42">
        <f t="shared" si="8"/>
        <v>89</v>
      </c>
      <c r="AE36" s="52">
        <v>79</v>
      </c>
      <c r="AF36" s="41"/>
      <c r="AG36" s="42"/>
      <c r="AH36" s="41"/>
      <c r="AI36" s="41"/>
      <c r="AJ36" s="42"/>
      <c r="AK36" s="41"/>
      <c r="AL36" s="41"/>
      <c r="AM36" s="42"/>
      <c r="AN36" s="41"/>
      <c r="AO36" s="41"/>
      <c r="AP36" s="42"/>
      <c r="AQ36" s="41"/>
      <c r="AR36" s="41"/>
      <c r="AS36" s="42"/>
      <c r="AT36" s="41">
        <v>76</v>
      </c>
      <c r="AU36" s="43">
        <f t="shared" si="9"/>
        <v>84.833333333333329</v>
      </c>
      <c r="AV36" s="44">
        <f t="shared" si="10"/>
        <v>85</v>
      </c>
      <c r="AW36" s="45"/>
      <c r="AX36" s="52">
        <v>85</v>
      </c>
      <c r="AY36" s="41"/>
      <c r="AZ36" s="42">
        <v>87</v>
      </c>
      <c r="BA36" s="41"/>
      <c r="BB36" s="41"/>
      <c r="BC36" s="42"/>
      <c r="BD36" s="41"/>
      <c r="BE36" s="41"/>
      <c r="BF36" s="42"/>
      <c r="BG36" s="41"/>
      <c r="BH36" s="41"/>
      <c r="BI36" s="42"/>
      <c r="BJ36" s="41"/>
      <c r="BK36" s="41"/>
      <c r="BL36" s="42"/>
      <c r="BM36" s="42">
        <f t="shared" si="11"/>
        <v>87</v>
      </c>
      <c r="BN36" s="42" t="str">
        <f t="shared" si="12"/>
        <v/>
      </c>
      <c r="BO36" s="42" t="str">
        <f t="shared" si="13"/>
        <v/>
      </c>
      <c r="BP36" s="42" t="str">
        <f t="shared" si="14"/>
        <v/>
      </c>
      <c r="BQ36" s="42" t="str">
        <f t="shared" si="15"/>
        <v/>
      </c>
      <c r="BR36" s="42">
        <f t="shared" si="16"/>
        <v>87</v>
      </c>
      <c r="BS36" s="52">
        <v>80</v>
      </c>
      <c r="BT36" s="41"/>
      <c r="BU36" s="42"/>
      <c r="BV36" s="41"/>
      <c r="BW36" s="41"/>
      <c r="BX36" s="42"/>
      <c r="BY36" s="41"/>
      <c r="BZ36" s="41"/>
      <c r="CA36" s="42"/>
      <c r="CB36" s="41"/>
      <c r="CC36" s="41"/>
      <c r="CD36" s="42"/>
      <c r="CE36" s="41"/>
      <c r="CF36" s="41"/>
      <c r="CG36" s="42"/>
      <c r="CH36" s="42">
        <f t="shared" si="17"/>
        <v>80</v>
      </c>
      <c r="CI36" s="42" t="str">
        <f t="shared" si="18"/>
        <v/>
      </c>
      <c r="CJ36" s="42" t="str">
        <f t="shared" si="19"/>
        <v/>
      </c>
      <c r="CK36" s="42" t="str">
        <f t="shared" si="20"/>
        <v/>
      </c>
      <c r="CL36" s="42" t="str">
        <f t="shared" si="21"/>
        <v/>
      </c>
      <c r="CM36" s="43">
        <f t="shared" si="22"/>
        <v>83.5</v>
      </c>
      <c r="CN36" s="44">
        <f t="shared" si="23"/>
        <v>84</v>
      </c>
      <c r="CO36" s="45"/>
      <c r="CP36" s="52">
        <v>11</v>
      </c>
      <c r="CQ36" s="46" t="str">
        <f t="shared" si="24"/>
        <v xml:space="preserve">Memiliki kemampuan pemahanan  Awal Kedatangan Islam di Nusantara, Bandar Perdagangan Nusantara, Kerajaan Islam di Sumatera, Kerajaan Islam di Jawa, Kerajaan Islam di Maluku, Papua, NTT, Akulturasi dan Budaya Islam , </v>
      </c>
      <c r="CR36" s="45"/>
      <c r="CS36" s="52">
        <v>11</v>
      </c>
      <c r="CT36" s="46" t="str">
        <f t="shared" si="25"/>
        <v xml:space="preserve">Memiliki keterampilan  Awal Kedatangan Islam di Nusantara, Bandar Perdagangan Nusantara, Kerajaan Islam di Sumatera, Kerajaan Islam di Jawa, Kerajaan Islam di Maluku, Papua, NTT, Akulturasi dan Budaya Islam , </v>
      </c>
    </row>
    <row r="37" spans="1:110">
      <c r="A37" s="8">
        <v>27</v>
      </c>
      <c r="B37" s="8">
        <v>83309</v>
      </c>
      <c r="C37" s="8" t="s">
        <v>189</v>
      </c>
      <c r="E37" s="47">
        <f t="shared" si="0"/>
        <v>84</v>
      </c>
      <c r="F37" s="8" t="str">
        <f t="shared" si="1"/>
        <v>B</v>
      </c>
      <c r="G37" s="8" t="str">
        <f t="shared" si="2"/>
        <v xml:space="preserve">Memiliki kemampuan pemahanan  Awal Kedatangan Islam di Nusantara, Bandar Perdagangan Nusantara, Kerajaan Islam di Sumatera, Kerajaan Islam di Jawa, Kerajaan Islam di Maluku, Papua, NTT, Akulturasi dan Budaya Islam , </v>
      </c>
      <c r="H37" s="47">
        <f t="shared" si="3"/>
        <v>84</v>
      </c>
      <c r="I37" s="8" t="str">
        <f t="shared" si="4"/>
        <v>B</v>
      </c>
      <c r="J37" s="8" t="str">
        <f t="shared" si="5"/>
        <v xml:space="preserve">Memiliki keterampilan  Awal Kedatangan Islam di Nusantara, Bandar Perdagangan Nusantara, Kerajaan Islam di Sumatera, Kerajaan Islam di Jawa, Kerajaan Islam di Maluku, Papua, NTT, Akulturasi dan Budaya Islam , </v>
      </c>
      <c r="K37" s="13"/>
      <c r="L37" s="41">
        <f t="shared" si="6"/>
        <v>88</v>
      </c>
      <c r="M37" s="41">
        <f t="shared" si="7"/>
        <v>75</v>
      </c>
      <c r="O37" s="41">
        <v>88</v>
      </c>
      <c r="P37" s="41"/>
      <c r="Q37" s="42">
        <v>90</v>
      </c>
      <c r="R37" s="41">
        <v>87</v>
      </c>
      <c r="S37" s="41"/>
      <c r="T37" s="42">
        <v>87</v>
      </c>
      <c r="U37" s="41"/>
      <c r="V37" s="41"/>
      <c r="W37" s="42"/>
      <c r="X37" s="41"/>
      <c r="Y37" s="41"/>
      <c r="Z37" s="42"/>
      <c r="AA37" s="41"/>
      <c r="AB37" s="41"/>
      <c r="AC37" s="42"/>
      <c r="AD37" s="42">
        <f t="shared" si="8"/>
        <v>88</v>
      </c>
      <c r="AE37" s="52">
        <v>79</v>
      </c>
      <c r="AF37" s="41"/>
      <c r="AG37" s="42"/>
      <c r="AH37" s="41"/>
      <c r="AI37" s="41"/>
      <c r="AJ37" s="42"/>
      <c r="AK37" s="41"/>
      <c r="AL37" s="41"/>
      <c r="AM37" s="42"/>
      <c r="AN37" s="41"/>
      <c r="AO37" s="41"/>
      <c r="AP37" s="42"/>
      <c r="AQ37" s="41"/>
      <c r="AR37" s="41"/>
      <c r="AS37" s="42"/>
      <c r="AT37" s="41">
        <v>75</v>
      </c>
      <c r="AU37" s="43">
        <f t="shared" si="9"/>
        <v>84.333333333333329</v>
      </c>
      <c r="AV37" s="44">
        <f t="shared" si="10"/>
        <v>84</v>
      </c>
      <c r="AW37" s="45"/>
      <c r="AX37" s="52">
        <v>85</v>
      </c>
      <c r="AY37" s="41"/>
      <c r="AZ37" s="42">
        <v>87</v>
      </c>
      <c r="BA37" s="41"/>
      <c r="BB37" s="41"/>
      <c r="BC37" s="42"/>
      <c r="BD37" s="41"/>
      <c r="BE37" s="41"/>
      <c r="BF37" s="42"/>
      <c r="BG37" s="41"/>
      <c r="BH37" s="41"/>
      <c r="BI37" s="42"/>
      <c r="BJ37" s="41"/>
      <c r="BK37" s="41"/>
      <c r="BL37" s="42"/>
      <c r="BM37" s="42">
        <f t="shared" si="11"/>
        <v>87</v>
      </c>
      <c r="BN37" s="42" t="str">
        <f t="shared" si="12"/>
        <v/>
      </c>
      <c r="BO37" s="42" t="str">
        <f t="shared" si="13"/>
        <v/>
      </c>
      <c r="BP37" s="42" t="str">
        <f t="shared" si="14"/>
        <v/>
      </c>
      <c r="BQ37" s="42" t="str">
        <f t="shared" si="15"/>
        <v/>
      </c>
      <c r="BR37" s="42">
        <f t="shared" si="16"/>
        <v>87</v>
      </c>
      <c r="BS37" s="52">
        <v>80</v>
      </c>
      <c r="BT37" s="41"/>
      <c r="BU37" s="42"/>
      <c r="BV37" s="41"/>
      <c r="BW37" s="41"/>
      <c r="BX37" s="42"/>
      <c r="BY37" s="41"/>
      <c r="BZ37" s="41"/>
      <c r="CA37" s="42"/>
      <c r="CB37" s="41"/>
      <c r="CC37" s="41"/>
      <c r="CD37" s="42"/>
      <c r="CE37" s="41"/>
      <c r="CF37" s="41"/>
      <c r="CG37" s="42"/>
      <c r="CH37" s="42">
        <f t="shared" si="17"/>
        <v>80</v>
      </c>
      <c r="CI37" s="42" t="str">
        <f t="shared" si="18"/>
        <v/>
      </c>
      <c r="CJ37" s="42" t="str">
        <f t="shared" si="19"/>
        <v/>
      </c>
      <c r="CK37" s="42" t="str">
        <f t="shared" si="20"/>
        <v/>
      </c>
      <c r="CL37" s="42" t="str">
        <f t="shared" si="21"/>
        <v/>
      </c>
      <c r="CM37" s="43">
        <f t="shared" si="22"/>
        <v>83.5</v>
      </c>
      <c r="CN37" s="44">
        <f t="shared" si="23"/>
        <v>84</v>
      </c>
      <c r="CO37" s="45"/>
      <c r="CP37" s="52">
        <v>11</v>
      </c>
      <c r="CQ37" s="46" t="str">
        <f t="shared" si="24"/>
        <v xml:space="preserve">Memiliki kemampuan pemahanan  Awal Kedatangan Islam di Nusantara, Bandar Perdagangan Nusantara, Kerajaan Islam di Sumatera, Kerajaan Islam di Jawa, Kerajaan Islam di Maluku, Papua, NTT, Akulturasi dan Budaya Islam , </v>
      </c>
      <c r="CR37" s="45"/>
      <c r="CS37" s="52">
        <v>11</v>
      </c>
      <c r="CT37" s="46" t="str">
        <f t="shared" si="25"/>
        <v xml:space="preserve">Memiliki keterampilan  Awal Kedatangan Islam di Nusantara, Bandar Perdagangan Nusantara, Kerajaan Islam di Sumatera, Kerajaan Islam di Jawa, Kerajaan Islam di Maluku, Papua, NTT, Akulturasi dan Budaya Islam , </v>
      </c>
    </row>
    <row r="38" spans="1:110">
      <c r="A38" s="8">
        <v>28</v>
      </c>
      <c r="B38" s="8">
        <v>83324</v>
      </c>
      <c r="C38" s="8" t="s">
        <v>190</v>
      </c>
      <c r="E38" s="47">
        <f t="shared" si="0"/>
        <v>86</v>
      </c>
      <c r="F38" s="8" t="str">
        <f t="shared" si="1"/>
        <v>B</v>
      </c>
      <c r="G38" s="8" t="str">
        <f t="shared" si="2"/>
        <v xml:space="preserve">Memiliki kemampuan pemahanan  Awal Kedatangan Islam di Nusantara, Bandar Perdagangan Nusantara, Kerajaan Islam di Sumatera, Kerajaan Islam di Jawa, Kerajaan Islam di Maluku, Papua, NTT, Akulturasi dan Budaya Islam , </v>
      </c>
      <c r="H38" s="47">
        <f t="shared" si="3"/>
        <v>84</v>
      </c>
      <c r="I38" s="8" t="str">
        <f t="shared" si="4"/>
        <v>B</v>
      </c>
      <c r="J38" s="8" t="str">
        <f t="shared" si="5"/>
        <v xml:space="preserve">Memiliki keterampilan  Awal Kedatangan Islam di Nusantara, Bandar Perdagangan Nusantara, Kerajaan Islam di Sumatera, Kerajaan Islam di Jawa, Kerajaan Islam di Maluku, Papua, NTT, Akulturasi dan Budaya Islam , </v>
      </c>
      <c r="K38" s="13"/>
      <c r="L38" s="41">
        <f t="shared" si="6"/>
        <v>88</v>
      </c>
      <c r="M38" s="41">
        <f t="shared" si="7"/>
        <v>83</v>
      </c>
      <c r="O38" s="41">
        <v>87</v>
      </c>
      <c r="P38" s="41"/>
      <c r="Q38" s="42">
        <v>90</v>
      </c>
      <c r="R38" s="41">
        <v>87</v>
      </c>
      <c r="S38" s="41"/>
      <c r="T38" s="42">
        <v>87</v>
      </c>
      <c r="U38" s="41"/>
      <c r="V38" s="41"/>
      <c r="W38" s="42"/>
      <c r="X38" s="41"/>
      <c r="Y38" s="41"/>
      <c r="Z38" s="42"/>
      <c r="AA38" s="41"/>
      <c r="AB38" s="41"/>
      <c r="AC38" s="42"/>
      <c r="AD38" s="42">
        <f t="shared" si="8"/>
        <v>88</v>
      </c>
      <c r="AE38" s="52">
        <v>79</v>
      </c>
      <c r="AF38" s="41"/>
      <c r="AG38" s="42"/>
      <c r="AH38" s="41"/>
      <c r="AI38" s="41"/>
      <c r="AJ38" s="42"/>
      <c r="AK38" s="41"/>
      <c r="AL38" s="41"/>
      <c r="AM38" s="42"/>
      <c r="AN38" s="41"/>
      <c r="AO38" s="41"/>
      <c r="AP38" s="42"/>
      <c r="AQ38" s="41"/>
      <c r="AR38" s="41"/>
      <c r="AS38" s="42"/>
      <c r="AT38" s="41">
        <v>83</v>
      </c>
      <c r="AU38" s="43">
        <f t="shared" si="9"/>
        <v>85.5</v>
      </c>
      <c r="AV38" s="44">
        <f t="shared" si="10"/>
        <v>86</v>
      </c>
      <c r="AW38" s="45"/>
      <c r="AX38" s="52">
        <v>85</v>
      </c>
      <c r="AY38" s="41"/>
      <c r="AZ38" s="42">
        <v>87</v>
      </c>
      <c r="BA38" s="41"/>
      <c r="BB38" s="41"/>
      <c r="BC38" s="42"/>
      <c r="BD38" s="41"/>
      <c r="BE38" s="41"/>
      <c r="BF38" s="42"/>
      <c r="BG38" s="41"/>
      <c r="BH38" s="41"/>
      <c r="BI38" s="42"/>
      <c r="BJ38" s="41"/>
      <c r="BK38" s="41"/>
      <c r="BL38" s="42"/>
      <c r="BM38" s="42">
        <f t="shared" si="11"/>
        <v>87</v>
      </c>
      <c r="BN38" s="42" t="str">
        <f t="shared" si="12"/>
        <v/>
      </c>
      <c r="BO38" s="42" t="str">
        <f t="shared" si="13"/>
        <v/>
      </c>
      <c r="BP38" s="42" t="str">
        <f t="shared" si="14"/>
        <v/>
      </c>
      <c r="BQ38" s="42" t="str">
        <f t="shared" si="15"/>
        <v/>
      </c>
      <c r="BR38" s="42">
        <f t="shared" si="16"/>
        <v>87</v>
      </c>
      <c r="BS38" s="52">
        <v>80</v>
      </c>
      <c r="BT38" s="41"/>
      <c r="BU38" s="42"/>
      <c r="BV38" s="41"/>
      <c r="BW38" s="41"/>
      <c r="BX38" s="42"/>
      <c r="BY38" s="41"/>
      <c r="BZ38" s="41"/>
      <c r="CA38" s="42"/>
      <c r="CB38" s="41"/>
      <c r="CC38" s="41"/>
      <c r="CD38" s="42"/>
      <c r="CE38" s="41"/>
      <c r="CF38" s="41"/>
      <c r="CG38" s="42"/>
      <c r="CH38" s="42">
        <f t="shared" si="17"/>
        <v>80</v>
      </c>
      <c r="CI38" s="42" t="str">
        <f t="shared" si="18"/>
        <v/>
      </c>
      <c r="CJ38" s="42" t="str">
        <f t="shared" si="19"/>
        <v/>
      </c>
      <c r="CK38" s="42" t="str">
        <f t="shared" si="20"/>
        <v/>
      </c>
      <c r="CL38" s="42" t="str">
        <f t="shared" si="21"/>
        <v/>
      </c>
      <c r="CM38" s="43">
        <f t="shared" si="22"/>
        <v>83.5</v>
      </c>
      <c r="CN38" s="44">
        <f t="shared" si="23"/>
        <v>84</v>
      </c>
      <c r="CO38" s="45"/>
      <c r="CP38" s="52">
        <v>11</v>
      </c>
      <c r="CQ38" s="46" t="str">
        <f t="shared" si="24"/>
        <v xml:space="preserve">Memiliki kemampuan pemahanan  Awal Kedatangan Islam di Nusantara, Bandar Perdagangan Nusantara, Kerajaan Islam di Sumatera, Kerajaan Islam di Jawa, Kerajaan Islam di Maluku, Papua, NTT, Akulturasi dan Budaya Islam , </v>
      </c>
      <c r="CR38" s="45"/>
      <c r="CS38" s="52">
        <v>11</v>
      </c>
      <c r="CT38" s="46" t="str">
        <f t="shared" si="25"/>
        <v xml:space="preserve">Memiliki keterampilan  Awal Kedatangan Islam di Nusantara, Bandar Perdagangan Nusantara, Kerajaan Islam di Sumatera, Kerajaan Islam di Jawa, Kerajaan Islam di Maluku, Papua, NTT, Akulturasi dan Budaya Islam , </v>
      </c>
    </row>
    <row r="39" spans="1:110">
      <c r="A39" s="8">
        <v>29</v>
      </c>
      <c r="B39" s="8">
        <v>83340</v>
      </c>
      <c r="C39" s="8" t="s">
        <v>191</v>
      </c>
      <c r="E39" s="47">
        <f t="shared" si="0"/>
        <v>85</v>
      </c>
      <c r="F39" s="8" t="str">
        <f t="shared" si="1"/>
        <v>B</v>
      </c>
      <c r="G39" s="8" t="str">
        <f t="shared" si="2"/>
        <v xml:space="preserve">Memiliki kemampuan pemahanan  Awal Kedatangan Islam di Nusantara, Bandar Perdagangan Nusantara, Kerajaan Islam di Sumatera, Kerajaan Islam di Jawa, Kerajaan Islam di Maluku, Papua, NTT, Akulturasi dan Budaya Islam , </v>
      </c>
      <c r="H39" s="47">
        <f t="shared" si="3"/>
        <v>84</v>
      </c>
      <c r="I39" s="8" t="str">
        <f t="shared" si="4"/>
        <v>B</v>
      </c>
      <c r="J39" s="8" t="str">
        <f t="shared" si="5"/>
        <v xml:space="preserve">Memiliki keterampilan  Awal Kedatangan Islam di Nusantara, Bandar Perdagangan Nusantara, Kerajaan Islam di Sumatera, Kerajaan Islam di Jawa, Kerajaan Islam di Maluku, Papua, NTT, Akulturasi dan Budaya Islam , </v>
      </c>
      <c r="K39" s="13"/>
      <c r="L39" s="41">
        <f t="shared" si="6"/>
        <v>88</v>
      </c>
      <c r="M39" s="41">
        <f t="shared" si="7"/>
        <v>75</v>
      </c>
      <c r="O39" s="41">
        <v>88</v>
      </c>
      <c r="P39" s="41"/>
      <c r="Q39" s="42">
        <v>90</v>
      </c>
      <c r="R39" s="41">
        <v>88</v>
      </c>
      <c r="S39" s="41"/>
      <c r="T39" s="42">
        <v>87</v>
      </c>
      <c r="U39" s="41"/>
      <c r="V39" s="41"/>
      <c r="W39" s="42"/>
      <c r="X39" s="41"/>
      <c r="Y39" s="41"/>
      <c r="Z39" s="42"/>
      <c r="AA39" s="41"/>
      <c r="AB39" s="41"/>
      <c r="AC39" s="42"/>
      <c r="AD39" s="42">
        <f t="shared" si="8"/>
        <v>88</v>
      </c>
      <c r="AE39" s="52">
        <v>79</v>
      </c>
      <c r="AF39" s="41"/>
      <c r="AG39" s="42"/>
      <c r="AH39" s="41"/>
      <c r="AI39" s="41"/>
      <c r="AJ39" s="42"/>
      <c r="AK39" s="41"/>
      <c r="AL39" s="41"/>
      <c r="AM39" s="42"/>
      <c r="AN39" s="41"/>
      <c r="AO39" s="41"/>
      <c r="AP39" s="42"/>
      <c r="AQ39" s="41"/>
      <c r="AR39" s="41"/>
      <c r="AS39" s="42"/>
      <c r="AT39" s="41">
        <v>75</v>
      </c>
      <c r="AU39" s="43">
        <f t="shared" si="9"/>
        <v>84.5</v>
      </c>
      <c r="AV39" s="44">
        <f t="shared" si="10"/>
        <v>85</v>
      </c>
      <c r="AW39" s="45"/>
      <c r="AX39" s="52">
        <v>85</v>
      </c>
      <c r="AY39" s="41"/>
      <c r="AZ39" s="42">
        <v>87</v>
      </c>
      <c r="BA39" s="41"/>
      <c r="BB39" s="41"/>
      <c r="BC39" s="42"/>
      <c r="BD39" s="41"/>
      <c r="BE39" s="41"/>
      <c r="BF39" s="42"/>
      <c r="BG39" s="41"/>
      <c r="BH39" s="41"/>
      <c r="BI39" s="42"/>
      <c r="BJ39" s="41"/>
      <c r="BK39" s="41"/>
      <c r="BL39" s="42"/>
      <c r="BM39" s="42">
        <f t="shared" si="11"/>
        <v>87</v>
      </c>
      <c r="BN39" s="42" t="str">
        <f t="shared" si="12"/>
        <v/>
      </c>
      <c r="BO39" s="42" t="str">
        <f t="shared" si="13"/>
        <v/>
      </c>
      <c r="BP39" s="42" t="str">
        <f t="shared" si="14"/>
        <v/>
      </c>
      <c r="BQ39" s="42" t="str">
        <f t="shared" si="15"/>
        <v/>
      </c>
      <c r="BR39" s="42">
        <f t="shared" si="16"/>
        <v>87</v>
      </c>
      <c r="BS39" s="52">
        <v>80</v>
      </c>
      <c r="BT39" s="41"/>
      <c r="BU39" s="42"/>
      <c r="BV39" s="41"/>
      <c r="BW39" s="41"/>
      <c r="BX39" s="42"/>
      <c r="BY39" s="41"/>
      <c r="BZ39" s="41"/>
      <c r="CA39" s="42"/>
      <c r="CB39" s="41"/>
      <c r="CC39" s="41"/>
      <c r="CD39" s="42"/>
      <c r="CE39" s="41"/>
      <c r="CF39" s="41"/>
      <c r="CG39" s="42"/>
      <c r="CH39" s="42">
        <f t="shared" si="17"/>
        <v>80</v>
      </c>
      <c r="CI39" s="42" t="str">
        <f t="shared" si="18"/>
        <v/>
      </c>
      <c r="CJ39" s="42" t="str">
        <f t="shared" si="19"/>
        <v/>
      </c>
      <c r="CK39" s="42" t="str">
        <f t="shared" si="20"/>
        <v/>
      </c>
      <c r="CL39" s="42" t="str">
        <f t="shared" si="21"/>
        <v/>
      </c>
      <c r="CM39" s="43">
        <f t="shared" si="22"/>
        <v>83.5</v>
      </c>
      <c r="CN39" s="44">
        <f t="shared" si="23"/>
        <v>84</v>
      </c>
      <c r="CO39" s="45"/>
      <c r="CP39" s="52">
        <v>11</v>
      </c>
      <c r="CQ39" s="46" t="str">
        <f t="shared" si="24"/>
        <v xml:space="preserve">Memiliki kemampuan pemahanan  Awal Kedatangan Islam di Nusantara, Bandar Perdagangan Nusantara, Kerajaan Islam di Sumatera, Kerajaan Islam di Jawa, Kerajaan Islam di Maluku, Papua, NTT, Akulturasi dan Budaya Islam , </v>
      </c>
      <c r="CR39" s="45"/>
      <c r="CS39" s="52">
        <v>11</v>
      </c>
      <c r="CT39" s="46" t="str">
        <f t="shared" si="25"/>
        <v xml:space="preserve">Memiliki keterampilan  Awal Kedatangan Islam di Nusantara, Bandar Perdagangan Nusantara, Kerajaan Islam di Sumatera, Kerajaan Islam di Jawa, Kerajaan Islam di Maluku, Papua, NTT, Akulturasi dan Budaya Islam , </v>
      </c>
    </row>
    <row r="40" spans="1:110">
      <c r="A40" s="8">
        <v>30</v>
      </c>
      <c r="B40" s="8">
        <v>83356</v>
      </c>
      <c r="C40" s="8" t="s">
        <v>192</v>
      </c>
      <c r="E40" s="47">
        <f t="shared" si="0"/>
        <v>86</v>
      </c>
      <c r="F40" s="8" t="str">
        <f t="shared" si="1"/>
        <v>B</v>
      </c>
      <c r="G40" s="8" t="str">
        <f t="shared" si="2"/>
        <v xml:space="preserve">Memiliki kemampuan pemahanan  Awal Kedatangan Islam di Nusantara, Bandar Perdagangan Nusantara, Kerajaan Islam di Sumatera, Kerajaan Islam di Jawa, Kerajaan Islam di Maluku, Papua, NTT, Akulturasi dan Budaya Islam , </v>
      </c>
      <c r="H40" s="47">
        <f t="shared" si="3"/>
        <v>84</v>
      </c>
      <c r="I40" s="8" t="str">
        <f t="shared" si="4"/>
        <v>B</v>
      </c>
      <c r="J40" s="8" t="str">
        <f t="shared" si="5"/>
        <v xml:space="preserve">Memiliki keterampilan  Awal Kedatangan Islam di Nusantara, Bandar Perdagangan Nusantara, Kerajaan Islam di Sumatera, Kerajaan Islam di Jawa, Kerajaan Islam di Maluku, Papua, NTT, Akulturasi dan Budaya Islam , </v>
      </c>
      <c r="K40" s="13"/>
      <c r="L40" s="41">
        <f t="shared" si="6"/>
        <v>90</v>
      </c>
      <c r="M40" s="41">
        <f t="shared" si="7"/>
        <v>76</v>
      </c>
      <c r="O40" s="41">
        <v>90</v>
      </c>
      <c r="P40" s="41"/>
      <c r="Q40" s="42">
        <v>90</v>
      </c>
      <c r="R40" s="41">
        <v>91</v>
      </c>
      <c r="S40" s="41"/>
      <c r="T40" s="42">
        <v>87</v>
      </c>
      <c r="U40" s="41"/>
      <c r="V40" s="41"/>
      <c r="W40" s="42"/>
      <c r="X40" s="41"/>
      <c r="Y40" s="41"/>
      <c r="Z40" s="42"/>
      <c r="AA40" s="41"/>
      <c r="AB40" s="41"/>
      <c r="AC40" s="42"/>
      <c r="AD40" s="42">
        <f t="shared" si="8"/>
        <v>90</v>
      </c>
      <c r="AE40" s="52">
        <v>79</v>
      </c>
      <c r="AF40" s="41"/>
      <c r="AG40" s="42"/>
      <c r="AH40" s="41"/>
      <c r="AI40" s="41"/>
      <c r="AJ40" s="42"/>
      <c r="AK40" s="41"/>
      <c r="AL40" s="41"/>
      <c r="AM40" s="42"/>
      <c r="AN40" s="41"/>
      <c r="AO40" s="41"/>
      <c r="AP40" s="42"/>
      <c r="AQ40" s="41"/>
      <c r="AR40" s="41"/>
      <c r="AS40" s="42"/>
      <c r="AT40" s="41">
        <v>76</v>
      </c>
      <c r="AU40" s="43">
        <f t="shared" si="9"/>
        <v>85.5</v>
      </c>
      <c r="AV40" s="44">
        <f t="shared" si="10"/>
        <v>86</v>
      </c>
      <c r="AW40" s="45"/>
      <c r="AX40" s="52">
        <v>85</v>
      </c>
      <c r="AY40" s="41"/>
      <c r="AZ40" s="42">
        <v>87</v>
      </c>
      <c r="BA40" s="41"/>
      <c r="BB40" s="41"/>
      <c r="BC40" s="42"/>
      <c r="BD40" s="41"/>
      <c r="BE40" s="41"/>
      <c r="BF40" s="42"/>
      <c r="BG40" s="41"/>
      <c r="BH40" s="41"/>
      <c r="BI40" s="42"/>
      <c r="BJ40" s="41"/>
      <c r="BK40" s="41"/>
      <c r="BL40" s="42"/>
      <c r="BM40" s="42">
        <f t="shared" si="11"/>
        <v>87</v>
      </c>
      <c r="BN40" s="42" t="str">
        <f t="shared" si="12"/>
        <v/>
      </c>
      <c r="BO40" s="42" t="str">
        <f t="shared" si="13"/>
        <v/>
      </c>
      <c r="BP40" s="42" t="str">
        <f t="shared" si="14"/>
        <v/>
      </c>
      <c r="BQ40" s="42" t="str">
        <f t="shared" si="15"/>
        <v/>
      </c>
      <c r="BR40" s="42">
        <f t="shared" si="16"/>
        <v>87</v>
      </c>
      <c r="BS40" s="52">
        <v>80</v>
      </c>
      <c r="BT40" s="41"/>
      <c r="BU40" s="42"/>
      <c r="BV40" s="41"/>
      <c r="BW40" s="41"/>
      <c r="BX40" s="42"/>
      <c r="BY40" s="41"/>
      <c r="BZ40" s="41"/>
      <c r="CA40" s="42"/>
      <c r="CB40" s="41"/>
      <c r="CC40" s="41"/>
      <c r="CD40" s="42"/>
      <c r="CE40" s="41"/>
      <c r="CF40" s="41"/>
      <c r="CG40" s="42"/>
      <c r="CH40" s="42">
        <f t="shared" si="17"/>
        <v>80</v>
      </c>
      <c r="CI40" s="42" t="str">
        <f t="shared" si="18"/>
        <v/>
      </c>
      <c r="CJ40" s="42" t="str">
        <f t="shared" si="19"/>
        <v/>
      </c>
      <c r="CK40" s="42" t="str">
        <f t="shared" si="20"/>
        <v/>
      </c>
      <c r="CL40" s="42" t="str">
        <f t="shared" si="21"/>
        <v/>
      </c>
      <c r="CM40" s="43">
        <f t="shared" si="22"/>
        <v>83.5</v>
      </c>
      <c r="CN40" s="44">
        <f t="shared" si="23"/>
        <v>84</v>
      </c>
      <c r="CO40" s="45"/>
      <c r="CP40" s="52">
        <v>11</v>
      </c>
      <c r="CQ40" s="46" t="str">
        <f t="shared" si="24"/>
        <v xml:space="preserve">Memiliki kemampuan pemahanan  Awal Kedatangan Islam di Nusantara, Bandar Perdagangan Nusantara, Kerajaan Islam di Sumatera, Kerajaan Islam di Jawa, Kerajaan Islam di Maluku, Papua, NTT, Akulturasi dan Budaya Islam , </v>
      </c>
      <c r="CR40" s="45"/>
      <c r="CS40" s="52">
        <v>11</v>
      </c>
      <c r="CT40" s="46" t="str">
        <f t="shared" si="25"/>
        <v xml:space="preserve">Memiliki keterampilan  Awal Kedatangan Islam di Nusantara, Bandar Perdagangan Nusantara, Kerajaan Islam di Sumatera, Kerajaan Islam di Jawa, Kerajaan Islam di Maluku, Papua, NTT, Akulturasi dan Budaya Islam , </v>
      </c>
    </row>
    <row r="41" spans="1:110">
      <c r="A41" s="8">
        <v>31</v>
      </c>
      <c r="B41" s="8">
        <v>83372</v>
      </c>
      <c r="C41" s="8" t="s">
        <v>193</v>
      </c>
      <c r="E41" s="47">
        <f t="shared" si="0"/>
        <v>85</v>
      </c>
      <c r="F41" s="8" t="str">
        <f t="shared" si="1"/>
        <v>B</v>
      </c>
      <c r="G41" s="8" t="str">
        <f t="shared" si="2"/>
        <v xml:space="preserve">Memiliki kemampuan pemahanan  Awal Kedatangan Islam di Nusantara, Bandar Perdagangan Nusantara, Kerajaan Islam di Sumatera, Kerajaan Islam di Jawa, Kerajaan Islam di Maluku, Papua, NTT, Akulturasi dan Budaya Islam , </v>
      </c>
      <c r="H41" s="47">
        <f t="shared" si="3"/>
        <v>84</v>
      </c>
      <c r="I41" s="8" t="str">
        <f t="shared" si="4"/>
        <v>B</v>
      </c>
      <c r="J41" s="8" t="str">
        <f t="shared" si="5"/>
        <v xml:space="preserve">Memiliki keterampilan  Awal Kedatangan Islam di Nusantara, Bandar Perdagangan Nusantara, Kerajaan Islam di Sumatera, Kerajaan Islam di Jawa, Kerajaan Islam di Maluku, Papua, NTT, Akulturasi dan Budaya Islam , </v>
      </c>
      <c r="K41" s="13"/>
      <c r="L41" s="41">
        <f t="shared" si="6"/>
        <v>89</v>
      </c>
      <c r="M41" s="41">
        <f t="shared" si="7"/>
        <v>75</v>
      </c>
      <c r="O41" s="41">
        <v>89</v>
      </c>
      <c r="P41" s="41"/>
      <c r="Q41" s="42">
        <v>90</v>
      </c>
      <c r="R41" s="41">
        <v>88</v>
      </c>
      <c r="S41" s="41"/>
      <c r="T41" s="42">
        <v>87</v>
      </c>
      <c r="U41" s="41"/>
      <c r="V41" s="41"/>
      <c r="W41" s="42"/>
      <c r="X41" s="41"/>
      <c r="Y41" s="41"/>
      <c r="Z41" s="42"/>
      <c r="AA41" s="41"/>
      <c r="AB41" s="41"/>
      <c r="AC41" s="42"/>
      <c r="AD41" s="42">
        <f t="shared" si="8"/>
        <v>89</v>
      </c>
      <c r="AE41" s="52">
        <v>79</v>
      </c>
      <c r="AF41" s="41"/>
      <c r="AG41" s="42"/>
      <c r="AH41" s="41"/>
      <c r="AI41" s="41"/>
      <c r="AJ41" s="42"/>
      <c r="AK41" s="41"/>
      <c r="AL41" s="41"/>
      <c r="AM41" s="42"/>
      <c r="AN41" s="41"/>
      <c r="AO41" s="41"/>
      <c r="AP41" s="42"/>
      <c r="AQ41" s="41"/>
      <c r="AR41" s="41"/>
      <c r="AS41" s="42"/>
      <c r="AT41" s="41">
        <v>75</v>
      </c>
      <c r="AU41" s="43">
        <f t="shared" si="9"/>
        <v>84.666666666666671</v>
      </c>
      <c r="AV41" s="44">
        <f t="shared" si="10"/>
        <v>85</v>
      </c>
      <c r="AW41" s="45"/>
      <c r="AX41" s="52">
        <v>85</v>
      </c>
      <c r="AY41" s="41"/>
      <c r="AZ41" s="42">
        <v>87</v>
      </c>
      <c r="BA41" s="41"/>
      <c r="BB41" s="41"/>
      <c r="BC41" s="42"/>
      <c r="BD41" s="41"/>
      <c r="BE41" s="41"/>
      <c r="BF41" s="42"/>
      <c r="BG41" s="41"/>
      <c r="BH41" s="41"/>
      <c r="BI41" s="42"/>
      <c r="BJ41" s="41"/>
      <c r="BK41" s="41"/>
      <c r="BL41" s="42"/>
      <c r="BM41" s="42">
        <f t="shared" si="11"/>
        <v>87</v>
      </c>
      <c r="BN41" s="42" t="str">
        <f t="shared" si="12"/>
        <v/>
      </c>
      <c r="BO41" s="42" t="str">
        <f t="shared" si="13"/>
        <v/>
      </c>
      <c r="BP41" s="42" t="str">
        <f t="shared" si="14"/>
        <v/>
      </c>
      <c r="BQ41" s="42" t="str">
        <f t="shared" si="15"/>
        <v/>
      </c>
      <c r="BR41" s="42">
        <f t="shared" si="16"/>
        <v>87</v>
      </c>
      <c r="BS41" s="52">
        <v>80</v>
      </c>
      <c r="BT41" s="41"/>
      <c r="BU41" s="42"/>
      <c r="BV41" s="41"/>
      <c r="BW41" s="41"/>
      <c r="BX41" s="42"/>
      <c r="BY41" s="41"/>
      <c r="BZ41" s="41"/>
      <c r="CA41" s="42"/>
      <c r="CB41" s="41"/>
      <c r="CC41" s="41"/>
      <c r="CD41" s="42"/>
      <c r="CE41" s="41"/>
      <c r="CF41" s="41"/>
      <c r="CG41" s="42"/>
      <c r="CH41" s="42">
        <f t="shared" si="17"/>
        <v>80</v>
      </c>
      <c r="CI41" s="42" t="str">
        <f t="shared" si="18"/>
        <v/>
      </c>
      <c r="CJ41" s="42" t="str">
        <f t="shared" si="19"/>
        <v/>
      </c>
      <c r="CK41" s="42" t="str">
        <f t="shared" si="20"/>
        <v/>
      </c>
      <c r="CL41" s="42" t="str">
        <f t="shared" si="21"/>
        <v/>
      </c>
      <c r="CM41" s="43">
        <f t="shared" si="22"/>
        <v>83.5</v>
      </c>
      <c r="CN41" s="44">
        <f t="shared" si="23"/>
        <v>84</v>
      </c>
      <c r="CO41" s="45"/>
      <c r="CP41" s="52">
        <v>11</v>
      </c>
      <c r="CQ41" s="46" t="str">
        <f t="shared" si="24"/>
        <v xml:space="preserve">Memiliki kemampuan pemahanan  Awal Kedatangan Islam di Nusantara, Bandar Perdagangan Nusantara, Kerajaan Islam di Sumatera, Kerajaan Islam di Jawa, Kerajaan Islam di Maluku, Papua, NTT, Akulturasi dan Budaya Islam , </v>
      </c>
      <c r="CR41" s="45"/>
      <c r="CS41" s="52">
        <v>11</v>
      </c>
      <c r="CT41" s="46" t="str">
        <f t="shared" si="25"/>
        <v xml:space="preserve">Memiliki keterampilan  Awal Kedatangan Islam di Nusantara, Bandar Perdagangan Nusantara, Kerajaan Islam di Sumatera, Kerajaan Islam di Jawa, Kerajaan Islam di Maluku, Papua, NTT, Akulturasi dan Budaya Islam , </v>
      </c>
    </row>
    <row r="42" spans="1:110">
      <c r="A42" s="8">
        <v>32</v>
      </c>
      <c r="B42" s="8">
        <v>83388</v>
      </c>
      <c r="C42" s="8" t="s">
        <v>194</v>
      </c>
      <c r="E42" s="47">
        <f t="shared" si="0"/>
        <v>85</v>
      </c>
      <c r="F42" s="8" t="str">
        <f t="shared" si="1"/>
        <v>B</v>
      </c>
      <c r="G42" s="8" t="str">
        <f t="shared" si="2"/>
        <v xml:space="preserve">Memiliki kemampuan pemahanan  Awal Kedatangan Islam di Nusantara, Bandar Perdagangan Nusantara, Kerajaan Islam di Sumatera, Kerajaan Islam di Jawa, Kerajaan Islam di Maluku, Papua, NTT, Akulturasi dan Budaya Islam , </v>
      </c>
      <c r="H42" s="47">
        <f t="shared" si="3"/>
        <v>84</v>
      </c>
      <c r="I42" s="8" t="str">
        <f t="shared" si="4"/>
        <v>B</v>
      </c>
      <c r="J42" s="8" t="str">
        <f t="shared" si="5"/>
        <v xml:space="preserve">Memiliki keterampilan  Awal Kedatangan Islam di Nusantara, Bandar Perdagangan Nusantara, Kerajaan Islam di Sumatera, Kerajaan Islam di Jawa, Kerajaan Islam di Maluku, Papua, NTT, Akulturasi dan Budaya Islam , </v>
      </c>
      <c r="K42" s="13"/>
      <c r="L42" s="41">
        <f t="shared" si="6"/>
        <v>89</v>
      </c>
      <c r="M42" s="41">
        <f t="shared" si="7"/>
        <v>79</v>
      </c>
      <c r="O42" s="41">
        <v>88</v>
      </c>
      <c r="P42" s="41"/>
      <c r="Q42" s="42">
        <v>90</v>
      </c>
      <c r="R42" s="41">
        <v>89</v>
      </c>
      <c r="S42" s="41"/>
      <c r="T42" s="42">
        <v>87</v>
      </c>
      <c r="U42" s="41"/>
      <c r="V42" s="41"/>
      <c r="W42" s="42"/>
      <c r="X42" s="41"/>
      <c r="Y42" s="41"/>
      <c r="Z42" s="42"/>
      <c r="AA42" s="41"/>
      <c r="AB42" s="41"/>
      <c r="AC42" s="42"/>
      <c r="AD42" s="42">
        <f t="shared" si="8"/>
        <v>89</v>
      </c>
      <c r="AE42" s="52">
        <v>79</v>
      </c>
      <c r="AF42" s="41"/>
      <c r="AG42" s="42"/>
      <c r="AH42" s="41"/>
      <c r="AI42" s="41"/>
      <c r="AJ42" s="42"/>
      <c r="AK42" s="41"/>
      <c r="AL42" s="41"/>
      <c r="AM42" s="42"/>
      <c r="AN42" s="41"/>
      <c r="AO42" s="41"/>
      <c r="AP42" s="42"/>
      <c r="AQ42" s="41"/>
      <c r="AR42" s="41"/>
      <c r="AS42" s="42"/>
      <c r="AT42" s="41">
        <v>79</v>
      </c>
      <c r="AU42" s="43">
        <f t="shared" si="9"/>
        <v>85.333333333333329</v>
      </c>
      <c r="AV42" s="44">
        <f t="shared" si="10"/>
        <v>85</v>
      </c>
      <c r="AW42" s="45"/>
      <c r="AX42" s="52">
        <v>85</v>
      </c>
      <c r="AY42" s="41"/>
      <c r="AZ42" s="42">
        <v>87</v>
      </c>
      <c r="BA42" s="41"/>
      <c r="BB42" s="41"/>
      <c r="BC42" s="42"/>
      <c r="BD42" s="41"/>
      <c r="BE42" s="41"/>
      <c r="BF42" s="42"/>
      <c r="BG42" s="41"/>
      <c r="BH42" s="41"/>
      <c r="BI42" s="42"/>
      <c r="BJ42" s="41"/>
      <c r="BK42" s="41"/>
      <c r="BL42" s="42"/>
      <c r="BM42" s="42">
        <f t="shared" si="11"/>
        <v>87</v>
      </c>
      <c r="BN42" s="42" t="str">
        <f t="shared" si="12"/>
        <v/>
      </c>
      <c r="BO42" s="42" t="str">
        <f t="shared" si="13"/>
        <v/>
      </c>
      <c r="BP42" s="42" t="str">
        <f t="shared" si="14"/>
        <v/>
      </c>
      <c r="BQ42" s="42" t="str">
        <f t="shared" si="15"/>
        <v/>
      </c>
      <c r="BR42" s="42">
        <f t="shared" si="16"/>
        <v>87</v>
      </c>
      <c r="BS42" s="52">
        <v>80</v>
      </c>
      <c r="BT42" s="41"/>
      <c r="BU42" s="42"/>
      <c r="BV42" s="41"/>
      <c r="BW42" s="41"/>
      <c r="BX42" s="42"/>
      <c r="BY42" s="41"/>
      <c r="BZ42" s="41"/>
      <c r="CA42" s="42"/>
      <c r="CB42" s="41"/>
      <c r="CC42" s="41"/>
      <c r="CD42" s="42"/>
      <c r="CE42" s="41"/>
      <c r="CF42" s="41"/>
      <c r="CG42" s="42"/>
      <c r="CH42" s="42">
        <f t="shared" si="17"/>
        <v>80</v>
      </c>
      <c r="CI42" s="42" t="str">
        <f t="shared" si="18"/>
        <v/>
      </c>
      <c r="CJ42" s="42" t="str">
        <f t="shared" si="19"/>
        <v/>
      </c>
      <c r="CK42" s="42" t="str">
        <f t="shared" si="20"/>
        <v/>
      </c>
      <c r="CL42" s="42" t="str">
        <f t="shared" si="21"/>
        <v/>
      </c>
      <c r="CM42" s="43">
        <f t="shared" si="22"/>
        <v>83.5</v>
      </c>
      <c r="CN42" s="44">
        <f t="shared" si="23"/>
        <v>84</v>
      </c>
      <c r="CO42" s="45"/>
      <c r="CP42" s="52">
        <v>11</v>
      </c>
      <c r="CQ42" s="46" t="str">
        <f t="shared" si="24"/>
        <v xml:space="preserve">Memiliki kemampuan pemahanan  Awal Kedatangan Islam di Nusantara, Bandar Perdagangan Nusantara, Kerajaan Islam di Sumatera, Kerajaan Islam di Jawa, Kerajaan Islam di Maluku, Papua, NTT, Akulturasi dan Budaya Islam , </v>
      </c>
      <c r="CR42" s="45"/>
      <c r="CS42" s="52">
        <v>11</v>
      </c>
      <c r="CT42" s="46" t="str">
        <f t="shared" si="25"/>
        <v xml:space="preserve">Memiliki keterampilan  Awal Kedatangan Islam di Nusantara, Bandar Perdagangan Nusantara, Kerajaan Islam di Sumatera, Kerajaan Islam di Jawa, Kerajaan Islam di Maluku, Papua, NTT, Akulturasi dan Budaya Islam , </v>
      </c>
    </row>
    <row r="43" spans="1:110">
      <c r="A43" s="8">
        <v>33</v>
      </c>
      <c r="B43" s="8">
        <v>83404</v>
      </c>
      <c r="C43" s="8" t="s">
        <v>195</v>
      </c>
      <c r="E43" s="47">
        <f t="shared" ref="E43:E60" si="26">AV43</f>
        <v>85</v>
      </c>
      <c r="F43" s="8" t="str">
        <f t="shared" ref="F43:F60" si="27">IF(E43="","",IF(E43&lt;=69,"D",IF(E43&lt;=75,"C",IF(E43&lt;=90,"B",IF(E43&lt;=100,"A","E")))))</f>
        <v>B</v>
      </c>
      <c r="G43" s="8" t="str">
        <f t="shared" ref="G43:G60" si="28">CQ43</f>
        <v xml:space="preserve">Memiliki kemampuan pemahanan  Awal Kedatangan Islam di Nusantara, Bandar Perdagangan Nusantara, Kerajaan Islam di Sumatera, Kerajaan Islam di Jawa, Kerajaan Islam di Maluku, Papua, NTT, Akulturasi dan Budaya Islam , </v>
      </c>
      <c r="H43" s="47">
        <f t="shared" ref="H43:H60" si="29">CN43</f>
        <v>84</v>
      </c>
      <c r="I43" s="8" t="str">
        <f t="shared" ref="I43:I60" si="30">IF(H43="","",IF(H43&lt;=69,"D",IF(H43&lt;=75,"C",IF(H43&lt;=90,"B",IF(H43&lt;=100,"A","E")))))</f>
        <v>B</v>
      </c>
      <c r="J43" s="8" t="str">
        <f t="shared" ref="J43:J60" si="31">CT43</f>
        <v xml:space="preserve">Memiliki keterampilan  Awal Kedatangan Islam di Nusantara, Bandar Perdagangan Nusantara, Kerajaan Islam di Sumatera, Kerajaan Islam di Jawa, Kerajaan Islam di Maluku, Papua, NTT, Akulturasi dan Budaya Islam , </v>
      </c>
      <c r="K43" s="13"/>
      <c r="L43" s="41">
        <f t="shared" ref="L43:L60" si="32">AD43</f>
        <v>88</v>
      </c>
      <c r="M43" s="41">
        <f t="shared" ref="M43:M60" si="33">IF(COUNTBLANK(AT43:AT43),"",AT43)</f>
        <v>75</v>
      </c>
      <c r="O43" s="41">
        <v>89</v>
      </c>
      <c r="P43" s="41"/>
      <c r="Q43" s="42">
        <v>90</v>
      </c>
      <c r="R43" s="41">
        <v>87</v>
      </c>
      <c r="S43" s="41"/>
      <c r="T43" s="42">
        <v>87</v>
      </c>
      <c r="U43" s="41"/>
      <c r="V43" s="41"/>
      <c r="W43" s="42"/>
      <c r="X43" s="41"/>
      <c r="Y43" s="41"/>
      <c r="Z43" s="42"/>
      <c r="AA43" s="41"/>
      <c r="AB43" s="41"/>
      <c r="AC43" s="42"/>
      <c r="AD43" s="42">
        <f t="shared" ref="AD43:AD60" si="34">IF(AND(O43="",P43="",Q43=""),"",ROUND(AVERAGE(O43:AC43),0))</f>
        <v>88</v>
      </c>
      <c r="AE43" s="52">
        <v>79</v>
      </c>
      <c r="AF43" s="41"/>
      <c r="AG43" s="42"/>
      <c r="AH43" s="41"/>
      <c r="AI43" s="41"/>
      <c r="AJ43" s="42"/>
      <c r="AK43" s="41"/>
      <c r="AL43" s="41"/>
      <c r="AM43" s="42"/>
      <c r="AN43" s="41"/>
      <c r="AO43" s="41"/>
      <c r="AP43" s="42"/>
      <c r="AQ43" s="41"/>
      <c r="AR43" s="41"/>
      <c r="AS43" s="42"/>
      <c r="AT43" s="41">
        <v>75</v>
      </c>
      <c r="AU43" s="43">
        <f t="shared" ref="AU43:AU60" si="35">IF(AT43="","",AVERAGE(O43:AC43,AE43:AT43))</f>
        <v>84.5</v>
      </c>
      <c r="AV43" s="44">
        <f t="shared" ref="AV43:AV60" si="36">IF(AU43="","",ROUND(AU43,0))</f>
        <v>85</v>
      </c>
      <c r="AW43" s="45"/>
      <c r="AX43" s="52">
        <v>85</v>
      </c>
      <c r="AY43" s="41"/>
      <c r="AZ43" s="42">
        <v>87</v>
      </c>
      <c r="BA43" s="41"/>
      <c r="BB43" s="41"/>
      <c r="BC43" s="42"/>
      <c r="BD43" s="41"/>
      <c r="BE43" s="41"/>
      <c r="BF43" s="42"/>
      <c r="BG43" s="41"/>
      <c r="BH43" s="41"/>
      <c r="BI43" s="42"/>
      <c r="BJ43" s="41"/>
      <c r="BK43" s="41"/>
      <c r="BL43" s="42"/>
      <c r="BM43" s="42">
        <f t="shared" ref="BM43:BM60" si="37">IF(AND(AZ43="",AY43="",AX43=""),"",MAX(AX43:AZ43))</f>
        <v>87</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87</v>
      </c>
      <c r="BS43" s="52">
        <v>80</v>
      </c>
      <c r="BT43" s="41"/>
      <c r="BU43" s="42"/>
      <c r="BV43" s="41"/>
      <c r="BW43" s="41"/>
      <c r="BX43" s="42"/>
      <c r="BY43" s="41"/>
      <c r="BZ43" s="41"/>
      <c r="CA43" s="42"/>
      <c r="CB43" s="41"/>
      <c r="CC43" s="41"/>
      <c r="CD43" s="42"/>
      <c r="CE43" s="41"/>
      <c r="CF43" s="41"/>
      <c r="CG43" s="42"/>
      <c r="CH43" s="42">
        <f t="shared" ref="CH43:CH60" si="43">IF(AND(BU43="",BT43="",BS43=""),"",MAX(BS43:BU43))</f>
        <v>80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83.5</v>
      </c>
      <c r="CN43" s="44">
        <f t="shared" ref="CN43:CN60" si="49">IF(CM43="","",ROUND(CM43,0))</f>
        <v>84</v>
      </c>
      <c r="CO43" s="45"/>
      <c r="CP43" s="52">
        <v>11</v>
      </c>
      <c r="CQ43" s="46" t="str">
        <f t="shared" ref="CQ43:CQ60" si="50">IF(CP43="","",VLOOKUP(CP43,$DE$9:$DF$20,2,0))</f>
        <v xml:space="preserve">Memiliki kemampuan pemahanan  Awal Kedatangan Islam di Nusantara, Bandar Perdagangan Nusantara, Kerajaan Islam di Sumatera, Kerajaan Islam di Jawa, Kerajaan Islam di Maluku, Papua, NTT, Akulturasi dan Budaya Islam , </v>
      </c>
      <c r="CR43" s="45"/>
      <c r="CS43" s="52">
        <v>11</v>
      </c>
      <c r="CT43" s="46" t="str">
        <f t="shared" ref="CT43:CT60" si="51">IF(CS43="","",VLOOKUP(CS43,$DE$22:$DF$33,2,0))</f>
        <v xml:space="preserve">Memiliki keterampilan  Awal Kedatangan Islam di Nusantara, Bandar Perdagangan Nusantara, Kerajaan Islam di Sumatera, Kerajaan Islam di Jawa, Kerajaan Islam di Maluku, Papua, NTT, Akulturasi dan Budaya Islam , </v>
      </c>
    </row>
    <row r="44" spans="1:110">
      <c r="A44" s="8">
        <v>34</v>
      </c>
      <c r="B44" s="8">
        <v>83420</v>
      </c>
      <c r="C44" s="8" t="s">
        <v>196</v>
      </c>
      <c r="E44" s="47">
        <f t="shared" si="26"/>
        <v>85</v>
      </c>
      <c r="F44" s="8" t="str">
        <f t="shared" si="27"/>
        <v>B</v>
      </c>
      <c r="G44" s="8" t="str">
        <f t="shared" si="28"/>
        <v xml:space="preserve">Memiliki kemampuan pemahanan  Awal Kedatangan Islam di Nusantara, Bandar Perdagangan Nusantara, Kerajaan Islam di Sumatera, Kerajaan Islam di Jawa, Kerajaan Islam di Maluku, Papua, NTT, Akulturasi dan Budaya Islam , </v>
      </c>
      <c r="H44" s="47">
        <f t="shared" si="29"/>
        <v>84</v>
      </c>
      <c r="I44" s="8" t="str">
        <f t="shared" si="30"/>
        <v>B</v>
      </c>
      <c r="J44" s="8" t="str">
        <f t="shared" si="31"/>
        <v xml:space="preserve">Memiliki keterampilan  Awal Kedatangan Islam di Nusantara, Bandar Perdagangan Nusantara, Kerajaan Islam di Sumatera, Kerajaan Islam di Jawa, Kerajaan Islam di Maluku, Papua, NTT, Akulturasi dan Budaya Islam , </v>
      </c>
      <c r="K44" s="13"/>
      <c r="L44" s="41">
        <f t="shared" si="32"/>
        <v>89</v>
      </c>
      <c r="M44" s="41">
        <f t="shared" si="33"/>
        <v>75</v>
      </c>
      <c r="O44" s="41">
        <v>90</v>
      </c>
      <c r="P44" s="41"/>
      <c r="Q44" s="42">
        <v>90</v>
      </c>
      <c r="R44" s="41">
        <v>89</v>
      </c>
      <c r="S44" s="41"/>
      <c r="T44" s="42">
        <v>87</v>
      </c>
      <c r="U44" s="41"/>
      <c r="V44" s="41"/>
      <c r="W44" s="42"/>
      <c r="X44" s="41"/>
      <c r="Y44" s="41"/>
      <c r="Z44" s="42"/>
      <c r="AA44" s="41"/>
      <c r="AB44" s="41"/>
      <c r="AC44" s="42"/>
      <c r="AD44" s="42">
        <f t="shared" si="34"/>
        <v>89</v>
      </c>
      <c r="AE44" s="52">
        <v>79</v>
      </c>
      <c r="AF44" s="41"/>
      <c r="AG44" s="42"/>
      <c r="AH44" s="41"/>
      <c r="AI44" s="41"/>
      <c r="AJ44" s="42"/>
      <c r="AK44" s="41"/>
      <c r="AL44" s="41"/>
      <c r="AM44" s="42"/>
      <c r="AN44" s="41"/>
      <c r="AO44" s="41"/>
      <c r="AP44" s="42"/>
      <c r="AQ44" s="41"/>
      <c r="AR44" s="41"/>
      <c r="AS44" s="42"/>
      <c r="AT44" s="41">
        <v>75</v>
      </c>
      <c r="AU44" s="43">
        <f t="shared" si="35"/>
        <v>85</v>
      </c>
      <c r="AV44" s="44">
        <f t="shared" si="36"/>
        <v>85</v>
      </c>
      <c r="AW44" s="45"/>
      <c r="AX44" s="52">
        <v>85</v>
      </c>
      <c r="AY44" s="41"/>
      <c r="AZ44" s="42">
        <v>87</v>
      </c>
      <c r="BA44" s="41"/>
      <c r="BB44" s="41"/>
      <c r="BC44" s="42"/>
      <c r="BD44" s="41"/>
      <c r="BE44" s="41"/>
      <c r="BF44" s="42"/>
      <c r="BG44" s="41"/>
      <c r="BH44" s="41"/>
      <c r="BI44" s="42"/>
      <c r="BJ44" s="41"/>
      <c r="BK44" s="41"/>
      <c r="BL44" s="42"/>
      <c r="BM44" s="42">
        <f t="shared" si="37"/>
        <v>87</v>
      </c>
      <c r="BN44" s="42" t="str">
        <f t="shared" si="38"/>
        <v/>
      </c>
      <c r="BO44" s="42" t="str">
        <f t="shared" si="39"/>
        <v/>
      </c>
      <c r="BP44" s="42" t="str">
        <f t="shared" si="40"/>
        <v/>
      </c>
      <c r="BQ44" s="42" t="str">
        <f t="shared" si="41"/>
        <v/>
      </c>
      <c r="BR44" s="42">
        <f t="shared" si="42"/>
        <v>87</v>
      </c>
      <c r="BS44" s="52">
        <v>80</v>
      </c>
      <c r="BT44" s="41"/>
      <c r="BU44" s="42"/>
      <c r="BV44" s="41"/>
      <c r="BW44" s="41"/>
      <c r="BX44" s="42"/>
      <c r="BY44" s="41"/>
      <c r="BZ44" s="41"/>
      <c r="CA44" s="42"/>
      <c r="CB44" s="41"/>
      <c r="CC44" s="41"/>
      <c r="CD44" s="42"/>
      <c r="CE44" s="41"/>
      <c r="CF44" s="41"/>
      <c r="CG44" s="42"/>
      <c r="CH44" s="42">
        <f t="shared" si="43"/>
        <v>80</v>
      </c>
      <c r="CI44" s="42" t="str">
        <f t="shared" si="44"/>
        <v/>
      </c>
      <c r="CJ44" s="42" t="str">
        <f t="shared" si="45"/>
        <v/>
      </c>
      <c r="CK44" s="42" t="str">
        <f t="shared" si="46"/>
        <v/>
      </c>
      <c r="CL44" s="42" t="str">
        <f t="shared" si="47"/>
        <v/>
      </c>
      <c r="CM44" s="43">
        <f t="shared" si="48"/>
        <v>83.5</v>
      </c>
      <c r="CN44" s="44">
        <f t="shared" si="49"/>
        <v>84</v>
      </c>
      <c r="CO44" s="45"/>
      <c r="CP44" s="52">
        <v>11</v>
      </c>
      <c r="CQ44" s="46" t="str">
        <f t="shared" si="50"/>
        <v xml:space="preserve">Memiliki kemampuan pemahanan  Awal Kedatangan Islam di Nusantara, Bandar Perdagangan Nusantara, Kerajaan Islam di Sumatera, Kerajaan Islam di Jawa, Kerajaan Islam di Maluku, Papua, NTT, Akulturasi dan Budaya Islam , </v>
      </c>
      <c r="CR44" s="45"/>
      <c r="CS44" s="52">
        <v>11</v>
      </c>
      <c r="CT44" s="46" t="str">
        <f t="shared" si="51"/>
        <v xml:space="preserve">Memiliki keterampilan  Awal Kedatangan Islam di Nusantara, Bandar Perdagangan Nusantara, Kerajaan Islam di Sumatera, Kerajaan Islam di Jawa, Kerajaan Islam di Maluku, Papua, NTT, Akulturasi dan Budaya Islam , </v>
      </c>
    </row>
    <row r="45" spans="1:110">
      <c r="A45" s="8">
        <v>35</v>
      </c>
      <c r="B45" s="8">
        <v>83437</v>
      </c>
      <c r="C45" s="8" t="s">
        <v>197</v>
      </c>
      <c r="E45" s="47">
        <f t="shared" si="26"/>
        <v>85</v>
      </c>
      <c r="F45" s="8" t="str">
        <f t="shared" si="27"/>
        <v>B</v>
      </c>
      <c r="G45" s="8" t="str">
        <f t="shared" si="28"/>
        <v xml:space="preserve">Memiliki kemampuan pemahanan  Awal Kedatangan Islam di Nusantara, Bandar Perdagangan Nusantara, Kerajaan Islam di Sumatera, Kerajaan Islam di Jawa, Kerajaan Islam di Maluku, Papua, NTT, Akulturasi dan Budaya Islam , </v>
      </c>
      <c r="H45" s="47">
        <f t="shared" si="29"/>
        <v>84</v>
      </c>
      <c r="I45" s="8" t="str">
        <f t="shared" si="30"/>
        <v>B</v>
      </c>
      <c r="J45" s="8" t="str">
        <f t="shared" si="31"/>
        <v xml:space="preserve">Memiliki keterampilan  Awal Kedatangan Islam di Nusantara, Bandar Perdagangan Nusantara, Kerajaan Islam di Sumatera, Kerajaan Islam di Jawa, Kerajaan Islam di Maluku, Papua, NTT, Akulturasi dan Budaya Islam , </v>
      </c>
      <c r="K45" s="13"/>
      <c r="L45" s="41">
        <f t="shared" si="32"/>
        <v>89</v>
      </c>
      <c r="M45" s="41">
        <f t="shared" si="33"/>
        <v>75</v>
      </c>
      <c r="O45" s="41">
        <v>89</v>
      </c>
      <c r="P45" s="41"/>
      <c r="Q45" s="42">
        <v>90</v>
      </c>
      <c r="R45" s="41">
        <v>90</v>
      </c>
      <c r="S45" s="41"/>
      <c r="T45" s="42">
        <v>87</v>
      </c>
      <c r="U45" s="41"/>
      <c r="V45" s="41"/>
      <c r="W45" s="42"/>
      <c r="X45" s="41"/>
      <c r="Y45" s="41"/>
      <c r="Z45" s="42"/>
      <c r="AA45" s="41"/>
      <c r="AB45" s="41"/>
      <c r="AC45" s="42"/>
      <c r="AD45" s="42">
        <f t="shared" si="34"/>
        <v>89</v>
      </c>
      <c r="AE45" s="52">
        <v>79</v>
      </c>
      <c r="AF45" s="41"/>
      <c r="AG45" s="42"/>
      <c r="AH45" s="41"/>
      <c r="AI45" s="41"/>
      <c r="AJ45" s="42"/>
      <c r="AK45" s="41"/>
      <c r="AL45" s="41"/>
      <c r="AM45" s="42"/>
      <c r="AN45" s="41"/>
      <c r="AO45" s="41"/>
      <c r="AP45" s="42"/>
      <c r="AQ45" s="41"/>
      <c r="AR45" s="41"/>
      <c r="AS45" s="42"/>
      <c r="AT45" s="41">
        <v>75</v>
      </c>
      <c r="AU45" s="43">
        <f t="shared" si="35"/>
        <v>85</v>
      </c>
      <c r="AV45" s="44">
        <f t="shared" si="36"/>
        <v>85</v>
      </c>
      <c r="AW45" s="45"/>
      <c r="AX45" s="52">
        <v>85</v>
      </c>
      <c r="AY45" s="41"/>
      <c r="AZ45" s="42">
        <v>87</v>
      </c>
      <c r="BA45" s="41"/>
      <c r="BB45" s="41"/>
      <c r="BC45" s="42"/>
      <c r="BD45" s="41"/>
      <c r="BE45" s="41"/>
      <c r="BF45" s="42"/>
      <c r="BG45" s="41"/>
      <c r="BH45" s="41"/>
      <c r="BI45" s="42"/>
      <c r="BJ45" s="41"/>
      <c r="BK45" s="41"/>
      <c r="BL45" s="42"/>
      <c r="BM45" s="42">
        <f t="shared" si="37"/>
        <v>87</v>
      </c>
      <c r="BN45" s="42" t="str">
        <f t="shared" si="38"/>
        <v/>
      </c>
      <c r="BO45" s="42" t="str">
        <f t="shared" si="39"/>
        <v/>
      </c>
      <c r="BP45" s="42" t="str">
        <f t="shared" si="40"/>
        <v/>
      </c>
      <c r="BQ45" s="42" t="str">
        <f t="shared" si="41"/>
        <v/>
      </c>
      <c r="BR45" s="42">
        <f t="shared" si="42"/>
        <v>87</v>
      </c>
      <c r="BS45" s="52">
        <v>80</v>
      </c>
      <c r="BT45" s="41"/>
      <c r="BU45" s="42"/>
      <c r="BV45" s="41"/>
      <c r="BW45" s="41"/>
      <c r="BX45" s="42"/>
      <c r="BY45" s="41"/>
      <c r="BZ45" s="41"/>
      <c r="CA45" s="42"/>
      <c r="CB45" s="41"/>
      <c r="CC45" s="41"/>
      <c r="CD45" s="42"/>
      <c r="CE45" s="41"/>
      <c r="CF45" s="41"/>
      <c r="CG45" s="42"/>
      <c r="CH45" s="42">
        <f t="shared" si="43"/>
        <v>80</v>
      </c>
      <c r="CI45" s="42" t="str">
        <f t="shared" si="44"/>
        <v/>
      </c>
      <c r="CJ45" s="42" t="str">
        <f t="shared" si="45"/>
        <v/>
      </c>
      <c r="CK45" s="42" t="str">
        <f t="shared" si="46"/>
        <v/>
      </c>
      <c r="CL45" s="42" t="str">
        <f t="shared" si="47"/>
        <v/>
      </c>
      <c r="CM45" s="43">
        <f t="shared" si="48"/>
        <v>83.5</v>
      </c>
      <c r="CN45" s="44">
        <f t="shared" si="49"/>
        <v>84</v>
      </c>
      <c r="CO45" s="45"/>
      <c r="CP45" s="52">
        <v>11</v>
      </c>
      <c r="CQ45" s="46" t="str">
        <f t="shared" si="50"/>
        <v xml:space="preserve">Memiliki kemampuan pemahanan  Awal Kedatangan Islam di Nusantara, Bandar Perdagangan Nusantara, Kerajaan Islam di Sumatera, Kerajaan Islam di Jawa, Kerajaan Islam di Maluku, Papua, NTT, Akulturasi dan Budaya Islam , </v>
      </c>
      <c r="CR45" s="45"/>
      <c r="CS45" s="52">
        <v>11</v>
      </c>
      <c r="CT45" s="46" t="str">
        <f t="shared" si="51"/>
        <v xml:space="preserve">Memiliki keterampilan  Awal Kedatangan Islam di Nusantara, Bandar Perdagangan Nusantara, Kerajaan Islam di Sumatera, Kerajaan Islam di Jawa, Kerajaan Islam di Maluku, Papua, NTT, Akulturasi dan Budaya Islam , </v>
      </c>
    </row>
    <row r="46" spans="1:110">
      <c r="A46" s="8">
        <v>36</v>
      </c>
      <c r="B46" s="8">
        <v>83453</v>
      </c>
      <c r="C46" s="8" t="s">
        <v>198</v>
      </c>
      <c r="E46" s="47">
        <f t="shared" si="26"/>
        <v>87</v>
      </c>
      <c r="F46" s="8" t="str">
        <f t="shared" si="27"/>
        <v>B</v>
      </c>
      <c r="G46" s="8" t="str">
        <f t="shared" si="28"/>
        <v xml:space="preserve">Memiliki kemampuan pemahanan  Awal Kedatangan Islam di Nusantara, Bandar Perdagangan Nusantara, Kerajaan Islam di Sumatera, Kerajaan Islam di Jawa, Kerajaan Islam di Maluku, Papua, NTT, Akulturasi dan Budaya Islam , </v>
      </c>
      <c r="H46" s="47">
        <f t="shared" si="29"/>
        <v>84</v>
      </c>
      <c r="I46" s="8" t="str">
        <f t="shared" si="30"/>
        <v>B</v>
      </c>
      <c r="J46" s="8" t="str">
        <f t="shared" si="31"/>
        <v xml:space="preserve">Memiliki keterampilan  Awal Kedatangan Islam di Nusantara, Bandar Perdagangan Nusantara, Kerajaan Islam di Sumatera, Kerajaan Islam di Jawa, Kerajaan Islam di Maluku, Papua, NTT, Akulturasi dan Budaya Islam , </v>
      </c>
      <c r="K46" s="13"/>
      <c r="L46" s="41">
        <f t="shared" si="32"/>
        <v>89</v>
      </c>
      <c r="M46" s="41">
        <f t="shared" si="33"/>
        <v>87</v>
      </c>
      <c r="O46" s="41">
        <v>90</v>
      </c>
      <c r="P46" s="41"/>
      <c r="Q46" s="42">
        <v>90</v>
      </c>
      <c r="R46" s="41">
        <v>87</v>
      </c>
      <c r="S46" s="41"/>
      <c r="T46" s="42">
        <v>87</v>
      </c>
      <c r="U46" s="41"/>
      <c r="V46" s="41"/>
      <c r="W46" s="42"/>
      <c r="X46" s="41"/>
      <c r="Y46" s="41"/>
      <c r="Z46" s="42"/>
      <c r="AA46" s="41"/>
      <c r="AB46" s="41"/>
      <c r="AC46" s="42"/>
      <c r="AD46" s="42">
        <f t="shared" si="34"/>
        <v>89</v>
      </c>
      <c r="AE46" s="52">
        <v>79</v>
      </c>
      <c r="AF46" s="41"/>
      <c r="AG46" s="42"/>
      <c r="AH46" s="41"/>
      <c r="AI46" s="41"/>
      <c r="AJ46" s="42"/>
      <c r="AK46" s="41"/>
      <c r="AL46" s="41"/>
      <c r="AM46" s="42"/>
      <c r="AN46" s="41"/>
      <c r="AO46" s="41"/>
      <c r="AP46" s="42"/>
      <c r="AQ46" s="41"/>
      <c r="AR46" s="41"/>
      <c r="AS46" s="42"/>
      <c r="AT46" s="41">
        <v>87</v>
      </c>
      <c r="AU46" s="43">
        <f t="shared" si="35"/>
        <v>86.666666666666671</v>
      </c>
      <c r="AV46" s="44">
        <f t="shared" si="36"/>
        <v>87</v>
      </c>
      <c r="AW46" s="45"/>
      <c r="AX46" s="52">
        <v>85</v>
      </c>
      <c r="AY46" s="41"/>
      <c r="AZ46" s="42">
        <v>87</v>
      </c>
      <c r="BA46" s="41"/>
      <c r="BB46" s="41"/>
      <c r="BC46" s="42"/>
      <c r="BD46" s="41"/>
      <c r="BE46" s="41"/>
      <c r="BF46" s="42"/>
      <c r="BG46" s="41"/>
      <c r="BH46" s="41"/>
      <c r="BI46" s="42"/>
      <c r="BJ46" s="41"/>
      <c r="BK46" s="41"/>
      <c r="BL46" s="42"/>
      <c r="BM46" s="42">
        <f t="shared" si="37"/>
        <v>87</v>
      </c>
      <c r="BN46" s="42" t="str">
        <f t="shared" si="38"/>
        <v/>
      </c>
      <c r="BO46" s="42" t="str">
        <f t="shared" si="39"/>
        <v/>
      </c>
      <c r="BP46" s="42" t="str">
        <f t="shared" si="40"/>
        <v/>
      </c>
      <c r="BQ46" s="42" t="str">
        <f t="shared" si="41"/>
        <v/>
      </c>
      <c r="BR46" s="42">
        <f t="shared" si="42"/>
        <v>87</v>
      </c>
      <c r="BS46" s="52">
        <v>80</v>
      </c>
      <c r="BT46" s="41"/>
      <c r="BU46" s="42"/>
      <c r="BV46" s="41"/>
      <c r="BW46" s="41"/>
      <c r="BX46" s="42"/>
      <c r="BY46" s="41"/>
      <c r="BZ46" s="41"/>
      <c r="CA46" s="42"/>
      <c r="CB46" s="41"/>
      <c r="CC46" s="41"/>
      <c r="CD46" s="42"/>
      <c r="CE46" s="41"/>
      <c r="CF46" s="41"/>
      <c r="CG46" s="42"/>
      <c r="CH46" s="42">
        <f t="shared" si="43"/>
        <v>80</v>
      </c>
      <c r="CI46" s="42" t="str">
        <f t="shared" si="44"/>
        <v/>
      </c>
      <c r="CJ46" s="42" t="str">
        <f t="shared" si="45"/>
        <v/>
      </c>
      <c r="CK46" s="42" t="str">
        <f t="shared" si="46"/>
        <v/>
      </c>
      <c r="CL46" s="42" t="str">
        <f t="shared" si="47"/>
        <v/>
      </c>
      <c r="CM46" s="43">
        <f t="shared" si="48"/>
        <v>83.5</v>
      </c>
      <c r="CN46" s="44">
        <f t="shared" si="49"/>
        <v>84</v>
      </c>
      <c r="CO46" s="45"/>
      <c r="CP46" s="52">
        <v>11</v>
      </c>
      <c r="CQ46" s="46" t="str">
        <f t="shared" si="50"/>
        <v xml:space="preserve">Memiliki kemampuan pemahanan  Awal Kedatangan Islam di Nusantara, Bandar Perdagangan Nusantara, Kerajaan Islam di Sumatera, Kerajaan Islam di Jawa, Kerajaan Islam di Maluku, Papua, NTT, Akulturasi dan Budaya Islam , </v>
      </c>
      <c r="CR46" s="45"/>
      <c r="CS46" s="52">
        <v>11</v>
      </c>
      <c r="CT46" s="46" t="str">
        <f t="shared" si="51"/>
        <v xml:space="preserve">Memiliki keterampilan  Awal Kedatangan Islam di Nusantara, Bandar Perdagangan Nusantara, Kerajaan Islam di Sumatera, Kerajaan Islam di Jawa, Kerajaan Islam di Maluku, Papua, NTT, Akulturasi dan Budaya Islam ,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1308" priority="10" operator="lessThan">
      <formula>$C$4</formula>
    </cfRule>
  </conditionalFormatting>
  <conditionalFormatting sqref="O12">
    <cfRule type="cellIs" dxfId="11307" priority="11" operator="lessThan">
      <formula>$C$4</formula>
    </cfRule>
  </conditionalFormatting>
  <conditionalFormatting sqref="O13">
    <cfRule type="cellIs" dxfId="11306" priority="12" operator="lessThan">
      <formula>$C$4</formula>
    </cfRule>
  </conditionalFormatting>
  <conditionalFormatting sqref="O14">
    <cfRule type="cellIs" dxfId="11305" priority="13" operator="lessThan">
      <formula>$C$4</formula>
    </cfRule>
  </conditionalFormatting>
  <conditionalFormatting sqref="O15">
    <cfRule type="cellIs" dxfId="11304" priority="14" operator="lessThan">
      <formula>$C$4</formula>
    </cfRule>
  </conditionalFormatting>
  <conditionalFormatting sqref="O16">
    <cfRule type="cellIs" dxfId="11303" priority="15" operator="lessThan">
      <formula>$C$4</formula>
    </cfRule>
  </conditionalFormatting>
  <conditionalFormatting sqref="O17">
    <cfRule type="cellIs" dxfId="11302" priority="16" operator="lessThan">
      <formula>$C$4</formula>
    </cfRule>
  </conditionalFormatting>
  <conditionalFormatting sqref="O18">
    <cfRule type="cellIs" dxfId="11301" priority="17" operator="lessThan">
      <formula>$C$4</formula>
    </cfRule>
  </conditionalFormatting>
  <conditionalFormatting sqref="O19">
    <cfRule type="cellIs" dxfId="11300" priority="18" operator="lessThan">
      <formula>$C$4</formula>
    </cfRule>
  </conditionalFormatting>
  <conditionalFormatting sqref="O20">
    <cfRule type="cellIs" dxfId="11299" priority="19" operator="lessThan">
      <formula>$C$4</formula>
    </cfRule>
  </conditionalFormatting>
  <conditionalFormatting sqref="O21">
    <cfRule type="cellIs" dxfId="11298" priority="20" operator="lessThan">
      <formula>$C$4</formula>
    </cfRule>
  </conditionalFormatting>
  <conditionalFormatting sqref="O22">
    <cfRule type="cellIs" dxfId="11297" priority="21" operator="lessThan">
      <formula>$C$4</formula>
    </cfRule>
  </conditionalFormatting>
  <conditionalFormatting sqref="O23">
    <cfRule type="cellIs" dxfId="11296" priority="22" operator="lessThan">
      <formula>$C$4</formula>
    </cfRule>
  </conditionalFormatting>
  <conditionalFormatting sqref="O24">
    <cfRule type="cellIs" dxfId="11295" priority="23" operator="lessThan">
      <formula>$C$4</formula>
    </cfRule>
  </conditionalFormatting>
  <conditionalFormatting sqref="O25">
    <cfRule type="cellIs" dxfId="11294" priority="24" operator="lessThan">
      <formula>$C$4</formula>
    </cfRule>
  </conditionalFormatting>
  <conditionalFormatting sqref="O26">
    <cfRule type="cellIs" dxfId="11293" priority="25" operator="lessThan">
      <formula>$C$4</formula>
    </cfRule>
  </conditionalFormatting>
  <conditionalFormatting sqref="O27">
    <cfRule type="cellIs" dxfId="11292" priority="26" operator="lessThan">
      <formula>$C$4</formula>
    </cfRule>
  </conditionalFormatting>
  <conditionalFormatting sqref="O28">
    <cfRule type="cellIs" dxfId="11291" priority="27" operator="lessThan">
      <formula>$C$4</formula>
    </cfRule>
  </conditionalFormatting>
  <conditionalFormatting sqref="O29">
    <cfRule type="cellIs" dxfId="11290" priority="28" operator="lessThan">
      <formula>$C$4</formula>
    </cfRule>
  </conditionalFormatting>
  <conditionalFormatting sqref="O30">
    <cfRule type="cellIs" dxfId="11289" priority="29" operator="lessThan">
      <formula>$C$4</formula>
    </cfRule>
  </conditionalFormatting>
  <conditionalFormatting sqref="O31">
    <cfRule type="cellIs" dxfId="11288" priority="30" operator="lessThan">
      <formula>$C$4</formula>
    </cfRule>
  </conditionalFormatting>
  <conditionalFormatting sqref="O32">
    <cfRule type="cellIs" dxfId="11287" priority="31" operator="lessThan">
      <formula>$C$4</formula>
    </cfRule>
  </conditionalFormatting>
  <conditionalFormatting sqref="O33">
    <cfRule type="cellIs" dxfId="11286" priority="32" operator="lessThan">
      <formula>$C$4</formula>
    </cfRule>
  </conditionalFormatting>
  <conditionalFormatting sqref="O34">
    <cfRule type="cellIs" dxfId="11285" priority="33" operator="lessThan">
      <formula>$C$4</formula>
    </cfRule>
  </conditionalFormatting>
  <conditionalFormatting sqref="O35">
    <cfRule type="cellIs" dxfId="11284" priority="34" operator="lessThan">
      <formula>$C$4</formula>
    </cfRule>
  </conditionalFormatting>
  <conditionalFormatting sqref="O36">
    <cfRule type="cellIs" dxfId="11283" priority="35" operator="lessThan">
      <formula>$C$4</formula>
    </cfRule>
  </conditionalFormatting>
  <conditionalFormatting sqref="O37">
    <cfRule type="cellIs" dxfId="11282" priority="36" operator="lessThan">
      <formula>$C$4</formula>
    </cfRule>
  </conditionalFormatting>
  <conditionalFormatting sqref="O38">
    <cfRule type="cellIs" dxfId="11281" priority="37" operator="lessThan">
      <formula>$C$4</formula>
    </cfRule>
  </conditionalFormatting>
  <conditionalFormatting sqref="O39">
    <cfRule type="cellIs" dxfId="11280" priority="38" operator="lessThan">
      <formula>$C$4</formula>
    </cfRule>
  </conditionalFormatting>
  <conditionalFormatting sqref="O40">
    <cfRule type="cellIs" dxfId="11279" priority="39" operator="lessThan">
      <formula>$C$4</formula>
    </cfRule>
  </conditionalFormatting>
  <conditionalFormatting sqref="O41">
    <cfRule type="cellIs" dxfId="11278" priority="40" operator="lessThan">
      <formula>$C$4</formula>
    </cfRule>
  </conditionalFormatting>
  <conditionalFormatting sqref="O42">
    <cfRule type="cellIs" dxfId="11277" priority="41" operator="lessThan">
      <formula>$C$4</formula>
    </cfRule>
  </conditionalFormatting>
  <conditionalFormatting sqref="O43">
    <cfRule type="cellIs" dxfId="11276" priority="42" operator="lessThan">
      <formula>$C$4</formula>
    </cfRule>
  </conditionalFormatting>
  <conditionalFormatting sqref="O44">
    <cfRule type="cellIs" dxfId="11275" priority="43" operator="lessThan">
      <formula>$C$4</formula>
    </cfRule>
  </conditionalFormatting>
  <conditionalFormatting sqref="O45">
    <cfRule type="cellIs" dxfId="11274" priority="44" operator="lessThan">
      <formula>$C$4</formula>
    </cfRule>
  </conditionalFormatting>
  <conditionalFormatting sqref="O46">
    <cfRule type="cellIs" dxfId="11273" priority="45" operator="lessThan">
      <formula>$C$4</formula>
    </cfRule>
  </conditionalFormatting>
  <conditionalFormatting sqref="O47">
    <cfRule type="cellIs" dxfId="11272" priority="46" operator="lessThan">
      <formula>$C$4</formula>
    </cfRule>
  </conditionalFormatting>
  <conditionalFormatting sqref="O48">
    <cfRule type="cellIs" dxfId="11271" priority="47" operator="lessThan">
      <formula>$C$4</formula>
    </cfRule>
  </conditionalFormatting>
  <conditionalFormatting sqref="O49">
    <cfRule type="cellIs" dxfId="11270" priority="48" operator="lessThan">
      <formula>$C$4</formula>
    </cfRule>
  </conditionalFormatting>
  <conditionalFormatting sqref="O50">
    <cfRule type="cellIs" dxfId="11269" priority="49" operator="lessThan">
      <formula>$C$4</formula>
    </cfRule>
  </conditionalFormatting>
  <conditionalFormatting sqref="O51">
    <cfRule type="cellIs" dxfId="11268" priority="50" operator="lessThan">
      <formula>$C$4</formula>
    </cfRule>
  </conditionalFormatting>
  <conditionalFormatting sqref="O52">
    <cfRule type="cellIs" dxfId="11267" priority="51" operator="lessThan">
      <formula>$C$4</formula>
    </cfRule>
  </conditionalFormatting>
  <conditionalFormatting sqref="O53">
    <cfRule type="cellIs" dxfId="11266" priority="52" operator="lessThan">
      <formula>$C$4</formula>
    </cfRule>
  </conditionalFormatting>
  <conditionalFormatting sqref="O54">
    <cfRule type="cellIs" dxfId="11265" priority="53" operator="lessThan">
      <formula>$C$4</formula>
    </cfRule>
  </conditionalFormatting>
  <conditionalFormatting sqref="O55">
    <cfRule type="cellIs" dxfId="11264" priority="54" operator="lessThan">
      <formula>$C$4</formula>
    </cfRule>
  </conditionalFormatting>
  <conditionalFormatting sqref="O56">
    <cfRule type="cellIs" dxfId="11263" priority="55" operator="lessThan">
      <formula>$C$4</formula>
    </cfRule>
  </conditionalFormatting>
  <conditionalFormatting sqref="O57">
    <cfRule type="cellIs" dxfId="11262" priority="56" operator="lessThan">
      <formula>$C$4</formula>
    </cfRule>
  </conditionalFormatting>
  <conditionalFormatting sqref="O58">
    <cfRule type="cellIs" dxfId="11261" priority="57" operator="lessThan">
      <formula>$C$4</formula>
    </cfRule>
  </conditionalFormatting>
  <conditionalFormatting sqref="O59">
    <cfRule type="cellIs" dxfId="11260" priority="58" operator="lessThan">
      <formula>$C$4</formula>
    </cfRule>
  </conditionalFormatting>
  <conditionalFormatting sqref="O60">
    <cfRule type="cellIs" dxfId="11259" priority="59" operator="lessThan">
      <formula>$C$4</formula>
    </cfRule>
  </conditionalFormatting>
  <conditionalFormatting sqref="P11">
    <cfRule type="cellIs" dxfId="11258" priority="60" operator="lessThan">
      <formula>$C$4</formula>
    </cfRule>
  </conditionalFormatting>
  <conditionalFormatting sqref="P12">
    <cfRule type="cellIs" dxfId="11257" priority="61" operator="lessThan">
      <formula>$C$4</formula>
    </cfRule>
  </conditionalFormatting>
  <conditionalFormatting sqref="P13">
    <cfRule type="cellIs" dxfId="11256" priority="62" operator="lessThan">
      <formula>$C$4</formula>
    </cfRule>
  </conditionalFormatting>
  <conditionalFormatting sqref="P14">
    <cfRule type="cellIs" dxfId="11255" priority="63" operator="lessThan">
      <formula>$C$4</formula>
    </cfRule>
  </conditionalFormatting>
  <conditionalFormatting sqref="P15">
    <cfRule type="cellIs" dxfId="11254" priority="64" operator="lessThan">
      <formula>$C$4</formula>
    </cfRule>
  </conditionalFormatting>
  <conditionalFormatting sqref="P16">
    <cfRule type="cellIs" dxfId="11253" priority="65" operator="lessThan">
      <formula>$C$4</formula>
    </cfRule>
  </conditionalFormatting>
  <conditionalFormatting sqref="P17">
    <cfRule type="cellIs" dxfId="11252" priority="66" operator="lessThan">
      <formula>$C$4</formula>
    </cfRule>
  </conditionalFormatting>
  <conditionalFormatting sqref="P18">
    <cfRule type="cellIs" dxfId="11251" priority="67" operator="lessThan">
      <formula>$C$4</formula>
    </cfRule>
  </conditionalFormatting>
  <conditionalFormatting sqref="P19">
    <cfRule type="cellIs" dxfId="11250" priority="68" operator="lessThan">
      <formula>$C$4</formula>
    </cfRule>
  </conditionalFormatting>
  <conditionalFormatting sqref="P20">
    <cfRule type="cellIs" dxfId="11249" priority="69" operator="lessThan">
      <formula>$C$4</formula>
    </cfRule>
  </conditionalFormatting>
  <conditionalFormatting sqref="P21">
    <cfRule type="cellIs" dxfId="11248" priority="70" operator="lessThan">
      <formula>$C$4</formula>
    </cfRule>
  </conditionalFormatting>
  <conditionalFormatting sqref="P22">
    <cfRule type="cellIs" dxfId="11247" priority="71" operator="lessThan">
      <formula>$C$4</formula>
    </cfRule>
  </conditionalFormatting>
  <conditionalFormatting sqref="P23">
    <cfRule type="cellIs" dxfId="11246" priority="72" operator="lessThan">
      <formula>$C$4</formula>
    </cfRule>
  </conditionalFormatting>
  <conditionalFormatting sqref="P24">
    <cfRule type="cellIs" dxfId="11245" priority="73" operator="lessThan">
      <formula>$C$4</formula>
    </cfRule>
  </conditionalFormatting>
  <conditionalFormatting sqref="P25">
    <cfRule type="cellIs" dxfId="11244" priority="74" operator="lessThan">
      <formula>$C$4</formula>
    </cfRule>
  </conditionalFormatting>
  <conditionalFormatting sqref="P26">
    <cfRule type="cellIs" dxfId="11243" priority="75" operator="lessThan">
      <formula>$C$4</formula>
    </cfRule>
  </conditionalFormatting>
  <conditionalFormatting sqref="P27">
    <cfRule type="cellIs" dxfId="11242" priority="76" operator="lessThan">
      <formula>$C$4</formula>
    </cfRule>
  </conditionalFormatting>
  <conditionalFormatting sqref="P28">
    <cfRule type="cellIs" dxfId="11241" priority="77" operator="lessThan">
      <formula>$C$4</formula>
    </cfRule>
  </conditionalFormatting>
  <conditionalFormatting sqref="P29">
    <cfRule type="cellIs" dxfId="11240" priority="78" operator="lessThan">
      <formula>$C$4</formula>
    </cfRule>
  </conditionalFormatting>
  <conditionalFormatting sqref="P30">
    <cfRule type="cellIs" dxfId="11239" priority="79" operator="lessThan">
      <formula>$C$4</formula>
    </cfRule>
  </conditionalFormatting>
  <conditionalFormatting sqref="P31">
    <cfRule type="cellIs" dxfId="11238" priority="80" operator="lessThan">
      <formula>$C$4</formula>
    </cfRule>
  </conditionalFormatting>
  <conditionalFormatting sqref="P32">
    <cfRule type="cellIs" dxfId="11237" priority="81" operator="lessThan">
      <formula>$C$4</formula>
    </cfRule>
  </conditionalFormatting>
  <conditionalFormatting sqref="P33">
    <cfRule type="cellIs" dxfId="11236" priority="82" operator="lessThan">
      <formula>$C$4</formula>
    </cfRule>
  </conditionalFormatting>
  <conditionalFormatting sqref="P34">
    <cfRule type="cellIs" dxfId="11235" priority="83" operator="lessThan">
      <formula>$C$4</formula>
    </cfRule>
  </conditionalFormatting>
  <conditionalFormatting sqref="P35">
    <cfRule type="cellIs" dxfId="11234" priority="84" operator="lessThan">
      <formula>$C$4</formula>
    </cfRule>
  </conditionalFormatting>
  <conditionalFormatting sqref="P36">
    <cfRule type="cellIs" dxfId="11233" priority="85" operator="lessThan">
      <formula>$C$4</formula>
    </cfRule>
  </conditionalFormatting>
  <conditionalFormatting sqref="P37">
    <cfRule type="cellIs" dxfId="11232" priority="86" operator="lessThan">
      <formula>$C$4</formula>
    </cfRule>
  </conditionalFormatting>
  <conditionalFormatting sqref="P38">
    <cfRule type="cellIs" dxfId="11231" priority="87" operator="lessThan">
      <formula>$C$4</formula>
    </cfRule>
  </conditionalFormatting>
  <conditionalFormatting sqref="P39">
    <cfRule type="cellIs" dxfId="11230" priority="88" operator="lessThan">
      <formula>$C$4</formula>
    </cfRule>
  </conditionalFormatting>
  <conditionalFormatting sqref="P40">
    <cfRule type="cellIs" dxfId="11229" priority="89" operator="lessThan">
      <formula>$C$4</formula>
    </cfRule>
  </conditionalFormatting>
  <conditionalFormatting sqref="P41">
    <cfRule type="cellIs" dxfId="11228" priority="90" operator="lessThan">
      <formula>$C$4</formula>
    </cfRule>
  </conditionalFormatting>
  <conditionalFormatting sqref="P42">
    <cfRule type="cellIs" dxfId="11227" priority="91" operator="lessThan">
      <formula>$C$4</formula>
    </cfRule>
  </conditionalFormatting>
  <conditionalFormatting sqref="P43">
    <cfRule type="cellIs" dxfId="11226" priority="92" operator="lessThan">
      <formula>$C$4</formula>
    </cfRule>
  </conditionalFormatting>
  <conditionalFormatting sqref="P44">
    <cfRule type="cellIs" dxfId="11225" priority="93" operator="lessThan">
      <formula>$C$4</formula>
    </cfRule>
  </conditionalFormatting>
  <conditionalFormatting sqref="P45">
    <cfRule type="cellIs" dxfId="11224" priority="94" operator="lessThan">
      <formula>$C$4</formula>
    </cfRule>
  </conditionalFormatting>
  <conditionalFormatting sqref="P46">
    <cfRule type="cellIs" dxfId="11223" priority="95" operator="lessThan">
      <formula>$C$4</formula>
    </cfRule>
  </conditionalFormatting>
  <conditionalFormatting sqref="P47">
    <cfRule type="cellIs" dxfId="11222" priority="96" operator="lessThan">
      <formula>$C$4</formula>
    </cfRule>
  </conditionalFormatting>
  <conditionalFormatting sqref="P48">
    <cfRule type="cellIs" dxfId="11221" priority="97" operator="lessThan">
      <formula>$C$4</formula>
    </cfRule>
  </conditionalFormatting>
  <conditionalFormatting sqref="P49">
    <cfRule type="cellIs" dxfId="11220" priority="98" operator="lessThan">
      <formula>$C$4</formula>
    </cfRule>
  </conditionalFormatting>
  <conditionalFormatting sqref="P50">
    <cfRule type="cellIs" dxfId="11219" priority="99" operator="lessThan">
      <formula>$C$4</formula>
    </cfRule>
  </conditionalFormatting>
  <conditionalFormatting sqref="P51">
    <cfRule type="cellIs" dxfId="11218" priority="100" operator="lessThan">
      <formula>$C$4</formula>
    </cfRule>
  </conditionalFormatting>
  <conditionalFormatting sqref="P52">
    <cfRule type="cellIs" dxfId="11217" priority="101" operator="lessThan">
      <formula>$C$4</formula>
    </cfRule>
  </conditionalFormatting>
  <conditionalFormatting sqref="P53">
    <cfRule type="cellIs" dxfId="11216" priority="102" operator="lessThan">
      <formula>$C$4</formula>
    </cfRule>
  </conditionalFormatting>
  <conditionalFormatting sqref="P54">
    <cfRule type="cellIs" dxfId="11215" priority="103" operator="lessThan">
      <formula>$C$4</formula>
    </cfRule>
  </conditionalFormatting>
  <conditionalFormatting sqref="P55">
    <cfRule type="cellIs" dxfId="11214" priority="104" operator="lessThan">
      <formula>$C$4</formula>
    </cfRule>
  </conditionalFormatting>
  <conditionalFormatting sqref="P56">
    <cfRule type="cellIs" dxfId="11213" priority="105" operator="lessThan">
      <formula>$C$4</formula>
    </cfRule>
  </conditionalFormatting>
  <conditionalFormatting sqref="P57">
    <cfRule type="cellIs" dxfId="11212" priority="106" operator="lessThan">
      <formula>$C$4</formula>
    </cfRule>
  </conditionalFormatting>
  <conditionalFormatting sqref="P58">
    <cfRule type="cellIs" dxfId="11211" priority="107" operator="lessThan">
      <formula>$C$4</formula>
    </cfRule>
  </conditionalFormatting>
  <conditionalFormatting sqref="P59">
    <cfRule type="cellIs" dxfId="11210" priority="108" operator="lessThan">
      <formula>$C$4</formula>
    </cfRule>
  </conditionalFormatting>
  <conditionalFormatting sqref="P60">
    <cfRule type="cellIs" dxfId="11209" priority="109" operator="lessThan">
      <formula>$C$4</formula>
    </cfRule>
  </conditionalFormatting>
  <conditionalFormatting sqref="Q11:Q46">
    <cfRule type="cellIs" dxfId="11208" priority="110" operator="lessThan">
      <formula>$C$4</formula>
    </cfRule>
  </conditionalFormatting>
  <conditionalFormatting sqref="Q12">
    <cfRule type="cellIs" dxfId="11207" priority="111" operator="lessThan">
      <formula>$C$4</formula>
    </cfRule>
  </conditionalFormatting>
  <conditionalFormatting sqref="Q13">
    <cfRule type="cellIs" dxfId="11206" priority="112" operator="lessThan">
      <formula>$C$4</formula>
    </cfRule>
  </conditionalFormatting>
  <conditionalFormatting sqref="Q14">
    <cfRule type="cellIs" dxfId="11205" priority="113" operator="lessThan">
      <formula>$C$4</formula>
    </cfRule>
  </conditionalFormatting>
  <conditionalFormatting sqref="Q15">
    <cfRule type="cellIs" dxfId="11204" priority="114" operator="lessThan">
      <formula>$C$4</formula>
    </cfRule>
  </conditionalFormatting>
  <conditionalFormatting sqref="Q16">
    <cfRule type="cellIs" dxfId="11203" priority="115" operator="lessThan">
      <formula>$C$4</formula>
    </cfRule>
  </conditionalFormatting>
  <conditionalFormatting sqref="Q17">
    <cfRule type="cellIs" dxfId="11202" priority="116" operator="lessThan">
      <formula>$C$4</formula>
    </cfRule>
  </conditionalFormatting>
  <conditionalFormatting sqref="Q18">
    <cfRule type="cellIs" dxfId="11201" priority="117" operator="lessThan">
      <formula>$C$4</formula>
    </cfRule>
  </conditionalFormatting>
  <conditionalFormatting sqref="Q19">
    <cfRule type="cellIs" dxfId="11200" priority="118" operator="lessThan">
      <formula>$C$4</formula>
    </cfRule>
  </conditionalFormatting>
  <conditionalFormatting sqref="Q20">
    <cfRule type="cellIs" dxfId="11199" priority="119" operator="lessThan">
      <formula>$C$4</formula>
    </cfRule>
  </conditionalFormatting>
  <conditionalFormatting sqref="Q21">
    <cfRule type="cellIs" dxfId="11198" priority="120" operator="lessThan">
      <formula>$C$4</formula>
    </cfRule>
  </conditionalFormatting>
  <conditionalFormatting sqref="Q22">
    <cfRule type="cellIs" dxfId="11197" priority="121" operator="lessThan">
      <formula>$C$4</formula>
    </cfRule>
  </conditionalFormatting>
  <conditionalFormatting sqref="Q23">
    <cfRule type="cellIs" dxfId="11196" priority="122" operator="lessThan">
      <formula>$C$4</formula>
    </cfRule>
  </conditionalFormatting>
  <conditionalFormatting sqref="Q24">
    <cfRule type="cellIs" dxfId="11195" priority="123" operator="lessThan">
      <formula>$C$4</formula>
    </cfRule>
  </conditionalFormatting>
  <conditionalFormatting sqref="Q25">
    <cfRule type="cellIs" dxfId="11194" priority="124" operator="lessThan">
      <formula>$C$4</formula>
    </cfRule>
  </conditionalFormatting>
  <conditionalFormatting sqref="Q26">
    <cfRule type="cellIs" dxfId="11193" priority="125" operator="lessThan">
      <formula>$C$4</formula>
    </cfRule>
  </conditionalFormatting>
  <conditionalFormatting sqref="Q27">
    <cfRule type="cellIs" dxfId="11192" priority="126" operator="lessThan">
      <formula>$C$4</formula>
    </cfRule>
  </conditionalFormatting>
  <conditionalFormatting sqref="Q28">
    <cfRule type="cellIs" dxfId="11191" priority="127" operator="lessThan">
      <formula>$C$4</formula>
    </cfRule>
  </conditionalFormatting>
  <conditionalFormatting sqref="Q29">
    <cfRule type="cellIs" dxfId="11190" priority="128" operator="lessThan">
      <formula>$C$4</formula>
    </cfRule>
  </conditionalFormatting>
  <conditionalFormatting sqref="Q30">
    <cfRule type="cellIs" dxfId="11189" priority="129" operator="lessThan">
      <formula>$C$4</formula>
    </cfRule>
  </conditionalFormatting>
  <conditionalFormatting sqref="Q31">
    <cfRule type="cellIs" dxfId="11188" priority="130" operator="lessThan">
      <formula>$C$4</formula>
    </cfRule>
  </conditionalFormatting>
  <conditionalFormatting sqref="Q32">
    <cfRule type="cellIs" dxfId="11187" priority="131" operator="lessThan">
      <formula>$C$4</formula>
    </cfRule>
  </conditionalFormatting>
  <conditionalFormatting sqref="Q33">
    <cfRule type="cellIs" dxfId="11186" priority="132" operator="lessThan">
      <formula>$C$4</formula>
    </cfRule>
  </conditionalFormatting>
  <conditionalFormatting sqref="Q34">
    <cfRule type="cellIs" dxfId="11185" priority="133" operator="lessThan">
      <formula>$C$4</formula>
    </cfRule>
  </conditionalFormatting>
  <conditionalFormatting sqref="Q35">
    <cfRule type="cellIs" dxfId="11184" priority="134" operator="lessThan">
      <formula>$C$4</formula>
    </cfRule>
  </conditionalFormatting>
  <conditionalFormatting sqref="Q36">
    <cfRule type="cellIs" dxfId="11183" priority="135" operator="lessThan">
      <formula>$C$4</formula>
    </cfRule>
  </conditionalFormatting>
  <conditionalFormatting sqref="Q37">
    <cfRule type="cellIs" dxfId="11182" priority="136" operator="lessThan">
      <formula>$C$4</formula>
    </cfRule>
  </conditionalFormatting>
  <conditionalFormatting sqref="Q38">
    <cfRule type="cellIs" dxfId="11181" priority="137" operator="lessThan">
      <formula>$C$4</formula>
    </cfRule>
  </conditionalFormatting>
  <conditionalFormatting sqref="Q39">
    <cfRule type="cellIs" dxfId="11180" priority="138" operator="lessThan">
      <formula>$C$4</formula>
    </cfRule>
  </conditionalFormatting>
  <conditionalFormatting sqref="Q40">
    <cfRule type="cellIs" dxfId="11179" priority="139" operator="lessThan">
      <formula>$C$4</formula>
    </cfRule>
  </conditionalFormatting>
  <conditionalFormatting sqref="Q41">
    <cfRule type="cellIs" dxfId="11178" priority="140" operator="lessThan">
      <formula>$C$4</formula>
    </cfRule>
  </conditionalFormatting>
  <conditionalFormatting sqref="Q42">
    <cfRule type="cellIs" dxfId="11177" priority="141" operator="lessThan">
      <formula>$C$4</formula>
    </cfRule>
  </conditionalFormatting>
  <conditionalFormatting sqref="Q43">
    <cfRule type="cellIs" dxfId="11176" priority="142" operator="lessThan">
      <formula>$C$4</formula>
    </cfRule>
  </conditionalFormatting>
  <conditionalFormatting sqref="Q44">
    <cfRule type="cellIs" dxfId="11175" priority="143" operator="lessThan">
      <formula>$C$4</formula>
    </cfRule>
  </conditionalFormatting>
  <conditionalFormatting sqref="Q45">
    <cfRule type="cellIs" dxfId="11174" priority="144" operator="lessThan">
      <formula>$C$4</formula>
    </cfRule>
  </conditionalFormatting>
  <conditionalFormatting sqref="Q46">
    <cfRule type="cellIs" dxfId="11173" priority="145" operator="lessThan">
      <formula>$C$4</formula>
    </cfRule>
  </conditionalFormatting>
  <conditionalFormatting sqref="Q47">
    <cfRule type="cellIs" dxfId="11172" priority="146" operator="lessThan">
      <formula>$C$4</formula>
    </cfRule>
  </conditionalFormatting>
  <conditionalFormatting sqref="Q48">
    <cfRule type="cellIs" dxfId="11171" priority="147" operator="lessThan">
      <formula>$C$4</formula>
    </cfRule>
  </conditionalFormatting>
  <conditionalFormatting sqref="Q49">
    <cfRule type="cellIs" dxfId="11170" priority="148" operator="lessThan">
      <formula>$C$4</formula>
    </cfRule>
  </conditionalFormatting>
  <conditionalFormatting sqref="Q50">
    <cfRule type="cellIs" dxfId="11169" priority="149" operator="lessThan">
      <formula>$C$4</formula>
    </cfRule>
  </conditionalFormatting>
  <conditionalFormatting sqref="Q51">
    <cfRule type="cellIs" dxfId="11168" priority="150" operator="lessThan">
      <formula>$C$4</formula>
    </cfRule>
  </conditionalFormatting>
  <conditionalFormatting sqref="Q52">
    <cfRule type="cellIs" dxfId="11167" priority="151" operator="lessThan">
      <formula>$C$4</formula>
    </cfRule>
  </conditionalFormatting>
  <conditionalFormatting sqref="Q53">
    <cfRule type="cellIs" dxfId="11166" priority="152" operator="lessThan">
      <formula>$C$4</formula>
    </cfRule>
  </conditionalFormatting>
  <conditionalFormatting sqref="Q54">
    <cfRule type="cellIs" dxfId="11165" priority="153" operator="lessThan">
      <formula>$C$4</formula>
    </cfRule>
  </conditionalFormatting>
  <conditionalFormatting sqref="Q55">
    <cfRule type="cellIs" dxfId="11164" priority="154" operator="lessThan">
      <formula>$C$4</formula>
    </cfRule>
  </conditionalFormatting>
  <conditionalFormatting sqref="Q56">
    <cfRule type="cellIs" dxfId="11163" priority="155" operator="lessThan">
      <formula>$C$4</formula>
    </cfRule>
  </conditionalFormatting>
  <conditionalFormatting sqref="Q57">
    <cfRule type="cellIs" dxfId="11162" priority="156" operator="lessThan">
      <formula>$C$4</formula>
    </cfRule>
  </conditionalFormatting>
  <conditionalFormatting sqref="Q58">
    <cfRule type="cellIs" dxfId="11161" priority="157" operator="lessThan">
      <formula>$C$4</formula>
    </cfRule>
  </conditionalFormatting>
  <conditionalFormatting sqref="Q59">
    <cfRule type="cellIs" dxfId="11160" priority="158" operator="lessThan">
      <formula>$C$4</formula>
    </cfRule>
  </conditionalFormatting>
  <conditionalFormatting sqref="Q60">
    <cfRule type="cellIs" dxfId="11159" priority="159" operator="lessThan">
      <formula>$C$4</formula>
    </cfRule>
  </conditionalFormatting>
  <conditionalFormatting sqref="T11:T46">
    <cfRule type="cellIs" dxfId="11158" priority="160" operator="lessThan">
      <formula>$C$4</formula>
    </cfRule>
  </conditionalFormatting>
  <conditionalFormatting sqref="T12">
    <cfRule type="cellIs" dxfId="11157" priority="161" operator="lessThan">
      <formula>$C$4</formula>
    </cfRule>
  </conditionalFormatting>
  <conditionalFormatting sqref="T13">
    <cfRule type="cellIs" dxfId="11156" priority="162" operator="lessThan">
      <formula>$C$4</formula>
    </cfRule>
  </conditionalFormatting>
  <conditionalFormatting sqref="T14">
    <cfRule type="cellIs" dxfId="11155" priority="163" operator="lessThan">
      <formula>$C$4</formula>
    </cfRule>
  </conditionalFormatting>
  <conditionalFormatting sqref="T15">
    <cfRule type="cellIs" dxfId="11154" priority="164" operator="lessThan">
      <formula>$C$4</formula>
    </cfRule>
  </conditionalFormatting>
  <conditionalFormatting sqref="T16">
    <cfRule type="cellIs" dxfId="11153" priority="165" operator="lessThan">
      <formula>$C$4</formula>
    </cfRule>
  </conditionalFormatting>
  <conditionalFormatting sqref="T17">
    <cfRule type="cellIs" dxfId="11152" priority="166" operator="lessThan">
      <formula>$C$4</formula>
    </cfRule>
  </conditionalFormatting>
  <conditionalFormatting sqref="T18">
    <cfRule type="cellIs" dxfId="11151" priority="167" operator="lessThan">
      <formula>$C$4</formula>
    </cfRule>
  </conditionalFormatting>
  <conditionalFormatting sqref="T19">
    <cfRule type="cellIs" dxfId="11150" priority="168" operator="lessThan">
      <formula>$C$4</formula>
    </cfRule>
  </conditionalFormatting>
  <conditionalFormatting sqref="T20">
    <cfRule type="cellIs" dxfId="11149" priority="169" operator="lessThan">
      <formula>$C$4</formula>
    </cfRule>
  </conditionalFormatting>
  <conditionalFormatting sqref="T21">
    <cfRule type="cellIs" dxfId="11148" priority="170" operator="lessThan">
      <formula>$C$4</formula>
    </cfRule>
  </conditionalFormatting>
  <conditionalFormatting sqref="T22">
    <cfRule type="cellIs" dxfId="11147" priority="171" operator="lessThan">
      <formula>$C$4</formula>
    </cfRule>
  </conditionalFormatting>
  <conditionalFormatting sqref="T23">
    <cfRule type="cellIs" dxfId="11146" priority="172" operator="lessThan">
      <formula>$C$4</formula>
    </cfRule>
  </conditionalFormatting>
  <conditionalFormatting sqref="T24">
    <cfRule type="cellIs" dxfId="11145" priority="173" operator="lessThan">
      <formula>$C$4</formula>
    </cfRule>
  </conditionalFormatting>
  <conditionalFormatting sqref="T25">
    <cfRule type="cellIs" dxfId="11144" priority="174" operator="lessThan">
      <formula>$C$4</formula>
    </cfRule>
  </conditionalFormatting>
  <conditionalFormatting sqref="T26">
    <cfRule type="cellIs" dxfId="11143" priority="175" operator="lessThan">
      <formula>$C$4</formula>
    </cfRule>
  </conditionalFormatting>
  <conditionalFormatting sqref="T27">
    <cfRule type="cellIs" dxfId="11142" priority="176" operator="lessThan">
      <formula>$C$4</formula>
    </cfRule>
  </conditionalFormatting>
  <conditionalFormatting sqref="T28">
    <cfRule type="cellIs" dxfId="11141" priority="177" operator="lessThan">
      <formula>$C$4</formula>
    </cfRule>
  </conditionalFormatting>
  <conditionalFormatting sqref="T29">
    <cfRule type="cellIs" dxfId="11140" priority="178" operator="lessThan">
      <formula>$C$4</formula>
    </cfRule>
  </conditionalFormatting>
  <conditionalFormatting sqref="T30">
    <cfRule type="cellIs" dxfId="11139" priority="179" operator="lessThan">
      <formula>$C$4</formula>
    </cfRule>
  </conditionalFormatting>
  <conditionalFormatting sqref="T31">
    <cfRule type="cellIs" dxfId="11138" priority="180" operator="lessThan">
      <formula>$C$4</formula>
    </cfRule>
  </conditionalFormatting>
  <conditionalFormatting sqref="T32">
    <cfRule type="cellIs" dxfId="11137" priority="181" operator="lessThan">
      <formula>$C$4</formula>
    </cfRule>
  </conditionalFormatting>
  <conditionalFormatting sqref="T33">
    <cfRule type="cellIs" dxfId="11136" priority="182" operator="lessThan">
      <formula>$C$4</formula>
    </cfRule>
  </conditionalFormatting>
  <conditionalFormatting sqref="T34">
    <cfRule type="cellIs" dxfId="11135" priority="183" operator="lessThan">
      <formula>$C$4</formula>
    </cfRule>
  </conditionalFormatting>
  <conditionalFormatting sqref="T35">
    <cfRule type="cellIs" dxfId="11134" priority="184" operator="lessThan">
      <formula>$C$4</formula>
    </cfRule>
  </conditionalFormatting>
  <conditionalFormatting sqref="T36">
    <cfRule type="cellIs" dxfId="11133" priority="185" operator="lessThan">
      <formula>$C$4</formula>
    </cfRule>
  </conditionalFormatting>
  <conditionalFormatting sqref="T37">
    <cfRule type="cellIs" dxfId="11132" priority="186" operator="lessThan">
      <formula>$C$4</formula>
    </cfRule>
  </conditionalFormatting>
  <conditionalFormatting sqref="T38">
    <cfRule type="cellIs" dxfId="11131" priority="187" operator="lessThan">
      <formula>$C$4</formula>
    </cfRule>
  </conditionalFormatting>
  <conditionalFormatting sqref="T39">
    <cfRule type="cellIs" dxfId="11130" priority="188" operator="lessThan">
      <formula>$C$4</formula>
    </cfRule>
  </conditionalFormatting>
  <conditionalFormatting sqref="T40">
    <cfRule type="cellIs" dxfId="11129" priority="189" operator="lessThan">
      <formula>$C$4</formula>
    </cfRule>
  </conditionalFormatting>
  <conditionalFormatting sqref="T41">
    <cfRule type="cellIs" dxfId="11128" priority="190" operator="lessThan">
      <formula>$C$4</formula>
    </cfRule>
  </conditionalFormatting>
  <conditionalFormatting sqref="T42">
    <cfRule type="cellIs" dxfId="11127" priority="191" operator="lessThan">
      <formula>$C$4</formula>
    </cfRule>
  </conditionalFormatting>
  <conditionalFormatting sqref="T43">
    <cfRule type="cellIs" dxfId="11126" priority="192" operator="lessThan">
      <formula>$C$4</formula>
    </cfRule>
  </conditionalFormatting>
  <conditionalFormatting sqref="T44">
    <cfRule type="cellIs" dxfId="11125" priority="193" operator="lessThan">
      <formula>$C$4</formula>
    </cfRule>
  </conditionalFormatting>
  <conditionalFormatting sqref="T45">
    <cfRule type="cellIs" dxfId="11124" priority="194" operator="lessThan">
      <formula>$C$4</formula>
    </cfRule>
  </conditionalFormatting>
  <conditionalFormatting sqref="T46">
    <cfRule type="cellIs" dxfId="11123" priority="195" operator="lessThan">
      <formula>$C$4</formula>
    </cfRule>
  </conditionalFormatting>
  <conditionalFormatting sqref="T47">
    <cfRule type="cellIs" dxfId="11122" priority="196" operator="lessThan">
      <formula>$C$4</formula>
    </cfRule>
  </conditionalFormatting>
  <conditionalFormatting sqref="T48">
    <cfRule type="cellIs" dxfId="11121" priority="197" operator="lessThan">
      <formula>$C$4</formula>
    </cfRule>
  </conditionalFormatting>
  <conditionalFormatting sqref="T49">
    <cfRule type="cellIs" dxfId="11120" priority="198" operator="lessThan">
      <formula>$C$4</formula>
    </cfRule>
  </conditionalFormatting>
  <conditionalFormatting sqref="T50">
    <cfRule type="cellIs" dxfId="11119" priority="199" operator="lessThan">
      <formula>$C$4</formula>
    </cfRule>
  </conditionalFormatting>
  <conditionalFormatting sqref="T51">
    <cfRule type="cellIs" dxfId="11118" priority="200" operator="lessThan">
      <formula>$C$4</formula>
    </cfRule>
  </conditionalFormatting>
  <conditionalFormatting sqref="T52">
    <cfRule type="cellIs" dxfId="11117" priority="201" operator="lessThan">
      <formula>$C$4</formula>
    </cfRule>
  </conditionalFormatting>
  <conditionalFormatting sqref="T53">
    <cfRule type="cellIs" dxfId="11116" priority="202" operator="lessThan">
      <formula>$C$4</formula>
    </cfRule>
  </conditionalFormatting>
  <conditionalFormatting sqref="T54">
    <cfRule type="cellIs" dxfId="11115" priority="203" operator="lessThan">
      <formula>$C$4</formula>
    </cfRule>
  </conditionalFormatting>
  <conditionalFormatting sqref="T55">
    <cfRule type="cellIs" dxfId="11114" priority="204" operator="lessThan">
      <formula>$C$4</formula>
    </cfRule>
  </conditionalFormatting>
  <conditionalFormatting sqref="T56">
    <cfRule type="cellIs" dxfId="11113" priority="205" operator="lessThan">
      <formula>$C$4</formula>
    </cfRule>
  </conditionalFormatting>
  <conditionalFormatting sqref="T57">
    <cfRule type="cellIs" dxfId="11112" priority="206" operator="lessThan">
      <formula>$C$4</formula>
    </cfRule>
  </conditionalFormatting>
  <conditionalFormatting sqref="T58">
    <cfRule type="cellIs" dxfId="11111" priority="207" operator="lessThan">
      <formula>$C$4</formula>
    </cfRule>
  </conditionalFormatting>
  <conditionalFormatting sqref="T59">
    <cfRule type="cellIs" dxfId="11110" priority="208" operator="lessThan">
      <formula>$C$4</formula>
    </cfRule>
  </conditionalFormatting>
  <conditionalFormatting sqref="T60">
    <cfRule type="cellIs" dxfId="11109" priority="209" operator="lessThan">
      <formula>$C$4</formula>
    </cfRule>
  </conditionalFormatting>
  <conditionalFormatting sqref="W11">
    <cfRule type="cellIs" dxfId="11108" priority="210" operator="lessThan">
      <formula>$C$4</formula>
    </cfRule>
  </conditionalFormatting>
  <conditionalFormatting sqref="W12">
    <cfRule type="cellIs" dxfId="11107" priority="211" operator="lessThan">
      <formula>$C$4</formula>
    </cfRule>
  </conditionalFormatting>
  <conditionalFormatting sqref="W13">
    <cfRule type="cellIs" dxfId="11106" priority="212" operator="lessThan">
      <formula>$C$4</formula>
    </cfRule>
  </conditionalFormatting>
  <conditionalFormatting sqref="W14">
    <cfRule type="cellIs" dxfId="11105" priority="213" operator="lessThan">
      <formula>$C$4</formula>
    </cfRule>
  </conditionalFormatting>
  <conditionalFormatting sqref="W15">
    <cfRule type="cellIs" dxfId="11104" priority="214" operator="lessThan">
      <formula>$C$4</formula>
    </cfRule>
  </conditionalFormatting>
  <conditionalFormatting sqref="W16">
    <cfRule type="cellIs" dxfId="11103" priority="215" operator="lessThan">
      <formula>$C$4</formula>
    </cfRule>
  </conditionalFormatting>
  <conditionalFormatting sqref="W17">
    <cfRule type="cellIs" dxfId="11102" priority="216" operator="lessThan">
      <formula>$C$4</formula>
    </cfRule>
  </conditionalFormatting>
  <conditionalFormatting sqref="W18">
    <cfRule type="cellIs" dxfId="11101" priority="217" operator="lessThan">
      <formula>$C$4</formula>
    </cfRule>
  </conditionalFormatting>
  <conditionalFormatting sqref="W19">
    <cfRule type="cellIs" dxfId="11100" priority="218" operator="lessThan">
      <formula>$C$4</formula>
    </cfRule>
  </conditionalFormatting>
  <conditionalFormatting sqref="W20">
    <cfRule type="cellIs" dxfId="11099" priority="219" operator="lessThan">
      <formula>$C$4</formula>
    </cfRule>
  </conditionalFormatting>
  <conditionalFormatting sqref="W21">
    <cfRule type="cellIs" dxfId="11098" priority="220" operator="lessThan">
      <formula>$C$4</formula>
    </cfRule>
  </conditionalFormatting>
  <conditionalFormatting sqref="W22">
    <cfRule type="cellIs" dxfId="11097" priority="221" operator="lessThan">
      <formula>$C$4</formula>
    </cfRule>
  </conditionalFormatting>
  <conditionalFormatting sqref="W23">
    <cfRule type="cellIs" dxfId="11096" priority="222" operator="lessThan">
      <formula>$C$4</formula>
    </cfRule>
  </conditionalFormatting>
  <conditionalFormatting sqref="W24">
    <cfRule type="cellIs" dxfId="11095" priority="223" operator="lessThan">
      <formula>$C$4</formula>
    </cfRule>
  </conditionalFormatting>
  <conditionalFormatting sqref="W25">
    <cfRule type="cellIs" dxfId="11094" priority="224" operator="lessThan">
      <formula>$C$4</formula>
    </cfRule>
  </conditionalFormatting>
  <conditionalFormatting sqref="W26">
    <cfRule type="cellIs" dxfId="11093" priority="225" operator="lessThan">
      <formula>$C$4</formula>
    </cfRule>
  </conditionalFormatting>
  <conditionalFormatting sqref="W27">
    <cfRule type="cellIs" dxfId="11092" priority="226" operator="lessThan">
      <formula>$C$4</formula>
    </cfRule>
  </conditionalFormatting>
  <conditionalFormatting sqref="W28">
    <cfRule type="cellIs" dxfId="11091" priority="227" operator="lessThan">
      <formula>$C$4</formula>
    </cfRule>
  </conditionalFormatting>
  <conditionalFormatting sqref="W29">
    <cfRule type="cellIs" dxfId="11090" priority="228" operator="lessThan">
      <formula>$C$4</formula>
    </cfRule>
  </conditionalFormatting>
  <conditionalFormatting sqref="W30">
    <cfRule type="cellIs" dxfId="11089" priority="229" operator="lessThan">
      <formula>$C$4</formula>
    </cfRule>
  </conditionalFormatting>
  <conditionalFormatting sqref="W31">
    <cfRule type="cellIs" dxfId="11088" priority="230" operator="lessThan">
      <formula>$C$4</formula>
    </cfRule>
  </conditionalFormatting>
  <conditionalFormatting sqref="W32">
    <cfRule type="cellIs" dxfId="11087" priority="231" operator="lessThan">
      <formula>$C$4</formula>
    </cfRule>
  </conditionalFormatting>
  <conditionalFormatting sqref="W33">
    <cfRule type="cellIs" dxfId="11086" priority="232" operator="lessThan">
      <formula>$C$4</formula>
    </cfRule>
  </conditionalFormatting>
  <conditionalFormatting sqref="W34">
    <cfRule type="cellIs" dxfId="11085" priority="233" operator="lessThan">
      <formula>$C$4</formula>
    </cfRule>
  </conditionalFormatting>
  <conditionalFormatting sqref="W35">
    <cfRule type="cellIs" dxfId="11084" priority="234" operator="lessThan">
      <formula>$C$4</formula>
    </cfRule>
  </conditionalFormatting>
  <conditionalFormatting sqref="W36">
    <cfRule type="cellIs" dxfId="11083" priority="235" operator="lessThan">
      <formula>$C$4</formula>
    </cfRule>
  </conditionalFormatting>
  <conditionalFormatting sqref="W37">
    <cfRule type="cellIs" dxfId="11082" priority="236" operator="lessThan">
      <formula>$C$4</formula>
    </cfRule>
  </conditionalFormatting>
  <conditionalFormatting sqref="W38">
    <cfRule type="cellIs" dxfId="11081" priority="237" operator="lessThan">
      <formula>$C$4</formula>
    </cfRule>
  </conditionalFormatting>
  <conditionalFormatting sqref="W39">
    <cfRule type="cellIs" dxfId="11080" priority="238" operator="lessThan">
      <formula>$C$4</formula>
    </cfRule>
  </conditionalFormatting>
  <conditionalFormatting sqref="W40">
    <cfRule type="cellIs" dxfId="11079" priority="239" operator="lessThan">
      <formula>$C$4</formula>
    </cfRule>
  </conditionalFormatting>
  <conditionalFormatting sqref="W41">
    <cfRule type="cellIs" dxfId="11078" priority="240" operator="lessThan">
      <formula>$C$4</formula>
    </cfRule>
  </conditionalFormatting>
  <conditionalFormatting sqref="W42">
    <cfRule type="cellIs" dxfId="11077" priority="241" operator="lessThan">
      <formula>$C$4</formula>
    </cfRule>
  </conditionalFormatting>
  <conditionalFormatting sqref="W43">
    <cfRule type="cellIs" dxfId="11076" priority="242" operator="lessThan">
      <formula>$C$4</formula>
    </cfRule>
  </conditionalFormatting>
  <conditionalFormatting sqref="W44">
    <cfRule type="cellIs" dxfId="11075" priority="243" operator="lessThan">
      <formula>$C$4</formula>
    </cfRule>
  </conditionalFormatting>
  <conditionalFormatting sqref="W45">
    <cfRule type="cellIs" dxfId="11074" priority="244" operator="lessThan">
      <formula>$C$4</formula>
    </cfRule>
  </conditionalFormatting>
  <conditionalFormatting sqref="W46">
    <cfRule type="cellIs" dxfId="11073" priority="245" operator="lessThan">
      <formula>$C$4</formula>
    </cfRule>
  </conditionalFormatting>
  <conditionalFormatting sqref="W47">
    <cfRule type="cellIs" dxfId="11072" priority="246" operator="lessThan">
      <formula>$C$4</formula>
    </cfRule>
  </conditionalFormatting>
  <conditionalFormatting sqref="W48">
    <cfRule type="cellIs" dxfId="11071" priority="247" operator="lessThan">
      <formula>$C$4</formula>
    </cfRule>
  </conditionalFormatting>
  <conditionalFormatting sqref="W49">
    <cfRule type="cellIs" dxfId="11070" priority="248" operator="lessThan">
      <formula>$C$4</formula>
    </cfRule>
  </conditionalFormatting>
  <conditionalFormatting sqref="W50">
    <cfRule type="cellIs" dxfId="11069" priority="249" operator="lessThan">
      <formula>$C$4</formula>
    </cfRule>
  </conditionalFormatting>
  <conditionalFormatting sqref="W51">
    <cfRule type="cellIs" dxfId="11068" priority="250" operator="lessThan">
      <formula>$C$4</formula>
    </cfRule>
  </conditionalFormatting>
  <conditionalFormatting sqref="W52">
    <cfRule type="cellIs" dxfId="11067" priority="251" operator="lessThan">
      <formula>$C$4</formula>
    </cfRule>
  </conditionalFormatting>
  <conditionalFormatting sqref="W53">
    <cfRule type="cellIs" dxfId="11066" priority="252" operator="lessThan">
      <formula>$C$4</formula>
    </cfRule>
  </conditionalFormatting>
  <conditionalFormatting sqref="W54">
    <cfRule type="cellIs" dxfId="11065" priority="253" operator="lessThan">
      <formula>$C$4</formula>
    </cfRule>
  </conditionalFormatting>
  <conditionalFormatting sqref="W55">
    <cfRule type="cellIs" dxfId="11064" priority="254" operator="lessThan">
      <formula>$C$4</formula>
    </cfRule>
  </conditionalFormatting>
  <conditionalFormatting sqref="W56">
    <cfRule type="cellIs" dxfId="11063" priority="255" operator="lessThan">
      <formula>$C$4</formula>
    </cfRule>
  </conditionalFormatting>
  <conditionalFormatting sqref="W57">
    <cfRule type="cellIs" dxfId="11062" priority="256" operator="lessThan">
      <formula>$C$4</formula>
    </cfRule>
  </conditionalFormatting>
  <conditionalFormatting sqref="W58">
    <cfRule type="cellIs" dxfId="11061" priority="257" operator="lessThan">
      <formula>$C$4</formula>
    </cfRule>
  </conditionalFormatting>
  <conditionalFormatting sqref="W59">
    <cfRule type="cellIs" dxfId="11060" priority="258" operator="lessThan">
      <formula>$C$4</formula>
    </cfRule>
  </conditionalFormatting>
  <conditionalFormatting sqref="W60">
    <cfRule type="cellIs" dxfId="11059" priority="259" operator="lessThan">
      <formula>$C$4</formula>
    </cfRule>
  </conditionalFormatting>
  <conditionalFormatting sqref="X11">
    <cfRule type="cellIs" dxfId="11058" priority="260" operator="lessThan">
      <formula>$C$4</formula>
    </cfRule>
  </conditionalFormatting>
  <conditionalFormatting sqref="X12">
    <cfRule type="cellIs" dxfId="11057" priority="261" operator="lessThan">
      <formula>$C$4</formula>
    </cfRule>
  </conditionalFormatting>
  <conditionalFormatting sqref="X13">
    <cfRule type="cellIs" dxfId="11056" priority="262" operator="lessThan">
      <formula>$C$4</formula>
    </cfRule>
  </conditionalFormatting>
  <conditionalFormatting sqref="X14">
    <cfRule type="cellIs" dxfId="11055" priority="263" operator="lessThan">
      <formula>$C$4</formula>
    </cfRule>
  </conditionalFormatting>
  <conditionalFormatting sqref="X15">
    <cfRule type="cellIs" dxfId="11054" priority="264" operator="lessThan">
      <formula>$C$4</formula>
    </cfRule>
  </conditionalFormatting>
  <conditionalFormatting sqref="X16">
    <cfRule type="cellIs" dxfId="11053" priority="265" operator="lessThan">
      <formula>$C$4</formula>
    </cfRule>
  </conditionalFormatting>
  <conditionalFormatting sqref="X17">
    <cfRule type="cellIs" dxfId="11052" priority="266" operator="lessThan">
      <formula>$C$4</formula>
    </cfRule>
  </conditionalFormatting>
  <conditionalFormatting sqref="X18">
    <cfRule type="cellIs" dxfId="11051" priority="267" operator="lessThan">
      <formula>$C$4</formula>
    </cfRule>
  </conditionalFormatting>
  <conditionalFormatting sqref="X19">
    <cfRule type="cellIs" dxfId="11050" priority="268" operator="lessThan">
      <formula>$C$4</formula>
    </cfRule>
  </conditionalFormatting>
  <conditionalFormatting sqref="X20">
    <cfRule type="cellIs" dxfId="11049" priority="269" operator="lessThan">
      <formula>$C$4</formula>
    </cfRule>
  </conditionalFormatting>
  <conditionalFormatting sqref="X21">
    <cfRule type="cellIs" dxfId="11048" priority="270" operator="lessThan">
      <formula>$C$4</formula>
    </cfRule>
  </conditionalFormatting>
  <conditionalFormatting sqref="X22">
    <cfRule type="cellIs" dxfId="11047" priority="271" operator="lessThan">
      <formula>$C$4</formula>
    </cfRule>
  </conditionalFormatting>
  <conditionalFormatting sqref="X23">
    <cfRule type="cellIs" dxfId="11046" priority="272" operator="lessThan">
      <formula>$C$4</formula>
    </cfRule>
  </conditionalFormatting>
  <conditionalFormatting sqref="X24">
    <cfRule type="cellIs" dxfId="11045" priority="273" operator="lessThan">
      <formula>$C$4</formula>
    </cfRule>
  </conditionalFormatting>
  <conditionalFormatting sqref="X25">
    <cfRule type="cellIs" dxfId="11044" priority="274" operator="lessThan">
      <formula>$C$4</formula>
    </cfRule>
  </conditionalFormatting>
  <conditionalFormatting sqref="X26">
    <cfRule type="cellIs" dxfId="11043" priority="275" operator="lessThan">
      <formula>$C$4</formula>
    </cfRule>
  </conditionalFormatting>
  <conditionalFormatting sqref="X27">
    <cfRule type="cellIs" dxfId="11042" priority="276" operator="lessThan">
      <formula>$C$4</formula>
    </cfRule>
  </conditionalFormatting>
  <conditionalFormatting sqref="X28">
    <cfRule type="cellIs" dxfId="11041" priority="277" operator="lessThan">
      <formula>$C$4</formula>
    </cfRule>
  </conditionalFormatting>
  <conditionalFormatting sqref="X29">
    <cfRule type="cellIs" dxfId="11040" priority="278" operator="lessThan">
      <formula>$C$4</formula>
    </cfRule>
  </conditionalFormatting>
  <conditionalFormatting sqref="X30">
    <cfRule type="cellIs" dxfId="11039" priority="279" operator="lessThan">
      <formula>$C$4</formula>
    </cfRule>
  </conditionalFormatting>
  <conditionalFormatting sqref="X31">
    <cfRule type="cellIs" dxfId="11038" priority="280" operator="lessThan">
      <formula>$C$4</formula>
    </cfRule>
  </conditionalFormatting>
  <conditionalFormatting sqref="X32">
    <cfRule type="cellIs" dxfId="11037" priority="281" operator="lessThan">
      <formula>$C$4</formula>
    </cfRule>
  </conditionalFormatting>
  <conditionalFormatting sqref="X33">
    <cfRule type="cellIs" dxfId="11036" priority="282" operator="lessThan">
      <formula>$C$4</formula>
    </cfRule>
  </conditionalFormatting>
  <conditionalFormatting sqref="X34">
    <cfRule type="cellIs" dxfId="11035" priority="283" operator="lessThan">
      <formula>$C$4</formula>
    </cfRule>
  </conditionalFormatting>
  <conditionalFormatting sqref="X35">
    <cfRule type="cellIs" dxfId="11034" priority="284" operator="lessThan">
      <formula>$C$4</formula>
    </cfRule>
  </conditionalFormatting>
  <conditionalFormatting sqref="X36">
    <cfRule type="cellIs" dxfId="11033" priority="285" operator="lessThan">
      <formula>$C$4</formula>
    </cfRule>
  </conditionalFormatting>
  <conditionalFormatting sqref="X37">
    <cfRule type="cellIs" dxfId="11032" priority="286" operator="lessThan">
      <formula>$C$4</formula>
    </cfRule>
  </conditionalFormatting>
  <conditionalFormatting sqref="X38">
    <cfRule type="cellIs" dxfId="11031" priority="287" operator="lessThan">
      <formula>$C$4</formula>
    </cfRule>
  </conditionalFormatting>
  <conditionalFormatting sqref="X39">
    <cfRule type="cellIs" dxfId="11030" priority="288" operator="lessThan">
      <formula>$C$4</formula>
    </cfRule>
  </conditionalFormatting>
  <conditionalFormatting sqref="X40">
    <cfRule type="cellIs" dxfId="11029" priority="289" operator="lessThan">
      <formula>$C$4</formula>
    </cfRule>
  </conditionalFormatting>
  <conditionalFormatting sqref="X41">
    <cfRule type="cellIs" dxfId="11028" priority="290" operator="lessThan">
      <formula>$C$4</formula>
    </cfRule>
  </conditionalFormatting>
  <conditionalFormatting sqref="X42">
    <cfRule type="cellIs" dxfId="11027" priority="291" operator="lessThan">
      <formula>$C$4</formula>
    </cfRule>
  </conditionalFormatting>
  <conditionalFormatting sqref="X43">
    <cfRule type="cellIs" dxfId="11026" priority="292" operator="lessThan">
      <formula>$C$4</formula>
    </cfRule>
  </conditionalFormatting>
  <conditionalFormatting sqref="X44">
    <cfRule type="cellIs" dxfId="11025" priority="293" operator="lessThan">
      <formula>$C$4</formula>
    </cfRule>
  </conditionalFormatting>
  <conditionalFormatting sqref="X45">
    <cfRule type="cellIs" dxfId="11024" priority="294" operator="lessThan">
      <formula>$C$4</formula>
    </cfRule>
  </conditionalFormatting>
  <conditionalFormatting sqref="X46">
    <cfRule type="cellIs" dxfId="11023" priority="295" operator="lessThan">
      <formula>$C$4</formula>
    </cfRule>
  </conditionalFormatting>
  <conditionalFormatting sqref="X47">
    <cfRule type="cellIs" dxfId="11022" priority="296" operator="lessThan">
      <formula>$C$4</formula>
    </cfRule>
  </conditionalFormatting>
  <conditionalFormatting sqref="X48">
    <cfRule type="cellIs" dxfId="11021" priority="297" operator="lessThan">
      <formula>$C$4</formula>
    </cfRule>
  </conditionalFormatting>
  <conditionalFormatting sqref="X49">
    <cfRule type="cellIs" dxfId="11020" priority="298" operator="lessThan">
      <formula>$C$4</formula>
    </cfRule>
  </conditionalFormatting>
  <conditionalFormatting sqref="X50">
    <cfRule type="cellIs" dxfId="11019" priority="299" operator="lessThan">
      <formula>$C$4</formula>
    </cfRule>
  </conditionalFormatting>
  <conditionalFormatting sqref="X51">
    <cfRule type="cellIs" dxfId="11018" priority="300" operator="lessThan">
      <formula>$C$4</formula>
    </cfRule>
  </conditionalFormatting>
  <conditionalFormatting sqref="X52">
    <cfRule type="cellIs" dxfId="11017" priority="301" operator="lessThan">
      <formula>$C$4</formula>
    </cfRule>
  </conditionalFormatting>
  <conditionalFormatting sqref="X53">
    <cfRule type="cellIs" dxfId="11016" priority="302" operator="lessThan">
      <formula>$C$4</formula>
    </cfRule>
  </conditionalFormatting>
  <conditionalFormatting sqref="X54">
    <cfRule type="cellIs" dxfId="11015" priority="303" operator="lessThan">
      <formula>$C$4</formula>
    </cfRule>
  </conditionalFormatting>
  <conditionalFormatting sqref="X55">
    <cfRule type="cellIs" dxfId="11014" priority="304" operator="lessThan">
      <formula>$C$4</formula>
    </cfRule>
  </conditionalFormatting>
  <conditionalFormatting sqref="X56">
    <cfRule type="cellIs" dxfId="11013" priority="305" operator="lessThan">
      <formula>$C$4</formula>
    </cfRule>
  </conditionalFormatting>
  <conditionalFormatting sqref="X57">
    <cfRule type="cellIs" dxfId="11012" priority="306" operator="lessThan">
      <formula>$C$4</formula>
    </cfRule>
  </conditionalFormatting>
  <conditionalFormatting sqref="X58">
    <cfRule type="cellIs" dxfId="11011" priority="307" operator="lessThan">
      <formula>$C$4</formula>
    </cfRule>
  </conditionalFormatting>
  <conditionalFormatting sqref="X59">
    <cfRule type="cellIs" dxfId="11010" priority="308" operator="lessThan">
      <formula>$C$4</formula>
    </cfRule>
  </conditionalFormatting>
  <conditionalFormatting sqref="X60">
    <cfRule type="cellIs" dxfId="11009" priority="309" operator="lessThan">
      <formula>$C$4</formula>
    </cfRule>
  </conditionalFormatting>
  <conditionalFormatting sqref="Y11">
    <cfRule type="cellIs" dxfId="11008" priority="310" operator="lessThan">
      <formula>$C$4</formula>
    </cfRule>
  </conditionalFormatting>
  <conditionalFormatting sqref="Y12">
    <cfRule type="cellIs" dxfId="11007" priority="311" operator="lessThan">
      <formula>$C$4</formula>
    </cfRule>
  </conditionalFormatting>
  <conditionalFormatting sqref="Y13">
    <cfRule type="cellIs" dxfId="11006" priority="312" operator="lessThan">
      <formula>$C$4</formula>
    </cfRule>
  </conditionalFormatting>
  <conditionalFormatting sqref="Y14">
    <cfRule type="cellIs" dxfId="11005" priority="313" operator="lessThan">
      <formula>$C$4</formula>
    </cfRule>
  </conditionalFormatting>
  <conditionalFormatting sqref="Y15">
    <cfRule type="cellIs" dxfId="11004" priority="314" operator="lessThan">
      <formula>$C$4</formula>
    </cfRule>
  </conditionalFormatting>
  <conditionalFormatting sqref="Y16">
    <cfRule type="cellIs" dxfId="11003" priority="315" operator="lessThan">
      <formula>$C$4</formula>
    </cfRule>
  </conditionalFormatting>
  <conditionalFormatting sqref="Y17">
    <cfRule type="cellIs" dxfId="11002" priority="316" operator="lessThan">
      <formula>$C$4</formula>
    </cfRule>
  </conditionalFormatting>
  <conditionalFormatting sqref="Y18">
    <cfRule type="cellIs" dxfId="11001" priority="317" operator="lessThan">
      <formula>$C$4</formula>
    </cfRule>
  </conditionalFormatting>
  <conditionalFormatting sqref="Y19">
    <cfRule type="cellIs" dxfId="11000" priority="318" operator="lessThan">
      <formula>$C$4</formula>
    </cfRule>
  </conditionalFormatting>
  <conditionalFormatting sqref="Y20">
    <cfRule type="cellIs" dxfId="10999" priority="319" operator="lessThan">
      <formula>$C$4</formula>
    </cfRule>
  </conditionalFormatting>
  <conditionalFormatting sqref="Y21">
    <cfRule type="cellIs" dxfId="10998" priority="320" operator="lessThan">
      <formula>$C$4</formula>
    </cfRule>
  </conditionalFormatting>
  <conditionalFormatting sqref="Y22">
    <cfRule type="cellIs" dxfId="10997" priority="321" operator="lessThan">
      <formula>$C$4</formula>
    </cfRule>
  </conditionalFormatting>
  <conditionalFormatting sqref="Y23">
    <cfRule type="cellIs" dxfId="10996" priority="322" operator="lessThan">
      <formula>$C$4</formula>
    </cfRule>
  </conditionalFormatting>
  <conditionalFormatting sqref="Y24">
    <cfRule type="cellIs" dxfId="10995" priority="323" operator="lessThan">
      <formula>$C$4</formula>
    </cfRule>
  </conditionalFormatting>
  <conditionalFormatting sqref="Y25">
    <cfRule type="cellIs" dxfId="10994" priority="324" operator="lessThan">
      <formula>$C$4</formula>
    </cfRule>
  </conditionalFormatting>
  <conditionalFormatting sqref="Y26">
    <cfRule type="cellIs" dxfId="10993" priority="325" operator="lessThan">
      <formula>$C$4</formula>
    </cfRule>
  </conditionalFormatting>
  <conditionalFormatting sqref="Y27">
    <cfRule type="cellIs" dxfId="10992" priority="326" operator="lessThan">
      <formula>$C$4</formula>
    </cfRule>
  </conditionalFormatting>
  <conditionalFormatting sqref="Y28">
    <cfRule type="cellIs" dxfId="10991" priority="327" operator="lessThan">
      <formula>$C$4</formula>
    </cfRule>
  </conditionalFormatting>
  <conditionalFormatting sqref="Y29">
    <cfRule type="cellIs" dxfId="10990" priority="328" operator="lessThan">
      <formula>$C$4</formula>
    </cfRule>
  </conditionalFormatting>
  <conditionalFormatting sqref="Y30">
    <cfRule type="cellIs" dxfId="10989" priority="329" operator="lessThan">
      <formula>$C$4</formula>
    </cfRule>
  </conditionalFormatting>
  <conditionalFormatting sqref="Y31">
    <cfRule type="cellIs" dxfId="10988" priority="330" operator="lessThan">
      <formula>$C$4</formula>
    </cfRule>
  </conditionalFormatting>
  <conditionalFormatting sqref="Y32">
    <cfRule type="cellIs" dxfId="10987" priority="331" operator="lessThan">
      <formula>$C$4</formula>
    </cfRule>
  </conditionalFormatting>
  <conditionalFormatting sqref="Y33">
    <cfRule type="cellIs" dxfId="10986" priority="332" operator="lessThan">
      <formula>$C$4</formula>
    </cfRule>
  </conditionalFormatting>
  <conditionalFormatting sqref="Y34">
    <cfRule type="cellIs" dxfId="10985" priority="333" operator="lessThan">
      <formula>$C$4</formula>
    </cfRule>
  </conditionalFormatting>
  <conditionalFormatting sqref="Y35">
    <cfRule type="cellIs" dxfId="10984" priority="334" operator="lessThan">
      <formula>$C$4</formula>
    </cfRule>
  </conditionalFormatting>
  <conditionalFormatting sqref="Y36">
    <cfRule type="cellIs" dxfId="10983" priority="335" operator="lessThan">
      <formula>$C$4</formula>
    </cfRule>
  </conditionalFormatting>
  <conditionalFormatting sqref="Y37">
    <cfRule type="cellIs" dxfId="10982" priority="336" operator="lessThan">
      <formula>$C$4</formula>
    </cfRule>
  </conditionalFormatting>
  <conditionalFormatting sqref="Y38">
    <cfRule type="cellIs" dxfId="10981" priority="337" operator="lessThan">
      <formula>$C$4</formula>
    </cfRule>
  </conditionalFormatting>
  <conditionalFormatting sqref="Y39">
    <cfRule type="cellIs" dxfId="10980" priority="338" operator="lessThan">
      <formula>$C$4</formula>
    </cfRule>
  </conditionalFormatting>
  <conditionalFormatting sqref="Y40">
    <cfRule type="cellIs" dxfId="10979" priority="339" operator="lessThan">
      <formula>$C$4</formula>
    </cfRule>
  </conditionalFormatting>
  <conditionalFormatting sqref="Y41">
    <cfRule type="cellIs" dxfId="10978" priority="340" operator="lessThan">
      <formula>$C$4</formula>
    </cfRule>
  </conditionalFormatting>
  <conditionalFormatting sqref="Y42">
    <cfRule type="cellIs" dxfId="10977" priority="341" operator="lessThan">
      <formula>$C$4</formula>
    </cfRule>
  </conditionalFormatting>
  <conditionalFormatting sqref="Y43">
    <cfRule type="cellIs" dxfId="10976" priority="342" operator="lessThan">
      <formula>$C$4</formula>
    </cfRule>
  </conditionalFormatting>
  <conditionalFormatting sqref="Y44">
    <cfRule type="cellIs" dxfId="10975" priority="343" operator="lessThan">
      <formula>$C$4</formula>
    </cfRule>
  </conditionalFormatting>
  <conditionalFormatting sqref="Y45">
    <cfRule type="cellIs" dxfId="10974" priority="344" operator="lessThan">
      <formula>$C$4</formula>
    </cfRule>
  </conditionalFormatting>
  <conditionalFormatting sqref="Y46">
    <cfRule type="cellIs" dxfId="10973" priority="345" operator="lessThan">
      <formula>$C$4</formula>
    </cfRule>
  </conditionalFormatting>
  <conditionalFormatting sqref="Y47">
    <cfRule type="cellIs" dxfId="10972" priority="346" operator="lessThan">
      <formula>$C$4</formula>
    </cfRule>
  </conditionalFormatting>
  <conditionalFormatting sqref="Y48">
    <cfRule type="cellIs" dxfId="10971" priority="347" operator="lessThan">
      <formula>$C$4</formula>
    </cfRule>
  </conditionalFormatting>
  <conditionalFormatting sqref="Y49">
    <cfRule type="cellIs" dxfId="10970" priority="348" operator="lessThan">
      <formula>$C$4</formula>
    </cfRule>
  </conditionalFormatting>
  <conditionalFormatting sqref="Y50">
    <cfRule type="cellIs" dxfId="10969" priority="349" operator="lessThan">
      <formula>$C$4</formula>
    </cfRule>
  </conditionalFormatting>
  <conditionalFormatting sqref="Y51">
    <cfRule type="cellIs" dxfId="10968" priority="350" operator="lessThan">
      <formula>$C$4</formula>
    </cfRule>
  </conditionalFormatting>
  <conditionalFormatting sqref="Y52">
    <cfRule type="cellIs" dxfId="10967" priority="351" operator="lessThan">
      <formula>$C$4</formula>
    </cfRule>
  </conditionalFormatting>
  <conditionalFormatting sqref="Y53">
    <cfRule type="cellIs" dxfId="10966" priority="352" operator="lessThan">
      <formula>$C$4</formula>
    </cfRule>
  </conditionalFormatting>
  <conditionalFormatting sqref="Y54">
    <cfRule type="cellIs" dxfId="10965" priority="353" operator="lessThan">
      <formula>$C$4</formula>
    </cfRule>
  </conditionalFormatting>
  <conditionalFormatting sqref="Y55">
    <cfRule type="cellIs" dxfId="10964" priority="354" operator="lessThan">
      <formula>$C$4</formula>
    </cfRule>
  </conditionalFormatting>
  <conditionalFormatting sqref="Y56">
    <cfRule type="cellIs" dxfId="10963" priority="355" operator="lessThan">
      <formula>$C$4</formula>
    </cfRule>
  </conditionalFormatting>
  <conditionalFormatting sqref="Y57">
    <cfRule type="cellIs" dxfId="10962" priority="356" operator="lessThan">
      <formula>$C$4</formula>
    </cfRule>
  </conditionalFormatting>
  <conditionalFormatting sqref="Y58">
    <cfRule type="cellIs" dxfId="10961" priority="357" operator="lessThan">
      <formula>$C$4</formula>
    </cfRule>
  </conditionalFormatting>
  <conditionalFormatting sqref="Y59">
    <cfRule type="cellIs" dxfId="10960" priority="358" operator="lessThan">
      <formula>$C$4</formula>
    </cfRule>
  </conditionalFormatting>
  <conditionalFormatting sqref="Y60">
    <cfRule type="cellIs" dxfId="10959" priority="359" operator="lessThan">
      <formula>$C$4</formula>
    </cfRule>
  </conditionalFormatting>
  <conditionalFormatting sqref="Z11">
    <cfRule type="cellIs" dxfId="10958" priority="360" operator="lessThan">
      <formula>$C$4</formula>
    </cfRule>
  </conditionalFormatting>
  <conditionalFormatting sqref="Z12">
    <cfRule type="cellIs" dxfId="10957" priority="361" operator="lessThan">
      <formula>$C$4</formula>
    </cfRule>
  </conditionalFormatting>
  <conditionalFormatting sqref="Z13">
    <cfRule type="cellIs" dxfId="10956" priority="362" operator="lessThan">
      <formula>$C$4</formula>
    </cfRule>
  </conditionalFormatting>
  <conditionalFormatting sqref="Z14">
    <cfRule type="cellIs" dxfId="10955" priority="363" operator="lessThan">
      <formula>$C$4</formula>
    </cfRule>
  </conditionalFormatting>
  <conditionalFormatting sqref="Z15">
    <cfRule type="cellIs" dxfId="10954" priority="364" operator="lessThan">
      <formula>$C$4</formula>
    </cfRule>
  </conditionalFormatting>
  <conditionalFormatting sqref="Z16">
    <cfRule type="cellIs" dxfId="10953" priority="365" operator="lessThan">
      <formula>$C$4</formula>
    </cfRule>
  </conditionalFormatting>
  <conditionalFormatting sqref="Z17">
    <cfRule type="cellIs" dxfId="10952" priority="366" operator="lessThan">
      <formula>$C$4</formula>
    </cfRule>
  </conditionalFormatting>
  <conditionalFormatting sqref="Z18">
    <cfRule type="cellIs" dxfId="10951" priority="367" operator="lessThan">
      <formula>$C$4</formula>
    </cfRule>
  </conditionalFormatting>
  <conditionalFormatting sqref="Z19">
    <cfRule type="cellIs" dxfId="10950" priority="368" operator="lessThan">
      <formula>$C$4</formula>
    </cfRule>
  </conditionalFormatting>
  <conditionalFormatting sqref="Z20">
    <cfRule type="cellIs" dxfId="10949" priority="369" operator="lessThan">
      <formula>$C$4</formula>
    </cfRule>
  </conditionalFormatting>
  <conditionalFormatting sqref="Z21">
    <cfRule type="cellIs" dxfId="10948" priority="370" operator="lessThan">
      <formula>$C$4</formula>
    </cfRule>
  </conditionalFormatting>
  <conditionalFormatting sqref="Z22">
    <cfRule type="cellIs" dxfId="10947" priority="371" operator="lessThan">
      <formula>$C$4</formula>
    </cfRule>
  </conditionalFormatting>
  <conditionalFormatting sqref="Z23">
    <cfRule type="cellIs" dxfId="10946" priority="372" operator="lessThan">
      <formula>$C$4</formula>
    </cfRule>
  </conditionalFormatting>
  <conditionalFormatting sqref="Z24">
    <cfRule type="cellIs" dxfId="10945" priority="373" operator="lessThan">
      <formula>$C$4</formula>
    </cfRule>
  </conditionalFormatting>
  <conditionalFormatting sqref="Z25">
    <cfRule type="cellIs" dxfId="10944" priority="374" operator="lessThan">
      <formula>$C$4</formula>
    </cfRule>
  </conditionalFormatting>
  <conditionalFormatting sqref="Z26">
    <cfRule type="cellIs" dxfId="10943" priority="375" operator="lessThan">
      <formula>$C$4</formula>
    </cfRule>
  </conditionalFormatting>
  <conditionalFormatting sqref="Z27">
    <cfRule type="cellIs" dxfId="10942" priority="376" operator="lessThan">
      <formula>$C$4</formula>
    </cfRule>
  </conditionalFormatting>
  <conditionalFormatting sqref="Z28">
    <cfRule type="cellIs" dxfId="10941" priority="377" operator="lessThan">
      <formula>$C$4</formula>
    </cfRule>
  </conditionalFormatting>
  <conditionalFormatting sqref="Z29">
    <cfRule type="cellIs" dxfId="10940" priority="378" operator="lessThan">
      <formula>$C$4</formula>
    </cfRule>
  </conditionalFormatting>
  <conditionalFormatting sqref="Z30">
    <cfRule type="cellIs" dxfId="10939" priority="379" operator="lessThan">
      <formula>$C$4</formula>
    </cfRule>
  </conditionalFormatting>
  <conditionalFormatting sqref="Z31">
    <cfRule type="cellIs" dxfId="10938" priority="380" operator="lessThan">
      <formula>$C$4</formula>
    </cfRule>
  </conditionalFormatting>
  <conditionalFormatting sqref="Z32">
    <cfRule type="cellIs" dxfId="10937" priority="381" operator="lessThan">
      <formula>$C$4</formula>
    </cfRule>
  </conditionalFormatting>
  <conditionalFormatting sqref="Z33">
    <cfRule type="cellIs" dxfId="10936" priority="382" operator="lessThan">
      <formula>$C$4</formula>
    </cfRule>
  </conditionalFormatting>
  <conditionalFormatting sqref="Z34">
    <cfRule type="cellIs" dxfId="10935" priority="383" operator="lessThan">
      <formula>$C$4</formula>
    </cfRule>
  </conditionalFormatting>
  <conditionalFormatting sqref="Z35">
    <cfRule type="cellIs" dxfId="10934" priority="384" operator="lessThan">
      <formula>$C$4</formula>
    </cfRule>
  </conditionalFormatting>
  <conditionalFormatting sqref="Z36">
    <cfRule type="cellIs" dxfId="10933" priority="385" operator="lessThan">
      <formula>$C$4</formula>
    </cfRule>
  </conditionalFormatting>
  <conditionalFormatting sqref="Z37">
    <cfRule type="cellIs" dxfId="10932" priority="386" operator="lessThan">
      <formula>$C$4</formula>
    </cfRule>
  </conditionalFormatting>
  <conditionalFormatting sqref="Z38">
    <cfRule type="cellIs" dxfId="10931" priority="387" operator="lessThan">
      <formula>$C$4</formula>
    </cfRule>
  </conditionalFormatting>
  <conditionalFormatting sqref="Z39">
    <cfRule type="cellIs" dxfId="10930" priority="388" operator="lessThan">
      <formula>$C$4</formula>
    </cfRule>
  </conditionalFormatting>
  <conditionalFormatting sqref="Z40">
    <cfRule type="cellIs" dxfId="10929" priority="389" operator="lessThan">
      <formula>$C$4</formula>
    </cfRule>
  </conditionalFormatting>
  <conditionalFormatting sqref="Z41">
    <cfRule type="cellIs" dxfId="10928" priority="390" operator="lessThan">
      <formula>$C$4</formula>
    </cfRule>
  </conditionalFormatting>
  <conditionalFormatting sqref="Z42">
    <cfRule type="cellIs" dxfId="10927" priority="391" operator="lessThan">
      <formula>$C$4</formula>
    </cfRule>
  </conditionalFormatting>
  <conditionalFormatting sqref="Z43">
    <cfRule type="cellIs" dxfId="10926" priority="392" operator="lessThan">
      <formula>$C$4</formula>
    </cfRule>
  </conditionalFormatting>
  <conditionalFormatting sqref="Z44">
    <cfRule type="cellIs" dxfId="10925" priority="393" operator="lessThan">
      <formula>$C$4</formula>
    </cfRule>
  </conditionalFormatting>
  <conditionalFormatting sqref="Z45">
    <cfRule type="cellIs" dxfId="10924" priority="394" operator="lessThan">
      <formula>$C$4</formula>
    </cfRule>
  </conditionalFormatting>
  <conditionalFormatting sqref="Z46">
    <cfRule type="cellIs" dxfId="10923" priority="395" operator="lessThan">
      <formula>$C$4</formula>
    </cfRule>
  </conditionalFormatting>
  <conditionalFormatting sqref="Z47">
    <cfRule type="cellIs" dxfId="10922" priority="396" operator="lessThan">
      <formula>$C$4</formula>
    </cfRule>
  </conditionalFormatting>
  <conditionalFormatting sqref="Z48">
    <cfRule type="cellIs" dxfId="10921" priority="397" operator="lessThan">
      <formula>$C$4</formula>
    </cfRule>
  </conditionalFormatting>
  <conditionalFormatting sqref="Z49">
    <cfRule type="cellIs" dxfId="10920" priority="398" operator="lessThan">
      <formula>$C$4</formula>
    </cfRule>
  </conditionalFormatting>
  <conditionalFormatting sqref="Z50">
    <cfRule type="cellIs" dxfId="10919" priority="399" operator="lessThan">
      <formula>$C$4</formula>
    </cfRule>
  </conditionalFormatting>
  <conditionalFormatting sqref="Z51">
    <cfRule type="cellIs" dxfId="10918" priority="400" operator="lessThan">
      <formula>$C$4</formula>
    </cfRule>
  </conditionalFormatting>
  <conditionalFormatting sqref="Z52">
    <cfRule type="cellIs" dxfId="10917" priority="401" operator="lessThan">
      <formula>$C$4</formula>
    </cfRule>
  </conditionalFormatting>
  <conditionalFormatting sqref="Z53">
    <cfRule type="cellIs" dxfId="10916" priority="402" operator="lessThan">
      <formula>$C$4</formula>
    </cfRule>
  </conditionalFormatting>
  <conditionalFormatting sqref="Z54">
    <cfRule type="cellIs" dxfId="10915" priority="403" operator="lessThan">
      <formula>$C$4</formula>
    </cfRule>
  </conditionalFormatting>
  <conditionalFormatting sqref="Z55">
    <cfRule type="cellIs" dxfId="10914" priority="404" operator="lessThan">
      <formula>$C$4</formula>
    </cfRule>
  </conditionalFormatting>
  <conditionalFormatting sqref="Z56">
    <cfRule type="cellIs" dxfId="10913" priority="405" operator="lessThan">
      <formula>$C$4</formula>
    </cfRule>
  </conditionalFormatting>
  <conditionalFormatting sqref="Z57">
    <cfRule type="cellIs" dxfId="10912" priority="406" operator="lessThan">
      <formula>$C$4</formula>
    </cfRule>
  </conditionalFormatting>
  <conditionalFormatting sqref="Z58">
    <cfRule type="cellIs" dxfId="10911" priority="407" operator="lessThan">
      <formula>$C$4</formula>
    </cfRule>
  </conditionalFormatting>
  <conditionalFormatting sqref="Z59">
    <cfRule type="cellIs" dxfId="10910" priority="408" operator="lessThan">
      <formula>$C$4</formula>
    </cfRule>
  </conditionalFormatting>
  <conditionalFormatting sqref="Z60">
    <cfRule type="cellIs" dxfId="10909" priority="409" operator="lessThan">
      <formula>$C$4</formula>
    </cfRule>
  </conditionalFormatting>
  <conditionalFormatting sqref="AA11">
    <cfRule type="cellIs" dxfId="10908" priority="410" operator="lessThan">
      <formula>$C$4</formula>
    </cfRule>
  </conditionalFormatting>
  <conditionalFormatting sqref="AA12">
    <cfRule type="cellIs" dxfId="10907" priority="411" operator="lessThan">
      <formula>$C$4</formula>
    </cfRule>
  </conditionalFormatting>
  <conditionalFormatting sqref="AA13">
    <cfRule type="cellIs" dxfId="10906" priority="412" operator="lessThan">
      <formula>$C$4</formula>
    </cfRule>
  </conditionalFormatting>
  <conditionalFormatting sqref="AA14">
    <cfRule type="cellIs" dxfId="10905" priority="413" operator="lessThan">
      <formula>$C$4</formula>
    </cfRule>
  </conditionalFormatting>
  <conditionalFormatting sqref="AA15">
    <cfRule type="cellIs" dxfId="10904" priority="414" operator="lessThan">
      <formula>$C$4</formula>
    </cfRule>
  </conditionalFormatting>
  <conditionalFormatting sqref="AA16">
    <cfRule type="cellIs" dxfId="10903" priority="415" operator="lessThan">
      <formula>$C$4</formula>
    </cfRule>
  </conditionalFormatting>
  <conditionalFormatting sqref="AA17">
    <cfRule type="cellIs" dxfId="10902" priority="416" operator="lessThan">
      <formula>$C$4</formula>
    </cfRule>
  </conditionalFormatting>
  <conditionalFormatting sqref="AA18">
    <cfRule type="cellIs" dxfId="10901" priority="417" operator="lessThan">
      <formula>$C$4</formula>
    </cfRule>
  </conditionalFormatting>
  <conditionalFormatting sqref="AA19">
    <cfRule type="cellIs" dxfId="10900" priority="418" operator="lessThan">
      <formula>$C$4</formula>
    </cfRule>
  </conditionalFormatting>
  <conditionalFormatting sqref="AA20">
    <cfRule type="cellIs" dxfId="10899" priority="419" operator="lessThan">
      <formula>$C$4</formula>
    </cfRule>
  </conditionalFormatting>
  <conditionalFormatting sqref="AA21">
    <cfRule type="cellIs" dxfId="10898" priority="420" operator="lessThan">
      <formula>$C$4</formula>
    </cfRule>
  </conditionalFormatting>
  <conditionalFormatting sqref="AA22">
    <cfRule type="cellIs" dxfId="10897" priority="421" operator="lessThan">
      <formula>$C$4</formula>
    </cfRule>
  </conditionalFormatting>
  <conditionalFormatting sqref="AA23">
    <cfRule type="cellIs" dxfId="10896" priority="422" operator="lessThan">
      <formula>$C$4</formula>
    </cfRule>
  </conditionalFormatting>
  <conditionalFormatting sqref="AA24">
    <cfRule type="cellIs" dxfId="10895" priority="423" operator="lessThan">
      <formula>$C$4</formula>
    </cfRule>
  </conditionalFormatting>
  <conditionalFormatting sqref="AA25">
    <cfRule type="cellIs" dxfId="10894" priority="424" operator="lessThan">
      <formula>$C$4</formula>
    </cfRule>
  </conditionalFormatting>
  <conditionalFormatting sqref="AA26">
    <cfRule type="cellIs" dxfId="10893" priority="425" operator="lessThan">
      <formula>$C$4</formula>
    </cfRule>
  </conditionalFormatting>
  <conditionalFormatting sqref="AA27">
    <cfRule type="cellIs" dxfId="10892" priority="426" operator="lessThan">
      <formula>$C$4</formula>
    </cfRule>
  </conditionalFormatting>
  <conditionalFormatting sqref="AA28">
    <cfRule type="cellIs" dxfId="10891" priority="427" operator="lessThan">
      <formula>$C$4</formula>
    </cfRule>
  </conditionalFormatting>
  <conditionalFormatting sqref="AA29">
    <cfRule type="cellIs" dxfId="10890" priority="428" operator="lessThan">
      <formula>$C$4</formula>
    </cfRule>
  </conditionalFormatting>
  <conditionalFormatting sqref="AA30">
    <cfRule type="cellIs" dxfId="10889" priority="429" operator="lessThan">
      <formula>$C$4</formula>
    </cfRule>
  </conditionalFormatting>
  <conditionalFormatting sqref="AA31">
    <cfRule type="cellIs" dxfId="10888" priority="430" operator="lessThan">
      <formula>$C$4</formula>
    </cfRule>
  </conditionalFormatting>
  <conditionalFormatting sqref="AA32">
    <cfRule type="cellIs" dxfId="10887" priority="431" operator="lessThan">
      <formula>$C$4</formula>
    </cfRule>
  </conditionalFormatting>
  <conditionalFormatting sqref="AA33">
    <cfRule type="cellIs" dxfId="10886" priority="432" operator="lessThan">
      <formula>$C$4</formula>
    </cfRule>
  </conditionalFormatting>
  <conditionalFormatting sqref="AA34">
    <cfRule type="cellIs" dxfId="10885" priority="433" operator="lessThan">
      <formula>$C$4</formula>
    </cfRule>
  </conditionalFormatting>
  <conditionalFormatting sqref="AA35">
    <cfRule type="cellIs" dxfId="10884" priority="434" operator="lessThan">
      <formula>$C$4</formula>
    </cfRule>
  </conditionalFormatting>
  <conditionalFormatting sqref="AA36">
    <cfRule type="cellIs" dxfId="10883" priority="435" operator="lessThan">
      <formula>$C$4</formula>
    </cfRule>
  </conditionalFormatting>
  <conditionalFormatting sqref="AA37">
    <cfRule type="cellIs" dxfId="10882" priority="436" operator="lessThan">
      <formula>$C$4</formula>
    </cfRule>
  </conditionalFormatting>
  <conditionalFormatting sqref="AA38">
    <cfRule type="cellIs" dxfId="10881" priority="437" operator="lessThan">
      <formula>$C$4</formula>
    </cfRule>
  </conditionalFormatting>
  <conditionalFormatting sqref="AA39">
    <cfRule type="cellIs" dxfId="10880" priority="438" operator="lessThan">
      <formula>$C$4</formula>
    </cfRule>
  </conditionalFormatting>
  <conditionalFormatting sqref="AA40">
    <cfRule type="cellIs" dxfId="10879" priority="439" operator="lessThan">
      <formula>$C$4</formula>
    </cfRule>
  </conditionalFormatting>
  <conditionalFormatting sqref="AA41">
    <cfRule type="cellIs" dxfId="10878" priority="440" operator="lessThan">
      <formula>$C$4</formula>
    </cfRule>
  </conditionalFormatting>
  <conditionalFormatting sqref="AA42">
    <cfRule type="cellIs" dxfId="10877" priority="441" operator="lessThan">
      <formula>$C$4</formula>
    </cfRule>
  </conditionalFormatting>
  <conditionalFormatting sqref="AA43">
    <cfRule type="cellIs" dxfId="10876" priority="442" operator="lessThan">
      <formula>$C$4</formula>
    </cfRule>
  </conditionalFormatting>
  <conditionalFormatting sqref="AA44">
    <cfRule type="cellIs" dxfId="10875" priority="443" operator="lessThan">
      <formula>$C$4</formula>
    </cfRule>
  </conditionalFormatting>
  <conditionalFormatting sqref="AA45">
    <cfRule type="cellIs" dxfId="10874" priority="444" operator="lessThan">
      <formula>$C$4</formula>
    </cfRule>
  </conditionalFormatting>
  <conditionalFormatting sqref="AA46">
    <cfRule type="cellIs" dxfId="10873" priority="445" operator="lessThan">
      <formula>$C$4</formula>
    </cfRule>
  </conditionalFormatting>
  <conditionalFormatting sqref="AA47">
    <cfRule type="cellIs" dxfId="10872" priority="446" operator="lessThan">
      <formula>$C$4</formula>
    </cfRule>
  </conditionalFormatting>
  <conditionalFormatting sqref="AA48">
    <cfRule type="cellIs" dxfId="10871" priority="447" operator="lessThan">
      <formula>$C$4</formula>
    </cfRule>
  </conditionalFormatting>
  <conditionalFormatting sqref="AA49">
    <cfRule type="cellIs" dxfId="10870" priority="448" operator="lessThan">
      <formula>$C$4</formula>
    </cfRule>
  </conditionalFormatting>
  <conditionalFormatting sqref="AA50">
    <cfRule type="cellIs" dxfId="10869" priority="449" operator="lessThan">
      <formula>$C$4</formula>
    </cfRule>
  </conditionalFormatting>
  <conditionalFormatting sqref="AA51">
    <cfRule type="cellIs" dxfId="10868" priority="450" operator="lessThan">
      <formula>$C$4</formula>
    </cfRule>
  </conditionalFormatting>
  <conditionalFormatting sqref="AA52">
    <cfRule type="cellIs" dxfId="10867" priority="451" operator="lessThan">
      <formula>$C$4</formula>
    </cfRule>
  </conditionalFormatting>
  <conditionalFormatting sqref="AA53">
    <cfRule type="cellIs" dxfId="10866" priority="452" operator="lessThan">
      <formula>$C$4</formula>
    </cfRule>
  </conditionalFormatting>
  <conditionalFormatting sqref="AA54">
    <cfRule type="cellIs" dxfId="10865" priority="453" operator="lessThan">
      <formula>$C$4</formula>
    </cfRule>
  </conditionalFormatting>
  <conditionalFormatting sqref="AA55">
    <cfRule type="cellIs" dxfId="10864" priority="454" operator="lessThan">
      <formula>$C$4</formula>
    </cfRule>
  </conditionalFormatting>
  <conditionalFormatting sqref="AA56">
    <cfRule type="cellIs" dxfId="10863" priority="455" operator="lessThan">
      <formula>$C$4</formula>
    </cfRule>
  </conditionalFormatting>
  <conditionalFormatting sqref="AA57">
    <cfRule type="cellIs" dxfId="10862" priority="456" operator="lessThan">
      <formula>$C$4</formula>
    </cfRule>
  </conditionalFormatting>
  <conditionalFormatting sqref="AA58">
    <cfRule type="cellIs" dxfId="10861" priority="457" operator="lessThan">
      <formula>$C$4</formula>
    </cfRule>
  </conditionalFormatting>
  <conditionalFormatting sqref="AA59">
    <cfRule type="cellIs" dxfId="10860" priority="458" operator="lessThan">
      <formula>$C$4</formula>
    </cfRule>
  </conditionalFormatting>
  <conditionalFormatting sqref="AA60">
    <cfRule type="cellIs" dxfId="10859" priority="459" operator="lessThan">
      <formula>$C$4</formula>
    </cfRule>
  </conditionalFormatting>
  <conditionalFormatting sqref="AB11">
    <cfRule type="cellIs" dxfId="10858" priority="460" operator="lessThan">
      <formula>$C$4</formula>
    </cfRule>
  </conditionalFormatting>
  <conditionalFormatting sqref="AB12">
    <cfRule type="cellIs" dxfId="10857" priority="461" operator="lessThan">
      <formula>$C$4</formula>
    </cfRule>
  </conditionalFormatting>
  <conditionalFormatting sqref="AB13">
    <cfRule type="cellIs" dxfId="10856" priority="462" operator="lessThan">
      <formula>$C$4</formula>
    </cfRule>
  </conditionalFormatting>
  <conditionalFormatting sqref="AB14">
    <cfRule type="cellIs" dxfId="10855" priority="463" operator="lessThan">
      <formula>$C$4</formula>
    </cfRule>
  </conditionalFormatting>
  <conditionalFormatting sqref="AB15">
    <cfRule type="cellIs" dxfId="10854" priority="464" operator="lessThan">
      <formula>$C$4</formula>
    </cfRule>
  </conditionalFormatting>
  <conditionalFormatting sqref="AB16">
    <cfRule type="cellIs" dxfId="10853" priority="465" operator="lessThan">
      <formula>$C$4</formula>
    </cfRule>
  </conditionalFormatting>
  <conditionalFormatting sqref="AB17">
    <cfRule type="cellIs" dxfId="10852" priority="466" operator="lessThan">
      <formula>$C$4</formula>
    </cfRule>
  </conditionalFormatting>
  <conditionalFormatting sqref="AB18">
    <cfRule type="cellIs" dxfId="10851" priority="467" operator="lessThan">
      <formula>$C$4</formula>
    </cfRule>
  </conditionalFormatting>
  <conditionalFormatting sqref="AB19">
    <cfRule type="cellIs" dxfId="10850" priority="468" operator="lessThan">
      <formula>$C$4</formula>
    </cfRule>
  </conditionalFormatting>
  <conditionalFormatting sqref="AB20">
    <cfRule type="cellIs" dxfId="10849" priority="469" operator="lessThan">
      <formula>$C$4</formula>
    </cfRule>
  </conditionalFormatting>
  <conditionalFormatting sqref="AB21">
    <cfRule type="cellIs" dxfId="10848" priority="470" operator="lessThan">
      <formula>$C$4</formula>
    </cfRule>
  </conditionalFormatting>
  <conditionalFormatting sqref="AB22">
    <cfRule type="cellIs" dxfId="10847" priority="471" operator="lessThan">
      <formula>$C$4</formula>
    </cfRule>
  </conditionalFormatting>
  <conditionalFormatting sqref="AB23">
    <cfRule type="cellIs" dxfId="10846" priority="472" operator="lessThan">
      <formula>$C$4</formula>
    </cfRule>
  </conditionalFormatting>
  <conditionalFormatting sqref="AB24">
    <cfRule type="cellIs" dxfId="10845" priority="473" operator="lessThan">
      <formula>$C$4</formula>
    </cfRule>
  </conditionalFormatting>
  <conditionalFormatting sqref="AB25">
    <cfRule type="cellIs" dxfId="10844" priority="474" operator="lessThan">
      <formula>$C$4</formula>
    </cfRule>
  </conditionalFormatting>
  <conditionalFormatting sqref="AB26">
    <cfRule type="cellIs" dxfId="10843" priority="475" operator="lessThan">
      <formula>$C$4</formula>
    </cfRule>
  </conditionalFormatting>
  <conditionalFormatting sqref="AB27">
    <cfRule type="cellIs" dxfId="10842" priority="476" operator="lessThan">
      <formula>$C$4</formula>
    </cfRule>
  </conditionalFormatting>
  <conditionalFormatting sqref="AB28">
    <cfRule type="cellIs" dxfId="10841" priority="477" operator="lessThan">
      <formula>$C$4</formula>
    </cfRule>
  </conditionalFormatting>
  <conditionalFormatting sqref="AB29">
    <cfRule type="cellIs" dxfId="10840" priority="478" operator="lessThan">
      <formula>$C$4</formula>
    </cfRule>
  </conditionalFormatting>
  <conditionalFormatting sqref="AB30">
    <cfRule type="cellIs" dxfId="10839" priority="479" operator="lessThan">
      <formula>$C$4</formula>
    </cfRule>
  </conditionalFormatting>
  <conditionalFormatting sqref="AB31">
    <cfRule type="cellIs" dxfId="10838" priority="480" operator="lessThan">
      <formula>$C$4</formula>
    </cfRule>
  </conditionalFormatting>
  <conditionalFormatting sqref="AB32">
    <cfRule type="cellIs" dxfId="10837" priority="481" operator="lessThan">
      <formula>$C$4</formula>
    </cfRule>
  </conditionalFormatting>
  <conditionalFormatting sqref="AB33">
    <cfRule type="cellIs" dxfId="10836" priority="482" operator="lessThan">
      <formula>$C$4</formula>
    </cfRule>
  </conditionalFormatting>
  <conditionalFormatting sqref="AB34">
    <cfRule type="cellIs" dxfId="10835" priority="483" operator="lessThan">
      <formula>$C$4</formula>
    </cfRule>
  </conditionalFormatting>
  <conditionalFormatting sqref="AB35">
    <cfRule type="cellIs" dxfId="10834" priority="484" operator="lessThan">
      <formula>$C$4</formula>
    </cfRule>
  </conditionalFormatting>
  <conditionalFormatting sqref="AB36">
    <cfRule type="cellIs" dxfId="10833" priority="485" operator="lessThan">
      <formula>$C$4</formula>
    </cfRule>
  </conditionalFormatting>
  <conditionalFormatting sqref="AB37">
    <cfRule type="cellIs" dxfId="10832" priority="486" operator="lessThan">
      <formula>$C$4</formula>
    </cfRule>
  </conditionalFormatting>
  <conditionalFormatting sqref="AB38">
    <cfRule type="cellIs" dxfId="10831" priority="487" operator="lessThan">
      <formula>$C$4</formula>
    </cfRule>
  </conditionalFormatting>
  <conditionalFormatting sqref="AB39">
    <cfRule type="cellIs" dxfId="10830" priority="488" operator="lessThan">
      <formula>$C$4</formula>
    </cfRule>
  </conditionalFormatting>
  <conditionalFormatting sqref="AB40">
    <cfRule type="cellIs" dxfId="10829" priority="489" operator="lessThan">
      <formula>$C$4</formula>
    </cfRule>
  </conditionalFormatting>
  <conditionalFormatting sqref="AB41">
    <cfRule type="cellIs" dxfId="10828" priority="490" operator="lessThan">
      <formula>$C$4</formula>
    </cfRule>
  </conditionalFormatting>
  <conditionalFormatting sqref="AB42">
    <cfRule type="cellIs" dxfId="10827" priority="491" operator="lessThan">
      <formula>$C$4</formula>
    </cfRule>
  </conditionalFormatting>
  <conditionalFormatting sqref="AB43">
    <cfRule type="cellIs" dxfId="10826" priority="492" operator="lessThan">
      <formula>$C$4</formula>
    </cfRule>
  </conditionalFormatting>
  <conditionalFormatting sqref="AB44">
    <cfRule type="cellIs" dxfId="10825" priority="493" operator="lessThan">
      <formula>$C$4</formula>
    </cfRule>
  </conditionalFormatting>
  <conditionalFormatting sqref="AB45">
    <cfRule type="cellIs" dxfId="10824" priority="494" operator="lessThan">
      <formula>$C$4</formula>
    </cfRule>
  </conditionalFormatting>
  <conditionalFormatting sqref="AB46">
    <cfRule type="cellIs" dxfId="10823" priority="495" operator="lessThan">
      <formula>$C$4</formula>
    </cfRule>
  </conditionalFormatting>
  <conditionalFormatting sqref="AB47">
    <cfRule type="cellIs" dxfId="10822" priority="496" operator="lessThan">
      <formula>$C$4</formula>
    </cfRule>
  </conditionalFormatting>
  <conditionalFormatting sqref="AB48">
    <cfRule type="cellIs" dxfId="10821" priority="497" operator="lessThan">
      <formula>$C$4</formula>
    </cfRule>
  </conditionalFormatting>
  <conditionalFormatting sqref="AB49">
    <cfRule type="cellIs" dxfId="10820" priority="498" operator="lessThan">
      <formula>$C$4</formula>
    </cfRule>
  </conditionalFormatting>
  <conditionalFormatting sqref="AB50">
    <cfRule type="cellIs" dxfId="10819" priority="499" operator="lessThan">
      <formula>$C$4</formula>
    </cfRule>
  </conditionalFormatting>
  <conditionalFormatting sqref="AB51">
    <cfRule type="cellIs" dxfId="10818" priority="500" operator="lessThan">
      <formula>$C$4</formula>
    </cfRule>
  </conditionalFormatting>
  <conditionalFormatting sqref="AB52">
    <cfRule type="cellIs" dxfId="10817" priority="501" operator="lessThan">
      <formula>$C$4</formula>
    </cfRule>
  </conditionalFormatting>
  <conditionalFormatting sqref="AB53">
    <cfRule type="cellIs" dxfId="10816" priority="502" operator="lessThan">
      <formula>$C$4</formula>
    </cfRule>
  </conditionalFormatting>
  <conditionalFormatting sqref="AB54">
    <cfRule type="cellIs" dxfId="10815" priority="503" operator="lessThan">
      <formula>$C$4</formula>
    </cfRule>
  </conditionalFormatting>
  <conditionalFormatting sqref="AB55">
    <cfRule type="cellIs" dxfId="10814" priority="504" operator="lessThan">
      <formula>$C$4</formula>
    </cfRule>
  </conditionalFormatting>
  <conditionalFormatting sqref="AB56">
    <cfRule type="cellIs" dxfId="10813" priority="505" operator="lessThan">
      <formula>$C$4</formula>
    </cfRule>
  </conditionalFormatting>
  <conditionalFormatting sqref="AB57">
    <cfRule type="cellIs" dxfId="10812" priority="506" operator="lessThan">
      <formula>$C$4</formula>
    </cfRule>
  </conditionalFormatting>
  <conditionalFormatting sqref="AB58">
    <cfRule type="cellIs" dxfId="10811" priority="507" operator="lessThan">
      <formula>$C$4</formula>
    </cfRule>
  </conditionalFormatting>
  <conditionalFormatting sqref="AB59">
    <cfRule type="cellIs" dxfId="10810" priority="508" operator="lessThan">
      <formula>$C$4</formula>
    </cfRule>
  </conditionalFormatting>
  <conditionalFormatting sqref="AB60">
    <cfRule type="cellIs" dxfId="10809" priority="509" operator="lessThan">
      <formula>$C$4</formula>
    </cfRule>
  </conditionalFormatting>
  <conditionalFormatting sqref="AC11">
    <cfRule type="cellIs" dxfId="10808" priority="510" operator="lessThan">
      <formula>$C$4</formula>
    </cfRule>
  </conditionalFormatting>
  <conditionalFormatting sqref="AC12">
    <cfRule type="cellIs" dxfId="10807" priority="511" operator="lessThan">
      <formula>$C$4</formula>
    </cfRule>
  </conditionalFormatting>
  <conditionalFormatting sqref="AC13">
    <cfRule type="cellIs" dxfId="10806" priority="512" operator="lessThan">
      <formula>$C$4</formula>
    </cfRule>
  </conditionalFormatting>
  <conditionalFormatting sqref="AC14">
    <cfRule type="cellIs" dxfId="10805" priority="513" operator="lessThan">
      <formula>$C$4</formula>
    </cfRule>
  </conditionalFormatting>
  <conditionalFormatting sqref="AC15">
    <cfRule type="cellIs" dxfId="10804" priority="514" operator="lessThan">
      <formula>$C$4</formula>
    </cfRule>
  </conditionalFormatting>
  <conditionalFormatting sqref="AC16">
    <cfRule type="cellIs" dxfId="10803" priority="515" operator="lessThan">
      <formula>$C$4</formula>
    </cfRule>
  </conditionalFormatting>
  <conditionalFormatting sqref="AC17">
    <cfRule type="cellIs" dxfId="10802" priority="516" operator="lessThan">
      <formula>$C$4</formula>
    </cfRule>
  </conditionalFormatting>
  <conditionalFormatting sqref="AC18">
    <cfRule type="cellIs" dxfId="10801" priority="517" operator="lessThan">
      <formula>$C$4</formula>
    </cfRule>
  </conditionalFormatting>
  <conditionalFormatting sqref="AC19">
    <cfRule type="cellIs" dxfId="10800" priority="518" operator="lessThan">
      <formula>$C$4</formula>
    </cfRule>
  </conditionalFormatting>
  <conditionalFormatting sqref="AC20">
    <cfRule type="cellIs" dxfId="10799" priority="519" operator="lessThan">
      <formula>$C$4</formula>
    </cfRule>
  </conditionalFormatting>
  <conditionalFormatting sqref="AC21">
    <cfRule type="cellIs" dxfId="10798" priority="520" operator="lessThan">
      <formula>$C$4</formula>
    </cfRule>
  </conditionalFormatting>
  <conditionalFormatting sqref="AC22">
    <cfRule type="cellIs" dxfId="10797" priority="521" operator="lessThan">
      <formula>$C$4</formula>
    </cfRule>
  </conditionalFormatting>
  <conditionalFormatting sqref="AC23">
    <cfRule type="cellIs" dxfId="10796" priority="522" operator="lessThan">
      <formula>$C$4</formula>
    </cfRule>
  </conditionalFormatting>
  <conditionalFormatting sqref="AC24">
    <cfRule type="cellIs" dxfId="10795" priority="523" operator="lessThan">
      <formula>$C$4</formula>
    </cfRule>
  </conditionalFormatting>
  <conditionalFormatting sqref="AC25">
    <cfRule type="cellIs" dxfId="10794" priority="524" operator="lessThan">
      <formula>$C$4</formula>
    </cfRule>
  </conditionalFormatting>
  <conditionalFormatting sqref="AC26">
    <cfRule type="cellIs" dxfId="10793" priority="525" operator="lessThan">
      <formula>$C$4</formula>
    </cfRule>
  </conditionalFormatting>
  <conditionalFormatting sqref="AC27">
    <cfRule type="cellIs" dxfId="10792" priority="526" operator="lessThan">
      <formula>$C$4</formula>
    </cfRule>
  </conditionalFormatting>
  <conditionalFormatting sqref="AC28">
    <cfRule type="cellIs" dxfId="10791" priority="527" operator="lessThan">
      <formula>$C$4</formula>
    </cfRule>
  </conditionalFormatting>
  <conditionalFormatting sqref="AC29">
    <cfRule type="cellIs" dxfId="10790" priority="528" operator="lessThan">
      <formula>$C$4</formula>
    </cfRule>
  </conditionalFormatting>
  <conditionalFormatting sqref="AC30">
    <cfRule type="cellIs" dxfId="10789" priority="529" operator="lessThan">
      <formula>$C$4</formula>
    </cfRule>
  </conditionalFormatting>
  <conditionalFormatting sqref="AC31">
    <cfRule type="cellIs" dxfId="10788" priority="530" operator="lessThan">
      <formula>$C$4</formula>
    </cfRule>
  </conditionalFormatting>
  <conditionalFormatting sqref="AC32">
    <cfRule type="cellIs" dxfId="10787" priority="531" operator="lessThan">
      <formula>$C$4</formula>
    </cfRule>
  </conditionalFormatting>
  <conditionalFormatting sqref="AC33">
    <cfRule type="cellIs" dxfId="10786" priority="532" operator="lessThan">
      <formula>$C$4</formula>
    </cfRule>
  </conditionalFormatting>
  <conditionalFormatting sqref="AC34">
    <cfRule type="cellIs" dxfId="10785" priority="533" operator="lessThan">
      <formula>$C$4</formula>
    </cfRule>
  </conditionalFormatting>
  <conditionalFormatting sqref="AC35">
    <cfRule type="cellIs" dxfId="10784" priority="534" operator="lessThan">
      <formula>$C$4</formula>
    </cfRule>
  </conditionalFormatting>
  <conditionalFormatting sqref="AC36">
    <cfRule type="cellIs" dxfId="10783" priority="535" operator="lessThan">
      <formula>$C$4</formula>
    </cfRule>
  </conditionalFormatting>
  <conditionalFormatting sqref="AC37">
    <cfRule type="cellIs" dxfId="10782" priority="536" operator="lessThan">
      <formula>$C$4</formula>
    </cfRule>
  </conditionalFormatting>
  <conditionalFormatting sqref="AC38">
    <cfRule type="cellIs" dxfId="10781" priority="537" operator="lessThan">
      <formula>$C$4</formula>
    </cfRule>
  </conditionalFormatting>
  <conditionalFormatting sqref="AC39">
    <cfRule type="cellIs" dxfId="10780" priority="538" operator="lessThan">
      <formula>$C$4</formula>
    </cfRule>
  </conditionalFormatting>
  <conditionalFormatting sqref="AC40">
    <cfRule type="cellIs" dxfId="10779" priority="539" operator="lessThan">
      <formula>$C$4</formula>
    </cfRule>
  </conditionalFormatting>
  <conditionalFormatting sqref="AC41">
    <cfRule type="cellIs" dxfId="10778" priority="540" operator="lessThan">
      <formula>$C$4</formula>
    </cfRule>
  </conditionalFormatting>
  <conditionalFormatting sqref="AC42">
    <cfRule type="cellIs" dxfId="10777" priority="541" operator="lessThan">
      <formula>$C$4</formula>
    </cfRule>
  </conditionalFormatting>
  <conditionalFormatting sqref="AC43">
    <cfRule type="cellIs" dxfId="10776" priority="542" operator="lessThan">
      <formula>$C$4</formula>
    </cfRule>
  </conditionalFormatting>
  <conditionalFormatting sqref="AC44">
    <cfRule type="cellIs" dxfId="10775" priority="543" operator="lessThan">
      <formula>$C$4</formula>
    </cfRule>
  </conditionalFormatting>
  <conditionalFormatting sqref="AC45">
    <cfRule type="cellIs" dxfId="10774" priority="544" operator="lessThan">
      <formula>$C$4</formula>
    </cfRule>
  </conditionalFormatting>
  <conditionalFormatting sqref="AC46">
    <cfRule type="cellIs" dxfId="10773" priority="545" operator="lessThan">
      <formula>$C$4</formula>
    </cfRule>
  </conditionalFormatting>
  <conditionalFormatting sqref="AC47">
    <cfRule type="cellIs" dxfId="10772" priority="546" operator="lessThan">
      <formula>$C$4</formula>
    </cfRule>
  </conditionalFormatting>
  <conditionalFormatting sqref="AC48">
    <cfRule type="cellIs" dxfId="10771" priority="547" operator="lessThan">
      <formula>$C$4</formula>
    </cfRule>
  </conditionalFormatting>
  <conditionalFormatting sqref="AC49">
    <cfRule type="cellIs" dxfId="10770" priority="548" operator="lessThan">
      <formula>$C$4</formula>
    </cfRule>
  </conditionalFormatting>
  <conditionalFormatting sqref="AC50">
    <cfRule type="cellIs" dxfId="10769" priority="549" operator="lessThan">
      <formula>$C$4</formula>
    </cfRule>
  </conditionalFormatting>
  <conditionalFormatting sqref="AC51">
    <cfRule type="cellIs" dxfId="10768" priority="550" operator="lessThan">
      <formula>$C$4</formula>
    </cfRule>
  </conditionalFormatting>
  <conditionalFormatting sqref="AC52">
    <cfRule type="cellIs" dxfId="10767" priority="551" operator="lessThan">
      <formula>$C$4</formula>
    </cfRule>
  </conditionalFormatting>
  <conditionalFormatting sqref="AC53">
    <cfRule type="cellIs" dxfId="10766" priority="552" operator="lessThan">
      <formula>$C$4</formula>
    </cfRule>
  </conditionalFormatting>
  <conditionalFormatting sqref="AC54">
    <cfRule type="cellIs" dxfId="10765" priority="553" operator="lessThan">
      <formula>$C$4</formula>
    </cfRule>
  </conditionalFormatting>
  <conditionalFormatting sqref="AC55">
    <cfRule type="cellIs" dxfId="10764" priority="554" operator="lessThan">
      <formula>$C$4</formula>
    </cfRule>
  </conditionalFormatting>
  <conditionalFormatting sqref="AC56">
    <cfRule type="cellIs" dxfId="10763" priority="555" operator="lessThan">
      <formula>$C$4</formula>
    </cfRule>
  </conditionalFormatting>
  <conditionalFormatting sqref="AC57">
    <cfRule type="cellIs" dxfId="10762" priority="556" operator="lessThan">
      <formula>$C$4</formula>
    </cfRule>
  </conditionalFormatting>
  <conditionalFormatting sqref="AC58">
    <cfRule type="cellIs" dxfId="10761" priority="557" operator="lessThan">
      <formula>$C$4</formula>
    </cfRule>
  </conditionalFormatting>
  <conditionalFormatting sqref="AC59">
    <cfRule type="cellIs" dxfId="10760" priority="558" operator="lessThan">
      <formula>$C$4</formula>
    </cfRule>
  </conditionalFormatting>
  <conditionalFormatting sqref="AC60">
    <cfRule type="cellIs" dxfId="10759" priority="559" operator="lessThan">
      <formula>$C$4</formula>
    </cfRule>
  </conditionalFormatting>
  <conditionalFormatting sqref="AD11">
    <cfRule type="cellIs" dxfId="10758" priority="560" operator="lessThan">
      <formula>$C$4</formula>
    </cfRule>
  </conditionalFormatting>
  <conditionalFormatting sqref="AD12">
    <cfRule type="cellIs" dxfId="10757" priority="561" operator="lessThan">
      <formula>$C$4</formula>
    </cfRule>
  </conditionalFormatting>
  <conditionalFormatting sqref="AD13">
    <cfRule type="cellIs" dxfId="10756" priority="562" operator="lessThan">
      <formula>$C$4</formula>
    </cfRule>
  </conditionalFormatting>
  <conditionalFormatting sqref="AD14">
    <cfRule type="cellIs" dxfId="10755" priority="563" operator="lessThan">
      <formula>$C$4</formula>
    </cfRule>
  </conditionalFormatting>
  <conditionalFormatting sqref="AD15">
    <cfRule type="cellIs" dxfId="10754" priority="564" operator="lessThan">
      <formula>$C$4</formula>
    </cfRule>
  </conditionalFormatting>
  <conditionalFormatting sqref="AD16">
    <cfRule type="cellIs" dxfId="10753" priority="565" operator="lessThan">
      <formula>$C$4</formula>
    </cfRule>
  </conditionalFormatting>
  <conditionalFormatting sqref="AD17">
    <cfRule type="cellIs" dxfId="10752" priority="566" operator="lessThan">
      <formula>$C$4</formula>
    </cfRule>
  </conditionalFormatting>
  <conditionalFormatting sqref="AD18">
    <cfRule type="cellIs" dxfId="10751" priority="567" operator="lessThan">
      <formula>$C$4</formula>
    </cfRule>
  </conditionalFormatting>
  <conditionalFormatting sqref="AD19">
    <cfRule type="cellIs" dxfId="10750" priority="568" operator="lessThan">
      <formula>$C$4</formula>
    </cfRule>
  </conditionalFormatting>
  <conditionalFormatting sqref="AD20">
    <cfRule type="cellIs" dxfId="10749" priority="569" operator="lessThan">
      <formula>$C$4</formula>
    </cfRule>
  </conditionalFormatting>
  <conditionalFormatting sqref="AD21">
    <cfRule type="cellIs" dxfId="10748" priority="570" operator="lessThan">
      <formula>$C$4</formula>
    </cfRule>
  </conditionalFormatting>
  <conditionalFormatting sqref="AD22">
    <cfRule type="cellIs" dxfId="10747" priority="571" operator="lessThan">
      <formula>$C$4</formula>
    </cfRule>
  </conditionalFormatting>
  <conditionalFormatting sqref="AD23">
    <cfRule type="cellIs" dxfId="10746" priority="572" operator="lessThan">
      <formula>$C$4</formula>
    </cfRule>
  </conditionalFormatting>
  <conditionalFormatting sqref="AD24">
    <cfRule type="cellIs" dxfId="10745" priority="573" operator="lessThan">
      <formula>$C$4</formula>
    </cfRule>
  </conditionalFormatting>
  <conditionalFormatting sqref="AD25">
    <cfRule type="cellIs" dxfId="10744" priority="574" operator="lessThan">
      <formula>$C$4</formula>
    </cfRule>
  </conditionalFormatting>
  <conditionalFormatting sqref="AD26">
    <cfRule type="cellIs" dxfId="10743" priority="575" operator="lessThan">
      <formula>$C$4</formula>
    </cfRule>
  </conditionalFormatting>
  <conditionalFormatting sqref="AD27">
    <cfRule type="cellIs" dxfId="10742" priority="576" operator="lessThan">
      <formula>$C$4</formula>
    </cfRule>
  </conditionalFormatting>
  <conditionalFormatting sqref="AD28">
    <cfRule type="cellIs" dxfId="10741" priority="577" operator="lessThan">
      <formula>$C$4</formula>
    </cfRule>
  </conditionalFormatting>
  <conditionalFormatting sqref="AD29">
    <cfRule type="cellIs" dxfId="10740" priority="578" operator="lessThan">
      <formula>$C$4</formula>
    </cfRule>
  </conditionalFormatting>
  <conditionalFormatting sqref="AD30">
    <cfRule type="cellIs" dxfId="10739" priority="579" operator="lessThan">
      <formula>$C$4</formula>
    </cfRule>
  </conditionalFormatting>
  <conditionalFormatting sqref="AD31">
    <cfRule type="cellIs" dxfId="10738" priority="580" operator="lessThan">
      <formula>$C$4</formula>
    </cfRule>
  </conditionalFormatting>
  <conditionalFormatting sqref="AD32">
    <cfRule type="cellIs" dxfId="10737" priority="581" operator="lessThan">
      <formula>$C$4</formula>
    </cfRule>
  </conditionalFormatting>
  <conditionalFormatting sqref="AD33">
    <cfRule type="cellIs" dxfId="10736" priority="582" operator="lessThan">
      <formula>$C$4</formula>
    </cfRule>
  </conditionalFormatting>
  <conditionalFormatting sqref="AD34">
    <cfRule type="cellIs" dxfId="10735" priority="583" operator="lessThan">
      <formula>$C$4</formula>
    </cfRule>
  </conditionalFormatting>
  <conditionalFormatting sqref="AD35">
    <cfRule type="cellIs" dxfId="10734" priority="584" operator="lessThan">
      <formula>$C$4</formula>
    </cfRule>
  </conditionalFormatting>
  <conditionalFormatting sqref="AD36">
    <cfRule type="cellIs" dxfId="10733" priority="585" operator="lessThan">
      <formula>$C$4</formula>
    </cfRule>
  </conditionalFormatting>
  <conditionalFormatting sqref="AD37">
    <cfRule type="cellIs" dxfId="10732" priority="586" operator="lessThan">
      <formula>$C$4</formula>
    </cfRule>
  </conditionalFormatting>
  <conditionalFormatting sqref="AD38">
    <cfRule type="cellIs" dxfId="10731" priority="587" operator="lessThan">
      <formula>$C$4</formula>
    </cfRule>
  </conditionalFormatting>
  <conditionalFormatting sqref="AD39">
    <cfRule type="cellIs" dxfId="10730" priority="588" operator="lessThan">
      <formula>$C$4</formula>
    </cfRule>
  </conditionalFormatting>
  <conditionalFormatting sqref="AD40">
    <cfRule type="cellIs" dxfId="10729" priority="589" operator="lessThan">
      <formula>$C$4</formula>
    </cfRule>
  </conditionalFormatting>
  <conditionalFormatting sqref="AD41">
    <cfRule type="cellIs" dxfId="10728" priority="590" operator="lessThan">
      <formula>$C$4</formula>
    </cfRule>
  </conditionalFormatting>
  <conditionalFormatting sqref="AD42">
    <cfRule type="cellIs" dxfId="10727" priority="591" operator="lessThan">
      <formula>$C$4</formula>
    </cfRule>
  </conditionalFormatting>
  <conditionalFormatting sqref="AD43">
    <cfRule type="cellIs" dxfId="10726" priority="592" operator="lessThan">
      <formula>$C$4</formula>
    </cfRule>
  </conditionalFormatting>
  <conditionalFormatting sqref="AD44">
    <cfRule type="cellIs" dxfId="10725" priority="593" operator="lessThan">
      <formula>$C$4</formula>
    </cfRule>
  </conditionalFormatting>
  <conditionalFormatting sqref="AD45">
    <cfRule type="cellIs" dxfId="10724" priority="594" operator="lessThan">
      <formula>$C$4</formula>
    </cfRule>
  </conditionalFormatting>
  <conditionalFormatting sqref="AD46">
    <cfRule type="cellIs" dxfId="10723" priority="595" operator="lessThan">
      <formula>$C$4</formula>
    </cfRule>
  </conditionalFormatting>
  <conditionalFormatting sqref="AD47">
    <cfRule type="cellIs" dxfId="10722" priority="596" operator="lessThan">
      <formula>$C$4</formula>
    </cfRule>
  </conditionalFormatting>
  <conditionalFormatting sqref="AD48">
    <cfRule type="cellIs" dxfId="10721" priority="597" operator="lessThan">
      <formula>$C$4</formula>
    </cfRule>
  </conditionalFormatting>
  <conditionalFormatting sqref="AD49">
    <cfRule type="cellIs" dxfId="10720" priority="598" operator="lessThan">
      <formula>$C$4</formula>
    </cfRule>
  </conditionalFormatting>
  <conditionalFormatting sqref="AD50">
    <cfRule type="cellIs" dxfId="10719" priority="599" operator="lessThan">
      <formula>$C$4</formula>
    </cfRule>
  </conditionalFormatting>
  <conditionalFormatting sqref="AD51">
    <cfRule type="cellIs" dxfId="10718" priority="600" operator="lessThan">
      <formula>$C$4</formula>
    </cfRule>
  </conditionalFormatting>
  <conditionalFormatting sqref="AD52">
    <cfRule type="cellIs" dxfId="10717" priority="601" operator="lessThan">
      <formula>$C$4</formula>
    </cfRule>
  </conditionalFormatting>
  <conditionalFormatting sqref="AD53">
    <cfRule type="cellIs" dxfId="10716" priority="602" operator="lessThan">
      <formula>$C$4</formula>
    </cfRule>
  </conditionalFormatting>
  <conditionalFormatting sqref="AD54">
    <cfRule type="cellIs" dxfId="10715" priority="603" operator="lessThan">
      <formula>$C$4</formula>
    </cfRule>
  </conditionalFormatting>
  <conditionalFormatting sqref="AD55">
    <cfRule type="cellIs" dxfId="10714" priority="604" operator="lessThan">
      <formula>$C$4</formula>
    </cfRule>
  </conditionalFormatting>
  <conditionalFormatting sqref="AD56">
    <cfRule type="cellIs" dxfId="10713" priority="605" operator="lessThan">
      <formula>$C$4</formula>
    </cfRule>
  </conditionalFormatting>
  <conditionalFormatting sqref="AD57">
    <cfRule type="cellIs" dxfId="10712" priority="606" operator="lessThan">
      <formula>$C$4</formula>
    </cfRule>
  </conditionalFormatting>
  <conditionalFormatting sqref="AD58">
    <cfRule type="cellIs" dxfId="10711" priority="607" operator="lessThan">
      <formula>$C$4</formula>
    </cfRule>
  </conditionalFormatting>
  <conditionalFormatting sqref="AD59">
    <cfRule type="cellIs" dxfId="10710" priority="608" operator="lessThan">
      <formula>$C$4</formula>
    </cfRule>
  </conditionalFormatting>
  <conditionalFormatting sqref="AD60">
    <cfRule type="cellIs" dxfId="10709" priority="609" operator="lessThan">
      <formula>$C$4</formula>
    </cfRule>
  </conditionalFormatting>
  <conditionalFormatting sqref="AE11:AE46">
    <cfRule type="cellIs" dxfId="10708" priority="610" operator="lessThan">
      <formula>$C$4</formula>
    </cfRule>
  </conditionalFormatting>
  <conditionalFormatting sqref="AE12">
    <cfRule type="cellIs" dxfId="10707" priority="611" operator="lessThan">
      <formula>$C$4</formula>
    </cfRule>
  </conditionalFormatting>
  <conditionalFormatting sqref="AE13">
    <cfRule type="cellIs" dxfId="10706" priority="612" operator="lessThan">
      <formula>$C$4</formula>
    </cfRule>
  </conditionalFormatting>
  <conditionalFormatting sqref="AE14">
    <cfRule type="cellIs" dxfId="10705" priority="613" operator="lessThan">
      <formula>$C$4</formula>
    </cfRule>
  </conditionalFormatting>
  <conditionalFormatting sqref="AE15">
    <cfRule type="cellIs" dxfId="10704" priority="614" operator="lessThan">
      <formula>$C$4</formula>
    </cfRule>
  </conditionalFormatting>
  <conditionalFormatting sqref="AE16">
    <cfRule type="cellIs" dxfId="10703" priority="615" operator="lessThan">
      <formula>$C$4</formula>
    </cfRule>
  </conditionalFormatting>
  <conditionalFormatting sqref="AE17">
    <cfRule type="cellIs" dxfId="10702" priority="616" operator="lessThan">
      <formula>$C$4</formula>
    </cfRule>
  </conditionalFormatting>
  <conditionalFormatting sqref="AE18">
    <cfRule type="cellIs" dxfId="10701" priority="617" operator="lessThan">
      <formula>$C$4</formula>
    </cfRule>
  </conditionalFormatting>
  <conditionalFormatting sqref="AE19">
    <cfRule type="cellIs" dxfId="10700" priority="618" operator="lessThan">
      <formula>$C$4</formula>
    </cfRule>
  </conditionalFormatting>
  <conditionalFormatting sqref="AE20">
    <cfRule type="cellIs" dxfId="10699" priority="619" operator="lessThan">
      <formula>$C$4</formula>
    </cfRule>
  </conditionalFormatting>
  <conditionalFormatting sqref="AE21">
    <cfRule type="cellIs" dxfId="10698" priority="620" operator="lessThan">
      <formula>$C$4</formula>
    </cfRule>
  </conditionalFormatting>
  <conditionalFormatting sqref="AE22">
    <cfRule type="cellIs" dxfId="10697" priority="621" operator="lessThan">
      <formula>$C$4</formula>
    </cfRule>
  </conditionalFormatting>
  <conditionalFormatting sqref="AE23">
    <cfRule type="cellIs" dxfId="10696" priority="622" operator="lessThan">
      <formula>$C$4</formula>
    </cfRule>
  </conditionalFormatting>
  <conditionalFormatting sqref="AE24">
    <cfRule type="cellIs" dxfId="10695" priority="623" operator="lessThan">
      <formula>$C$4</formula>
    </cfRule>
  </conditionalFormatting>
  <conditionalFormatting sqref="AE25">
    <cfRule type="cellIs" dxfId="10694" priority="624" operator="lessThan">
      <formula>$C$4</formula>
    </cfRule>
  </conditionalFormatting>
  <conditionalFormatting sqref="AE26">
    <cfRule type="cellIs" dxfId="10693" priority="625" operator="lessThan">
      <formula>$C$4</formula>
    </cfRule>
  </conditionalFormatting>
  <conditionalFormatting sqref="AE27">
    <cfRule type="cellIs" dxfId="10692" priority="626" operator="lessThan">
      <formula>$C$4</formula>
    </cfRule>
  </conditionalFormatting>
  <conditionalFormatting sqref="AE28">
    <cfRule type="cellIs" dxfId="10691" priority="627" operator="lessThan">
      <formula>$C$4</formula>
    </cfRule>
  </conditionalFormatting>
  <conditionalFormatting sqref="AE29">
    <cfRule type="cellIs" dxfId="10690" priority="628" operator="lessThan">
      <formula>$C$4</formula>
    </cfRule>
  </conditionalFormatting>
  <conditionalFormatting sqref="AE30">
    <cfRule type="cellIs" dxfId="10689" priority="629" operator="lessThan">
      <formula>$C$4</formula>
    </cfRule>
  </conditionalFormatting>
  <conditionalFormatting sqref="AE31">
    <cfRule type="cellIs" dxfId="10688" priority="630" operator="lessThan">
      <formula>$C$4</formula>
    </cfRule>
  </conditionalFormatting>
  <conditionalFormatting sqref="AE32">
    <cfRule type="cellIs" dxfId="10687" priority="631" operator="lessThan">
      <formula>$C$4</formula>
    </cfRule>
  </conditionalFormatting>
  <conditionalFormatting sqref="AE33">
    <cfRule type="cellIs" dxfId="10686" priority="632" operator="lessThan">
      <formula>$C$4</formula>
    </cfRule>
  </conditionalFormatting>
  <conditionalFormatting sqref="AE34">
    <cfRule type="cellIs" dxfId="10685" priority="633" operator="lessThan">
      <formula>$C$4</formula>
    </cfRule>
  </conditionalFormatting>
  <conditionalFormatting sqref="AE35">
    <cfRule type="cellIs" dxfId="10684" priority="634" operator="lessThan">
      <formula>$C$4</formula>
    </cfRule>
  </conditionalFormatting>
  <conditionalFormatting sqref="AE36">
    <cfRule type="cellIs" dxfId="10683" priority="635" operator="lessThan">
      <formula>$C$4</formula>
    </cfRule>
  </conditionalFormatting>
  <conditionalFormatting sqref="AE37">
    <cfRule type="cellIs" dxfId="10682" priority="636" operator="lessThan">
      <formula>$C$4</formula>
    </cfRule>
  </conditionalFormatting>
  <conditionalFormatting sqref="AE38">
    <cfRule type="cellIs" dxfId="10681" priority="637" operator="lessThan">
      <formula>$C$4</formula>
    </cfRule>
  </conditionalFormatting>
  <conditionalFormatting sqref="AE39">
    <cfRule type="cellIs" dxfId="10680" priority="638" operator="lessThan">
      <formula>$C$4</formula>
    </cfRule>
  </conditionalFormatting>
  <conditionalFormatting sqref="AE40">
    <cfRule type="cellIs" dxfId="10679" priority="639" operator="lessThan">
      <formula>$C$4</formula>
    </cfRule>
  </conditionalFormatting>
  <conditionalFormatting sqref="AE41">
    <cfRule type="cellIs" dxfId="10678" priority="640" operator="lessThan">
      <formula>$C$4</formula>
    </cfRule>
  </conditionalFormatting>
  <conditionalFormatting sqref="AE42">
    <cfRule type="cellIs" dxfId="10677" priority="641" operator="lessThan">
      <formula>$C$4</formula>
    </cfRule>
  </conditionalFormatting>
  <conditionalFormatting sqref="AE43">
    <cfRule type="cellIs" dxfId="10676" priority="642" operator="lessThan">
      <formula>$C$4</formula>
    </cfRule>
  </conditionalFormatting>
  <conditionalFormatting sqref="AE44">
    <cfRule type="cellIs" dxfId="10675" priority="643" operator="lessThan">
      <formula>$C$4</formula>
    </cfRule>
  </conditionalFormatting>
  <conditionalFormatting sqref="AE45">
    <cfRule type="cellIs" dxfId="10674" priority="644" operator="lessThan">
      <formula>$C$4</formula>
    </cfRule>
  </conditionalFormatting>
  <conditionalFormatting sqref="AE46">
    <cfRule type="cellIs" dxfId="10673" priority="645" operator="lessThan">
      <formula>$C$4</formula>
    </cfRule>
  </conditionalFormatting>
  <conditionalFormatting sqref="AE47">
    <cfRule type="cellIs" dxfId="10672" priority="646" operator="lessThan">
      <formula>$C$4</formula>
    </cfRule>
  </conditionalFormatting>
  <conditionalFormatting sqref="AE48">
    <cfRule type="cellIs" dxfId="10671" priority="647" operator="lessThan">
      <formula>$C$4</formula>
    </cfRule>
  </conditionalFormatting>
  <conditionalFormatting sqref="AE49">
    <cfRule type="cellIs" dxfId="10670" priority="648" operator="lessThan">
      <formula>$C$4</formula>
    </cfRule>
  </conditionalFormatting>
  <conditionalFormatting sqref="AE50">
    <cfRule type="cellIs" dxfId="10669" priority="649" operator="lessThan">
      <formula>$C$4</formula>
    </cfRule>
  </conditionalFormatting>
  <conditionalFormatting sqref="AE51">
    <cfRule type="cellIs" dxfId="10668" priority="650" operator="lessThan">
      <formula>$C$4</formula>
    </cfRule>
  </conditionalFormatting>
  <conditionalFormatting sqref="AE52">
    <cfRule type="cellIs" dxfId="10667" priority="651" operator="lessThan">
      <formula>$C$4</formula>
    </cfRule>
  </conditionalFormatting>
  <conditionalFormatting sqref="AE53">
    <cfRule type="cellIs" dxfId="10666" priority="652" operator="lessThan">
      <formula>$C$4</formula>
    </cfRule>
  </conditionalFormatting>
  <conditionalFormatting sqref="AE54">
    <cfRule type="cellIs" dxfId="10665" priority="653" operator="lessThan">
      <formula>$C$4</formula>
    </cfRule>
  </conditionalFormatting>
  <conditionalFormatting sqref="AE55">
    <cfRule type="cellIs" dxfId="10664" priority="654" operator="lessThan">
      <formula>$C$4</formula>
    </cfRule>
  </conditionalFormatting>
  <conditionalFormatting sqref="AE56">
    <cfRule type="cellIs" dxfId="10663" priority="655" operator="lessThan">
      <formula>$C$4</formula>
    </cfRule>
  </conditionalFormatting>
  <conditionalFormatting sqref="AE57">
    <cfRule type="cellIs" dxfId="10662" priority="656" operator="lessThan">
      <formula>$C$4</formula>
    </cfRule>
  </conditionalFormatting>
  <conditionalFormatting sqref="AE58">
    <cfRule type="cellIs" dxfId="10661" priority="657" operator="lessThan">
      <formula>$C$4</formula>
    </cfRule>
  </conditionalFormatting>
  <conditionalFormatting sqref="AE59">
    <cfRule type="cellIs" dxfId="10660" priority="658" operator="lessThan">
      <formula>$C$4</formula>
    </cfRule>
  </conditionalFormatting>
  <conditionalFormatting sqref="AE60">
    <cfRule type="cellIs" dxfId="10659" priority="659" operator="lessThan">
      <formula>$C$4</formula>
    </cfRule>
  </conditionalFormatting>
  <conditionalFormatting sqref="AF11">
    <cfRule type="cellIs" dxfId="10658" priority="660" operator="lessThan">
      <formula>$C$4</formula>
    </cfRule>
  </conditionalFormatting>
  <conditionalFormatting sqref="AF12">
    <cfRule type="cellIs" dxfId="10657" priority="661" operator="lessThan">
      <formula>$C$4</formula>
    </cfRule>
  </conditionalFormatting>
  <conditionalFormatting sqref="AF13">
    <cfRule type="cellIs" dxfId="10656" priority="662" operator="lessThan">
      <formula>$C$4</formula>
    </cfRule>
  </conditionalFormatting>
  <conditionalFormatting sqref="AF14">
    <cfRule type="cellIs" dxfId="10655" priority="663" operator="lessThan">
      <formula>$C$4</formula>
    </cfRule>
  </conditionalFormatting>
  <conditionalFormatting sqref="AF15">
    <cfRule type="cellIs" dxfId="10654" priority="664" operator="lessThan">
      <formula>$C$4</formula>
    </cfRule>
  </conditionalFormatting>
  <conditionalFormatting sqref="AF16">
    <cfRule type="cellIs" dxfId="10653" priority="665" operator="lessThan">
      <formula>$C$4</formula>
    </cfRule>
  </conditionalFormatting>
  <conditionalFormatting sqref="AF17">
    <cfRule type="cellIs" dxfId="10652" priority="666" operator="lessThan">
      <formula>$C$4</formula>
    </cfRule>
  </conditionalFormatting>
  <conditionalFormatting sqref="AF18">
    <cfRule type="cellIs" dxfId="10651" priority="667" operator="lessThan">
      <formula>$C$4</formula>
    </cfRule>
  </conditionalFormatting>
  <conditionalFormatting sqref="AF19">
    <cfRule type="cellIs" dxfId="10650" priority="668" operator="lessThan">
      <formula>$C$4</formula>
    </cfRule>
  </conditionalFormatting>
  <conditionalFormatting sqref="AF20">
    <cfRule type="cellIs" dxfId="10649" priority="669" operator="lessThan">
      <formula>$C$4</formula>
    </cfRule>
  </conditionalFormatting>
  <conditionalFormatting sqref="AF21">
    <cfRule type="cellIs" dxfId="10648" priority="670" operator="lessThan">
      <formula>$C$4</formula>
    </cfRule>
  </conditionalFormatting>
  <conditionalFormatting sqref="AF22">
    <cfRule type="cellIs" dxfId="10647" priority="671" operator="lessThan">
      <formula>$C$4</formula>
    </cfRule>
  </conditionalFormatting>
  <conditionalFormatting sqref="AF23">
    <cfRule type="cellIs" dxfId="10646" priority="672" operator="lessThan">
      <formula>$C$4</formula>
    </cfRule>
  </conditionalFormatting>
  <conditionalFormatting sqref="AF24">
    <cfRule type="cellIs" dxfId="10645" priority="673" operator="lessThan">
      <formula>$C$4</formula>
    </cfRule>
  </conditionalFormatting>
  <conditionalFormatting sqref="AF25">
    <cfRule type="cellIs" dxfId="10644" priority="674" operator="lessThan">
      <formula>$C$4</formula>
    </cfRule>
  </conditionalFormatting>
  <conditionalFormatting sqref="AF26">
    <cfRule type="cellIs" dxfId="10643" priority="675" operator="lessThan">
      <formula>$C$4</formula>
    </cfRule>
  </conditionalFormatting>
  <conditionalFormatting sqref="AF27">
    <cfRule type="cellIs" dxfId="10642" priority="676" operator="lessThan">
      <formula>$C$4</formula>
    </cfRule>
  </conditionalFormatting>
  <conditionalFormatting sqref="AF28">
    <cfRule type="cellIs" dxfId="10641" priority="677" operator="lessThan">
      <formula>$C$4</formula>
    </cfRule>
  </conditionalFormatting>
  <conditionalFormatting sqref="AF29">
    <cfRule type="cellIs" dxfId="10640" priority="678" operator="lessThan">
      <formula>$C$4</formula>
    </cfRule>
  </conditionalFormatting>
  <conditionalFormatting sqref="AF30">
    <cfRule type="cellIs" dxfId="10639" priority="679" operator="lessThan">
      <formula>$C$4</formula>
    </cfRule>
  </conditionalFormatting>
  <conditionalFormatting sqref="AF31">
    <cfRule type="cellIs" dxfId="10638" priority="680" operator="lessThan">
      <formula>$C$4</formula>
    </cfRule>
  </conditionalFormatting>
  <conditionalFormatting sqref="AF32">
    <cfRule type="cellIs" dxfId="10637" priority="681" operator="lessThan">
      <formula>$C$4</formula>
    </cfRule>
  </conditionalFormatting>
  <conditionalFormatting sqref="AF33">
    <cfRule type="cellIs" dxfId="10636" priority="682" operator="lessThan">
      <formula>$C$4</formula>
    </cfRule>
  </conditionalFormatting>
  <conditionalFormatting sqref="AF34">
    <cfRule type="cellIs" dxfId="10635" priority="683" operator="lessThan">
      <formula>$C$4</formula>
    </cfRule>
  </conditionalFormatting>
  <conditionalFormatting sqref="AF35">
    <cfRule type="cellIs" dxfId="10634" priority="684" operator="lessThan">
      <formula>$C$4</formula>
    </cfRule>
  </conditionalFormatting>
  <conditionalFormatting sqref="AF36">
    <cfRule type="cellIs" dxfId="10633" priority="685" operator="lessThan">
      <formula>$C$4</formula>
    </cfRule>
  </conditionalFormatting>
  <conditionalFormatting sqref="AF37">
    <cfRule type="cellIs" dxfId="10632" priority="686" operator="lessThan">
      <formula>$C$4</formula>
    </cfRule>
  </conditionalFormatting>
  <conditionalFormatting sqref="AF38">
    <cfRule type="cellIs" dxfId="10631" priority="687" operator="lessThan">
      <formula>$C$4</formula>
    </cfRule>
  </conditionalFormatting>
  <conditionalFormatting sqref="AF39">
    <cfRule type="cellIs" dxfId="10630" priority="688" operator="lessThan">
      <formula>$C$4</formula>
    </cfRule>
  </conditionalFormatting>
  <conditionalFormatting sqref="AF40">
    <cfRule type="cellIs" dxfId="10629" priority="689" operator="lessThan">
      <formula>$C$4</formula>
    </cfRule>
  </conditionalFormatting>
  <conditionalFormatting sqref="AF41">
    <cfRule type="cellIs" dxfId="10628" priority="690" operator="lessThan">
      <formula>$C$4</formula>
    </cfRule>
  </conditionalFormatting>
  <conditionalFormatting sqref="AF42">
    <cfRule type="cellIs" dxfId="10627" priority="691" operator="lessThan">
      <formula>$C$4</formula>
    </cfRule>
  </conditionalFormatting>
  <conditionalFormatting sqref="AF43">
    <cfRule type="cellIs" dxfId="10626" priority="692" operator="lessThan">
      <formula>$C$4</formula>
    </cfRule>
  </conditionalFormatting>
  <conditionalFormatting sqref="AF44">
    <cfRule type="cellIs" dxfId="10625" priority="693" operator="lessThan">
      <formula>$C$4</formula>
    </cfRule>
  </conditionalFormatting>
  <conditionalFormatting sqref="AF45">
    <cfRule type="cellIs" dxfId="10624" priority="694" operator="lessThan">
      <formula>$C$4</formula>
    </cfRule>
  </conditionalFormatting>
  <conditionalFormatting sqref="AF46">
    <cfRule type="cellIs" dxfId="10623" priority="695" operator="lessThan">
      <formula>$C$4</formula>
    </cfRule>
  </conditionalFormatting>
  <conditionalFormatting sqref="AF47">
    <cfRule type="cellIs" dxfId="10622" priority="696" operator="lessThan">
      <formula>$C$4</formula>
    </cfRule>
  </conditionalFormatting>
  <conditionalFormatting sqref="AF48">
    <cfRule type="cellIs" dxfId="10621" priority="697" operator="lessThan">
      <formula>$C$4</formula>
    </cfRule>
  </conditionalFormatting>
  <conditionalFormatting sqref="AF49">
    <cfRule type="cellIs" dxfId="10620" priority="698" operator="lessThan">
      <formula>$C$4</formula>
    </cfRule>
  </conditionalFormatting>
  <conditionalFormatting sqref="AF50">
    <cfRule type="cellIs" dxfId="10619" priority="699" operator="lessThan">
      <formula>$C$4</formula>
    </cfRule>
  </conditionalFormatting>
  <conditionalFormatting sqref="AF51">
    <cfRule type="cellIs" dxfId="10618" priority="700" operator="lessThan">
      <formula>$C$4</formula>
    </cfRule>
  </conditionalFormatting>
  <conditionalFormatting sqref="AF52">
    <cfRule type="cellIs" dxfId="10617" priority="701" operator="lessThan">
      <formula>$C$4</formula>
    </cfRule>
  </conditionalFormatting>
  <conditionalFormatting sqref="AF53">
    <cfRule type="cellIs" dxfId="10616" priority="702" operator="lessThan">
      <formula>$C$4</formula>
    </cfRule>
  </conditionalFormatting>
  <conditionalFormatting sqref="AF54">
    <cfRule type="cellIs" dxfId="10615" priority="703" operator="lessThan">
      <formula>$C$4</formula>
    </cfRule>
  </conditionalFormatting>
  <conditionalFormatting sqref="AF55">
    <cfRule type="cellIs" dxfId="10614" priority="704" operator="lessThan">
      <formula>$C$4</formula>
    </cfRule>
  </conditionalFormatting>
  <conditionalFormatting sqref="AF56">
    <cfRule type="cellIs" dxfId="10613" priority="705" operator="lessThan">
      <formula>$C$4</formula>
    </cfRule>
  </conditionalFormatting>
  <conditionalFormatting sqref="AF57">
    <cfRule type="cellIs" dxfId="10612" priority="706" operator="lessThan">
      <formula>$C$4</formula>
    </cfRule>
  </conditionalFormatting>
  <conditionalFormatting sqref="AF58">
    <cfRule type="cellIs" dxfId="10611" priority="707" operator="lessThan">
      <formula>$C$4</formula>
    </cfRule>
  </conditionalFormatting>
  <conditionalFormatting sqref="AF59">
    <cfRule type="cellIs" dxfId="10610" priority="708" operator="lessThan">
      <formula>$C$4</formula>
    </cfRule>
  </conditionalFormatting>
  <conditionalFormatting sqref="AF60">
    <cfRule type="cellIs" dxfId="10609" priority="709" operator="lessThan">
      <formula>$C$4</formula>
    </cfRule>
  </conditionalFormatting>
  <conditionalFormatting sqref="AG11">
    <cfRule type="cellIs" dxfId="10608" priority="710" operator="lessThan">
      <formula>$C$4</formula>
    </cfRule>
  </conditionalFormatting>
  <conditionalFormatting sqref="AG12">
    <cfRule type="cellIs" dxfId="10607" priority="711" operator="lessThan">
      <formula>$C$4</formula>
    </cfRule>
  </conditionalFormatting>
  <conditionalFormatting sqref="AG13">
    <cfRule type="cellIs" dxfId="10606" priority="712" operator="lessThan">
      <formula>$C$4</formula>
    </cfRule>
  </conditionalFormatting>
  <conditionalFormatting sqref="AG14">
    <cfRule type="cellIs" dxfId="10605" priority="713" operator="lessThan">
      <formula>$C$4</formula>
    </cfRule>
  </conditionalFormatting>
  <conditionalFormatting sqref="AG15">
    <cfRule type="cellIs" dxfId="10604" priority="714" operator="lessThan">
      <formula>$C$4</formula>
    </cfRule>
  </conditionalFormatting>
  <conditionalFormatting sqref="AG16">
    <cfRule type="cellIs" dxfId="10603" priority="715" operator="lessThan">
      <formula>$C$4</formula>
    </cfRule>
  </conditionalFormatting>
  <conditionalFormatting sqref="AG17">
    <cfRule type="cellIs" dxfId="10602" priority="716" operator="lessThan">
      <formula>$C$4</formula>
    </cfRule>
  </conditionalFormatting>
  <conditionalFormatting sqref="AG18">
    <cfRule type="cellIs" dxfId="10601" priority="717" operator="lessThan">
      <formula>$C$4</formula>
    </cfRule>
  </conditionalFormatting>
  <conditionalFormatting sqref="AG19">
    <cfRule type="cellIs" dxfId="10600" priority="718" operator="lessThan">
      <formula>$C$4</formula>
    </cfRule>
  </conditionalFormatting>
  <conditionalFormatting sqref="AG20">
    <cfRule type="cellIs" dxfId="10599" priority="719" operator="lessThan">
      <formula>$C$4</formula>
    </cfRule>
  </conditionalFormatting>
  <conditionalFormatting sqref="AG21">
    <cfRule type="cellIs" dxfId="10598" priority="720" operator="lessThan">
      <formula>$C$4</formula>
    </cfRule>
  </conditionalFormatting>
  <conditionalFormatting sqref="AG22">
    <cfRule type="cellIs" dxfId="10597" priority="721" operator="lessThan">
      <formula>$C$4</formula>
    </cfRule>
  </conditionalFormatting>
  <conditionalFormatting sqref="AG23">
    <cfRule type="cellIs" dxfId="10596" priority="722" operator="lessThan">
      <formula>$C$4</formula>
    </cfRule>
  </conditionalFormatting>
  <conditionalFormatting sqref="AG24">
    <cfRule type="cellIs" dxfId="10595" priority="723" operator="lessThan">
      <formula>$C$4</formula>
    </cfRule>
  </conditionalFormatting>
  <conditionalFormatting sqref="AG25">
    <cfRule type="cellIs" dxfId="10594" priority="724" operator="lessThan">
      <formula>$C$4</formula>
    </cfRule>
  </conditionalFormatting>
  <conditionalFormatting sqref="AG26">
    <cfRule type="cellIs" dxfId="10593" priority="725" operator="lessThan">
      <formula>$C$4</formula>
    </cfRule>
  </conditionalFormatting>
  <conditionalFormatting sqref="AG27">
    <cfRule type="cellIs" dxfId="10592" priority="726" operator="lessThan">
      <formula>$C$4</formula>
    </cfRule>
  </conditionalFormatting>
  <conditionalFormatting sqref="AG28">
    <cfRule type="cellIs" dxfId="10591" priority="727" operator="lessThan">
      <formula>$C$4</formula>
    </cfRule>
  </conditionalFormatting>
  <conditionalFormatting sqref="AG29">
    <cfRule type="cellIs" dxfId="10590" priority="728" operator="lessThan">
      <formula>$C$4</formula>
    </cfRule>
  </conditionalFormatting>
  <conditionalFormatting sqref="AG30">
    <cfRule type="cellIs" dxfId="10589" priority="729" operator="lessThan">
      <formula>$C$4</formula>
    </cfRule>
  </conditionalFormatting>
  <conditionalFormatting sqref="AG31">
    <cfRule type="cellIs" dxfId="10588" priority="730" operator="lessThan">
      <formula>$C$4</formula>
    </cfRule>
  </conditionalFormatting>
  <conditionalFormatting sqref="AG32">
    <cfRule type="cellIs" dxfId="10587" priority="731" operator="lessThan">
      <formula>$C$4</formula>
    </cfRule>
  </conditionalFormatting>
  <conditionalFormatting sqref="AG33">
    <cfRule type="cellIs" dxfId="10586" priority="732" operator="lessThan">
      <formula>$C$4</formula>
    </cfRule>
  </conditionalFormatting>
  <conditionalFormatting sqref="AG34">
    <cfRule type="cellIs" dxfId="10585" priority="733" operator="lessThan">
      <formula>$C$4</formula>
    </cfRule>
  </conditionalFormatting>
  <conditionalFormatting sqref="AG35">
    <cfRule type="cellIs" dxfId="10584" priority="734" operator="lessThan">
      <formula>$C$4</formula>
    </cfRule>
  </conditionalFormatting>
  <conditionalFormatting sqref="AG36">
    <cfRule type="cellIs" dxfId="10583" priority="735" operator="lessThan">
      <formula>$C$4</formula>
    </cfRule>
  </conditionalFormatting>
  <conditionalFormatting sqref="AG37">
    <cfRule type="cellIs" dxfId="10582" priority="736" operator="lessThan">
      <formula>$C$4</formula>
    </cfRule>
  </conditionalFormatting>
  <conditionalFormatting sqref="AG38">
    <cfRule type="cellIs" dxfId="10581" priority="737" operator="lessThan">
      <formula>$C$4</formula>
    </cfRule>
  </conditionalFormatting>
  <conditionalFormatting sqref="AG39">
    <cfRule type="cellIs" dxfId="10580" priority="738" operator="lessThan">
      <formula>$C$4</formula>
    </cfRule>
  </conditionalFormatting>
  <conditionalFormatting sqref="AG40">
    <cfRule type="cellIs" dxfId="10579" priority="739" operator="lessThan">
      <formula>$C$4</formula>
    </cfRule>
  </conditionalFormatting>
  <conditionalFormatting sqref="AG41">
    <cfRule type="cellIs" dxfId="10578" priority="740" operator="lessThan">
      <formula>$C$4</formula>
    </cfRule>
  </conditionalFormatting>
  <conditionalFormatting sqref="AG42">
    <cfRule type="cellIs" dxfId="10577" priority="741" operator="lessThan">
      <formula>$C$4</formula>
    </cfRule>
  </conditionalFormatting>
  <conditionalFormatting sqref="AG43">
    <cfRule type="cellIs" dxfId="10576" priority="742" operator="lessThan">
      <formula>$C$4</formula>
    </cfRule>
  </conditionalFormatting>
  <conditionalFormatting sqref="AG44">
    <cfRule type="cellIs" dxfId="10575" priority="743" operator="lessThan">
      <formula>$C$4</formula>
    </cfRule>
  </conditionalFormatting>
  <conditionalFormatting sqref="AG45">
    <cfRule type="cellIs" dxfId="10574" priority="744" operator="lessThan">
      <formula>$C$4</formula>
    </cfRule>
  </conditionalFormatting>
  <conditionalFormatting sqref="AG46">
    <cfRule type="cellIs" dxfId="10573" priority="745" operator="lessThan">
      <formula>$C$4</formula>
    </cfRule>
  </conditionalFormatting>
  <conditionalFormatting sqref="AG47">
    <cfRule type="cellIs" dxfId="10572" priority="746" operator="lessThan">
      <formula>$C$4</formula>
    </cfRule>
  </conditionalFormatting>
  <conditionalFormatting sqref="AG48">
    <cfRule type="cellIs" dxfId="10571" priority="747" operator="lessThan">
      <formula>$C$4</formula>
    </cfRule>
  </conditionalFormatting>
  <conditionalFormatting sqref="AG49">
    <cfRule type="cellIs" dxfId="10570" priority="748" operator="lessThan">
      <formula>$C$4</formula>
    </cfRule>
  </conditionalFormatting>
  <conditionalFormatting sqref="AG50">
    <cfRule type="cellIs" dxfId="10569" priority="749" operator="lessThan">
      <formula>$C$4</formula>
    </cfRule>
  </conditionalFormatting>
  <conditionalFormatting sqref="AG51">
    <cfRule type="cellIs" dxfId="10568" priority="750" operator="lessThan">
      <formula>$C$4</formula>
    </cfRule>
  </conditionalFormatting>
  <conditionalFormatting sqref="AG52">
    <cfRule type="cellIs" dxfId="10567" priority="751" operator="lessThan">
      <formula>$C$4</formula>
    </cfRule>
  </conditionalFormatting>
  <conditionalFormatting sqref="AG53">
    <cfRule type="cellIs" dxfId="10566" priority="752" operator="lessThan">
      <formula>$C$4</formula>
    </cfRule>
  </conditionalFormatting>
  <conditionalFormatting sqref="AG54">
    <cfRule type="cellIs" dxfId="10565" priority="753" operator="lessThan">
      <formula>$C$4</formula>
    </cfRule>
  </conditionalFormatting>
  <conditionalFormatting sqref="AG55">
    <cfRule type="cellIs" dxfId="10564" priority="754" operator="lessThan">
      <formula>$C$4</formula>
    </cfRule>
  </conditionalFormatting>
  <conditionalFormatting sqref="AG56">
    <cfRule type="cellIs" dxfId="10563" priority="755" operator="lessThan">
      <formula>$C$4</formula>
    </cfRule>
  </conditionalFormatting>
  <conditionalFormatting sqref="AG57">
    <cfRule type="cellIs" dxfId="10562" priority="756" operator="lessThan">
      <formula>$C$4</formula>
    </cfRule>
  </conditionalFormatting>
  <conditionalFormatting sqref="AG58">
    <cfRule type="cellIs" dxfId="10561" priority="757" operator="lessThan">
      <formula>$C$4</formula>
    </cfRule>
  </conditionalFormatting>
  <conditionalFormatting sqref="AG59">
    <cfRule type="cellIs" dxfId="10560" priority="758" operator="lessThan">
      <formula>$C$4</formula>
    </cfRule>
  </conditionalFormatting>
  <conditionalFormatting sqref="AG60">
    <cfRule type="cellIs" dxfId="10559" priority="759" operator="lessThan">
      <formula>$C$4</formula>
    </cfRule>
  </conditionalFormatting>
  <conditionalFormatting sqref="AH11">
    <cfRule type="cellIs" dxfId="10558" priority="760" operator="lessThan">
      <formula>$C$4</formula>
    </cfRule>
  </conditionalFormatting>
  <conditionalFormatting sqref="AH12">
    <cfRule type="cellIs" dxfId="10557" priority="761" operator="lessThan">
      <formula>$C$4</formula>
    </cfRule>
  </conditionalFormatting>
  <conditionalFormatting sqref="AH13">
    <cfRule type="cellIs" dxfId="10556" priority="762" operator="lessThan">
      <formula>$C$4</formula>
    </cfRule>
  </conditionalFormatting>
  <conditionalFormatting sqref="AH14">
    <cfRule type="cellIs" dxfId="10555" priority="763" operator="lessThan">
      <formula>$C$4</formula>
    </cfRule>
  </conditionalFormatting>
  <conditionalFormatting sqref="AH15">
    <cfRule type="cellIs" dxfId="10554" priority="764" operator="lessThan">
      <formula>$C$4</formula>
    </cfRule>
  </conditionalFormatting>
  <conditionalFormatting sqref="AH16">
    <cfRule type="cellIs" dxfId="10553" priority="765" operator="lessThan">
      <formula>$C$4</formula>
    </cfRule>
  </conditionalFormatting>
  <conditionalFormatting sqref="AH17">
    <cfRule type="cellIs" dxfId="10552" priority="766" operator="lessThan">
      <formula>$C$4</formula>
    </cfRule>
  </conditionalFormatting>
  <conditionalFormatting sqref="AH18">
    <cfRule type="cellIs" dxfId="10551" priority="767" operator="lessThan">
      <formula>$C$4</formula>
    </cfRule>
  </conditionalFormatting>
  <conditionalFormatting sqref="AH19">
    <cfRule type="cellIs" dxfId="10550" priority="768" operator="lessThan">
      <formula>$C$4</formula>
    </cfRule>
  </conditionalFormatting>
  <conditionalFormatting sqref="AH20">
    <cfRule type="cellIs" dxfId="10549" priority="769" operator="lessThan">
      <formula>$C$4</formula>
    </cfRule>
  </conditionalFormatting>
  <conditionalFormatting sqref="AH21">
    <cfRule type="cellIs" dxfId="10548" priority="770" operator="lessThan">
      <formula>$C$4</formula>
    </cfRule>
  </conditionalFormatting>
  <conditionalFormatting sqref="AH22">
    <cfRule type="cellIs" dxfId="10547" priority="771" operator="lessThan">
      <formula>$C$4</formula>
    </cfRule>
  </conditionalFormatting>
  <conditionalFormatting sqref="AH23">
    <cfRule type="cellIs" dxfId="10546" priority="772" operator="lessThan">
      <formula>$C$4</formula>
    </cfRule>
  </conditionalFormatting>
  <conditionalFormatting sqref="AH24">
    <cfRule type="cellIs" dxfId="10545" priority="773" operator="lessThan">
      <formula>$C$4</formula>
    </cfRule>
  </conditionalFormatting>
  <conditionalFormatting sqref="AH25">
    <cfRule type="cellIs" dxfId="10544" priority="774" operator="lessThan">
      <formula>$C$4</formula>
    </cfRule>
  </conditionalFormatting>
  <conditionalFormatting sqref="AH26">
    <cfRule type="cellIs" dxfId="10543" priority="775" operator="lessThan">
      <formula>$C$4</formula>
    </cfRule>
  </conditionalFormatting>
  <conditionalFormatting sqref="AH27">
    <cfRule type="cellIs" dxfId="10542" priority="776" operator="lessThan">
      <formula>$C$4</formula>
    </cfRule>
  </conditionalFormatting>
  <conditionalFormatting sqref="AH28">
    <cfRule type="cellIs" dxfId="10541" priority="777" operator="lessThan">
      <formula>$C$4</formula>
    </cfRule>
  </conditionalFormatting>
  <conditionalFormatting sqref="AH29">
    <cfRule type="cellIs" dxfId="10540" priority="778" operator="lessThan">
      <formula>$C$4</formula>
    </cfRule>
  </conditionalFormatting>
  <conditionalFormatting sqref="AH30">
    <cfRule type="cellIs" dxfId="10539" priority="779" operator="lessThan">
      <formula>$C$4</formula>
    </cfRule>
  </conditionalFormatting>
  <conditionalFormatting sqref="AH31">
    <cfRule type="cellIs" dxfId="10538" priority="780" operator="lessThan">
      <formula>$C$4</formula>
    </cfRule>
  </conditionalFormatting>
  <conditionalFormatting sqref="AH32">
    <cfRule type="cellIs" dxfId="10537" priority="781" operator="lessThan">
      <formula>$C$4</formula>
    </cfRule>
  </conditionalFormatting>
  <conditionalFormatting sqref="AH33">
    <cfRule type="cellIs" dxfId="10536" priority="782" operator="lessThan">
      <formula>$C$4</formula>
    </cfRule>
  </conditionalFormatting>
  <conditionalFormatting sqref="AH34">
    <cfRule type="cellIs" dxfId="10535" priority="783" operator="lessThan">
      <formula>$C$4</formula>
    </cfRule>
  </conditionalFormatting>
  <conditionalFormatting sqref="AH35">
    <cfRule type="cellIs" dxfId="10534" priority="784" operator="lessThan">
      <formula>$C$4</formula>
    </cfRule>
  </conditionalFormatting>
  <conditionalFormatting sqref="AH36">
    <cfRule type="cellIs" dxfId="10533" priority="785" operator="lessThan">
      <formula>$C$4</formula>
    </cfRule>
  </conditionalFormatting>
  <conditionalFormatting sqref="AH37">
    <cfRule type="cellIs" dxfId="10532" priority="786" operator="lessThan">
      <formula>$C$4</formula>
    </cfRule>
  </conditionalFormatting>
  <conditionalFormatting sqref="AH38">
    <cfRule type="cellIs" dxfId="10531" priority="787" operator="lessThan">
      <formula>$C$4</formula>
    </cfRule>
  </conditionalFormatting>
  <conditionalFormatting sqref="AH39">
    <cfRule type="cellIs" dxfId="10530" priority="788" operator="lessThan">
      <formula>$C$4</formula>
    </cfRule>
  </conditionalFormatting>
  <conditionalFormatting sqref="AH40">
    <cfRule type="cellIs" dxfId="10529" priority="789" operator="lessThan">
      <formula>$C$4</formula>
    </cfRule>
  </conditionalFormatting>
  <conditionalFormatting sqref="AH41">
    <cfRule type="cellIs" dxfId="10528" priority="790" operator="lessThan">
      <formula>$C$4</formula>
    </cfRule>
  </conditionalFormatting>
  <conditionalFormatting sqref="AH42">
    <cfRule type="cellIs" dxfId="10527" priority="791" operator="lessThan">
      <formula>$C$4</formula>
    </cfRule>
  </conditionalFormatting>
  <conditionalFormatting sqref="AH43">
    <cfRule type="cellIs" dxfId="10526" priority="792" operator="lessThan">
      <formula>$C$4</formula>
    </cfRule>
  </conditionalFormatting>
  <conditionalFormatting sqref="AH44">
    <cfRule type="cellIs" dxfId="10525" priority="793" operator="lessThan">
      <formula>$C$4</formula>
    </cfRule>
  </conditionalFormatting>
  <conditionalFormatting sqref="AH45">
    <cfRule type="cellIs" dxfId="10524" priority="794" operator="lessThan">
      <formula>$C$4</formula>
    </cfRule>
  </conditionalFormatting>
  <conditionalFormatting sqref="AH46">
    <cfRule type="cellIs" dxfId="10523" priority="795" operator="lessThan">
      <formula>$C$4</formula>
    </cfRule>
  </conditionalFormatting>
  <conditionalFormatting sqref="AH47">
    <cfRule type="cellIs" dxfId="10522" priority="796" operator="lessThan">
      <formula>$C$4</formula>
    </cfRule>
  </conditionalFormatting>
  <conditionalFormatting sqref="AH48">
    <cfRule type="cellIs" dxfId="10521" priority="797" operator="lessThan">
      <formula>$C$4</formula>
    </cfRule>
  </conditionalFormatting>
  <conditionalFormatting sqref="AH49">
    <cfRule type="cellIs" dxfId="10520" priority="798" operator="lessThan">
      <formula>$C$4</formula>
    </cfRule>
  </conditionalFormatting>
  <conditionalFormatting sqref="AH50">
    <cfRule type="cellIs" dxfId="10519" priority="799" operator="lessThan">
      <formula>$C$4</formula>
    </cfRule>
  </conditionalFormatting>
  <conditionalFormatting sqref="AH51">
    <cfRule type="cellIs" dxfId="10518" priority="800" operator="lessThan">
      <formula>$C$4</formula>
    </cfRule>
  </conditionalFormatting>
  <conditionalFormatting sqref="AH52">
    <cfRule type="cellIs" dxfId="10517" priority="801" operator="lessThan">
      <formula>$C$4</formula>
    </cfRule>
  </conditionalFormatting>
  <conditionalFormatting sqref="AH53">
    <cfRule type="cellIs" dxfId="10516" priority="802" operator="lessThan">
      <formula>$C$4</formula>
    </cfRule>
  </conditionalFormatting>
  <conditionalFormatting sqref="AH54">
    <cfRule type="cellIs" dxfId="10515" priority="803" operator="lessThan">
      <formula>$C$4</formula>
    </cfRule>
  </conditionalFormatting>
  <conditionalFormatting sqref="AH55">
    <cfRule type="cellIs" dxfId="10514" priority="804" operator="lessThan">
      <formula>$C$4</formula>
    </cfRule>
  </conditionalFormatting>
  <conditionalFormatting sqref="AH56">
    <cfRule type="cellIs" dxfId="10513" priority="805" operator="lessThan">
      <formula>$C$4</formula>
    </cfRule>
  </conditionalFormatting>
  <conditionalFormatting sqref="AH57">
    <cfRule type="cellIs" dxfId="10512" priority="806" operator="lessThan">
      <formula>$C$4</formula>
    </cfRule>
  </conditionalFormatting>
  <conditionalFormatting sqref="AH58">
    <cfRule type="cellIs" dxfId="10511" priority="807" operator="lessThan">
      <formula>$C$4</formula>
    </cfRule>
  </conditionalFormatting>
  <conditionalFormatting sqref="AH59">
    <cfRule type="cellIs" dxfId="10510" priority="808" operator="lessThan">
      <formula>$C$4</formula>
    </cfRule>
  </conditionalFormatting>
  <conditionalFormatting sqref="AH60">
    <cfRule type="cellIs" dxfId="10509" priority="809" operator="lessThan">
      <formula>$C$4</formula>
    </cfRule>
  </conditionalFormatting>
  <conditionalFormatting sqref="AI11">
    <cfRule type="cellIs" dxfId="10508" priority="810" operator="lessThan">
      <formula>$C$4</formula>
    </cfRule>
  </conditionalFormatting>
  <conditionalFormatting sqref="AI12">
    <cfRule type="cellIs" dxfId="10507" priority="811" operator="lessThan">
      <formula>$C$4</formula>
    </cfRule>
  </conditionalFormatting>
  <conditionalFormatting sqref="AI13">
    <cfRule type="cellIs" dxfId="10506" priority="812" operator="lessThan">
      <formula>$C$4</formula>
    </cfRule>
  </conditionalFormatting>
  <conditionalFormatting sqref="AI14">
    <cfRule type="cellIs" dxfId="10505" priority="813" operator="lessThan">
      <formula>$C$4</formula>
    </cfRule>
  </conditionalFormatting>
  <conditionalFormatting sqref="AI15">
    <cfRule type="cellIs" dxfId="10504" priority="814" operator="lessThan">
      <formula>$C$4</formula>
    </cfRule>
  </conditionalFormatting>
  <conditionalFormatting sqref="AI16">
    <cfRule type="cellIs" dxfId="10503" priority="815" operator="lessThan">
      <formula>$C$4</formula>
    </cfRule>
  </conditionalFormatting>
  <conditionalFormatting sqref="AI17">
    <cfRule type="cellIs" dxfId="10502" priority="816" operator="lessThan">
      <formula>$C$4</formula>
    </cfRule>
  </conditionalFormatting>
  <conditionalFormatting sqref="AI18">
    <cfRule type="cellIs" dxfId="10501" priority="817" operator="lessThan">
      <formula>$C$4</formula>
    </cfRule>
  </conditionalFormatting>
  <conditionalFormatting sqref="AI19">
    <cfRule type="cellIs" dxfId="10500" priority="818" operator="lessThan">
      <formula>$C$4</formula>
    </cfRule>
  </conditionalFormatting>
  <conditionalFormatting sqref="AI20">
    <cfRule type="cellIs" dxfId="10499" priority="819" operator="lessThan">
      <formula>$C$4</formula>
    </cfRule>
  </conditionalFormatting>
  <conditionalFormatting sqref="AI21">
    <cfRule type="cellIs" dxfId="10498" priority="820" operator="lessThan">
      <formula>$C$4</formula>
    </cfRule>
  </conditionalFormatting>
  <conditionalFormatting sqref="AI22">
    <cfRule type="cellIs" dxfId="10497" priority="821" operator="lessThan">
      <formula>$C$4</formula>
    </cfRule>
  </conditionalFormatting>
  <conditionalFormatting sqref="AI23">
    <cfRule type="cellIs" dxfId="10496" priority="822" operator="lessThan">
      <formula>$C$4</formula>
    </cfRule>
  </conditionalFormatting>
  <conditionalFormatting sqref="AI24">
    <cfRule type="cellIs" dxfId="10495" priority="823" operator="lessThan">
      <formula>$C$4</formula>
    </cfRule>
  </conditionalFormatting>
  <conditionalFormatting sqref="AI25">
    <cfRule type="cellIs" dxfId="10494" priority="824" operator="lessThan">
      <formula>$C$4</formula>
    </cfRule>
  </conditionalFormatting>
  <conditionalFormatting sqref="AI26">
    <cfRule type="cellIs" dxfId="10493" priority="825" operator="lessThan">
      <formula>$C$4</formula>
    </cfRule>
  </conditionalFormatting>
  <conditionalFormatting sqref="AI27">
    <cfRule type="cellIs" dxfId="10492" priority="826" operator="lessThan">
      <formula>$C$4</formula>
    </cfRule>
  </conditionalFormatting>
  <conditionalFormatting sqref="AI28">
    <cfRule type="cellIs" dxfId="10491" priority="827" operator="lessThan">
      <formula>$C$4</formula>
    </cfRule>
  </conditionalFormatting>
  <conditionalFormatting sqref="AI29">
    <cfRule type="cellIs" dxfId="10490" priority="828" operator="lessThan">
      <formula>$C$4</formula>
    </cfRule>
  </conditionalFormatting>
  <conditionalFormatting sqref="AI30">
    <cfRule type="cellIs" dxfId="10489" priority="829" operator="lessThan">
      <formula>$C$4</formula>
    </cfRule>
  </conditionalFormatting>
  <conditionalFormatting sqref="AI31">
    <cfRule type="cellIs" dxfId="10488" priority="830" operator="lessThan">
      <formula>$C$4</formula>
    </cfRule>
  </conditionalFormatting>
  <conditionalFormatting sqref="AI32">
    <cfRule type="cellIs" dxfId="10487" priority="831" operator="lessThan">
      <formula>$C$4</formula>
    </cfRule>
  </conditionalFormatting>
  <conditionalFormatting sqref="AI33">
    <cfRule type="cellIs" dxfId="10486" priority="832" operator="lessThan">
      <formula>$C$4</formula>
    </cfRule>
  </conditionalFormatting>
  <conditionalFormatting sqref="AI34">
    <cfRule type="cellIs" dxfId="10485" priority="833" operator="lessThan">
      <formula>$C$4</formula>
    </cfRule>
  </conditionalFormatting>
  <conditionalFormatting sqref="AI35">
    <cfRule type="cellIs" dxfId="10484" priority="834" operator="lessThan">
      <formula>$C$4</formula>
    </cfRule>
  </conditionalFormatting>
  <conditionalFormatting sqref="AI36">
    <cfRule type="cellIs" dxfId="10483" priority="835" operator="lessThan">
      <formula>$C$4</formula>
    </cfRule>
  </conditionalFormatting>
  <conditionalFormatting sqref="AI37">
    <cfRule type="cellIs" dxfId="10482" priority="836" operator="lessThan">
      <formula>$C$4</formula>
    </cfRule>
  </conditionalFormatting>
  <conditionalFormatting sqref="AI38">
    <cfRule type="cellIs" dxfId="10481" priority="837" operator="lessThan">
      <formula>$C$4</formula>
    </cfRule>
  </conditionalFormatting>
  <conditionalFormatting sqref="AI39">
    <cfRule type="cellIs" dxfId="10480" priority="838" operator="lessThan">
      <formula>$C$4</formula>
    </cfRule>
  </conditionalFormatting>
  <conditionalFormatting sqref="AI40">
    <cfRule type="cellIs" dxfId="10479" priority="839" operator="lessThan">
      <formula>$C$4</formula>
    </cfRule>
  </conditionalFormatting>
  <conditionalFormatting sqref="AI41">
    <cfRule type="cellIs" dxfId="10478" priority="840" operator="lessThan">
      <formula>$C$4</formula>
    </cfRule>
  </conditionalFormatting>
  <conditionalFormatting sqref="AI42">
    <cfRule type="cellIs" dxfId="10477" priority="841" operator="lessThan">
      <formula>$C$4</formula>
    </cfRule>
  </conditionalFormatting>
  <conditionalFormatting sqref="AI43">
    <cfRule type="cellIs" dxfId="10476" priority="842" operator="lessThan">
      <formula>$C$4</formula>
    </cfRule>
  </conditionalFormatting>
  <conditionalFormatting sqref="AI44">
    <cfRule type="cellIs" dxfId="10475" priority="843" operator="lessThan">
      <formula>$C$4</formula>
    </cfRule>
  </conditionalFormatting>
  <conditionalFormatting sqref="AI45">
    <cfRule type="cellIs" dxfId="10474" priority="844" operator="lessThan">
      <formula>$C$4</formula>
    </cfRule>
  </conditionalFormatting>
  <conditionalFormatting sqref="AI46">
    <cfRule type="cellIs" dxfId="10473" priority="845" operator="lessThan">
      <formula>$C$4</formula>
    </cfRule>
  </conditionalFormatting>
  <conditionalFormatting sqref="AI47">
    <cfRule type="cellIs" dxfId="10472" priority="846" operator="lessThan">
      <formula>$C$4</formula>
    </cfRule>
  </conditionalFormatting>
  <conditionalFormatting sqref="AI48">
    <cfRule type="cellIs" dxfId="10471" priority="847" operator="lessThan">
      <formula>$C$4</formula>
    </cfRule>
  </conditionalFormatting>
  <conditionalFormatting sqref="AI49">
    <cfRule type="cellIs" dxfId="10470" priority="848" operator="lessThan">
      <formula>$C$4</formula>
    </cfRule>
  </conditionalFormatting>
  <conditionalFormatting sqref="AI50">
    <cfRule type="cellIs" dxfId="10469" priority="849" operator="lessThan">
      <formula>$C$4</formula>
    </cfRule>
  </conditionalFormatting>
  <conditionalFormatting sqref="AI51">
    <cfRule type="cellIs" dxfId="10468" priority="850" operator="lessThan">
      <formula>$C$4</formula>
    </cfRule>
  </conditionalFormatting>
  <conditionalFormatting sqref="AI52">
    <cfRule type="cellIs" dxfId="10467" priority="851" operator="lessThan">
      <formula>$C$4</formula>
    </cfRule>
  </conditionalFormatting>
  <conditionalFormatting sqref="AI53">
    <cfRule type="cellIs" dxfId="10466" priority="852" operator="lessThan">
      <formula>$C$4</formula>
    </cfRule>
  </conditionalFormatting>
  <conditionalFormatting sqref="AI54">
    <cfRule type="cellIs" dxfId="10465" priority="853" operator="lessThan">
      <formula>$C$4</formula>
    </cfRule>
  </conditionalFormatting>
  <conditionalFormatting sqref="AI55">
    <cfRule type="cellIs" dxfId="10464" priority="854" operator="lessThan">
      <formula>$C$4</formula>
    </cfRule>
  </conditionalFormatting>
  <conditionalFormatting sqref="AI56">
    <cfRule type="cellIs" dxfId="10463" priority="855" operator="lessThan">
      <formula>$C$4</formula>
    </cfRule>
  </conditionalFormatting>
  <conditionalFormatting sqref="AI57">
    <cfRule type="cellIs" dxfId="10462" priority="856" operator="lessThan">
      <formula>$C$4</formula>
    </cfRule>
  </conditionalFormatting>
  <conditionalFormatting sqref="AI58">
    <cfRule type="cellIs" dxfId="10461" priority="857" operator="lessThan">
      <formula>$C$4</formula>
    </cfRule>
  </conditionalFormatting>
  <conditionalFormatting sqref="AI59">
    <cfRule type="cellIs" dxfId="10460" priority="858" operator="lessThan">
      <formula>$C$4</formula>
    </cfRule>
  </conditionalFormatting>
  <conditionalFormatting sqref="AI60">
    <cfRule type="cellIs" dxfId="10459" priority="859" operator="lessThan">
      <formula>$C$4</formula>
    </cfRule>
  </conditionalFormatting>
  <conditionalFormatting sqref="AJ11">
    <cfRule type="cellIs" dxfId="10458" priority="860" operator="lessThan">
      <formula>$C$4</formula>
    </cfRule>
  </conditionalFormatting>
  <conditionalFormatting sqref="AJ12">
    <cfRule type="cellIs" dxfId="10457" priority="861" operator="lessThan">
      <formula>$C$4</formula>
    </cfRule>
  </conditionalFormatting>
  <conditionalFormatting sqref="AJ13">
    <cfRule type="cellIs" dxfId="10456" priority="862" operator="lessThan">
      <formula>$C$4</formula>
    </cfRule>
  </conditionalFormatting>
  <conditionalFormatting sqref="AJ14">
    <cfRule type="cellIs" dxfId="10455" priority="863" operator="lessThan">
      <formula>$C$4</formula>
    </cfRule>
  </conditionalFormatting>
  <conditionalFormatting sqref="AJ15">
    <cfRule type="cellIs" dxfId="10454" priority="864" operator="lessThan">
      <formula>$C$4</formula>
    </cfRule>
  </conditionalFormatting>
  <conditionalFormatting sqref="AJ16">
    <cfRule type="cellIs" dxfId="10453" priority="865" operator="lessThan">
      <formula>$C$4</formula>
    </cfRule>
  </conditionalFormatting>
  <conditionalFormatting sqref="AJ17">
    <cfRule type="cellIs" dxfId="10452" priority="866" operator="lessThan">
      <formula>$C$4</formula>
    </cfRule>
  </conditionalFormatting>
  <conditionalFormatting sqref="AJ18">
    <cfRule type="cellIs" dxfId="10451" priority="867" operator="lessThan">
      <formula>$C$4</formula>
    </cfRule>
  </conditionalFormatting>
  <conditionalFormatting sqref="AJ19">
    <cfRule type="cellIs" dxfId="10450" priority="868" operator="lessThan">
      <formula>$C$4</formula>
    </cfRule>
  </conditionalFormatting>
  <conditionalFormatting sqref="AJ20">
    <cfRule type="cellIs" dxfId="10449" priority="869" operator="lessThan">
      <formula>$C$4</formula>
    </cfRule>
  </conditionalFormatting>
  <conditionalFormatting sqref="AJ21">
    <cfRule type="cellIs" dxfId="10448" priority="870" operator="lessThan">
      <formula>$C$4</formula>
    </cfRule>
  </conditionalFormatting>
  <conditionalFormatting sqref="AJ22">
    <cfRule type="cellIs" dxfId="10447" priority="871" operator="lessThan">
      <formula>$C$4</formula>
    </cfRule>
  </conditionalFormatting>
  <conditionalFormatting sqref="AJ23">
    <cfRule type="cellIs" dxfId="10446" priority="872" operator="lessThan">
      <formula>$C$4</formula>
    </cfRule>
  </conditionalFormatting>
  <conditionalFormatting sqref="AJ24">
    <cfRule type="cellIs" dxfId="10445" priority="873" operator="lessThan">
      <formula>$C$4</formula>
    </cfRule>
  </conditionalFormatting>
  <conditionalFormatting sqref="AJ25">
    <cfRule type="cellIs" dxfId="10444" priority="874" operator="lessThan">
      <formula>$C$4</formula>
    </cfRule>
  </conditionalFormatting>
  <conditionalFormatting sqref="AJ26">
    <cfRule type="cellIs" dxfId="10443" priority="875" operator="lessThan">
      <formula>$C$4</formula>
    </cfRule>
  </conditionalFormatting>
  <conditionalFormatting sqref="AJ27">
    <cfRule type="cellIs" dxfId="10442" priority="876" operator="lessThan">
      <formula>$C$4</formula>
    </cfRule>
  </conditionalFormatting>
  <conditionalFormatting sqref="AJ28">
    <cfRule type="cellIs" dxfId="10441" priority="877" operator="lessThan">
      <formula>$C$4</formula>
    </cfRule>
  </conditionalFormatting>
  <conditionalFormatting sqref="AJ29">
    <cfRule type="cellIs" dxfId="10440" priority="878" operator="lessThan">
      <formula>$C$4</formula>
    </cfRule>
  </conditionalFormatting>
  <conditionalFormatting sqref="AJ30">
    <cfRule type="cellIs" dxfId="10439" priority="879" operator="lessThan">
      <formula>$C$4</formula>
    </cfRule>
  </conditionalFormatting>
  <conditionalFormatting sqref="AJ31">
    <cfRule type="cellIs" dxfId="10438" priority="880" operator="lessThan">
      <formula>$C$4</formula>
    </cfRule>
  </conditionalFormatting>
  <conditionalFormatting sqref="AJ32">
    <cfRule type="cellIs" dxfId="10437" priority="881" operator="lessThan">
      <formula>$C$4</formula>
    </cfRule>
  </conditionalFormatting>
  <conditionalFormatting sqref="AJ33">
    <cfRule type="cellIs" dxfId="10436" priority="882" operator="lessThan">
      <formula>$C$4</formula>
    </cfRule>
  </conditionalFormatting>
  <conditionalFormatting sqref="AJ34">
    <cfRule type="cellIs" dxfId="10435" priority="883" operator="lessThan">
      <formula>$C$4</formula>
    </cfRule>
  </conditionalFormatting>
  <conditionalFormatting sqref="AJ35">
    <cfRule type="cellIs" dxfId="10434" priority="884" operator="lessThan">
      <formula>$C$4</formula>
    </cfRule>
  </conditionalFormatting>
  <conditionalFormatting sqref="AJ36">
    <cfRule type="cellIs" dxfId="10433" priority="885" operator="lessThan">
      <formula>$C$4</formula>
    </cfRule>
  </conditionalFormatting>
  <conditionalFormatting sqref="AJ37">
    <cfRule type="cellIs" dxfId="10432" priority="886" operator="lessThan">
      <formula>$C$4</formula>
    </cfRule>
  </conditionalFormatting>
  <conditionalFormatting sqref="AJ38">
    <cfRule type="cellIs" dxfId="10431" priority="887" operator="lessThan">
      <formula>$C$4</formula>
    </cfRule>
  </conditionalFormatting>
  <conditionalFormatting sqref="AJ39">
    <cfRule type="cellIs" dxfId="10430" priority="888" operator="lessThan">
      <formula>$C$4</formula>
    </cfRule>
  </conditionalFormatting>
  <conditionalFormatting sqref="AJ40">
    <cfRule type="cellIs" dxfId="10429" priority="889" operator="lessThan">
      <formula>$C$4</formula>
    </cfRule>
  </conditionalFormatting>
  <conditionalFormatting sqref="AJ41">
    <cfRule type="cellIs" dxfId="10428" priority="890" operator="lessThan">
      <formula>$C$4</formula>
    </cfRule>
  </conditionalFormatting>
  <conditionalFormatting sqref="AJ42">
    <cfRule type="cellIs" dxfId="10427" priority="891" operator="lessThan">
      <formula>$C$4</formula>
    </cfRule>
  </conditionalFormatting>
  <conditionalFormatting sqref="AJ43">
    <cfRule type="cellIs" dxfId="10426" priority="892" operator="lessThan">
      <formula>$C$4</formula>
    </cfRule>
  </conditionalFormatting>
  <conditionalFormatting sqref="AJ44">
    <cfRule type="cellIs" dxfId="10425" priority="893" operator="lessThan">
      <formula>$C$4</formula>
    </cfRule>
  </conditionalFormatting>
  <conditionalFormatting sqref="AJ45">
    <cfRule type="cellIs" dxfId="10424" priority="894" operator="lessThan">
      <formula>$C$4</formula>
    </cfRule>
  </conditionalFormatting>
  <conditionalFormatting sqref="AJ46">
    <cfRule type="cellIs" dxfId="10423" priority="895" operator="lessThan">
      <formula>$C$4</formula>
    </cfRule>
  </conditionalFormatting>
  <conditionalFormatting sqref="AJ47">
    <cfRule type="cellIs" dxfId="10422" priority="896" operator="lessThan">
      <formula>$C$4</formula>
    </cfRule>
  </conditionalFormatting>
  <conditionalFormatting sqref="AJ48">
    <cfRule type="cellIs" dxfId="10421" priority="897" operator="lessThan">
      <formula>$C$4</formula>
    </cfRule>
  </conditionalFormatting>
  <conditionalFormatting sqref="AJ49">
    <cfRule type="cellIs" dxfId="10420" priority="898" operator="lessThan">
      <formula>$C$4</formula>
    </cfRule>
  </conditionalFormatting>
  <conditionalFormatting sqref="AJ50">
    <cfRule type="cellIs" dxfId="10419" priority="899" operator="lessThan">
      <formula>$C$4</formula>
    </cfRule>
  </conditionalFormatting>
  <conditionalFormatting sqref="AJ51">
    <cfRule type="cellIs" dxfId="10418" priority="900" operator="lessThan">
      <formula>$C$4</formula>
    </cfRule>
  </conditionalFormatting>
  <conditionalFormatting sqref="AJ52">
    <cfRule type="cellIs" dxfId="10417" priority="901" operator="lessThan">
      <formula>$C$4</formula>
    </cfRule>
  </conditionalFormatting>
  <conditionalFormatting sqref="AJ53">
    <cfRule type="cellIs" dxfId="10416" priority="902" operator="lessThan">
      <formula>$C$4</formula>
    </cfRule>
  </conditionalFormatting>
  <conditionalFormatting sqref="AJ54">
    <cfRule type="cellIs" dxfId="10415" priority="903" operator="lessThan">
      <formula>$C$4</formula>
    </cfRule>
  </conditionalFormatting>
  <conditionalFormatting sqref="AJ55">
    <cfRule type="cellIs" dxfId="10414" priority="904" operator="lessThan">
      <formula>$C$4</formula>
    </cfRule>
  </conditionalFormatting>
  <conditionalFormatting sqref="AJ56">
    <cfRule type="cellIs" dxfId="10413" priority="905" operator="lessThan">
      <formula>$C$4</formula>
    </cfRule>
  </conditionalFormatting>
  <conditionalFormatting sqref="AJ57">
    <cfRule type="cellIs" dxfId="10412" priority="906" operator="lessThan">
      <formula>$C$4</formula>
    </cfRule>
  </conditionalFormatting>
  <conditionalFormatting sqref="AJ58">
    <cfRule type="cellIs" dxfId="10411" priority="907" operator="lessThan">
      <formula>$C$4</formula>
    </cfRule>
  </conditionalFormatting>
  <conditionalFormatting sqref="AJ59">
    <cfRule type="cellIs" dxfId="10410" priority="908" operator="lessThan">
      <formula>$C$4</formula>
    </cfRule>
  </conditionalFormatting>
  <conditionalFormatting sqref="AJ60">
    <cfRule type="cellIs" dxfId="10409" priority="909" operator="lessThan">
      <formula>$C$4</formula>
    </cfRule>
  </conditionalFormatting>
  <conditionalFormatting sqref="AK11">
    <cfRule type="cellIs" dxfId="10408" priority="910" operator="lessThan">
      <formula>$C$4</formula>
    </cfRule>
  </conditionalFormatting>
  <conditionalFormatting sqref="AK12">
    <cfRule type="cellIs" dxfId="10407" priority="911" operator="lessThan">
      <formula>$C$4</formula>
    </cfRule>
  </conditionalFormatting>
  <conditionalFormatting sqref="AK13">
    <cfRule type="cellIs" dxfId="10406" priority="912" operator="lessThan">
      <formula>$C$4</formula>
    </cfRule>
  </conditionalFormatting>
  <conditionalFormatting sqref="AK14">
    <cfRule type="cellIs" dxfId="10405" priority="913" operator="lessThan">
      <formula>$C$4</formula>
    </cfRule>
  </conditionalFormatting>
  <conditionalFormatting sqref="AK15">
    <cfRule type="cellIs" dxfId="10404" priority="914" operator="lessThan">
      <formula>$C$4</formula>
    </cfRule>
  </conditionalFormatting>
  <conditionalFormatting sqref="AK16">
    <cfRule type="cellIs" dxfId="10403" priority="915" operator="lessThan">
      <formula>$C$4</formula>
    </cfRule>
  </conditionalFormatting>
  <conditionalFormatting sqref="AK17">
    <cfRule type="cellIs" dxfId="10402" priority="916" operator="lessThan">
      <formula>$C$4</formula>
    </cfRule>
  </conditionalFormatting>
  <conditionalFormatting sqref="AK18">
    <cfRule type="cellIs" dxfId="10401" priority="917" operator="lessThan">
      <formula>$C$4</formula>
    </cfRule>
  </conditionalFormatting>
  <conditionalFormatting sqref="AK19">
    <cfRule type="cellIs" dxfId="10400" priority="918" operator="lessThan">
      <formula>$C$4</formula>
    </cfRule>
  </conditionalFormatting>
  <conditionalFormatting sqref="AK20">
    <cfRule type="cellIs" dxfId="10399" priority="919" operator="lessThan">
      <formula>$C$4</formula>
    </cfRule>
  </conditionalFormatting>
  <conditionalFormatting sqref="AK21">
    <cfRule type="cellIs" dxfId="10398" priority="920" operator="lessThan">
      <formula>$C$4</formula>
    </cfRule>
  </conditionalFormatting>
  <conditionalFormatting sqref="AK22">
    <cfRule type="cellIs" dxfId="10397" priority="921" operator="lessThan">
      <formula>$C$4</formula>
    </cfRule>
  </conditionalFormatting>
  <conditionalFormatting sqref="AK23">
    <cfRule type="cellIs" dxfId="10396" priority="922" operator="lessThan">
      <formula>$C$4</formula>
    </cfRule>
  </conditionalFormatting>
  <conditionalFormatting sqref="AK24">
    <cfRule type="cellIs" dxfId="10395" priority="923" operator="lessThan">
      <formula>$C$4</formula>
    </cfRule>
  </conditionalFormatting>
  <conditionalFormatting sqref="AK25">
    <cfRule type="cellIs" dxfId="10394" priority="924" operator="lessThan">
      <formula>$C$4</formula>
    </cfRule>
  </conditionalFormatting>
  <conditionalFormatting sqref="AK26">
    <cfRule type="cellIs" dxfId="10393" priority="925" operator="lessThan">
      <formula>$C$4</formula>
    </cfRule>
  </conditionalFormatting>
  <conditionalFormatting sqref="AK27">
    <cfRule type="cellIs" dxfId="10392" priority="926" operator="lessThan">
      <formula>$C$4</formula>
    </cfRule>
  </conditionalFormatting>
  <conditionalFormatting sqref="AK28">
    <cfRule type="cellIs" dxfId="10391" priority="927" operator="lessThan">
      <formula>$C$4</formula>
    </cfRule>
  </conditionalFormatting>
  <conditionalFormatting sqref="AK29">
    <cfRule type="cellIs" dxfId="10390" priority="928" operator="lessThan">
      <formula>$C$4</formula>
    </cfRule>
  </conditionalFormatting>
  <conditionalFormatting sqref="AK30">
    <cfRule type="cellIs" dxfId="10389" priority="929" operator="lessThan">
      <formula>$C$4</formula>
    </cfRule>
  </conditionalFormatting>
  <conditionalFormatting sqref="AK31">
    <cfRule type="cellIs" dxfId="10388" priority="930" operator="lessThan">
      <formula>$C$4</formula>
    </cfRule>
  </conditionalFormatting>
  <conditionalFormatting sqref="AK32">
    <cfRule type="cellIs" dxfId="10387" priority="931" operator="lessThan">
      <formula>$C$4</formula>
    </cfRule>
  </conditionalFormatting>
  <conditionalFormatting sqref="AK33">
    <cfRule type="cellIs" dxfId="10386" priority="932" operator="lessThan">
      <formula>$C$4</formula>
    </cfRule>
  </conditionalFormatting>
  <conditionalFormatting sqref="AK34">
    <cfRule type="cellIs" dxfId="10385" priority="933" operator="lessThan">
      <formula>$C$4</formula>
    </cfRule>
  </conditionalFormatting>
  <conditionalFormatting sqref="AK35">
    <cfRule type="cellIs" dxfId="10384" priority="934" operator="lessThan">
      <formula>$C$4</formula>
    </cfRule>
  </conditionalFormatting>
  <conditionalFormatting sqref="AK36">
    <cfRule type="cellIs" dxfId="10383" priority="935" operator="lessThan">
      <formula>$C$4</formula>
    </cfRule>
  </conditionalFormatting>
  <conditionalFormatting sqref="AK37">
    <cfRule type="cellIs" dxfId="10382" priority="936" operator="lessThan">
      <formula>$C$4</formula>
    </cfRule>
  </conditionalFormatting>
  <conditionalFormatting sqref="AK38">
    <cfRule type="cellIs" dxfId="10381" priority="937" operator="lessThan">
      <formula>$C$4</formula>
    </cfRule>
  </conditionalFormatting>
  <conditionalFormatting sqref="AK39">
    <cfRule type="cellIs" dxfId="10380" priority="938" operator="lessThan">
      <formula>$C$4</formula>
    </cfRule>
  </conditionalFormatting>
  <conditionalFormatting sqref="AK40">
    <cfRule type="cellIs" dxfId="10379" priority="939" operator="lessThan">
      <formula>$C$4</formula>
    </cfRule>
  </conditionalFormatting>
  <conditionalFormatting sqref="AK41">
    <cfRule type="cellIs" dxfId="10378" priority="940" operator="lessThan">
      <formula>$C$4</formula>
    </cfRule>
  </conditionalFormatting>
  <conditionalFormatting sqref="AK42">
    <cfRule type="cellIs" dxfId="10377" priority="941" operator="lessThan">
      <formula>$C$4</formula>
    </cfRule>
  </conditionalFormatting>
  <conditionalFormatting sqref="AK43">
    <cfRule type="cellIs" dxfId="10376" priority="942" operator="lessThan">
      <formula>$C$4</formula>
    </cfRule>
  </conditionalFormatting>
  <conditionalFormatting sqref="AK44">
    <cfRule type="cellIs" dxfId="10375" priority="943" operator="lessThan">
      <formula>$C$4</formula>
    </cfRule>
  </conditionalFormatting>
  <conditionalFormatting sqref="AK45">
    <cfRule type="cellIs" dxfId="10374" priority="944" operator="lessThan">
      <formula>$C$4</formula>
    </cfRule>
  </conditionalFormatting>
  <conditionalFormatting sqref="AK46">
    <cfRule type="cellIs" dxfId="10373" priority="945" operator="lessThan">
      <formula>$C$4</formula>
    </cfRule>
  </conditionalFormatting>
  <conditionalFormatting sqref="AK47">
    <cfRule type="cellIs" dxfId="10372" priority="946" operator="lessThan">
      <formula>$C$4</formula>
    </cfRule>
  </conditionalFormatting>
  <conditionalFormatting sqref="AK48">
    <cfRule type="cellIs" dxfId="10371" priority="947" operator="lessThan">
      <formula>$C$4</formula>
    </cfRule>
  </conditionalFormatting>
  <conditionalFormatting sqref="AK49">
    <cfRule type="cellIs" dxfId="10370" priority="948" operator="lessThan">
      <formula>$C$4</formula>
    </cfRule>
  </conditionalFormatting>
  <conditionalFormatting sqref="AK50">
    <cfRule type="cellIs" dxfId="10369" priority="949" operator="lessThan">
      <formula>$C$4</formula>
    </cfRule>
  </conditionalFormatting>
  <conditionalFormatting sqref="AK51">
    <cfRule type="cellIs" dxfId="10368" priority="950" operator="lessThan">
      <formula>$C$4</formula>
    </cfRule>
  </conditionalFormatting>
  <conditionalFormatting sqref="AK52">
    <cfRule type="cellIs" dxfId="10367" priority="951" operator="lessThan">
      <formula>$C$4</formula>
    </cfRule>
  </conditionalFormatting>
  <conditionalFormatting sqref="AK53">
    <cfRule type="cellIs" dxfId="10366" priority="952" operator="lessThan">
      <formula>$C$4</formula>
    </cfRule>
  </conditionalFormatting>
  <conditionalFormatting sqref="AK54">
    <cfRule type="cellIs" dxfId="10365" priority="953" operator="lessThan">
      <formula>$C$4</formula>
    </cfRule>
  </conditionalFormatting>
  <conditionalFormatting sqref="AK55">
    <cfRule type="cellIs" dxfId="10364" priority="954" operator="lessThan">
      <formula>$C$4</formula>
    </cfRule>
  </conditionalFormatting>
  <conditionalFormatting sqref="AK56">
    <cfRule type="cellIs" dxfId="10363" priority="955" operator="lessThan">
      <formula>$C$4</formula>
    </cfRule>
  </conditionalFormatting>
  <conditionalFormatting sqref="AK57">
    <cfRule type="cellIs" dxfId="10362" priority="956" operator="lessThan">
      <formula>$C$4</formula>
    </cfRule>
  </conditionalFormatting>
  <conditionalFormatting sqref="AK58">
    <cfRule type="cellIs" dxfId="10361" priority="957" operator="lessThan">
      <formula>$C$4</formula>
    </cfRule>
  </conditionalFormatting>
  <conditionalFormatting sqref="AK59">
    <cfRule type="cellIs" dxfId="10360" priority="958" operator="lessThan">
      <formula>$C$4</formula>
    </cfRule>
  </conditionalFormatting>
  <conditionalFormatting sqref="AK60">
    <cfRule type="cellIs" dxfId="10359" priority="959" operator="lessThan">
      <formula>$C$4</formula>
    </cfRule>
  </conditionalFormatting>
  <conditionalFormatting sqref="AL11">
    <cfRule type="cellIs" dxfId="10358" priority="960" operator="lessThan">
      <formula>$C$4</formula>
    </cfRule>
  </conditionalFormatting>
  <conditionalFormatting sqref="AL12">
    <cfRule type="cellIs" dxfId="10357" priority="961" operator="lessThan">
      <formula>$C$4</formula>
    </cfRule>
  </conditionalFormatting>
  <conditionalFormatting sqref="AL13">
    <cfRule type="cellIs" dxfId="10356" priority="962" operator="lessThan">
      <formula>$C$4</formula>
    </cfRule>
  </conditionalFormatting>
  <conditionalFormatting sqref="AL14">
    <cfRule type="cellIs" dxfId="10355" priority="963" operator="lessThan">
      <formula>$C$4</formula>
    </cfRule>
  </conditionalFormatting>
  <conditionalFormatting sqref="AL15">
    <cfRule type="cellIs" dxfId="10354" priority="964" operator="lessThan">
      <formula>$C$4</formula>
    </cfRule>
  </conditionalFormatting>
  <conditionalFormatting sqref="AL16">
    <cfRule type="cellIs" dxfId="10353" priority="965" operator="lessThan">
      <formula>$C$4</formula>
    </cfRule>
  </conditionalFormatting>
  <conditionalFormatting sqref="AL17">
    <cfRule type="cellIs" dxfId="10352" priority="966" operator="lessThan">
      <formula>$C$4</formula>
    </cfRule>
  </conditionalFormatting>
  <conditionalFormatting sqref="AL18">
    <cfRule type="cellIs" dxfId="10351" priority="967" operator="lessThan">
      <formula>$C$4</formula>
    </cfRule>
  </conditionalFormatting>
  <conditionalFormatting sqref="AL19">
    <cfRule type="cellIs" dxfId="10350" priority="968" operator="lessThan">
      <formula>$C$4</formula>
    </cfRule>
  </conditionalFormatting>
  <conditionalFormatting sqref="AL20">
    <cfRule type="cellIs" dxfId="10349" priority="969" operator="lessThan">
      <formula>$C$4</formula>
    </cfRule>
  </conditionalFormatting>
  <conditionalFormatting sqref="AL21">
    <cfRule type="cellIs" dxfId="10348" priority="970" operator="lessThan">
      <formula>$C$4</formula>
    </cfRule>
  </conditionalFormatting>
  <conditionalFormatting sqref="AL22">
    <cfRule type="cellIs" dxfId="10347" priority="971" operator="lessThan">
      <formula>$C$4</formula>
    </cfRule>
  </conditionalFormatting>
  <conditionalFormatting sqref="AL23">
    <cfRule type="cellIs" dxfId="10346" priority="972" operator="lessThan">
      <formula>$C$4</formula>
    </cfRule>
  </conditionalFormatting>
  <conditionalFormatting sqref="AL24">
    <cfRule type="cellIs" dxfId="10345" priority="973" operator="lessThan">
      <formula>$C$4</formula>
    </cfRule>
  </conditionalFormatting>
  <conditionalFormatting sqref="AL25">
    <cfRule type="cellIs" dxfId="10344" priority="974" operator="lessThan">
      <formula>$C$4</formula>
    </cfRule>
  </conditionalFormatting>
  <conditionalFormatting sqref="AL26">
    <cfRule type="cellIs" dxfId="10343" priority="975" operator="lessThan">
      <formula>$C$4</formula>
    </cfRule>
  </conditionalFormatting>
  <conditionalFormatting sqref="AL27">
    <cfRule type="cellIs" dxfId="10342" priority="976" operator="lessThan">
      <formula>$C$4</formula>
    </cfRule>
  </conditionalFormatting>
  <conditionalFormatting sqref="AL28">
    <cfRule type="cellIs" dxfId="10341" priority="977" operator="lessThan">
      <formula>$C$4</formula>
    </cfRule>
  </conditionalFormatting>
  <conditionalFormatting sqref="AL29">
    <cfRule type="cellIs" dxfId="10340" priority="978" operator="lessThan">
      <formula>$C$4</formula>
    </cfRule>
  </conditionalFormatting>
  <conditionalFormatting sqref="AL30">
    <cfRule type="cellIs" dxfId="10339" priority="979" operator="lessThan">
      <formula>$C$4</formula>
    </cfRule>
  </conditionalFormatting>
  <conditionalFormatting sqref="AL31">
    <cfRule type="cellIs" dxfId="10338" priority="980" operator="lessThan">
      <formula>$C$4</formula>
    </cfRule>
  </conditionalFormatting>
  <conditionalFormatting sqref="AL32">
    <cfRule type="cellIs" dxfId="10337" priority="981" operator="lessThan">
      <formula>$C$4</formula>
    </cfRule>
  </conditionalFormatting>
  <conditionalFormatting sqref="AL33">
    <cfRule type="cellIs" dxfId="10336" priority="982" operator="lessThan">
      <formula>$C$4</formula>
    </cfRule>
  </conditionalFormatting>
  <conditionalFormatting sqref="AL34">
    <cfRule type="cellIs" dxfId="10335" priority="983" operator="lessThan">
      <formula>$C$4</formula>
    </cfRule>
  </conditionalFormatting>
  <conditionalFormatting sqref="AL35">
    <cfRule type="cellIs" dxfId="10334" priority="984" operator="lessThan">
      <formula>$C$4</formula>
    </cfRule>
  </conditionalFormatting>
  <conditionalFormatting sqref="AL36">
    <cfRule type="cellIs" dxfId="10333" priority="985" operator="lessThan">
      <formula>$C$4</formula>
    </cfRule>
  </conditionalFormatting>
  <conditionalFormatting sqref="AL37">
    <cfRule type="cellIs" dxfId="10332" priority="986" operator="lessThan">
      <formula>$C$4</formula>
    </cfRule>
  </conditionalFormatting>
  <conditionalFormatting sqref="AL38">
    <cfRule type="cellIs" dxfId="10331" priority="987" operator="lessThan">
      <formula>$C$4</formula>
    </cfRule>
  </conditionalFormatting>
  <conditionalFormatting sqref="AL39">
    <cfRule type="cellIs" dxfId="10330" priority="988" operator="lessThan">
      <formula>$C$4</formula>
    </cfRule>
  </conditionalFormatting>
  <conditionalFormatting sqref="AL40">
    <cfRule type="cellIs" dxfId="10329" priority="989" operator="lessThan">
      <formula>$C$4</formula>
    </cfRule>
  </conditionalFormatting>
  <conditionalFormatting sqref="AL41">
    <cfRule type="cellIs" dxfId="10328" priority="990" operator="lessThan">
      <formula>$C$4</formula>
    </cfRule>
  </conditionalFormatting>
  <conditionalFormatting sqref="AL42">
    <cfRule type="cellIs" dxfId="10327" priority="991" operator="lessThan">
      <formula>$C$4</formula>
    </cfRule>
  </conditionalFormatting>
  <conditionalFormatting sqref="AL43">
    <cfRule type="cellIs" dxfId="10326" priority="992" operator="lessThan">
      <formula>$C$4</formula>
    </cfRule>
  </conditionalFormatting>
  <conditionalFormatting sqref="AL44">
    <cfRule type="cellIs" dxfId="10325" priority="993" operator="lessThan">
      <formula>$C$4</formula>
    </cfRule>
  </conditionalFormatting>
  <conditionalFormatting sqref="AL45">
    <cfRule type="cellIs" dxfId="10324" priority="994" operator="lessThan">
      <formula>$C$4</formula>
    </cfRule>
  </conditionalFormatting>
  <conditionalFormatting sqref="AL46">
    <cfRule type="cellIs" dxfId="10323" priority="995" operator="lessThan">
      <formula>$C$4</formula>
    </cfRule>
  </conditionalFormatting>
  <conditionalFormatting sqref="AL47">
    <cfRule type="cellIs" dxfId="10322" priority="996" operator="lessThan">
      <formula>$C$4</formula>
    </cfRule>
  </conditionalFormatting>
  <conditionalFormatting sqref="AL48">
    <cfRule type="cellIs" dxfId="10321" priority="997" operator="lessThan">
      <formula>$C$4</formula>
    </cfRule>
  </conditionalFormatting>
  <conditionalFormatting sqref="AL49">
    <cfRule type="cellIs" dxfId="10320" priority="998" operator="lessThan">
      <formula>$C$4</formula>
    </cfRule>
  </conditionalFormatting>
  <conditionalFormatting sqref="AL50">
    <cfRule type="cellIs" dxfId="10319" priority="999" operator="lessThan">
      <formula>$C$4</formula>
    </cfRule>
  </conditionalFormatting>
  <conditionalFormatting sqref="AL51">
    <cfRule type="cellIs" dxfId="10318" priority="1000" operator="lessThan">
      <formula>$C$4</formula>
    </cfRule>
  </conditionalFormatting>
  <conditionalFormatting sqref="AL52">
    <cfRule type="cellIs" dxfId="10317" priority="1001" operator="lessThan">
      <formula>$C$4</formula>
    </cfRule>
  </conditionalFormatting>
  <conditionalFormatting sqref="AL53">
    <cfRule type="cellIs" dxfId="10316" priority="1002" operator="lessThan">
      <formula>$C$4</formula>
    </cfRule>
  </conditionalFormatting>
  <conditionalFormatting sqref="AL54">
    <cfRule type="cellIs" dxfId="10315" priority="1003" operator="lessThan">
      <formula>$C$4</formula>
    </cfRule>
  </conditionalFormatting>
  <conditionalFormatting sqref="AL55">
    <cfRule type="cellIs" dxfId="10314" priority="1004" operator="lessThan">
      <formula>$C$4</formula>
    </cfRule>
  </conditionalFormatting>
  <conditionalFormatting sqref="AL56">
    <cfRule type="cellIs" dxfId="10313" priority="1005" operator="lessThan">
      <formula>$C$4</formula>
    </cfRule>
  </conditionalFormatting>
  <conditionalFormatting sqref="AL57">
    <cfRule type="cellIs" dxfId="10312" priority="1006" operator="lessThan">
      <formula>$C$4</formula>
    </cfRule>
  </conditionalFormatting>
  <conditionalFormatting sqref="AL58">
    <cfRule type="cellIs" dxfId="10311" priority="1007" operator="lessThan">
      <formula>$C$4</formula>
    </cfRule>
  </conditionalFormatting>
  <conditionalFormatting sqref="AL59">
    <cfRule type="cellIs" dxfId="10310" priority="1008" operator="lessThan">
      <formula>$C$4</formula>
    </cfRule>
  </conditionalFormatting>
  <conditionalFormatting sqref="AL60">
    <cfRule type="cellIs" dxfId="10309" priority="1009" operator="lessThan">
      <formula>$C$4</formula>
    </cfRule>
  </conditionalFormatting>
  <conditionalFormatting sqref="AM11">
    <cfRule type="cellIs" dxfId="10308" priority="1010" operator="lessThan">
      <formula>$C$4</formula>
    </cfRule>
  </conditionalFormatting>
  <conditionalFormatting sqref="AM12">
    <cfRule type="cellIs" dxfId="10307" priority="1011" operator="lessThan">
      <formula>$C$4</formula>
    </cfRule>
  </conditionalFormatting>
  <conditionalFormatting sqref="AM13">
    <cfRule type="cellIs" dxfId="10306" priority="1012" operator="lessThan">
      <formula>$C$4</formula>
    </cfRule>
  </conditionalFormatting>
  <conditionalFormatting sqref="AM14">
    <cfRule type="cellIs" dxfId="10305" priority="1013" operator="lessThan">
      <formula>$C$4</formula>
    </cfRule>
  </conditionalFormatting>
  <conditionalFormatting sqref="AM15">
    <cfRule type="cellIs" dxfId="10304" priority="1014" operator="lessThan">
      <formula>$C$4</formula>
    </cfRule>
  </conditionalFormatting>
  <conditionalFormatting sqref="AM16">
    <cfRule type="cellIs" dxfId="10303" priority="1015" operator="lessThan">
      <formula>$C$4</formula>
    </cfRule>
  </conditionalFormatting>
  <conditionalFormatting sqref="AM17">
    <cfRule type="cellIs" dxfId="10302" priority="1016" operator="lessThan">
      <formula>$C$4</formula>
    </cfRule>
  </conditionalFormatting>
  <conditionalFormatting sqref="AM18">
    <cfRule type="cellIs" dxfId="10301" priority="1017" operator="lessThan">
      <formula>$C$4</formula>
    </cfRule>
  </conditionalFormatting>
  <conditionalFormatting sqref="AM19">
    <cfRule type="cellIs" dxfId="10300" priority="1018" operator="lessThan">
      <formula>$C$4</formula>
    </cfRule>
  </conditionalFormatting>
  <conditionalFormatting sqref="AM20">
    <cfRule type="cellIs" dxfId="10299" priority="1019" operator="lessThan">
      <formula>$C$4</formula>
    </cfRule>
  </conditionalFormatting>
  <conditionalFormatting sqref="AM21">
    <cfRule type="cellIs" dxfId="10298" priority="1020" operator="lessThan">
      <formula>$C$4</formula>
    </cfRule>
  </conditionalFormatting>
  <conditionalFormatting sqref="AM22">
    <cfRule type="cellIs" dxfId="10297" priority="1021" operator="lessThan">
      <formula>$C$4</formula>
    </cfRule>
  </conditionalFormatting>
  <conditionalFormatting sqref="AM23">
    <cfRule type="cellIs" dxfId="10296" priority="1022" operator="lessThan">
      <formula>$C$4</formula>
    </cfRule>
  </conditionalFormatting>
  <conditionalFormatting sqref="AM24">
    <cfRule type="cellIs" dxfId="10295" priority="1023" operator="lessThan">
      <formula>$C$4</formula>
    </cfRule>
  </conditionalFormatting>
  <conditionalFormatting sqref="AM25">
    <cfRule type="cellIs" dxfId="10294" priority="1024" operator="lessThan">
      <formula>$C$4</formula>
    </cfRule>
  </conditionalFormatting>
  <conditionalFormatting sqref="AM26">
    <cfRule type="cellIs" dxfId="10293" priority="1025" operator="lessThan">
      <formula>$C$4</formula>
    </cfRule>
  </conditionalFormatting>
  <conditionalFormatting sqref="AM27">
    <cfRule type="cellIs" dxfId="10292" priority="1026" operator="lessThan">
      <formula>$C$4</formula>
    </cfRule>
  </conditionalFormatting>
  <conditionalFormatting sqref="AM28">
    <cfRule type="cellIs" dxfId="10291" priority="1027" operator="lessThan">
      <formula>$C$4</formula>
    </cfRule>
  </conditionalFormatting>
  <conditionalFormatting sqref="AM29">
    <cfRule type="cellIs" dxfId="10290" priority="1028" operator="lessThan">
      <formula>$C$4</formula>
    </cfRule>
  </conditionalFormatting>
  <conditionalFormatting sqref="AM30">
    <cfRule type="cellIs" dxfId="10289" priority="1029" operator="lessThan">
      <formula>$C$4</formula>
    </cfRule>
  </conditionalFormatting>
  <conditionalFormatting sqref="AM31">
    <cfRule type="cellIs" dxfId="10288" priority="1030" operator="lessThan">
      <formula>$C$4</formula>
    </cfRule>
  </conditionalFormatting>
  <conditionalFormatting sqref="AM32">
    <cfRule type="cellIs" dxfId="10287" priority="1031" operator="lessThan">
      <formula>$C$4</formula>
    </cfRule>
  </conditionalFormatting>
  <conditionalFormatting sqref="AM33">
    <cfRule type="cellIs" dxfId="10286" priority="1032" operator="lessThan">
      <formula>$C$4</formula>
    </cfRule>
  </conditionalFormatting>
  <conditionalFormatting sqref="AM34">
    <cfRule type="cellIs" dxfId="10285" priority="1033" operator="lessThan">
      <formula>$C$4</formula>
    </cfRule>
  </conditionalFormatting>
  <conditionalFormatting sqref="AM35">
    <cfRule type="cellIs" dxfId="10284" priority="1034" operator="lessThan">
      <formula>$C$4</formula>
    </cfRule>
  </conditionalFormatting>
  <conditionalFormatting sqref="AM36">
    <cfRule type="cellIs" dxfId="10283" priority="1035" operator="lessThan">
      <formula>$C$4</formula>
    </cfRule>
  </conditionalFormatting>
  <conditionalFormatting sqref="AM37">
    <cfRule type="cellIs" dxfId="10282" priority="1036" operator="lessThan">
      <formula>$C$4</formula>
    </cfRule>
  </conditionalFormatting>
  <conditionalFormatting sqref="AM38">
    <cfRule type="cellIs" dxfId="10281" priority="1037" operator="lessThan">
      <formula>$C$4</formula>
    </cfRule>
  </conditionalFormatting>
  <conditionalFormatting sqref="AM39">
    <cfRule type="cellIs" dxfId="10280" priority="1038" operator="lessThan">
      <formula>$C$4</formula>
    </cfRule>
  </conditionalFormatting>
  <conditionalFormatting sqref="AM40">
    <cfRule type="cellIs" dxfId="10279" priority="1039" operator="lessThan">
      <formula>$C$4</formula>
    </cfRule>
  </conditionalFormatting>
  <conditionalFormatting sqref="AM41">
    <cfRule type="cellIs" dxfId="10278" priority="1040" operator="lessThan">
      <formula>$C$4</formula>
    </cfRule>
  </conditionalFormatting>
  <conditionalFormatting sqref="AM42">
    <cfRule type="cellIs" dxfId="10277" priority="1041" operator="lessThan">
      <formula>$C$4</formula>
    </cfRule>
  </conditionalFormatting>
  <conditionalFormatting sqref="AM43">
    <cfRule type="cellIs" dxfId="10276" priority="1042" operator="lessThan">
      <formula>$C$4</formula>
    </cfRule>
  </conditionalFormatting>
  <conditionalFormatting sqref="AM44">
    <cfRule type="cellIs" dxfId="10275" priority="1043" operator="lessThan">
      <formula>$C$4</formula>
    </cfRule>
  </conditionalFormatting>
  <conditionalFormatting sqref="AM45">
    <cfRule type="cellIs" dxfId="10274" priority="1044" operator="lessThan">
      <formula>$C$4</formula>
    </cfRule>
  </conditionalFormatting>
  <conditionalFormatting sqref="AM46">
    <cfRule type="cellIs" dxfId="10273" priority="1045" operator="lessThan">
      <formula>$C$4</formula>
    </cfRule>
  </conditionalFormatting>
  <conditionalFormatting sqref="AM47">
    <cfRule type="cellIs" dxfId="10272" priority="1046" operator="lessThan">
      <formula>$C$4</formula>
    </cfRule>
  </conditionalFormatting>
  <conditionalFormatting sqref="AM48">
    <cfRule type="cellIs" dxfId="10271" priority="1047" operator="lessThan">
      <formula>$C$4</formula>
    </cfRule>
  </conditionalFormatting>
  <conditionalFormatting sqref="AM49">
    <cfRule type="cellIs" dxfId="10270" priority="1048" operator="lessThan">
      <formula>$C$4</formula>
    </cfRule>
  </conditionalFormatting>
  <conditionalFormatting sqref="AM50">
    <cfRule type="cellIs" dxfId="10269" priority="1049" operator="lessThan">
      <formula>$C$4</formula>
    </cfRule>
  </conditionalFormatting>
  <conditionalFormatting sqref="AM51">
    <cfRule type="cellIs" dxfId="10268" priority="1050" operator="lessThan">
      <formula>$C$4</formula>
    </cfRule>
  </conditionalFormatting>
  <conditionalFormatting sqref="AM52">
    <cfRule type="cellIs" dxfId="10267" priority="1051" operator="lessThan">
      <formula>$C$4</formula>
    </cfRule>
  </conditionalFormatting>
  <conditionalFormatting sqref="AM53">
    <cfRule type="cellIs" dxfId="10266" priority="1052" operator="lessThan">
      <formula>$C$4</formula>
    </cfRule>
  </conditionalFormatting>
  <conditionalFormatting sqref="AM54">
    <cfRule type="cellIs" dxfId="10265" priority="1053" operator="lessThan">
      <formula>$C$4</formula>
    </cfRule>
  </conditionalFormatting>
  <conditionalFormatting sqref="AM55">
    <cfRule type="cellIs" dxfId="10264" priority="1054" operator="lessThan">
      <formula>$C$4</formula>
    </cfRule>
  </conditionalFormatting>
  <conditionalFormatting sqref="AM56">
    <cfRule type="cellIs" dxfId="10263" priority="1055" operator="lessThan">
      <formula>$C$4</formula>
    </cfRule>
  </conditionalFormatting>
  <conditionalFormatting sqref="AM57">
    <cfRule type="cellIs" dxfId="10262" priority="1056" operator="lessThan">
      <formula>$C$4</formula>
    </cfRule>
  </conditionalFormatting>
  <conditionalFormatting sqref="AM58">
    <cfRule type="cellIs" dxfId="10261" priority="1057" operator="lessThan">
      <formula>$C$4</formula>
    </cfRule>
  </conditionalFormatting>
  <conditionalFormatting sqref="AM59">
    <cfRule type="cellIs" dxfId="10260" priority="1058" operator="lessThan">
      <formula>$C$4</formula>
    </cfRule>
  </conditionalFormatting>
  <conditionalFormatting sqref="AM60">
    <cfRule type="cellIs" dxfId="10259" priority="1059" operator="lessThan">
      <formula>$C$4</formula>
    </cfRule>
  </conditionalFormatting>
  <conditionalFormatting sqref="AN11">
    <cfRule type="cellIs" dxfId="10258" priority="1060" operator="lessThan">
      <formula>$C$4</formula>
    </cfRule>
  </conditionalFormatting>
  <conditionalFormatting sqref="AN12">
    <cfRule type="cellIs" dxfId="10257" priority="1061" operator="lessThan">
      <formula>$C$4</formula>
    </cfRule>
  </conditionalFormatting>
  <conditionalFormatting sqref="AN13">
    <cfRule type="cellIs" dxfId="10256" priority="1062" operator="lessThan">
      <formula>$C$4</formula>
    </cfRule>
  </conditionalFormatting>
  <conditionalFormatting sqref="AN14">
    <cfRule type="cellIs" dxfId="10255" priority="1063" operator="lessThan">
      <formula>$C$4</formula>
    </cfRule>
  </conditionalFormatting>
  <conditionalFormatting sqref="AN15">
    <cfRule type="cellIs" dxfId="10254" priority="1064" operator="lessThan">
      <formula>$C$4</formula>
    </cfRule>
  </conditionalFormatting>
  <conditionalFormatting sqref="AN16">
    <cfRule type="cellIs" dxfId="10253" priority="1065" operator="lessThan">
      <formula>$C$4</formula>
    </cfRule>
  </conditionalFormatting>
  <conditionalFormatting sqref="AN17">
    <cfRule type="cellIs" dxfId="10252" priority="1066" operator="lessThan">
      <formula>$C$4</formula>
    </cfRule>
  </conditionalFormatting>
  <conditionalFormatting sqref="AN18">
    <cfRule type="cellIs" dxfId="10251" priority="1067" operator="lessThan">
      <formula>$C$4</formula>
    </cfRule>
  </conditionalFormatting>
  <conditionalFormatting sqref="AN19">
    <cfRule type="cellIs" dxfId="10250" priority="1068" operator="lessThan">
      <formula>$C$4</formula>
    </cfRule>
  </conditionalFormatting>
  <conditionalFormatting sqref="AN20">
    <cfRule type="cellIs" dxfId="10249" priority="1069" operator="lessThan">
      <formula>$C$4</formula>
    </cfRule>
  </conditionalFormatting>
  <conditionalFormatting sqref="AN21">
    <cfRule type="cellIs" dxfId="10248" priority="1070" operator="lessThan">
      <formula>$C$4</formula>
    </cfRule>
  </conditionalFormatting>
  <conditionalFormatting sqref="AN22">
    <cfRule type="cellIs" dxfId="10247" priority="1071" operator="lessThan">
      <formula>$C$4</formula>
    </cfRule>
  </conditionalFormatting>
  <conditionalFormatting sqref="AN23">
    <cfRule type="cellIs" dxfId="10246" priority="1072" operator="lessThan">
      <formula>$C$4</formula>
    </cfRule>
  </conditionalFormatting>
  <conditionalFormatting sqref="AN24">
    <cfRule type="cellIs" dxfId="10245" priority="1073" operator="lessThan">
      <formula>$C$4</formula>
    </cfRule>
  </conditionalFormatting>
  <conditionalFormatting sqref="AN25">
    <cfRule type="cellIs" dxfId="10244" priority="1074" operator="lessThan">
      <formula>$C$4</formula>
    </cfRule>
  </conditionalFormatting>
  <conditionalFormatting sqref="AN26">
    <cfRule type="cellIs" dxfId="10243" priority="1075" operator="lessThan">
      <formula>$C$4</formula>
    </cfRule>
  </conditionalFormatting>
  <conditionalFormatting sqref="AN27">
    <cfRule type="cellIs" dxfId="10242" priority="1076" operator="lessThan">
      <formula>$C$4</formula>
    </cfRule>
  </conditionalFormatting>
  <conditionalFormatting sqref="AN28">
    <cfRule type="cellIs" dxfId="10241" priority="1077" operator="lessThan">
      <formula>$C$4</formula>
    </cfRule>
  </conditionalFormatting>
  <conditionalFormatting sqref="AN29">
    <cfRule type="cellIs" dxfId="10240" priority="1078" operator="lessThan">
      <formula>$C$4</formula>
    </cfRule>
  </conditionalFormatting>
  <conditionalFormatting sqref="AN30">
    <cfRule type="cellIs" dxfId="10239" priority="1079" operator="lessThan">
      <formula>$C$4</formula>
    </cfRule>
  </conditionalFormatting>
  <conditionalFormatting sqref="AN31">
    <cfRule type="cellIs" dxfId="10238" priority="1080" operator="lessThan">
      <formula>$C$4</formula>
    </cfRule>
  </conditionalFormatting>
  <conditionalFormatting sqref="AN32">
    <cfRule type="cellIs" dxfId="10237" priority="1081" operator="lessThan">
      <formula>$C$4</formula>
    </cfRule>
  </conditionalFormatting>
  <conditionalFormatting sqref="AN33">
    <cfRule type="cellIs" dxfId="10236" priority="1082" operator="lessThan">
      <formula>$C$4</formula>
    </cfRule>
  </conditionalFormatting>
  <conditionalFormatting sqref="AN34">
    <cfRule type="cellIs" dxfId="10235" priority="1083" operator="lessThan">
      <formula>$C$4</formula>
    </cfRule>
  </conditionalFormatting>
  <conditionalFormatting sqref="AN35">
    <cfRule type="cellIs" dxfId="10234" priority="1084" operator="lessThan">
      <formula>$C$4</formula>
    </cfRule>
  </conditionalFormatting>
  <conditionalFormatting sqref="AN36">
    <cfRule type="cellIs" dxfId="10233" priority="1085" operator="lessThan">
      <formula>$C$4</formula>
    </cfRule>
  </conditionalFormatting>
  <conditionalFormatting sqref="AN37">
    <cfRule type="cellIs" dxfId="10232" priority="1086" operator="lessThan">
      <formula>$C$4</formula>
    </cfRule>
  </conditionalFormatting>
  <conditionalFormatting sqref="AN38">
    <cfRule type="cellIs" dxfId="10231" priority="1087" operator="lessThan">
      <formula>$C$4</formula>
    </cfRule>
  </conditionalFormatting>
  <conditionalFormatting sqref="AN39">
    <cfRule type="cellIs" dxfId="10230" priority="1088" operator="lessThan">
      <formula>$C$4</formula>
    </cfRule>
  </conditionalFormatting>
  <conditionalFormatting sqref="AN40">
    <cfRule type="cellIs" dxfId="10229" priority="1089" operator="lessThan">
      <formula>$C$4</formula>
    </cfRule>
  </conditionalFormatting>
  <conditionalFormatting sqref="AN41">
    <cfRule type="cellIs" dxfId="10228" priority="1090" operator="lessThan">
      <formula>$C$4</formula>
    </cfRule>
  </conditionalFormatting>
  <conditionalFormatting sqref="AN42">
    <cfRule type="cellIs" dxfId="10227" priority="1091" operator="lessThan">
      <formula>$C$4</formula>
    </cfRule>
  </conditionalFormatting>
  <conditionalFormatting sqref="AN43">
    <cfRule type="cellIs" dxfId="10226" priority="1092" operator="lessThan">
      <formula>$C$4</formula>
    </cfRule>
  </conditionalFormatting>
  <conditionalFormatting sqref="AN44">
    <cfRule type="cellIs" dxfId="10225" priority="1093" operator="lessThan">
      <formula>$C$4</formula>
    </cfRule>
  </conditionalFormatting>
  <conditionalFormatting sqref="AN45">
    <cfRule type="cellIs" dxfId="10224" priority="1094" operator="lessThan">
      <formula>$C$4</formula>
    </cfRule>
  </conditionalFormatting>
  <conditionalFormatting sqref="AN46">
    <cfRule type="cellIs" dxfId="10223" priority="1095" operator="lessThan">
      <formula>$C$4</formula>
    </cfRule>
  </conditionalFormatting>
  <conditionalFormatting sqref="AN47">
    <cfRule type="cellIs" dxfId="10222" priority="1096" operator="lessThan">
      <formula>$C$4</formula>
    </cfRule>
  </conditionalFormatting>
  <conditionalFormatting sqref="AN48">
    <cfRule type="cellIs" dxfId="10221" priority="1097" operator="lessThan">
      <formula>$C$4</formula>
    </cfRule>
  </conditionalFormatting>
  <conditionalFormatting sqref="AN49">
    <cfRule type="cellIs" dxfId="10220" priority="1098" operator="lessThan">
      <formula>$C$4</formula>
    </cfRule>
  </conditionalFormatting>
  <conditionalFormatting sqref="AN50">
    <cfRule type="cellIs" dxfId="10219" priority="1099" operator="lessThan">
      <formula>$C$4</formula>
    </cfRule>
  </conditionalFormatting>
  <conditionalFormatting sqref="AN51">
    <cfRule type="cellIs" dxfId="10218" priority="1100" operator="lessThan">
      <formula>$C$4</formula>
    </cfRule>
  </conditionalFormatting>
  <conditionalFormatting sqref="AN52">
    <cfRule type="cellIs" dxfId="10217" priority="1101" operator="lessThan">
      <formula>$C$4</formula>
    </cfRule>
  </conditionalFormatting>
  <conditionalFormatting sqref="AN53">
    <cfRule type="cellIs" dxfId="10216" priority="1102" operator="lessThan">
      <formula>$C$4</formula>
    </cfRule>
  </conditionalFormatting>
  <conditionalFormatting sqref="AN54">
    <cfRule type="cellIs" dxfId="10215" priority="1103" operator="lessThan">
      <formula>$C$4</formula>
    </cfRule>
  </conditionalFormatting>
  <conditionalFormatting sqref="AN55">
    <cfRule type="cellIs" dxfId="10214" priority="1104" operator="lessThan">
      <formula>$C$4</formula>
    </cfRule>
  </conditionalFormatting>
  <conditionalFormatting sqref="AN56">
    <cfRule type="cellIs" dxfId="10213" priority="1105" operator="lessThan">
      <formula>$C$4</formula>
    </cfRule>
  </conditionalFormatting>
  <conditionalFormatting sqref="AN57">
    <cfRule type="cellIs" dxfId="10212" priority="1106" operator="lessThan">
      <formula>$C$4</formula>
    </cfRule>
  </conditionalFormatting>
  <conditionalFormatting sqref="AN58">
    <cfRule type="cellIs" dxfId="10211" priority="1107" operator="lessThan">
      <formula>$C$4</formula>
    </cfRule>
  </conditionalFormatting>
  <conditionalFormatting sqref="AN59">
    <cfRule type="cellIs" dxfId="10210" priority="1108" operator="lessThan">
      <formula>$C$4</formula>
    </cfRule>
  </conditionalFormatting>
  <conditionalFormatting sqref="AN60">
    <cfRule type="cellIs" dxfId="10209" priority="1109" operator="lessThan">
      <formula>$C$4</formula>
    </cfRule>
  </conditionalFormatting>
  <conditionalFormatting sqref="AO11">
    <cfRule type="cellIs" dxfId="10208" priority="1110" operator="lessThan">
      <formula>$C$4</formula>
    </cfRule>
  </conditionalFormatting>
  <conditionalFormatting sqref="AO12">
    <cfRule type="cellIs" dxfId="10207" priority="1111" operator="lessThan">
      <formula>$C$4</formula>
    </cfRule>
  </conditionalFormatting>
  <conditionalFormatting sqref="AO13">
    <cfRule type="cellIs" dxfId="10206" priority="1112" operator="lessThan">
      <formula>$C$4</formula>
    </cfRule>
  </conditionalFormatting>
  <conditionalFormatting sqref="AO14">
    <cfRule type="cellIs" dxfId="10205" priority="1113" operator="lessThan">
      <formula>$C$4</formula>
    </cfRule>
  </conditionalFormatting>
  <conditionalFormatting sqref="AO15">
    <cfRule type="cellIs" dxfId="10204" priority="1114" operator="lessThan">
      <formula>$C$4</formula>
    </cfRule>
  </conditionalFormatting>
  <conditionalFormatting sqref="AO16">
    <cfRule type="cellIs" dxfId="10203" priority="1115" operator="lessThan">
      <formula>$C$4</formula>
    </cfRule>
  </conditionalFormatting>
  <conditionalFormatting sqref="AO17">
    <cfRule type="cellIs" dxfId="10202" priority="1116" operator="lessThan">
      <formula>$C$4</formula>
    </cfRule>
  </conditionalFormatting>
  <conditionalFormatting sqref="AO18">
    <cfRule type="cellIs" dxfId="10201" priority="1117" operator="lessThan">
      <formula>$C$4</formula>
    </cfRule>
  </conditionalFormatting>
  <conditionalFormatting sqref="AO19">
    <cfRule type="cellIs" dxfId="10200" priority="1118" operator="lessThan">
      <formula>$C$4</formula>
    </cfRule>
  </conditionalFormatting>
  <conditionalFormatting sqref="AO20">
    <cfRule type="cellIs" dxfId="10199" priority="1119" operator="lessThan">
      <formula>$C$4</formula>
    </cfRule>
  </conditionalFormatting>
  <conditionalFormatting sqref="AO21">
    <cfRule type="cellIs" dxfId="10198" priority="1120" operator="lessThan">
      <formula>$C$4</formula>
    </cfRule>
  </conditionalFormatting>
  <conditionalFormatting sqref="AO22">
    <cfRule type="cellIs" dxfId="10197" priority="1121" operator="lessThan">
      <formula>$C$4</formula>
    </cfRule>
  </conditionalFormatting>
  <conditionalFormatting sqref="AO23">
    <cfRule type="cellIs" dxfId="10196" priority="1122" operator="lessThan">
      <formula>$C$4</formula>
    </cfRule>
  </conditionalFormatting>
  <conditionalFormatting sqref="AO24">
    <cfRule type="cellIs" dxfId="10195" priority="1123" operator="lessThan">
      <formula>$C$4</formula>
    </cfRule>
  </conditionalFormatting>
  <conditionalFormatting sqref="AO25">
    <cfRule type="cellIs" dxfId="10194" priority="1124" operator="lessThan">
      <formula>$C$4</formula>
    </cfRule>
  </conditionalFormatting>
  <conditionalFormatting sqref="AO26">
    <cfRule type="cellIs" dxfId="10193" priority="1125" operator="lessThan">
      <formula>$C$4</formula>
    </cfRule>
  </conditionalFormatting>
  <conditionalFormatting sqref="AO27">
    <cfRule type="cellIs" dxfId="10192" priority="1126" operator="lessThan">
      <formula>$C$4</formula>
    </cfRule>
  </conditionalFormatting>
  <conditionalFormatting sqref="AO28">
    <cfRule type="cellIs" dxfId="10191" priority="1127" operator="lessThan">
      <formula>$C$4</formula>
    </cfRule>
  </conditionalFormatting>
  <conditionalFormatting sqref="AO29">
    <cfRule type="cellIs" dxfId="10190" priority="1128" operator="lessThan">
      <formula>$C$4</formula>
    </cfRule>
  </conditionalFormatting>
  <conditionalFormatting sqref="AO30">
    <cfRule type="cellIs" dxfId="10189" priority="1129" operator="lessThan">
      <formula>$C$4</formula>
    </cfRule>
  </conditionalFormatting>
  <conditionalFormatting sqref="AO31">
    <cfRule type="cellIs" dxfId="10188" priority="1130" operator="lessThan">
      <formula>$C$4</formula>
    </cfRule>
  </conditionalFormatting>
  <conditionalFormatting sqref="AO32">
    <cfRule type="cellIs" dxfId="10187" priority="1131" operator="lessThan">
      <formula>$C$4</formula>
    </cfRule>
  </conditionalFormatting>
  <conditionalFormatting sqref="AO33">
    <cfRule type="cellIs" dxfId="10186" priority="1132" operator="lessThan">
      <formula>$C$4</formula>
    </cfRule>
  </conditionalFormatting>
  <conditionalFormatting sqref="AO34">
    <cfRule type="cellIs" dxfId="10185" priority="1133" operator="lessThan">
      <formula>$C$4</formula>
    </cfRule>
  </conditionalFormatting>
  <conditionalFormatting sqref="AO35">
    <cfRule type="cellIs" dxfId="10184" priority="1134" operator="lessThan">
      <formula>$C$4</formula>
    </cfRule>
  </conditionalFormatting>
  <conditionalFormatting sqref="AO36">
    <cfRule type="cellIs" dxfId="10183" priority="1135" operator="lessThan">
      <formula>$C$4</formula>
    </cfRule>
  </conditionalFormatting>
  <conditionalFormatting sqref="AO37">
    <cfRule type="cellIs" dxfId="10182" priority="1136" operator="lessThan">
      <formula>$C$4</formula>
    </cfRule>
  </conditionalFormatting>
  <conditionalFormatting sqref="AO38">
    <cfRule type="cellIs" dxfId="10181" priority="1137" operator="lessThan">
      <formula>$C$4</formula>
    </cfRule>
  </conditionalFormatting>
  <conditionalFormatting sqref="AO39">
    <cfRule type="cellIs" dxfId="10180" priority="1138" operator="lessThan">
      <formula>$C$4</formula>
    </cfRule>
  </conditionalFormatting>
  <conditionalFormatting sqref="AO40">
    <cfRule type="cellIs" dxfId="10179" priority="1139" operator="lessThan">
      <formula>$C$4</formula>
    </cfRule>
  </conditionalFormatting>
  <conditionalFormatting sqref="AO41">
    <cfRule type="cellIs" dxfId="10178" priority="1140" operator="lessThan">
      <formula>$C$4</formula>
    </cfRule>
  </conditionalFormatting>
  <conditionalFormatting sqref="AO42">
    <cfRule type="cellIs" dxfId="10177" priority="1141" operator="lessThan">
      <formula>$C$4</formula>
    </cfRule>
  </conditionalFormatting>
  <conditionalFormatting sqref="AO43">
    <cfRule type="cellIs" dxfId="10176" priority="1142" operator="lessThan">
      <formula>$C$4</formula>
    </cfRule>
  </conditionalFormatting>
  <conditionalFormatting sqref="AO44">
    <cfRule type="cellIs" dxfId="10175" priority="1143" operator="lessThan">
      <formula>$C$4</formula>
    </cfRule>
  </conditionalFormatting>
  <conditionalFormatting sqref="AO45">
    <cfRule type="cellIs" dxfId="10174" priority="1144" operator="lessThan">
      <formula>$C$4</formula>
    </cfRule>
  </conditionalFormatting>
  <conditionalFormatting sqref="AO46">
    <cfRule type="cellIs" dxfId="10173" priority="1145" operator="lessThan">
      <formula>$C$4</formula>
    </cfRule>
  </conditionalFormatting>
  <conditionalFormatting sqref="AO47">
    <cfRule type="cellIs" dxfId="10172" priority="1146" operator="lessThan">
      <formula>$C$4</formula>
    </cfRule>
  </conditionalFormatting>
  <conditionalFormatting sqref="AO48">
    <cfRule type="cellIs" dxfId="10171" priority="1147" operator="lessThan">
      <formula>$C$4</formula>
    </cfRule>
  </conditionalFormatting>
  <conditionalFormatting sqref="AO49">
    <cfRule type="cellIs" dxfId="10170" priority="1148" operator="lessThan">
      <formula>$C$4</formula>
    </cfRule>
  </conditionalFormatting>
  <conditionalFormatting sqref="AO50">
    <cfRule type="cellIs" dxfId="10169" priority="1149" operator="lessThan">
      <formula>$C$4</formula>
    </cfRule>
  </conditionalFormatting>
  <conditionalFormatting sqref="AO51">
    <cfRule type="cellIs" dxfId="10168" priority="1150" operator="lessThan">
      <formula>$C$4</formula>
    </cfRule>
  </conditionalFormatting>
  <conditionalFormatting sqref="AO52">
    <cfRule type="cellIs" dxfId="10167" priority="1151" operator="lessThan">
      <formula>$C$4</formula>
    </cfRule>
  </conditionalFormatting>
  <conditionalFormatting sqref="AO53">
    <cfRule type="cellIs" dxfId="10166" priority="1152" operator="lessThan">
      <formula>$C$4</formula>
    </cfRule>
  </conditionalFormatting>
  <conditionalFormatting sqref="AO54">
    <cfRule type="cellIs" dxfId="10165" priority="1153" operator="lessThan">
      <formula>$C$4</formula>
    </cfRule>
  </conditionalFormatting>
  <conditionalFormatting sqref="AO55">
    <cfRule type="cellIs" dxfId="10164" priority="1154" operator="lessThan">
      <formula>$C$4</formula>
    </cfRule>
  </conditionalFormatting>
  <conditionalFormatting sqref="AO56">
    <cfRule type="cellIs" dxfId="10163" priority="1155" operator="lessThan">
      <formula>$C$4</formula>
    </cfRule>
  </conditionalFormatting>
  <conditionalFormatting sqref="AO57">
    <cfRule type="cellIs" dxfId="10162" priority="1156" operator="lessThan">
      <formula>$C$4</formula>
    </cfRule>
  </conditionalFormatting>
  <conditionalFormatting sqref="AO58">
    <cfRule type="cellIs" dxfId="10161" priority="1157" operator="lessThan">
      <formula>$C$4</formula>
    </cfRule>
  </conditionalFormatting>
  <conditionalFormatting sqref="AO59">
    <cfRule type="cellIs" dxfId="10160" priority="1158" operator="lessThan">
      <formula>$C$4</formula>
    </cfRule>
  </conditionalFormatting>
  <conditionalFormatting sqref="AO60">
    <cfRule type="cellIs" dxfId="10159" priority="1159" operator="lessThan">
      <formula>$C$4</formula>
    </cfRule>
  </conditionalFormatting>
  <conditionalFormatting sqref="AP11">
    <cfRule type="cellIs" dxfId="10158" priority="1160" operator="lessThan">
      <formula>$C$4</formula>
    </cfRule>
  </conditionalFormatting>
  <conditionalFormatting sqref="AP12">
    <cfRule type="cellIs" dxfId="10157" priority="1161" operator="lessThan">
      <formula>$C$4</formula>
    </cfRule>
  </conditionalFormatting>
  <conditionalFormatting sqref="AP13">
    <cfRule type="cellIs" dxfId="10156" priority="1162" operator="lessThan">
      <formula>$C$4</formula>
    </cfRule>
  </conditionalFormatting>
  <conditionalFormatting sqref="AP14">
    <cfRule type="cellIs" dxfId="10155" priority="1163" operator="lessThan">
      <formula>$C$4</formula>
    </cfRule>
  </conditionalFormatting>
  <conditionalFormatting sqref="AP15">
    <cfRule type="cellIs" dxfId="10154" priority="1164" operator="lessThan">
      <formula>$C$4</formula>
    </cfRule>
  </conditionalFormatting>
  <conditionalFormatting sqref="AP16">
    <cfRule type="cellIs" dxfId="10153" priority="1165" operator="lessThan">
      <formula>$C$4</formula>
    </cfRule>
  </conditionalFormatting>
  <conditionalFormatting sqref="AP17">
    <cfRule type="cellIs" dxfId="10152" priority="1166" operator="lessThan">
      <formula>$C$4</formula>
    </cfRule>
  </conditionalFormatting>
  <conditionalFormatting sqref="AP18">
    <cfRule type="cellIs" dxfId="10151" priority="1167" operator="lessThan">
      <formula>$C$4</formula>
    </cfRule>
  </conditionalFormatting>
  <conditionalFormatting sqref="AP19">
    <cfRule type="cellIs" dxfId="10150" priority="1168" operator="lessThan">
      <formula>$C$4</formula>
    </cfRule>
  </conditionalFormatting>
  <conditionalFormatting sqref="AP20">
    <cfRule type="cellIs" dxfId="10149" priority="1169" operator="lessThan">
      <formula>$C$4</formula>
    </cfRule>
  </conditionalFormatting>
  <conditionalFormatting sqref="AP21">
    <cfRule type="cellIs" dxfId="10148" priority="1170" operator="lessThan">
      <formula>$C$4</formula>
    </cfRule>
  </conditionalFormatting>
  <conditionalFormatting sqref="AP22">
    <cfRule type="cellIs" dxfId="10147" priority="1171" operator="lessThan">
      <formula>$C$4</formula>
    </cfRule>
  </conditionalFormatting>
  <conditionalFormatting sqref="AP23">
    <cfRule type="cellIs" dxfId="10146" priority="1172" operator="lessThan">
      <formula>$C$4</formula>
    </cfRule>
  </conditionalFormatting>
  <conditionalFormatting sqref="AP24">
    <cfRule type="cellIs" dxfId="10145" priority="1173" operator="lessThan">
      <formula>$C$4</formula>
    </cfRule>
  </conditionalFormatting>
  <conditionalFormatting sqref="AP25">
    <cfRule type="cellIs" dxfId="10144" priority="1174" operator="lessThan">
      <formula>$C$4</formula>
    </cfRule>
  </conditionalFormatting>
  <conditionalFormatting sqref="AP26">
    <cfRule type="cellIs" dxfId="10143" priority="1175" operator="lessThan">
      <formula>$C$4</formula>
    </cfRule>
  </conditionalFormatting>
  <conditionalFormatting sqref="AP27">
    <cfRule type="cellIs" dxfId="10142" priority="1176" operator="lessThan">
      <formula>$C$4</formula>
    </cfRule>
  </conditionalFormatting>
  <conditionalFormatting sqref="AP28">
    <cfRule type="cellIs" dxfId="10141" priority="1177" operator="lessThan">
      <formula>$C$4</formula>
    </cfRule>
  </conditionalFormatting>
  <conditionalFormatting sqref="AP29">
    <cfRule type="cellIs" dxfId="10140" priority="1178" operator="lessThan">
      <formula>$C$4</formula>
    </cfRule>
  </conditionalFormatting>
  <conditionalFormatting sqref="AP30">
    <cfRule type="cellIs" dxfId="10139" priority="1179" operator="lessThan">
      <formula>$C$4</formula>
    </cfRule>
  </conditionalFormatting>
  <conditionalFormatting sqref="AP31">
    <cfRule type="cellIs" dxfId="10138" priority="1180" operator="lessThan">
      <formula>$C$4</formula>
    </cfRule>
  </conditionalFormatting>
  <conditionalFormatting sqref="AP32">
    <cfRule type="cellIs" dxfId="10137" priority="1181" operator="lessThan">
      <formula>$C$4</formula>
    </cfRule>
  </conditionalFormatting>
  <conditionalFormatting sqref="AP33">
    <cfRule type="cellIs" dxfId="10136" priority="1182" operator="lessThan">
      <formula>$C$4</formula>
    </cfRule>
  </conditionalFormatting>
  <conditionalFormatting sqref="AP34">
    <cfRule type="cellIs" dxfId="10135" priority="1183" operator="lessThan">
      <formula>$C$4</formula>
    </cfRule>
  </conditionalFormatting>
  <conditionalFormatting sqref="AP35">
    <cfRule type="cellIs" dxfId="10134" priority="1184" operator="lessThan">
      <formula>$C$4</formula>
    </cfRule>
  </conditionalFormatting>
  <conditionalFormatting sqref="AP36">
    <cfRule type="cellIs" dxfId="10133" priority="1185" operator="lessThan">
      <formula>$C$4</formula>
    </cfRule>
  </conditionalFormatting>
  <conditionalFormatting sqref="AP37">
    <cfRule type="cellIs" dxfId="10132" priority="1186" operator="lessThan">
      <formula>$C$4</formula>
    </cfRule>
  </conditionalFormatting>
  <conditionalFormatting sqref="AP38">
    <cfRule type="cellIs" dxfId="10131" priority="1187" operator="lessThan">
      <formula>$C$4</formula>
    </cfRule>
  </conditionalFormatting>
  <conditionalFormatting sqref="AP39">
    <cfRule type="cellIs" dxfId="10130" priority="1188" operator="lessThan">
      <formula>$C$4</formula>
    </cfRule>
  </conditionalFormatting>
  <conditionalFormatting sqref="AP40">
    <cfRule type="cellIs" dxfId="10129" priority="1189" operator="lessThan">
      <formula>$C$4</formula>
    </cfRule>
  </conditionalFormatting>
  <conditionalFormatting sqref="AP41">
    <cfRule type="cellIs" dxfId="10128" priority="1190" operator="lessThan">
      <formula>$C$4</formula>
    </cfRule>
  </conditionalFormatting>
  <conditionalFormatting sqref="AP42">
    <cfRule type="cellIs" dxfId="10127" priority="1191" operator="lessThan">
      <formula>$C$4</formula>
    </cfRule>
  </conditionalFormatting>
  <conditionalFormatting sqref="AP43">
    <cfRule type="cellIs" dxfId="10126" priority="1192" operator="lessThan">
      <formula>$C$4</formula>
    </cfRule>
  </conditionalFormatting>
  <conditionalFormatting sqref="AP44">
    <cfRule type="cellIs" dxfId="10125" priority="1193" operator="lessThan">
      <formula>$C$4</formula>
    </cfRule>
  </conditionalFormatting>
  <conditionalFormatting sqref="AP45">
    <cfRule type="cellIs" dxfId="10124" priority="1194" operator="lessThan">
      <formula>$C$4</formula>
    </cfRule>
  </conditionalFormatting>
  <conditionalFormatting sqref="AP46">
    <cfRule type="cellIs" dxfId="10123" priority="1195" operator="lessThan">
      <formula>$C$4</formula>
    </cfRule>
  </conditionalFormatting>
  <conditionalFormatting sqref="AP47">
    <cfRule type="cellIs" dxfId="10122" priority="1196" operator="lessThan">
      <formula>$C$4</formula>
    </cfRule>
  </conditionalFormatting>
  <conditionalFormatting sqref="AP48">
    <cfRule type="cellIs" dxfId="10121" priority="1197" operator="lessThan">
      <formula>$C$4</formula>
    </cfRule>
  </conditionalFormatting>
  <conditionalFormatting sqref="AP49">
    <cfRule type="cellIs" dxfId="10120" priority="1198" operator="lessThan">
      <formula>$C$4</formula>
    </cfRule>
  </conditionalFormatting>
  <conditionalFormatting sqref="AP50">
    <cfRule type="cellIs" dxfId="10119" priority="1199" operator="lessThan">
      <formula>$C$4</formula>
    </cfRule>
  </conditionalFormatting>
  <conditionalFormatting sqref="AP51">
    <cfRule type="cellIs" dxfId="10118" priority="1200" operator="lessThan">
      <formula>$C$4</formula>
    </cfRule>
  </conditionalFormatting>
  <conditionalFormatting sqref="AP52">
    <cfRule type="cellIs" dxfId="10117" priority="1201" operator="lessThan">
      <formula>$C$4</formula>
    </cfRule>
  </conditionalFormatting>
  <conditionalFormatting sqref="AP53">
    <cfRule type="cellIs" dxfId="10116" priority="1202" operator="lessThan">
      <formula>$C$4</formula>
    </cfRule>
  </conditionalFormatting>
  <conditionalFormatting sqref="AP54">
    <cfRule type="cellIs" dxfId="10115" priority="1203" operator="lessThan">
      <formula>$C$4</formula>
    </cfRule>
  </conditionalFormatting>
  <conditionalFormatting sqref="AP55">
    <cfRule type="cellIs" dxfId="10114" priority="1204" operator="lessThan">
      <formula>$C$4</formula>
    </cfRule>
  </conditionalFormatting>
  <conditionalFormatting sqref="AP56">
    <cfRule type="cellIs" dxfId="10113" priority="1205" operator="lessThan">
      <formula>$C$4</formula>
    </cfRule>
  </conditionalFormatting>
  <conditionalFormatting sqref="AP57">
    <cfRule type="cellIs" dxfId="10112" priority="1206" operator="lessThan">
      <formula>$C$4</formula>
    </cfRule>
  </conditionalFormatting>
  <conditionalFormatting sqref="AP58">
    <cfRule type="cellIs" dxfId="10111" priority="1207" operator="lessThan">
      <formula>$C$4</formula>
    </cfRule>
  </conditionalFormatting>
  <conditionalFormatting sqref="AP59">
    <cfRule type="cellIs" dxfId="10110" priority="1208" operator="lessThan">
      <formula>$C$4</formula>
    </cfRule>
  </conditionalFormatting>
  <conditionalFormatting sqref="AP60">
    <cfRule type="cellIs" dxfId="10109" priority="1209" operator="lessThan">
      <formula>$C$4</formula>
    </cfRule>
  </conditionalFormatting>
  <conditionalFormatting sqref="AQ11">
    <cfRule type="cellIs" dxfId="10108" priority="1210" operator="lessThan">
      <formula>$C$4</formula>
    </cfRule>
  </conditionalFormatting>
  <conditionalFormatting sqref="AQ12">
    <cfRule type="cellIs" dxfId="10107" priority="1211" operator="lessThan">
      <formula>$C$4</formula>
    </cfRule>
  </conditionalFormatting>
  <conditionalFormatting sqref="AQ13">
    <cfRule type="cellIs" dxfId="10106" priority="1212" operator="lessThan">
      <formula>$C$4</formula>
    </cfRule>
  </conditionalFormatting>
  <conditionalFormatting sqref="AQ14">
    <cfRule type="cellIs" dxfId="10105" priority="1213" operator="lessThan">
      <formula>$C$4</formula>
    </cfRule>
  </conditionalFormatting>
  <conditionalFormatting sqref="AQ15">
    <cfRule type="cellIs" dxfId="10104" priority="1214" operator="lessThan">
      <formula>$C$4</formula>
    </cfRule>
  </conditionalFormatting>
  <conditionalFormatting sqref="AQ16">
    <cfRule type="cellIs" dxfId="10103" priority="1215" operator="lessThan">
      <formula>$C$4</formula>
    </cfRule>
  </conditionalFormatting>
  <conditionalFormatting sqref="AQ17">
    <cfRule type="cellIs" dxfId="10102" priority="1216" operator="lessThan">
      <formula>$C$4</formula>
    </cfRule>
  </conditionalFormatting>
  <conditionalFormatting sqref="AQ18">
    <cfRule type="cellIs" dxfId="10101" priority="1217" operator="lessThan">
      <formula>$C$4</formula>
    </cfRule>
  </conditionalFormatting>
  <conditionalFormatting sqref="AQ19">
    <cfRule type="cellIs" dxfId="10100" priority="1218" operator="lessThan">
      <formula>$C$4</formula>
    </cfRule>
  </conditionalFormatting>
  <conditionalFormatting sqref="AQ20">
    <cfRule type="cellIs" dxfId="10099" priority="1219" operator="lessThan">
      <formula>$C$4</formula>
    </cfRule>
  </conditionalFormatting>
  <conditionalFormatting sqref="AQ21">
    <cfRule type="cellIs" dxfId="10098" priority="1220" operator="lessThan">
      <formula>$C$4</formula>
    </cfRule>
  </conditionalFormatting>
  <conditionalFormatting sqref="AQ22">
    <cfRule type="cellIs" dxfId="10097" priority="1221" operator="lessThan">
      <formula>$C$4</formula>
    </cfRule>
  </conditionalFormatting>
  <conditionalFormatting sqref="AQ23">
    <cfRule type="cellIs" dxfId="10096" priority="1222" operator="lessThan">
      <formula>$C$4</formula>
    </cfRule>
  </conditionalFormatting>
  <conditionalFormatting sqref="AQ24">
    <cfRule type="cellIs" dxfId="10095" priority="1223" operator="lessThan">
      <formula>$C$4</formula>
    </cfRule>
  </conditionalFormatting>
  <conditionalFormatting sqref="AQ25">
    <cfRule type="cellIs" dxfId="10094" priority="1224" operator="lessThan">
      <formula>$C$4</formula>
    </cfRule>
  </conditionalFormatting>
  <conditionalFormatting sqref="AQ26">
    <cfRule type="cellIs" dxfId="10093" priority="1225" operator="lessThan">
      <formula>$C$4</formula>
    </cfRule>
  </conditionalFormatting>
  <conditionalFormatting sqref="AQ27">
    <cfRule type="cellIs" dxfId="10092" priority="1226" operator="lessThan">
      <formula>$C$4</formula>
    </cfRule>
  </conditionalFormatting>
  <conditionalFormatting sqref="AQ28">
    <cfRule type="cellIs" dxfId="10091" priority="1227" operator="lessThan">
      <formula>$C$4</formula>
    </cfRule>
  </conditionalFormatting>
  <conditionalFormatting sqref="AQ29">
    <cfRule type="cellIs" dxfId="10090" priority="1228" operator="lessThan">
      <formula>$C$4</formula>
    </cfRule>
  </conditionalFormatting>
  <conditionalFormatting sqref="AQ30">
    <cfRule type="cellIs" dxfId="10089" priority="1229" operator="lessThan">
      <formula>$C$4</formula>
    </cfRule>
  </conditionalFormatting>
  <conditionalFormatting sqref="AQ31">
    <cfRule type="cellIs" dxfId="10088" priority="1230" operator="lessThan">
      <formula>$C$4</formula>
    </cfRule>
  </conditionalFormatting>
  <conditionalFormatting sqref="AQ32">
    <cfRule type="cellIs" dxfId="10087" priority="1231" operator="lessThan">
      <formula>$C$4</formula>
    </cfRule>
  </conditionalFormatting>
  <conditionalFormatting sqref="AQ33">
    <cfRule type="cellIs" dxfId="10086" priority="1232" operator="lessThan">
      <formula>$C$4</formula>
    </cfRule>
  </conditionalFormatting>
  <conditionalFormatting sqref="AQ34">
    <cfRule type="cellIs" dxfId="10085" priority="1233" operator="lessThan">
      <formula>$C$4</formula>
    </cfRule>
  </conditionalFormatting>
  <conditionalFormatting sqref="AQ35">
    <cfRule type="cellIs" dxfId="10084" priority="1234" operator="lessThan">
      <formula>$C$4</formula>
    </cfRule>
  </conditionalFormatting>
  <conditionalFormatting sqref="AQ36">
    <cfRule type="cellIs" dxfId="10083" priority="1235" operator="lessThan">
      <formula>$C$4</formula>
    </cfRule>
  </conditionalFormatting>
  <conditionalFormatting sqref="AQ37">
    <cfRule type="cellIs" dxfId="10082" priority="1236" operator="lessThan">
      <formula>$C$4</formula>
    </cfRule>
  </conditionalFormatting>
  <conditionalFormatting sqref="AQ38">
    <cfRule type="cellIs" dxfId="10081" priority="1237" operator="lessThan">
      <formula>$C$4</formula>
    </cfRule>
  </conditionalFormatting>
  <conditionalFormatting sqref="AQ39">
    <cfRule type="cellIs" dxfId="10080" priority="1238" operator="lessThan">
      <formula>$C$4</formula>
    </cfRule>
  </conditionalFormatting>
  <conditionalFormatting sqref="AQ40">
    <cfRule type="cellIs" dxfId="10079" priority="1239" operator="lessThan">
      <formula>$C$4</formula>
    </cfRule>
  </conditionalFormatting>
  <conditionalFormatting sqref="AQ41">
    <cfRule type="cellIs" dxfId="10078" priority="1240" operator="lessThan">
      <formula>$C$4</formula>
    </cfRule>
  </conditionalFormatting>
  <conditionalFormatting sqref="AQ42">
    <cfRule type="cellIs" dxfId="10077" priority="1241" operator="lessThan">
      <formula>$C$4</formula>
    </cfRule>
  </conditionalFormatting>
  <conditionalFormatting sqref="AQ43">
    <cfRule type="cellIs" dxfId="10076" priority="1242" operator="lessThan">
      <formula>$C$4</formula>
    </cfRule>
  </conditionalFormatting>
  <conditionalFormatting sqref="AQ44">
    <cfRule type="cellIs" dxfId="10075" priority="1243" operator="lessThan">
      <formula>$C$4</formula>
    </cfRule>
  </conditionalFormatting>
  <conditionalFormatting sqref="AQ45">
    <cfRule type="cellIs" dxfId="10074" priority="1244" operator="lessThan">
      <formula>$C$4</formula>
    </cfRule>
  </conditionalFormatting>
  <conditionalFormatting sqref="AQ46">
    <cfRule type="cellIs" dxfId="10073" priority="1245" operator="lessThan">
      <formula>$C$4</formula>
    </cfRule>
  </conditionalFormatting>
  <conditionalFormatting sqref="AQ47">
    <cfRule type="cellIs" dxfId="10072" priority="1246" operator="lessThan">
      <formula>$C$4</formula>
    </cfRule>
  </conditionalFormatting>
  <conditionalFormatting sqref="AQ48">
    <cfRule type="cellIs" dxfId="10071" priority="1247" operator="lessThan">
      <formula>$C$4</formula>
    </cfRule>
  </conditionalFormatting>
  <conditionalFormatting sqref="AQ49">
    <cfRule type="cellIs" dxfId="10070" priority="1248" operator="lessThan">
      <formula>$C$4</formula>
    </cfRule>
  </conditionalFormatting>
  <conditionalFormatting sqref="AQ50">
    <cfRule type="cellIs" dxfId="10069" priority="1249" operator="lessThan">
      <formula>$C$4</formula>
    </cfRule>
  </conditionalFormatting>
  <conditionalFormatting sqref="AQ51">
    <cfRule type="cellIs" dxfId="10068" priority="1250" operator="lessThan">
      <formula>$C$4</formula>
    </cfRule>
  </conditionalFormatting>
  <conditionalFormatting sqref="AQ52">
    <cfRule type="cellIs" dxfId="10067" priority="1251" operator="lessThan">
      <formula>$C$4</formula>
    </cfRule>
  </conditionalFormatting>
  <conditionalFormatting sqref="AQ53">
    <cfRule type="cellIs" dxfId="10066" priority="1252" operator="lessThan">
      <formula>$C$4</formula>
    </cfRule>
  </conditionalFormatting>
  <conditionalFormatting sqref="AQ54">
    <cfRule type="cellIs" dxfId="10065" priority="1253" operator="lessThan">
      <formula>$C$4</formula>
    </cfRule>
  </conditionalFormatting>
  <conditionalFormatting sqref="AQ55">
    <cfRule type="cellIs" dxfId="10064" priority="1254" operator="lessThan">
      <formula>$C$4</formula>
    </cfRule>
  </conditionalFormatting>
  <conditionalFormatting sqref="AQ56">
    <cfRule type="cellIs" dxfId="10063" priority="1255" operator="lessThan">
      <formula>$C$4</formula>
    </cfRule>
  </conditionalFormatting>
  <conditionalFormatting sqref="AQ57">
    <cfRule type="cellIs" dxfId="10062" priority="1256" operator="lessThan">
      <formula>$C$4</formula>
    </cfRule>
  </conditionalFormatting>
  <conditionalFormatting sqref="AQ58">
    <cfRule type="cellIs" dxfId="10061" priority="1257" operator="lessThan">
      <formula>$C$4</formula>
    </cfRule>
  </conditionalFormatting>
  <conditionalFormatting sqref="AQ59">
    <cfRule type="cellIs" dxfId="10060" priority="1258" operator="lessThan">
      <formula>$C$4</formula>
    </cfRule>
  </conditionalFormatting>
  <conditionalFormatting sqref="AQ60">
    <cfRule type="cellIs" dxfId="10059" priority="1259" operator="lessThan">
      <formula>$C$4</formula>
    </cfRule>
  </conditionalFormatting>
  <conditionalFormatting sqref="AR11">
    <cfRule type="cellIs" dxfId="10058" priority="1260" operator="lessThan">
      <formula>$C$4</formula>
    </cfRule>
  </conditionalFormatting>
  <conditionalFormatting sqref="AR12">
    <cfRule type="cellIs" dxfId="10057" priority="1261" operator="lessThan">
      <formula>$C$4</formula>
    </cfRule>
  </conditionalFormatting>
  <conditionalFormatting sqref="AR13">
    <cfRule type="cellIs" dxfId="10056" priority="1262" operator="lessThan">
      <formula>$C$4</formula>
    </cfRule>
  </conditionalFormatting>
  <conditionalFormatting sqref="AR14">
    <cfRule type="cellIs" dxfId="10055" priority="1263" operator="lessThan">
      <formula>$C$4</formula>
    </cfRule>
  </conditionalFormatting>
  <conditionalFormatting sqref="AR15">
    <cfRule type="cellIs" dxfId="10054" priority="1264" operator="lessThan">
      <formula>$C$4</formula>
    </cfRule>
  </conditionalFormatting>
  <conditionalFormatting sqref="AR16">
    <cfRule type="cellIs" dxfId="10053" priority="1265" operator="lessThan">
      <formula>$C$4</formula>
    </cfRule>
  </conditionalFormatting>
  <conditionalFormatting sqref="AR17">
    <cfRule type="cellIs" dxfId="10052" priority="1266" operator="lessThan">
      <formula>$C$4</formula>
    </cfRule>
  </conditionalFormatting>
  <conditionalFormatting sqref="AR18">
    <cfRule type="cellIs" dxfId="10051" priority="1267" operator="lessThan">
      <formula>$C$4</formula>
    </cfRule>
  </conditionalFormatting>
  <conditionalFormatting sqref="AR19">
    <cfRule type="cellIs" dxfId="10050" priority="1268" operator="lessThan">
      <formula>$C$4</formula>
    </cfRule>
  </conditionalFormatting>
  <conditionalFormatting sqref="AR20">
    <cfRule type="cellIs" dxfId="10049" priority="1269" operator="lessThan">
      <formula>$C$4</formula>
    </cfRule>
  </conditionalFormatting>
  <conditionalFormatting sqref="AR21">
    <cfRule type="cellIs" dxfId="10048" priority="1270" operator="lessThan">
      <formula>$C$4</formula>
    </cfRule>
  </conditionalFormatting>
  <conditionalFormatting sqref="AR22">
    <cfRule type="cellIs" dxfId="10047" priority="1271" operator="lessThan">
      <formula>$C$4</formula>
    </cfRule>
  </conditionalFormatting>
  <conditionalFormatting sqref="AR23">
    <cfRule type="cellIs" dxfId="10046" priority="1272" operator="lessThan">
      <formula>$C$4</formula>
    </cfRule>
  </conditionalFormatting>
  <conditionalFormatting sqref="AR24">
    <cfRule type="cellIs" dxfId="10045" priority="1273" operator="lessThan">
      <formula>$C$4</formula>
    </cfRule>
  </conditionalFormatting>
  <conditionalFormatting sqref="AR25">
    <cfRule type="cellIs" dxfId="10044" priority="1274" operator="lessThan">
      <formula>$C$4</formula>
    </cfRule>
  </conditionalFormatting>
  <conditionalFormatting sqref="AR26">
    <cfRule type="cellIs" dxfId="10043" priority="1275" operator="lessThan">
      <formula>$C$4</formula>
    </cfRule>
  </conditionalFormatting>
  <conditionalFormatting sqref="AR27">
    <cfRule type="cellIs" dxfId="10042" priority="1276" operator="lessThan">
      <formula>$C$4</formula>
    </cfRule>
  </conditionalFormatting>
  <conditionalFormatting sqref="AR28">
    <cfRule type="cellIs" dxfId="10041" priority="1277" operator="lessThan">
      <formula>$C$4</formula>
    </cfRule>
  </conditionalFormatting>
  <conditionalFormatting sqref="AR29">
    <cfRule type="cellIs" dxfId="10040" priority="1278" operator="lessThan">
      <formula>$C$4</formula>
    </cfRule>
  </conditionalFormatting>
  <conditionalFormatting sqref="AR30">
    <cfRule type="cellIs" dxfId="10039" priority="1279" operator="lessThan">
      <formula>$C$4</formula>
    </cfRule>
  </conditionalFormatting>
  <conditionalFormatting sqref="AR31">
    <cfRule type="cellIs" dxfId="10038" priority="1280" operator="lessThan">
      <formula>$C$4</formula>
    </cfRule>
  </conditionalFormatting>
  <conditionalFormatting sqref="AR32">
    <cfRule type="cellIs" dxfId="10037" priority="1281" operator="lessThan">
      <formula>$C$4</formula>
    </cfRule>
  </conditionalFormatting>
  <conditionalFormatting sqref="AR33">
    <cfRule type="cellIs" dxfId="10036" priority="1282" operator="lessThan">
      <formula>$C$4</formula>
    </cfRule>
  </conditionalFormatting>
  <conditionalFormatting sqref="AR34">
    <cfRule type="cellIs" dxfId="10035" priority="1283" operator="lessThan">
      <formula>$C$4</formula>
    </cfRule>
  </conditionalFormatting>
  <conditionalFormatting sqref="AR35">
    <cfRule type="cellIs" dxfId="10034" priority="1284" operator="lessThan">
      <formula>$C$4</formula>
    </cfRule>
  </conditionalFormatting>
  <conditionalFormatting sqref="AR36">
    <cfRule type="cellIs" dxfId="10033" priority="1285" operator="lessThan">
      <formula>$C$4</formula>
    </cfRule>
  </conditionalFormatting>
  <conditionalFormatting sqref="AR37">
    <cfRule type="cellIs" dxfId="10032" priority="1286" operator="lessThan">
      <formula>$C$4</formula>
    </cfRule>
  </conditionalFormatting>
  <conditionalFormatting sqref="AR38">
    <cfRule type="cellIs" dxfId="10031" priority="1287" operator="lessThan">
      <formula>$C$4</formula>
    </cfRule>
  </conditionalFormatting>
  <conditionalFormatting sqref="AR39">
    <cfRule type="cellIs" dxfId="10030" priority="1288" operator="lessThan">
      <formula>$C$4</formula>
    </cfRule>
  </conditionalFormatting>
  <conditionalFormatting sqref="AR40">
    <cfRule type="cellIs" dxfId="10029" priority="1289" operator="lessThan">
      <formula>$C$4</formula>
    </cfRule>
  </conditionalFormatting>
  <conditionalFormatting sqref="AR41">
    <cfRule type="cellIs" dxfId="10028" priority="1290" operator="lessThan">
      <formula>$C$4</formula>
    </cfRule>
  </conditionalFormatting>
  <conditionalFormatting sqref="AR42">
    <cfRule type="cellIs" dxfId="10027" priority="1291" operator="lessThan">
      <formula>$C$4</formula>
    </cfRule>
  </conditionalFormatting>
  <conditionalFormatting sqref="AR43">
    <cfRule type="cellIs" dxfId="10026" priority="1292" operator="lessThan">
      <formula>$C$4</formula>
    </cfRule>
  </conditionalFormatting>
  <conditionalFormatting sqref="AR44">
    <cfRule type="cellIs" dxfId="10025" priority="1293" operator="lessThan">
      <formula>$C$4</formula>
    </cfRule>
  </conditionalFormatting>
  <conditionalFormatting sqref="AR45">
    <cfRule type="cellIs" dxfId="10024" priority="1294" operator="lessThan">
      <formula>$C$4</formula>
    </cfRule>
  </conditionalFormatting>
  <conditionalFormatting sqref="AR46">
    <cfRule type="cellIs" dxfId="10023" priority="1295" operator="lessThan">
      <formula>$C$4</formula>
    </cfRule>
  </conditionalFormatting>
  <conditionalFormatting sqref="AR47">
    <cfRule type="cellIs" dxfId="10022" priority="1296" operator="lessThan">
      <formula>$C$4</formula>
    </cfRule>
  </conditionalFormatting>
  <conditionalFormatting sqref="AR48">
    <cfRule type="cellIs" dxfId="10021" priority="1297" operator="lessThan">
      <formula>$C$4</formula>
    </cfRule>
  </conditionalFormatting>
  <conditionalFormatting sqref="AR49">
    <cfRule type="cellIs" dxfId="10020" priority="1298" operator="lessThan">
      <formula>$C$4</formula>
    </cfRule>
  </conditionalFormatting>
  <conditionalFormatting sqref="AR50">
    <cfRule type="cellIs" dxfId="10019" priority="1299" operator="lessThan">
      <formula>$C$4</formula>
    </cfRule>
  </conditionalFormatting>
  <conditionalFormatting sqref="AR51">
    <cfRule type="cellIs" dxfId="10018" priority="1300" operator="lessThan">
      <formula>$C$4</formula>
    </cfRule>
  </conditionalFormatting>
  <conditionalFormatting sqref="AR52">
    <cfRule type="cellIs" dxfId="10017" priority="1301" operator="lessThan">
      <formula>$C$4</formula>
    </cfRule>
  </conditionalFormatting>
  <conditionalFormatting sqref="AR53">
    <cfRule type="cellIs" dxfId="10016" priority="1302" operator="lessThan">
      <formula>$C$4</formula>
    </cfRule>
  </conditionalFormatting>
  <conditionalFormatting sqref="AR54">
    <cfRule type="cellIs" dxfId="10015" priority="1303" operator="lessThan">
      <formula>$C$4</formula>
    </cfRule>
  </conditionalFormatting>
  <conditionalFormatting sqref="AR55">
    <cfRule type="cellIs" dxfId="10014" priority="1304" operator="lessThan">
      <formula>$C$4</formula>
    </cfRule>
  </conditionalFormatting>
  <conditionalFormatting sqref="AR56">
    <cfRule type="cellIs" dxfId="10013" priority="1305" operator="lessThan">
      <formula>$C$4</formula>
    </cfRule>
  </conditionalFormatting>
  <conditionalFormatting sqref="AR57">
    <cfRule type="cellIs" dxfId="10012" priority="1306" operator="lessThan">
      <formula>$C$4</formula>
    </cfRule>
  </conditionalFormatting>
  <conditionalFormatting sqref="AR58">
    <cfRule type="cellIs" dxfId="10011" priority="1307" operator="lessThan">
      <formula>$C$4</formula>
    </cfRule>
  </conditionalFormatting>
  <conditionalFormatting sqref="AR59">
    <cfRule type="cellIs" dxfId="10010" priority="1308" operator="lessThan">
      <formula>$C$4</formula>
    </cfRule>
  </conditionalFormatting>
  <conditionalFormatting sqref="AR60">
    <cfRule type="cellIs" dxfId="10009" priority="1309" operator="lessThan">
      <formula>$C$4</formula>
    </cfRule>
  </conditionalFormatting>
  <conditionalFormatting sqref="AS11">
    <cfRule type="cellIs" dxfId="10008" priority="1310" operator="lessThan">
      <formula>$C$4</formula>
    </cfRule>
  </conditionalFormatting>
  <conditionalFormatting sqref="AS12">
    <cfRule type="cellIs" dxfId="10007" priority="1311" operator="lessThan">
      <formula>$C$4</formula>
    </cfRule>
  </conditionalFormatting>
  <conditionalFormatting sqref="AS13">
    <cfRule type="cellIs" dxfId="10006" priority="1312" operator="lessThan">
      <formula>$C$4</formula>
    </cfRule>
  </conditionalFormatting>
  <conditionalFormatting sqref="AS14">
    <cfRule type="cellIs" dxfId="10005" priority="1313" operator="lessThan">
      <formula>$C$4</formula>
    </cfRule>
  </conditionalFormatting>
  <conditionalFormatting sqref="AS15">
    <cfRule type="cellIs" dxfId="10004" priority="1314" operator="lessThan">
      <formula>$C$4</formula>
    </cfRule>
  </conditionalFormatting>
  <conditionalFormatting sqref="AS16">
    <cfRule type="cellIs" dxfId="10003" priority="1315" operator="lessThan">
      <formula>$C$4</formula>
    </cfRule>
  </conditionalFormatting>
  <conditionalFormatting sqref="AS17">
    <cfRule type="cellIs" dxfId="10002" priority="1316" operator="lessThan">
      <formula>$C$4</formula>
    </cfRule>
  </conditionalFormatting>
  <conditionalFormatting sqref="AS18">
    <cfRule type="cellIs" dxfId="10001" priority="1317" operator="lessThan">
      <formula>$C$4</formula>
    </cfRule>
  </conditionalFormatting>
  <conditionalFormatting sqref="AS19">
    <cfRule type="cellIs" dxfId="10000" priority="1318" operator="lessThan">
      <formula>$C$4</formula>
    </cfRule>
  </conditionalFormatting>
  <conditionalFormatting sqref="AS20">
    <cfRule type="cellIs" dxfId="9999" priority="1319" operator="lessThan">
      <formula>$C$4</formula>
    </cfRule>
  </conditionalFormatting>
  <conditionalFormatting sqref="AS21">
    <cfRule type="cellIs" dxfId="9998" priority="1320" operator="lessThan">
      <formula>$C$4</formula>
    </cfRule>
  </conditionalFormatting>
  <conditionalFormatting sqref="AS22">
    <cfRule type="cellIs" dxfId="9997" priority="1321" operator="lessThan">
      <formula>$C$4</formula>
    </cfRule>
  </conditionalFormatting>
  <conditionalFormatting sqref="AS23">
    <cfRule type="cellIs" dxfId="9996" priority="1322" operator="lessThan">
      <formula>$C$4</formula>
    </cfRule>
  </conditionalFormatting>
  <conditionalFormatting sqref="AS24">
    <cfRule type="cellIs" dxfId="9995" priority="1323" operator="lessThan">
      <formula>$C$4</formula>
    </cfRule>
  </conditionalFormatting>
  <conditionalFormatting sqref="AS25">
    <cfRule type="cellIs" dxfId="9994" priority="1324" operator="lessThan">
      <formula>$C$4</formula>
    </cfRule>
  </conditionalFormatting>
  <conditionalFormatting sqref="AS26">
    <cfRule type="cellIs" dxfId="9993" priority="1325" operator="lessThan">
      <formula>$C$4</formula>
    </cfRule>
  </conditionalFormatting>
  <conditionalFormatting sqref="AS27">
    <cfRule type="cellIs" dxfId="9992" priority="1326" operator="lessThan">
      <formula>$C$4</formula>
    </cfRule>
  </conditionalFormatting>
  <conditionalFormatting sqref="AS28">
    <cfRule type="cellIs" dxfId="9991" priority="1327" operator="lessThan">
      <formula>$C$4</formula>
    </cfRule>
  </conditionalFormatting>
  <conditionalFormatting sqref="AS29">
    <cfRule type="cellIs" dxfId="9990" priority="1328" operator="lessThan">
      <formula>$C$4</formula>
    </cfRule>
  </conditionalFormatting>
  <conditionalFormatting sqref="AS30">
    <cfRule type="cellIs" dxfId="9989" priority="1329" operator="lessThan">
      <formula>$C$4</formula>
    </cfRule>
  </conditionalFormatting>
  <conditionalFormatting sqref="AS31">
    <cfRule type="cellIs" dxfId="9988" priority="1330" operator="lessThan">
      <formula>$C$4</formula>
    </cfRule>
  </conditionalFormatting>
  <conditionalFormatting sqref="AS32">
    <cfRule type="cellIs" dxfId="9987" priority="1331" operator="lessThan">
      <formula>$C$4</formula>
    </cfRule>
  </conditionalFormatting>
  <conditionalFormatting sqref="AS33">
    <cfRule type="cellIs" dxfId="9986" priority="1332" operator="lessThan">
      <formula>$C$4</formula>
    </cfRule>
  </conditionalFormatting>
  <conditionalFormatting sqref="AS34">
    <cfRule type="cellIs" dxfId="9985" priority="1333" operator="lessThan">
      <formula>$C$4</formula>
    </cfRule>
  </conditionalFormatting>
  <conditionalFormatting sqref="AS35">
    <cfRule type="cellIs" dxfId="9984" priority="1334" operator="lessThan">
      <formula>$C$4</formula>
    </cfRule>
  </conditionalFormatting>
  <conditionalFormatting sqref="AS36">
    <cfRule type="cellIs" dxfId="9983" priority="1335" operator="lessThan">
      <formula>$C$4</formula>
    </cfRule>
  </conditionalFormatting>
  <conditionalFormatting sqref="AS37">
    <cfRule type="cellIs" dxfId="9982" priority="1336" operator="lessThan">
      <formula>$C$4</formula>
    </cfRule>
  </conditionalFormatting>
  <conditionalFormatting sqref="AS38">
    <cfRule type="cellIs" dxfId="9981" priority="1337" operator="lessThan">
      <formula>$C$4</formula>
    </cfRule>
  </conditionalFormatting>
  <conditionalFormatting sqref="AS39">
    <cfRule type="cellIs" dxfId="9980" priority="1338" operator="lessThan">
      <formula>$C$4</formula>
    </cfRule>
  </conditionalFormatting>
  <conditionalFormatting sqref="AS40">
    <cfRule type="cellIs" dxfId="9979" priority="1339" operator="lessThan">
      <formula>$C$4</formula>
    </cfRule>
  </conditionalFormatting>
  <conditionalFormatting sqref="AS41">
    <cfRule type="cellIs" dxfId="9978" priority="1340" operator="lessThan">
      <formula>$C$4</formula>
    </cfRule>
  </conditionalFormatting>
  <conditionalFormatting sqref="AS42">
    <cfRule type="cellIs" dxfId="9977" priority="1341" operator="lessThan">
      <formula>$C$4</formula>
    </cfRule>
  </conditionalFormatting>
  <conditionalFormatting sqref="AS43">
    <cfRule type="cellIs" dxfId="9976" priority="1342" operator="lessThan">
      <formula>$C$4</formula>
    </cfRule>
  </conditionalFormatting>
  <conditionalFormatting sqref="AS44">
    <cfRule type="cellIs" dxfId="9975" priority="1343" operator="lessThan">
      <formula>$C$4</formula>
    </cfRule>
  </conditionalFormatting>
  <conditionalFormatting sqref="AS45">
    <cfRule type="cellIs" dxfId="9974" priority="1344" operator="lessThan">
      <formula>$C$4</formula>
    </cfRule>
  </conditionalFormatting>
  <conditionalFormatting sqref="AS46">
    <cfRule type="cellIs" dxfId="9973" priority="1345" operator="lessThan">
      <formula>$C$4</formula>
    </cfRule>
  </conditionalFormatting>
  <conditionalFormatting sqref="AS47">
    <cfRule type="cellIs" dxfId="9972" priority="1346" operator="lessThan">
      <formula>$C$4</formula>
    </cfRule>
  </conditionalFormatting>
  <conditionalFormatting sqref="AS48">
    <cfRule type="cellIs" dxfId="9971" priority="1347" operator="lessThan">
      <formula>$C$4</formula>
    </cfRule>
  </conditionalFormatting>
  <conditionalFormatting sqref="AS49">
    <cfRule type="cellIs" dxfId="9970" priority="1348" operator="lessThan">
      <formula>$C$4</formula>
    </cfRule>
  </conditionalFormatting>
  <conditionalFormatting sqref="AS50">
    <cfRule type="cellIs" dxfId="9969" priority="1349" operator="lessThan">
      <formula>$C$4</formula>
    </cfRule>
  </conditionalFormatting>
  <conditionalFormatting sqref="AS51">
    <cfRule type="cellIs" dxfId="9968" priority="1350" operator="lessThan">
      <formula>$C$4</formula>
    </cfRule>
  </conditionalFormatting>
  <conditionalFormatting sqref="AS52">
    <cfRule type="cellIs" dxfId="9967" priority="1351" operator="lessThan">
      <formula>$C$4</formula>
    </cfRule>
  </conditionalFormatting>
  <conditionalFormatting sqref="AS53">
    <cfRule type="cellIs" dxfId="9966" priority="1352" operator="lessThan">
      <formula>$C$4</formula>
    </cfRule>
  </conditionalFormatting>
  <conditionalFormatting sqref="AS54">
    <cfRule type="cellIs" dxfId="9965" priority="1353" operator="lessThan">
      <formula>$C$4</formula>
    </cfRule>
  </conditionalFormatting>
  <conditionalFormatting sqref="AS55">
    <cfRule type="cellIs" dxfId="9964" priority="1354" operator="lessThan">
      <formula>$C$4</formula>
    </cfRule>
  </conditionalFormatting>
  <conditionalFormatting sqref="AS56">
    <cfRule type="cellIs" dxfId="9963" priority="1355" operator="lessThan">
      <formula>$C$4</formula>
    </cfRule>
  </conditionalFormatting>
  <conditionalFormatting sqref="AS57">
    <cfRule type="cellIs" dxfId="9962" priority="1356" operator="lessThan">
      <formula>$C$4</formula>
    </cfRule>
  </conditionalFormatting>
  <conditionalFormatting sqref="AS58">
    <cfRule type="cellIs" dxfId="9961" priority="1357" operator="lessThan">
      <formula>$C$4</formula>
    </cfRule>
  </conditionalFormatting>
  <conditionalFormatting sqref="AS59">
    <cfRule type="cellIs" dxfId="9960" priority="1358" operator="lessThan">
      <formula>$C$4</formula>
    </cfRule>
  </conditionalFormatting>
  <conditionalFormatting sqref="AS60">
    <cfRule type="cellIs" dxfId="9959" priority="1359" operator="lessThan">
      <formula>$C$4</formula>
    </cfRule>
  </conditionalFormatting>
  <conditionalFormatting sqref="AT11">
    <cfRule type="cellIs" dxfId="9958" priority="1360" operator="lessThan">
      <formula>$C$4</formula>
    </cfRule>
  </conditionalFormatting>
  <conditionalFormatting sqref="AT12">
    <cfRule type="cellIs" dxfId="9957" priority="1361" operator="lessThan">
      <formula>$C$4</formula>
    </cfRule>
  </conditionalFormatting>
  <conditionalFormatting sqref="AT13">
    <cfRule type="cellIs" dxfId="9956" priority="1362" operator="lessThan">
      <formula>$C$4</formula>
    </cfRule>
  </conditionalFormatting>
  <conditionalFormatting sqref="AT14">
    <cfRule type="cellIs" dxfId="9955" priority="1363" operator="lessThan">
      <formula>$C$4</formula>
    </cfRule>
  </conditionalFormatting>
  <conditionalFormatting sqref="AT15">
    <cfRule type="cellIs" dxfId="9954" priority="1364" operator="lessThan">
      <formula>$C$4</formula>
    </cfRule>
  </conditionalFormatting>
  <conditionalFormatting sqref="AT16">
    <cfRule type="cellIs" dxfId="9953" priority="1365" operator="lessThan">
      <formula>$C$4</formula>
    </cfRule>
  </conditionalFormatting>
  <conditionalFormatting sqref="AT17">
    <cfRule type="cellIs" dxfId="9952" priority="1366" operator="lessThan">
      <formula>$C$4</formula>
    </cfRule>
  </conditionalFormatting>
  <conditionalFormatting sqref="AT18">
    <cfRule type="cellIs" dxfId="9951" priority="1367" operator="lessThan">
      <formula>$C$4</formula>
    </cfRule>
  </conditionalFormatting>
  <conditionalFormatting sqref="AT19">
    <cfRule type="cellIs" dxfId="9950" priority="1368" operator="lessThan">
      <formula>$C$4</formula>
    </cfRule>
  </conditionalFormatting>
  <conditionalFormatting sqref="AT20">
    <cfRule type="cellIs" dxfId="9949" priority="1369" operator="lessThan">
      <formula>$C$4</formula>
    </cfRule>
  </conditionalFormatting>
  <conditionalFormatting sqref="AT21">
    <cfRule type="cellIs" dxfId="9948" priority="1370" operator="lessThan">
      <formula>$C$4</formula>
    </cfRule>
  </conditionalFormatting>
  <conditionalFormatting sqref="AT22">
    <cfRule type="cellIs" dxfId="9947" priority="1371" operator="lessThan">
      <formula>$C$4</formula>
    </cfRule>
  </conditionalFormatting>
  <conditionalFormatting sqref="AT23">
    <cfRule type="cellIs" dxfId="9946" priority="1372" operator="lessThan">
      <formula>$C$4</formula>
    </cfRule>
  </conditionalFormatting>
  <conditionalFormatting sqref="AT24">
    <cfRule type="cellIs" dxfId="9945" priority="1373" operator="lessThan">
      <formula>$C$4</formula>
    </cfRule>
  </conditionalFormatting>
  <conditionalFormatting sqref="AT25">
    <cfRule type="cellIs" dxfId="9944" priority="1374" operator="lessThan">
      <formula>$C$4</formula>
    </cfRule>
  </conditionalFormatting>
  <conditionalFormatting sqref="AT26">
    <cfRule type="cellIs" dxfId="9943" priority="1375" operator="lessThan">
      <formula>$C$4</formula>
    </cfRule>
  </conditionalFormatting>
  <conditionalFormatting sqref="AT27">
    <cfRule type="cellIs" dxfId="9942" priority="1376" operator="lessThan">
      <formula>$C$4</formula>
    </cfRule>
  </conditionalFormatting>
  <conditionalFormatting sqref="AT28">
    <cfRule type="cellIs" dxfId="9941" priority="1377" operator="lessThan">
      <formula>$C$4</formula>
    </cfRule>
  </conditionalFormatting>
  <conditionalFormatting sqref="AT29">
    <cfRule type="cellIs" dxfId="9940" priority="1378" operator="lessThan">
      <formula>$C$4</formula>
    </cfRule>
  </conditionalFormatting>
  <conditionalFormatting sqref="AT30">
    <cfRule type="cellIs" dxfId="9939" priority="1379" operator="lessThan">
      <formula>$C$4</formula>
    </cfRule>
  </conditionalFormatting>
  <conditionalFormatting sqref="AT31">
    <cfRule type="cellIs" dxfId="9938" priority="1380" operator="lessThan">
      <formula>$C$4</formula>
    </cfRule>
  </conditionalFormatting>
  <conditionalFormatting sqref="AT32">
    <cfRule type="cellIs" dxfId="9937" priority="1381" operator="lessThan">
      <formula>$C$4</formula>
    </cfRule>
  </conditionalFormatting>
  <conditionalFormatting sqref="AT33">
    <cfRule type="cellIs" dxfId="9936" priority="1382" operator="lessThan">
      <formula>$C$4</formula>
    </cfRule>
  </conditionalFormatting>
  <conditionalFormatting sqref="AT34">
    <cfRule type="cellIs" dxfId="9935" priority="1383" operator="lessThan">
      <formula>$C$4</formula>
    </cfRule>
  </conditionalFormatting>
  <conditionalFormatting sqref="AT35">
    <cfRule type="cellIs" dxfId="9934" priority="1384" operator="lessThan">
      <formula>$C$4</formula>
    </cfRule>
  </conditionalFormatting>
  <conditionalFormatting sqref="AT36">
    <cfRule type="cellIs" dxfId="9933" priority="1385" operator="lessThan">
      <formula>$C$4</formula>
    </cfRule>
  </conditionalFormatting>
  <conditionalFormatting sqref="AT37">
    <cfRule type="cellIs" dxfId="9932" priority="1386" operator="lessThan">
      <formula>$C$4</formula>
    </cfRule>
  </conditionalFormatting>
  <conditionalFormatting sqref="AT38">
    <cfRule type="cellIs" dxfId="9931" priority="1387" operator="lessThan">
      <formula>$C$4</formula>
    </cfRule>
  </conditionalFormatting>
  <conditionalFormatting sqref="AT39">
    <cfRule type="cellIs" dxfId="9930" priority="1388" operator="lessThan">
      <formula>$C$4</formula>
    </cfRule>
  </conditionalFormatting>
  <conditionalFormatting sqref="AT40">
    <cfRule type="cellIs" dxfId="9929" priority="1389" operator="lessThan">
      <formula>$C$4</formula>
    </cfRule>
  </conditionalFormatting>
  <conditionalFormatting sqref="AT41">
    <cfRule type="cellIs" dxfId="9928" priority="1390" operator="lessThan">
      <formula>$C$4</formula>
    </cfRule>
  </conditionalFormatting>
  <conditionalFormatting sqref="AT42">
    <cfRule type="cellIs" dxfId="9927" priority="1391" operator="lessThan">
      <formula>$C$4</formula>
    </cfRule>
  </conditionalFormatting>
  <conditionalFormatting sqref="AT43">
    <cfRule type="cellIs" dxfId="9926" priority="1392" operator="lessThan">
      <formula>$C$4</formula>
    </cfRule>
  </conditionalFormatting>
  <conditionalFormatting sqref="AT44">
    <cfRule type="cellIs" dxfId="9925" priority="1393" operator="lessThan">
      <formula>$C$4</formula>
    </cfRule>
  </conditionalFormatting>
  <conditionalFormatting sqref="AT45">
    <cfRule type="cellIs" dxfId="9924" priority="1394" operator="lessThan">
      <formula>$C$4</formula>
    </cfRule>
  </conditionalFormatting>
  <conditionalFormatting sqref="AT46">
    <cfRule type="cellIs" dxfId="9923" priority="1395" operator="lessThan">
      <formula>$C$4</formula>
    </cfRule>
  </conditionalFormatting>
  <conditionalFormatting sqref="AT47">
    <cfRule type="cellIs" dxfId="9922" priority="1396" operator="lessThan">
      <formula>$C$4</formula>
    </cfRule>
  </conditionalFormatting>
  <conditionalFormatting sqref="AT48">
    <cfRule type="cellIs" dxfId="9921" priority="1397" operator="lessThan">
      <formula>$C$4</formula>
    </cfRule>
  </conditionalFormatting>
  <conditionalFormatting sqref="AT49">
    <cfRule type="cellIs" dxfId="9920" priority="1398" operator="lessThan">
      <formula>$C$4</formula>
    </cfRule>
  </conditionalFormatting>
  <conditionalFormatting sqref="AT50">
    <cfRule type="cellIs" dxfId="9919" priority="1399" operator="lessThan">
      <formula>$C$4</formula>
    </cfRule>
  </conditionalFormatting>
  <conditionalFormatting sqref="AT51">
    <cfRule type="cellIs" dxfId="9918" priority="1400" operator="lessThan">
      <formula>$C$4</formula>
    </cfRule>
  </conditionalFormatting>
  <conditionalFormatting sqref="AT52">
    <cfRule type="cellIs" dxfId="9917" priority="1401" operator="lessThan">
      <formula>$C$4</formula>
    </cfRule>
  </conditionalFormatting>
  <conditionalFormatting sqref="AT53">
    <cfRule type="cellIs" dxfId="9916" priority="1402" operator="lessThan">
      <formula>$C$4</formula>
    </cfRule>
  </conditionalFormatting>
  <conditionalFormatting sqref="AT54">
    <cfRule type="cellIs" dxfId="9915" priority="1403" operator="lessThan">
      <formula>$C$4</formula>
    </cfRule>
  </conditionalFormatting>
  <conditionalFormatting sqref="AT55">
    <cfRule type="cellIs" dxfId="9914" priority="1404" operator="lessThan">
      <formula>$C$4</formula>
    </cfRule>
  </conditionalFormatting>
  <conditionalFormatting sqref="AT56">
    <cfRule type="cellIs" dxfId="9913" priority="1405" operator="lessThan">
      <formula>$C$4</formula>
    </cfRule>
  </conditionalFormatting>
  <conditionalFormatting sqref="AT57">
    <cfRule type="cellIs" dxfId="9912" priority="1406" operator="lessThan">
      <formula>$C$4</formula>
    </cfRule>
  </conditionalFormatting>
  <conditionalFormatting sqref="AT58">
    <cfRule type="cellIs" dxfId="9911" priority="1407" operator="lessThan">
      <formula>$C$4</formula>
    </cfRule>
  </conditionalFormatting>
  <conditionalFormatting sqref="AT59">
    <cfRule type="cellIs" dxfId="9910" priority="1408" operator="lessThan">
      <formula>$C$4</formula>
    </cfRule>
  </conditionalFormatting>
  <conditionalFormatting sqref="AT60">
    <cfRule type="cellIs" dxfId="9909" priority="1409" operator="lessThan">
      <formula>$C$4</formula>
    </cfRule>
  </conditionalFormatting>
  <conditionalFormatting sqref="AU11">
    <cfRule type="cellIs" dxfId="9908" priority="1410" operator="lessThan">
      <formula>$C$4</formula>
    </cfRule>
  </conditionalFormatting>
  <conditionalFormatting sqref="AU12">
    <cfRule type="cellIs" dxfId="9907" priority="1411" operator="lessThan">
      <formula>$C$4</formula>
    </cfRule>
  </conditionalFormatting>
  <conditionalFormatting sqref="AU13">
    <cfRule type="cellIs" dxfId="9906" priority="1412" operator="lessThan">
      <formula>$C$4</formula>
    </cfRule>
  </conditionalFormatting>
  <conditionalFormatting sqref="AU14">
    <cfRule type="cellIs" dxfId="9905" priority="1413" operator="lessThan">
      <formula>$C$4</formula>
    </cfRule>
  </conditionalFormatting>
  <conditionalFormatting sqref="AU15">
    <cfRule type="cellIs" dxfId="9904" priority="1414" operator="lessThan">
      <formula>$C$4</formula>
    </cfRule>
  </conditionalFormatting>
  <conditionalFormatting sqref="AU16">
    <cfRule type="cellIs" dxfId="9903" priority="1415" operator="lessThan">
      <formula>$C$4</formula>
    </cfRule>
  </conditionalFormatting>
  <conditionalFormatting sqref="AU17">
    <cfRule type="cellIs" dxfId="9902" priority="1416" operator="lessThan">
      <formula>$C$4</formula>
    </cfRule>
  </conditionalFormatting>
  <conditionalFormatting sqref="AU18">
    <cfRule type="cellIs" dxfId="9901" priority="1417" operator="lessThan">
      <formula>$C$4</formula>
    </cfRule>
  </conditionalFormatting>
  <conditionalFormatting sqref="AU19">
    <cfRule type="cellIs" dxfId="9900" priority="1418" operator="lessThan">
      <formula>$C$4</formula>
    </cfRule>
  </conditionalFormatting>
  <conditionalFormatting sqref="AU20">
    <cfRule type="cellIs" dxfId="9899" priority="1419" operator="lessThan">
      <formula>$C$4</formula>
    </cfRule>
  </conditionalFormatting>
  <conditionalFormatting sqref="AU21">
    <cfRule type="cellIs" dxfId="9898" priority="1420" operator="lessThan">
      <formula>$C$4</formula>
    </cfRule>
  </conditionalFormatting>
  <conditionalFormatting sqref="AU22">
    <cfRule type="cellIs" dxfId="9897" priority="1421" operator="lessThan">
      <formula>$C$4</formula>
    </cfRule>
  </conditionalFormatting>
  <conditionalFormatting sqref="AU23">
    <cfRule type="cellIs" dxfId="9896" priority="1422" operator="lessThan">
      <formula>$C$4</formula>
    </cfRule>
  </conditionalFormatting>
  <conditionalFormatting sqref="AU24">
    <cfRule type="cellIs" dxfId="9895" priority="1423" operator="lessThan">
      <formula>$C$4</formula>
    </cfRule>
  </conditionalFormatting>
  <conditionalFormatting sqref="AU25">
    <cfRule type="cellIs" dxfId="9894" priority="1424" operator="lessThan">
      <formula>$C$4</formula>
    </cfRule>
  </conditionalFormatting>
  <conditionalFormatting sqref="AU26">
    <cfRule type="cellIs" dxfId="9893" priority="1425" operator="lessThan">
      <formula>$C$4</formula>
    </cfRule>
  </conditionalFormatting>
  <conditionalFormatting sqref="AU27">
    <cfRule type="cellIs" dxfId="9892" priority="1426" operator="lessThan">
      <formula>$C$4</formula>
    </cfRule>
  </conditionalFormatting>
  <conditionalFormatting sqref="AU28">
    <cfRule type="cellIs" dxfId="9891" priority="1427" operator="lessThan">
      <formula>$C$4</formula>
    </cfRule>
  </conditionalFormatting>
  <conditionalFormatting sqref="AU29">
    <cfRule type="cellIs" dxfId="9890" priority="1428" operator="lessThan">
      <formula>$C$4</formula>
    </cfRule>
  </conditionalFormatting>
  <conditionalFormatting sqref="AU30">
    <cfRule type="cellIs" dxfId="9889" priority="1429" operator="lessThan">
      <formula>$C$4</formula>
    </cfRule>
  </conditionalFormatting>
  <conditionalFormatting sqref="AU31">
    <cfRule type="cellIs" dxfId="9888" priority="1430" operator="lessThan">
      <formula>$C$4</formula>
    </cfRule>
  </conditionalFormatting>
  <conditionalFormatting sqref="AU32">
    <cfRule type="cellIs" dxfId="9887" priority="1431" operator="lessThan">
      <formula>$C$4</formula>
    </cfRule>
  </conditionalFormatting>
  <conditionalFormatting sqref="AU33">
    <cfRule type="cellIs" dxfId="9886" priority="1432" operator="lessThan">
      <formula>$C$4</formula>
    </cfRule>
  </conditionalFormatting>
  <conditionalFormatting sqref="AU34">
    <cfRule type="cellIs" dxfId="9885" priority="1433" operator="lessThan">
      <formula>$C$4</formula>
    </cfRule>
  </conditionalFormatting>
  <conditionalFormatting sqref="AU35">
    <cfRule type="cellIs" dxfId="9884" priority="1434" operator="lessThan">
      <formula>$C$4</formula>
    </cfRule>
  </conditionalFormatting>
  <conditionalFormatting sqref="AU36">
    <cfRule type="cellIs" dxfId="9883" priority="1435" operator="lessThan">
      <formula>$C$4</formula>
    </cfRule>
  </conditionalFormatting>
  <conditionalFormatting sqref="AU37">
    <cfRule type="cellIs" dxfId="9882" priority="1436" operator="lessThan">
      <formula>$C$4</formula>
    </cfRule>
  </conditionalFormatting>
  <conditionalFormatting sqref="AU38">
    <cfRule type="cellIs" dxfId="9881" priority="1437" operator="lessThan">
      <formula>$C$4</formula>
    </cfRule>
  </conditionalFormatting>
  <conditionalFormatting sqref="AU39">
    <cfRule type="cellIs" dxfId="9880" priority="1438" operator="lessThan">
      <formula>$C$4</formula>
    </cfRule>
  </conditionalFormatting>
  <conditionalFormatting sqref="AU40">
    <cfRule type="cellIs" dxfId="9879" priority="1439" operator="lessThan">
      <formula>$C$4</formula>
    </cfRule>
  </conditionalFormatting>
  <conditionalFormatting sqref="AU41">
    <cfRule type="cellIs" dxfId="9878" priority="1440" operator="lessThan">
      <formula>$C$4</formula>
    </cfRule>
  </conditionalFormatting>
  <conditionalFormatting sqref="AU42">
    <cfRule type="cellIs" dxfId="9877" priority="1441" operator="lessThan">
      <formula>$C$4</formula>
    </cfRule>
  </conditionalFormatting>
  <conditionalFormatting sqref="AU43">
    <cfRule type="cellIs" dxfId="9876" priority="1442" operator="lessThan">
      <formula>$C$4</formula>
    </cfRule>
  </conditionalFormatting>
  <conditionalFormatting sqref="AU44">
    <cfRule type="cellIs" dxfId="9875" priority="1443" operator="lessThan">
      <formula>$C$4</formula>
    </cfRule>
  </conditionalFormatting>
  <conditionalFormatting sqref="AU45">
    <cfRule type="cellIs" dxfId="9874" priority="1444" operator="lessThan">
      <formula>$C$4</formula>
    </cfRule>
  </conditionalFormatting>
  <conditionalFormatting sqref="AU46">
    <cfRule type="cellIs" dxfId="9873" priority="1445" operator="lessThan">
      <formula>$C$4</formula>
    </cfRule>
  </conditionalFormatting>
  <conditionalFormatting sqref="AU47">
    <cfRule type="cellIs" dxfId="9872" priority="1446" operator="lessThan">
      <formula>$C$4</formula>
    </cfRule>
  </conditionalFormatting>
  <conditionalFormatting sqref="AU48">
    <cfRule type="cellIs" dxfId="9871" priority="1447" operator="lessThan">
      <formula>$C$4</formula>
    </cfRule>
  </conditionalFormatting>
  <conditionalFormatting sqref="AU49">
    <cfRule type="cellIs" dxfId="9870" priority="1448" operator="lessThan">
      <formula>$C$4</formula>
    </cfRule>
  </conditionalFormatting>
  <conditionalFormatting sqref="AU50">
    <cfRule type="cellIs" dxfId="9869" priority="1449" operator="lessThan">
      <formula>$C$4</formula>
    </cfRule>
  </conditionalFormatting>
  <conditionalFormatting sqref="AU51">
    <cfRule type="cellIs" dxfId="9868" priority="1450" operator="lessThan">
      <formula>$C$4</formula>
    </cfRule>
  </conditionalFormatting>
  <conditionalFormatting sqref="AU52">
    <cfRule type="cellIs" dxfId="9867" priority="1451" operator="lessThan">
      <formula>$C$4</formula>
    </cfRule>
  </conditionalFormatting>
  <conditionalFormatting sqref="AU53">
    <cfRule type="cellIs" dxfId="9866" priority="1452" operator="lessThan">
      <formula>$C$4</formula>
    </cfRule>
  </conditionalFormatting>
  <conditionalFormatting sqref="AU54">
    <cfRule type="cellIs" dxfId="9865" priority="1453" operator="lessThan">
      <formula>$C$4</formula>
    </cfRule>
  </conditionalFormatting>
  <conditionalFormatting sqref="AU55">
    <cfRule type="cellIs" dxfId="9864" priority="1454" operator="lessThan">
      <formula>$C$4</formula>
    </cfRule>
  </conditionalFormatting>
  <conditionalFormatting sqref="AU56">
    <cfRule type="cellIs" dxfId="9863" priority="1455" operator="lessThan">
      <formula>$C$4</formula>
    </cfRule>
  </conditionalFormatting>
  <conditionalFormatting sqref="AU57">
    <cfRule type="cellIs" dxfId="9862" priority="1456" operator="lessThan">
      <formula>$C$4</formula>
    </cfRule>
  </conditionalFormatting>
  <conditionalFormatting sqref="AU58">
    <cfRule type="cellIs" dxfId="9861" priority="1457" operator="lessThan">
      <formula>$C$4</formula>
    </cfRule>
  </conditionalFormatting>
  <conditionalFormatting sqref="AU59">
    <cfRule type="cellIs" dxfId="9860" priority="1458" operator="lessThan">
      <formula>$C$4</formula>
    </cfRule>
  </conditionalFormatting>
  <conditionalFormatting sqref="AU60">
    <cfRule type="cellIs" dxfId="9859" priority="1459" operator="lessThan">
      <formula>$C$4</formula>
    </cfRule>
  </conditionalFormatting>
  <conditionalFormatting sqref="AV11">
    <cfRule type="cellIs" dxfId="9858" priority="1460" operator="lessThan">
      <formula>$C$4</formula>
    </cfRule>
  </conditionalFormatting>
  <conditionalFormatting sqref="AV12">
    <cfRule type="cellIs" dxfId="9857" priority="1461" operator="lessThan">
      <formula>$C$4</formula>
    </cfRule>
  </conditionalFormatting>
  <conditionalFormatting sqref="AV13">
    <cfRule type="cellIs" dxfId="9856" priority="1462" operator="lessThan">
      <formula>$C$4</formula>
    </cfRule>
  </conditionalFormatting>
  <conditionalFormatting sqref="AV14">
    <cfRule type="cellIs" dxfId="9855" priority="1463" operator="lessThan">
      <formula>$C$4</formula>
    </cfRule>
  </conditionalFormatting>
  <conditionalFormatting sqref="AV15">
    <cfRule type="cellIs" dxfId="9854" priority="1464" operator="lessThan">
      <formula>$C$4</formula>
    </cfRule>
  </conditionalFormatting>
  <conditionalFormatting sqref="AV16">
    <cfRule type="cellIs" dxfId="9853" priority="1465" operator="lessThan">
      <formula>$C$4</formula>
    </cfRule>
  </conditionalFormatting>
  <conditionalFormatting sqref="AV17">
    <cfRule type="cellIs" dxfId="9852" priority="1466" operator="lessThan">
      <formula>$C$4</formula>
    </cfRule>
  </conditionalFormatting>
  <conditionalFormatting sqref="AV18">
    <cfRule type="cellIs" dxfId="9851" priority="1467" operator="lessThan">
      <formula>$C$4</formula>
    </cfRule>
  </conditionalFormatting>
  <conditionalFormatting sqref="AV19">
    <cfRule type="cellIs" dxfId="9850" priority="1468" operator="lessThan">
      <formula>$C$4</formula>
    </cfRule>
  </conditionalFormatting>
  <conditionalFormatting sqref="AV20">
    <cfRule type="cellIs" dxfId="9849" priority="1469" operator="lessThan">
      <formula>$C$4</formula>
    </cfRule>
  </conditionalFormatting>
  <conditionalFormatting sqref="AV21">
    <cfRule type="cellIs" dxfId="9848" priority="1470" operator="lessThan">
      <formula>$C$4</formula>
    </cfRule>
  </conditionalFormatting>
  <conditionalFormatting sqref="AV22">
    <cfRule type="cellIs" dxfId="9847" priority="1471" operator="lessThan">
      <formula>$C$4</formula>
    </cfRule>
  </conditionalFormatting>
  <conditionalFormatting sqref="AV23">
    <cfRule type="cellIs" dxfId="9846" priority="1472" operator="lessThan">
      <formula>$C$4</formula>
    </cfRule>
  </conditionalFormatting>
  <conditionalFormatting sqref="AV24">
    <cfRule type="cellIs" dxfId="9845" priority="1473" operator="lessThan">
      <formula>$C$4</formula>
    </cfRule>
  </conditionalFormatting>
  <conditionalFormatting sqref="AV25">
    <cfRule type="cellIs" dxfId="9844" priority="1474" operator="lessThan">
      <formula>$C$4</formula>
    </cfRule>
  </conditionalFormatting>
  <conditionalFormatting sqref="AV26">
    <cfRule type="cellIs" dxfId="9843" priority="1475" operator="lessThan">
      <formula>$C$4</formula>
    </cfRule>
  </conditionalFormatting>
  <conditionalFormatting sqref="AV27">
    <cfRule type="cellIs" dxfId="9842" priority="1476" operator="lessThan">
      <formula>$C$4</formula>
    </cfRule>
  </conditionalFormatting>
  <conditionalFormatting sqref="AV28">
    <cfRule type="cellIs" dxfId="9841" priority="1477" operator="lessThan">
      <formula>$C$4</formula>
    </cfRule>
  </conditionalFormatting>
  <conditionalFormatting sqref="AV29">
    <cfRule type="cellIs" dxfId="9840" priority="1478" operator="lessThan">
      <formula>$C$4</formula>
    </cfRule>
  </conditionalFormatting>
  <conditionalFormatting sqref="AV30">
    <cfRule type="cellIs" dxfId="9839" priority="1479" operator="lessThan">
      <formula>$C$4</formula>
    </cfRule>
  </conditionalFormatting>
  <conditionalFormatting sqref="AV31">
    <cfRule type="cellIs" dxfId="9838" priority="1480" operator="lessThan">
      <formula>$C$4</formula>
    </cfRule>
  </conditionalFormatting>
  <conditionalFormatting sqref="AV32">
    <cfRule type="cellIs" dxfId="9837" priority="1481" operator="lessThan">
      <formula>$C$4</formula>
    </cfRule>
  </conditionalFormatting>
  <conditionalFormatting sqref="AV33">
    <cfRule type="cellIs" dxfId="9836" priority="1482" operator="lessThan">
      <formula>$C$4</formula>
    </cfRule>
  </conditionalFormatting>
  <conditionalFormatting sqref="AV34">
    <cfRule type="cellIs" dxfId="9835" priority="1483" operator="lessThan">
      <formula>$C$4</formula>
    </cfRule>
  </conditionalFormatting>
  <conditionalFormatting sqref="AV35">
    <cfRule type="cellIs" dxfId="9834" priority="1484" operator="lessThan">
      <formula>$C$4</formula>
    </cfRule>
  </conditionalFormatting>
  <conditionalFormatting sqref="AV36">
    <cfRule type="cellIs" dxfId="9833" priority="1485" operator="lessThan">
      <formula>$C$4</formula>
    </cfRule>
  </conditionalFormatting>
  <conditionalFormatting sqref="AV37">
    <cfRule type="cellIs" dxfId="9832" priority="1486" operator="lessThan">
      <formula>$C$4</formula>
    </cfRule>
  </conditionalFormatting>
  <conditionalFormatting sqref="AV38">
    <cfRule type="cellIs" dxfId="9831" priority="1487" operator="lessThan">
      <formula>$C$4</formula>
    </cfRule>
  </conditionalFormatting>
  <conditionalFormatting sqref="AV39">
    <cfRule type="cellIs" dxfId="9830" priority="1488" operator="lessThan">
      <formula>$C$4</formula>
    </cfRule>
  </conditionalFormatting>
  <conditionalFormatting sqref="AV40">
    <cfRule type="cellIs" dxfId="9829" priority="1489" operator="lessThan">
      <formula>$C$4</formula>
    </cfRule>
  </conditionalFormatting>
  <conditionalFormatting sqref="AV41">
    <cfRule type="cellIs" dxfId="9828" priority="1490" operator="lessThan">
      <formula>$C$4</formula>
    </cfRule>
  </conditionalFormatting>
  <conditionalFormatting sqref="AV42">
    <cfRule type="cellIs" dxfId="9827" priority="1491" operator="lessThan">
      <formula>$C$4</formula>
    </cfRule>
  </conditionalFormatting>
  <conditionalFormatting sqref="AV43">
    <cfRule type="cellIs" dxfId="9826" priority="1492" operator="lessThan">
      <formula>$C$4</formula>
    </cfRule>
  </conditionalFormatting>
  <conditionalFormatting sqref="AV44">
    <cfRule type="cellIs" dxfId="9825" priority="1493" operator="lessThan">
      <formula>$C$4</formula>
    </cfRule>
  </conditionalFormatting>
  <conditionalFormatting sqref="AV45">
    <cfRule type="cellIs" dxfId="9824" priority="1494" operator="lessThan">
      <formula>$C$4</formula>
    </cfRule>
  </conditionalFormatting>
  <conditionalFormatting sqref="AV46">
    <cfRule type="cellIs" dxfId="9823" priority="1495" operator="lessThan">
      <formula>$C$4</formula>
    </cfRule>
  </conditionalFormatting>
  <conditionalFormatting sqref="AV47">
    <cfRule type="cellIs" dxfId="9822" priority="1496" operator="lessThan">
      <formula>$C$4</formula>
    </cfRule>
  </conditionalFormatting>
  <conditionalFormatting sqref="AV48">
    <cfRule type="cellIs" dxfId="9821" priority="1497" operator="lessThan">
      <formula>$C$4</formula>
    </cfRule>
  </conditionalFormatting>
  <conditionalFormatting sqref="AV49">
    <cfRule type="cellIs" dxfId="9820" priority="1498" operator="lessThan">
      <formula>$C$4</formula>
    </cfRule>
  </conditionalFormatting>
  <conditionalFormatting sqref="AV50">
    <cfRule type="cellIs" dxfId="9819" priority="1499" operator="lessThan">
      <formula>$C$4</formula>
    </cfRule>
  </conditionalFormatting>
  <conditionalFormatting sqref="AV51">
    <cfRule type="cellIs" dxfId="9818" priority="1500" operator="lessThan">
      <formula>$C$4</formula>
    </cfRule>
  </conditionalFormatting>
  <conditionalFormatting sqref="AV52">
    <cfRule type="cellIs" dxfId="9817" priority="1501" operator="lessThan">
      <formula>$C$4</formula>
    </cfRule>
  </conditionalFormatting>
  <conditionalFormatting sqref="AV53">
    <cfRule type="cellIs" dxfId="9816" priority="1502" operator="lessThan">
      <formula>$C$4</formula>
    </cfRule>
  </conditionalFormatting>
  <conditionalFormatting sqref="AV54">
    <cfRule type="cellIs" dxfId="9815" priority="1503" operator="lessThan">
      <formula>$C$4</formula>
    </cfRule>
  </conditionalFormatting>
  <conditionalFormatting sqref="AV55">
    <cfRule type="cellIs" dxfId="9814" priority="1504" operator="lessThan">
      <formula>$C$4</formula>
    </cfRule>
  </conditionalFormatting>
  <conditionalFormatting sqref="AV56">
    <cfRule type="cellIs" dxfId="9813" priority="1505" operator="lessThan">
      <formula>$C$4</formula>
    </cfRule>
  </conditionalFormatting>
  <conditionalFormatting sqref="AV57">
    <cfRule type="cellIs" dxfId="9812" priority="1506" operator="lessThan">
      <formula>$C$4</formula>
    </cfRule>
  </conditionalFormatting>
  <conditionalFormatting sqref="AV58">
    <cfRule type="cellIs" dxfId="9811" priority="1507" operator="lessThan">
      <formula>$C$4</formula>
    </cfRule>
  </conditionalFormatting>
  <conditionalFormatting sqref="AV59">
    <cfRule type="cellIs" dxfId="9810" priority="1508" operator="lessThan">
      <formula>$C$4</formula>
    </cfRule>
  </conditionalFormatting>
  <conditionalFormatting sqref="AV60">
    <cfRule type="cellIs" dxfId="9809" priority="1509" operator="lessThan">
      <formula>$C$4</formula>
    </cfRule>
  </conditionalFormatting>
  <conditionalFormatting sqref="AW11">
    <cfRule type="cellIs" dxfId="9808" priority="1510" operator="lessThan">
      <formula>$C$4</formula>
    </cfRule>
  </conditionalFormatting>
  <conditionalFormatting sqref="AW12">
    <cfRule type="cellIs" dxfId="9807" priority="1511" operator="lessThan">
      <formula>$C$4</formula>
    </cfRule>
  </conditionalFormatting>
  <conditionalFormatting sqref="AW13">
    <cfRule type="cellIs" dxfId="9806" priority="1512" operator="lessThan">
      <formula>$C$4</formula>
    </cfRule>
  </conditionalFormatting>
  <conditionalFormatting sqref="AW14">
    <cfRule type="cellIs" dxfId="9805" priority="1513" operator="lessThan">
      <formula>$C$4</formula>
    </cfRule>
  </conditionalFormatting>
  <conditionalFormatting sqref="AW15">
    <cfRule type="cellIs" dxfId="9804" priority="1514" operator="lessThan">
      <formula>$C$4</formula>
    </cfRule>
  </conditionalFormatting>
  <conditionalFormatting sqref="AW16">
    <cfRule type="cellIs" dxfId="9803" priority="1515" operator="lessThan">
      <formula>$C$4</formula>
    </cfRule>
  </conditionalFormatting>
  <conditionalFormatting sqref="AW17">
    <cfRule type="cellIs" dxfId="9802" priority="1516" operator="lessThan">
      <formula>$C$4</formula>
    </cfRule>
  </conditionalFormatting>
  <conditionalFormatting sqref="AW18">
    <cfRule type="cellIs" dxfId="9801" priority="1517" operator="lessThan">
      <formula>$C$4</formula>
    </cfRule>
  </conditionalFormatting>
  <conditionalFormatting sqref="AW19">
    <cfRule type="cellIs" dxfId="9800" priority="1518" operator="lessThan">
      <formula>$C$4</formula>
    </cfRule>
  </conditionalFormatting>
  <conditionalFormatting sqref="AW20">
    <cfRule type="cellIs" dxfId="9799" priority="1519" operator="lessThan">
      <formula>$C$4</formula>
    </cfRule>
  </conditionalFormatting>
  <conditionalFormatting sqref="AW21">
    <cfRule type="cellIs" dxfId="9798" priority="1520" operator="lessThan">
      <formula>$C$4</formula>
    </cfRule>
  </conditionalFormatting>
  <conditionalFormatting sqref="AW22">
    <cfRule type="cellIs" dxfId="9797" priority="1521" operator="lessThan">
      <formula>$C$4</formula>
    </cfRule>
  </conditionalFormatting>
  <conditionalFormatting sqref="AW23">
    <cfRule type="cellIs" dxfId="9796" priority="1522" operator="lessThan">
      <formula>$C$4</formula>
    </cfRule>
  </conditionalFormatting>
  <conditionalFormatting sqref="AW24">
    <cfRule type="cellIs" dxfId="9795" priority="1523" operator="lessThan">
      <formula>$C$4</formula>
    </cfRule>
  </conditionalFormatting>
  <conditionalFormatting sqref="AW25">
    <cfRule type="cellIs" dxfId="9794" priority="1524" operator="lessThan">
      <formula>$C$4</formula>
    </cfRule>
  </conditionalFormatting>
  <conditionalFormatting sqref="AW26">
    <cfRule type="cellIs" dxfId="9793" priority="1525" operator="lessThan">
      <formula>$C$4</formula>
    </cfRule>
  </conditionalFormatting>
  <conditionalFormatting sqref="AW27">
    <cfRule type="cellIs" dxfId="9792" priority="1526" operator="lessThan">
      <formula>$C$4</formula>
    </cfRule>
  </conditionalFormatting>
  <conditionalFormatting sqref="AW28">
    <cfRule type="cellIs" dxfId="9791" priority="1527" operator="lessThan">
      <formula>$C$4</formula>
    </cfRule>
  </conditionalFormatting>
  <conditionalFormatting sqref="AW29">
    <cfRule type="cellIs" dxfId="9790" priority="1528" operator="lessThan">
      <formula>$C$4</formula>
    </cfRule>
  </conditionalFormatting>
  <conditionalFormatting sqref="AW30">
    <cfRule type="cellIs" dxfId="9789" priority="1529" operator="lessThan">
      <formula>$C$4</formula>
    </cfRule>
  </conditionalFormatting>
  <conditionalFormatting sqref="AW31">
    <cfRule type="cellIs" dxfId="9788" priority="1530" operator="lessThan">
      <formula>$C$4</formula>
    </cfRule>
  </conditionalFormatting>
  <conditionalFormatting sqref="AW32">
    <cfRule type="cellIs" dxfId="9787" priority="1531" operator="lessThan">
      <formula>$C$4</formula>
    </cfRule>
  </conditionalFormatting>
  <conditionalFormatting sqref="AW33">
    <cfRule type="cellIs" dxfId="9786" priority="1532" operator="lessThan">
      <formula>$C$4</formula>
    </cfRule>
  </conditionalFormatting>
  <conditionalFormatting sqref="AW34">
    <cfRule type="cellIs" dxfId="9785" priority="1533" operator="lessThan">
      <formula>$C$4</formula>
    </cfRule>
  </conditionalFormatting>
  <conditionalFormatting sqref="AW35">
    <cfRule type="cellIs" dxfId="9784" priority="1534" operator="lessThan">
      <formula>$C$4</formula>
    </cfRule>
  </conditionalFormatting>
  <conditionalFormatting sqref="AW36">
    <cfRule type="cellIs" dxfId="9783" priority="1535" operator="lessThan">
      <formula>$C$4</formula>
    </cfRule>
  </conditionalFormatting>
  <conditionalFormatting sqref="AW37">
    <cfRule type="cellIs" dxfId="9782" priority="1536" operator="lessThan">
      <formula>$C$4</formula>
    </cfRule>
  </conditionalFormatting>
  <conditionalFormatting sqref="AW38">
    <cfRule type="cellIs" dxfId="9781" priority="1537" operator="lessThan">
      <formula>$C$4</formula>
    </cfRule>
  </conditionalFormatting>
  <conditionalFormatting sqref="AW39">
    <cfRule type="cellIs" dxfId="9780" priority="1538" operator="lessThan">
      <formula>$C$4</formula>
    </cfRule>
  </conditionalFormatting>
  <conditionalFormatting sqref="AW40">
    <cfRule type="cellIs" dxfId="9779" priority="1539" operator="lessThan">
      <formula>$C$4</formula>
    </cfRule>
  </conditionalFormatting>
  <conditionalFormatting sqref="AW41">
    <cfRule type="cellIs" dxfId="9778" priority="1540" operator="lessThan">
      <formula>$C$4</formula>
    </cfRule>
  </conditionalFormatting>
  <conditionalFormatting sqref="AW42">
    <cfRule type="cellIs" dxfId="9777" priority="1541" operator="lessThan">
      <formula>$C$4</formula>
    </cfRule>
  </conditionalFormatting>
  <conditionalFormatting sqref="AW43">
    <cfRule type="cellIs" dxfId="9776" priority="1542" operator="lessThan">
      <formula>$C$4</formula>
    </cfRule>
  </conditionalFormatting>
  <conditionalFormatting sqref="AW44">
    <cfRule type="cellIs" dxfId="9775" priority="1543" operator="lessThan">
      <formula>$C$4</formula>
    </cfRule>
  </conditionalFormatting>
  <conditionalFormatting sqref="AW45">
    <cfRule type="cellIs" dxfId="9774" priority="1544" operator="lessThan">
      <formula>$C$4</formula>
    </cfRule>
  </conditionalFormatting>
  <conditionalFormatting sqref="AW46">
    <cfRule type="cellIs" dxfId="9773" priority="1545" operator="lessThan">
      <formula>$C$4</formula>
    </cfRule>
  </conditionalFormatting>
  <conditionalFormatting sqref="AW47">
    <cfRule type="cellIs" dxfId="9772" priority="1546" operator="lessThan">
      <formula>$C$4</formula>
    </cfRule>
  </conditionalFormatting>
  <conditionalFormatting sqref="AW48">
    <cfRule type="cellIs" dxfId="9771" priority="1547" operator="lessThan">
      <formula>$C$4</formula>
    </cfRule>
  </conditionalFormatting>
  <conditionalFormatting sqref="AW49">
    <cfRule type="cellIs" dxfId="9770" priority="1548" operator="lessThan">
      <formula>$C$4</formula>
    </cfRule>
  </conditionalFormatting>
  <conditionalFormatting sqref="AW50">
    <cfRule type="cellIs" dxfId="9769" priority="1549" operator="lessThan">
      <formula>$C$4</formula>
    </cfRule>
  </conditionalFormatting>
  <conditionalFormatting sqref="AW51">
    <cfRule type="cellIs" dxfId="9768" priority="1550" operator="lessThan">
      <formula>$C$4</formula>
    </cfRule>
  </conditionalFormatting>
  <conditionalFormatting sqref="AW52">
    <cfRule type="cellIs" dxfId="9767" priority="1551" operator="lessThan">
      <formula>$C$4</formula>
    </cfRule>
  </conditionalFormatting>
  <conditionalFormatting sqref="AW53">
    <cfRule type="cellIs" dxfId="9766" priority="1552" operator="lessThan">
      <formula>$C$4</formula>
    </cfRule>
  </conditionalFormatting>
  <conditionalFormatting sqref="AW54">
    <cfRule type="cellIs" dxfId="9765" priority="1553" operator="lessThan">
      <formula>$C$4</formula>
    </cfRule>
  </conditionalFormatting>
  <conditionalFormatting sqref="AW55">
    <cfRule type="cellIs" dxfId="9764" priority="1554" operator="lessThan">
      <formula>$C$4</formula>
    </cfRule>
  </conditionalFormatting>
  <conditionalFormatting sqref="AW56">
    <cfRule type="cellIs" dxfId="9763" priority="1555" operator="lessThan">
      <formula>$C$4</formula>
    </cfRule>
  </conditionalFormatting>
  <conditionalFormatting sqref="AW57">
    <cfRule type="cellIs" dxfId="9762" priority="1556" operator="lessThan">
      <formula>$C$4</formula>
    </cfRule>
  </conditionalFormatting>
  <conditionalFormatting sqref="AW58">
    <cfRule type="cellIs" dxfId="9761" priority="1557" operator="lessThan">
      <formula>$C$4</formula>
    </cfRule>
  </conditionalFormatting>
  <conditionalFormatting sqref="AW59">
    <cfRule type="cellIs" dxfId="9760" priority="1558" operator="lessThan">
      <formula>$C$4</formula>
    </cfRule>
  </conditionalFormatting>
  <conditionalFormatting sqref="AW60">
    <cfRule type="cellIs" dxfId="9759" priority="1559" operator="lessThan">
      <formula>$C$4</formula>
    </cfRule>
  </conditionalFormatting>
  <conditionalFormatting sqref="BR11">
    <cfRule type="cellIs" dxfId="9758" priority="1560" operator="lessThan">
      <formula>$C$4</formula>
    </cfRule>
  </conditionalFormatting>
  <conditionalFormatting sqref="BR12">
    <cfRule type="cellIs" dxfId="9757" priority="1561" operator="lessThan">
      <formula>$C$4</formula>
    </cfRule>
  </conditionalFormatting>
  <conditionalFormatting sqref="BR13">
    <cfRule type="cellIs" dxfId="9756" priority="1562" operator="lessThan">
      <formula>$C$4</formula>
    </cfRule>
  </conditionalFormatting>
  <conditionalFormatting sqref="BR14">
    <cfRule type="cellIs" dxfId="9755" priority="1563" operator="lessThan">
      <formula>$C$4</formula>
    </cfRule>
  </conditionalFormatting>
  <conditionalFormatting sqref="BR15">
    <cfRule type="cellIs" dxfId="9754" priority="1564" operator="lessThan">
      <formula>$C$4</formula>
    </cfRule>
  </conditionalFormatting>
  <conditionalFormatting sqref="BR16">
    <cfRule type="cellIs" dxfId="9753" priority="1565" operator="lessThan">
      <formula>$C$4</formula>
    </cfRule>
  </conditionalFormatting>
  <conditionalFormatting sqref="BR17">
    <cfRule type="cellIs" dxfId="9752" priority="1566" operator="lessThan">
      <formula>$C$4</formula>
    </cfRule>
  </conditionalFormatting>
  <conditionalFormatting sqref="BR18">
    <cfRule type="cellIs" dxfId="9751" priority="1567" operator="lessThan">
      <formula>$C$4</formula>
    </cfRule>
  </conditionalFormatting>
  <conditionalFormatting sqref="BR19">
    <cfRule type="cellIs" dxfId="9750" priority="1568" operator="lessThan">
      <formula>$C$4</formula>
    </cfRule>
  </conditionalFormatting>
  <conditionalFormatting sqref="BR20">
    <cfRule type="cellIs" dxfId="9749" priority="1569" operator="lessThan">
      <formula>$C$4</formula>
    </cfRule>
  </conditionalFormatting>
  <conditionalFormatting sqref="BR21">
    <cfRule type="cellIs" dxfId="9748" priority="1570" operator="lessThan">
      <formula>$C$4</formula>
    </cfRule>
  </conditionalFormatting>
  <conditionalFormatting sqref="BR22">
    <cfRule type="cellIs" dxfId="9747" priority="1571" operator="lessThan">
      <formula>$C$4</formula>
    </cfRule>
  </conditionalFormatting>
  <conditionalFormatting sqref="BR23">
    <cfRule type="cellIs" dxfId="9746" priority="1572" operator="lessThan">
      <formula>$C$4</formula>
    </cfRule>
  </conditionalFormatting>
  <conditionalFormatting sqref="BR24">
    <cfRule type="cellIs" dxfId="9745" priority="1573" operator="lessThan">
      <formula>$C$4</formula>
    </cfRule>
  </conditionalFormatting>
  <conditionalFormatting sqref="BR25">
    <cfRule type="cellIs" dxfId="9744" priority="1574" operator="lessThan">
      <formula>$C$4</formula>
    </cfRule>
  </conditionalFormatting>
  <conditionalFormatting sqref="BR26">
    <cfRule type="cellIs" dxfId="9743" priority="1575" operator="lessThan">
      <formula>$C$4</formula>
    </cfRule>
  </conditionalFormatting>
  <conditionalFormatting sqref="BR27">
    <cfRule type="cellIs" dxfId="9742" priority="1576" operator="lessThan">
      <formula>$C$4</formula>
    </cfRule>
  </conditionalFormatting>
  <conditionalFormatting sqref="BR28">
    <cfRule type="cellIs" dxfId="9741" priority="1577" operator="lessThan">
      <formula>$C$4</formula>
    </cfRule>
  </conditionalFormatting>
  <conditionalFormatting sqref="BR29">
    <cfRule type="cellIs" dxfId="9740" priority="1578" operator="lessThan">
      <formula>$C$4</formula>
    </cfRule>
  </conditionalFormatting>
  <conditionalFormatting sqref="BR30">
    <cfRule type="cellIs" dxfId="9739" priority="1579" operator="lessThan">
      <formula>$C$4</formula>
    </cfRule>
  </conditionalFormatting>
  <conditionalFormatting sqref="BR31">
    <cfRule type="cellIs" dxfId="9738" priority="1580" operator="lessThan">
      <formula>$C$4</formula>
    </cfRule>
  </conditionalFormatting>
  <conditionalFormatting sqref="BR32">
    <cfRule type="cellIs" dxfId="9737" priority="1581" operator="lessThan">
      <formula>$C$4</formula>
    </cfRule>
  </conditionalFormatting>
  <conditionalFormatting sqref="BR33">
    <cfRule type="cellIs" dxfId="9736" priority="1582" operator="lessThan">
      <formula>$C$4</formula>
    </cfRule>
  </conditionalFormatting>
  <conditionalFormatting sqref="BR34">
    <cfRule type="cellIs" dxfId="9735" priority="1583" operator="lessThan">
      <formula>$C$4</formula>
    </cfRule>
  </conditionalFormatting>
  <conditionalFormatting sqref="BR35">
    <cfRule type="cellIs" dxfId="9734" priority="1584" operator="lessThan">
      <formula>$C$4</formula>
    </cfRule>
  </conditionalFormatting>
  <conditionalFormatting sqref="BR36">
    <cfRule type="cellIs" dxfId="9733" priority="1585" operator="lessThan">
      <formula>$C$4</formula>
    </cfRule>
  </conditionalFormatting>
  <conditionalFormatting sqref="BR37">
    <cfRule type="cellIs" dxfId="9732" priority="1586" operator="lessThan">
      <formula>$C$4</formula>
    </cfRule>
  </conditionalFormatting>
  <conditionalFormatting sqref="BR38">
    <cfRule type="cellIs" dxfId="9731" priority="1587" operator="lessThan">
      <formula>$C$4</formula>
    </cfRule>
  </conditionalFormatting>
  <conditionalFormatting sqref="BR39">
    <cfRule type="cellIs" dxfId="9730" priority="1588" operator="lessThan">
      <formula>$C$4</formula>
    </cfRule>
  </conditionalFormatting>
  <conditionalFormatting sqref="BR40">
    <cfRule type="cellIs" dxfId="9729" priority="1589" operator="lessThan">
      <formula>$C$4</formula>
    </cfRule>
  </conditionalFormatting>
  <conditionalFormatting sqref="BR41">
    <cfRule type="cellIs" dxfId="9728" priority="1590" operator="lessThan">
      <formula>$C$4</formula>
    </cfRule>
  </conditionalFormatting>
  <conditionalFormatting sqref="BR42">
    <cfRule type="cellIs" dxfId="9727" priority="1591" operator="lessThan">
      <formula>$C$4</formula>
    </cfRule>
  </conditionalFormatting>
  <conditionalFormatting sqref="BR43">
    <cfRule type="cellIs" dxfId="9726" priority="1592" operator="lessThan">
      <formula>$C$4</formula>
    </cfRule>
  </conditionalFormatting>
  <conditionalFormatting sqref="BR44">
    <cfRule type="cellIs" dxfId="9725" priority="1593" operator="lessThan">
      <formula>$C$4</formula>
    </cfRule>
  </conditionalFormatting>
  <conditionalFormatting sqref="BR45">
    <cfRule type="cellIs" dxfId="9724" priority="1594" operator="lessThan">
      <formula>$C$4</formula>
    </cfRule>
  </conditionalFormatting>
  <conditionalFormatting sqref="BR46">
    <cfRule type="cellIs" dxfId="9723" priority="1595" operator="lessThan">
      <formula>$C$4</formula>
    </cfRule>
  </conditionalFormatting>
  <conditionalFormatting sqref="BR47">
    <cfRule type="cellIs" dxfId="9722" priority="1596" operator="lessThan">
      <formula>$C$4</formula>
    </cfRule>
  </conditionalFormatting>
  <conditionalFormatting sqref="BR48">
    <cfRule type="cellIs" dxfId="9721" priority="1597" operator="lessThan">
      <formula>$C$4</formula>
    </cfRule>
  </conditionalFormatting>
  <conditionalFormatting sqref="BR49">
    <cfRule type="cellIs" dxfId="9720" priority="1598" operator="lessThan">
      <formula>$C$4</formula>
    </cfRule>
  </conditionalFormatting>
  <conditionalFormatting sqref="BR50">
    <cfRule type="cellIs" dxfId="9719" priority="1599" operator="lessThan">
      <formula>$C$4</formula>
    </cfRule>
  </conditionalFormatting>
  <conditionalFormatting sqref="BR51">
    <cfRule type="cellIs" dxfId="9718" priority="1600" operator="lessThan">
      <formula>$C$4</formula>
    </cfRule>
  </conditionalFormatting>
  <conditionalFormatting sqref="BR52">
    <cfRule type="cellIs" dxfId="9717" priority="1601" operator="lessThan">
      <formula>$C$4</formula>
    </cfRule>
  </conditionalFormatting>
  <conditionalFormatting sqref="BR53">
    <cfRule type="cellIs" dxfId="9716" priority="1602" operator="lessThan">
      <formula>$C$4</formula>
    </cfRule>
  </conditionalFormatting>
  <conditionalFormatting sqref="BR54">
    <cfRule type="cellIs" dxfId="9715" priority="1603" operator="lessThan">
      <formula>$C$4</formula>
    </cfRule>
  </conditionalFormatting>
  <conditionalFormatting sqref="BR55">
    <cfRule type="cellIs" dxfId="9714" priority="1604" operator="lessThan">
      <formula>$C$4</formula>
    </cfRule>
  </conditionalFormatting>
  <conditionalFormatting sqref="BR56">
    <cfRule type="cellIs" dxfId="9713" priority="1605" operator="lessThan">
      <formula>$C$4</formula>
    </cfRule>
  </conditionalFormatting>
  <conditionalFormatting sqref="BR57">
    <cfRule type="cellIs" dxfId="9712" priority="1606" operator="lessThan">
      <formula>$C$4</formula>
    </cfRule>
  </conditionalFormatting>
  <conditionalFormatting sqref="BR58">
    <cfRule type="cellIs" dxfId="9711" priority="1607" operator="lessThan">
      <formula>$C$4</formula>
    </cfRule>
  </conditionalFormatting>
  <conditionalFormatting sqref="BR59">
    <cfRule type="cellIs" dxfId="9710" priority="1608" operator="lessThan">
      <formula>$C$4</formula>
    </cfRule>
  </conditionalFormatting>
  <conditionalFormatting sqref="BR60">
    <cfRule type="cellIs" dxfId="9709" priority="1609" operator="lessThan">
      <formula>$C$4</formula>
    </cfRule>
  </conditionalFormatting>
  <conditionalFormatting sqref="BS11:BS46">
    <cfRule type="cellIs" dxfId="9708" priority="1610" operator="lessThan">
      <formula>$C$4</formula>
    </cfRule>
  </conditionalFormatting>
  <conditionalFormatting sqref="BS47">
    <cfRule type="cellIs" dxfId="9707" priority="1646" operator="lessThan">
      <formula>$C$4</formula>
    </cfRule>
  </conditionalFormatting>
  <conditionalFormatting sqref="BS48">
    <cfRule type="cellIs" dxfId="9706" priority="1647" operator="lessThan">
      <formula>$C$4</formula>
    </cfRule>
  </conditionalFormatting>
  <conditionalFormatting sqref="BS49">
    <cfRule type="cellIs" dxfId="9705" priority="1648" operator="lessThan">
      <formula>$C$4</formula>
    </cfRule>
  </conditionalFormatting>
  <conditionalFormatting sqref="BS50">
    <cfRule type="cellIs" dxfId="9704" priority="1649" operator="lessThan">
      <formula>$C$4</formula>
    </cfRule>
  </conditionalFormatting>
  <conditionalFormatting sqref="BS51">
    <cfRule type="cellIs" dxfId="9703" priority="1650" operator="lessThan">
      <formula>$C$4</formula>
    </cfRule>
  </conditionalFormatting>
  <conditionalFormatting sqref="BS52">
    <cfRule type="cellIs" dxfId="9702" priority="1651" operator="lessThan">
      <formula>$C$4</formula>
    </cfRule>
  </conditionalFormatting>
  <conditionalFormatting sqref="BS53">
    <cfRule type="cellIs" dxfId="9701" priority="1652" operator="lessThan">
      <formula>$C$4</formula>
    </cfRule>
  </conditionalFormatting>
  <conditionalFormatting sqref="BS54">
    <cfRule type="cellIs" dxfId="9700" priority="1653" operator="lessThan">
      <formula>$C$4</formula>
    </cfRule>
  </conditionalFormatting>
  <conditionalFormatting sqref="BS55">
    <cfRule type="cellIs" dxfId="9699" priority="1654" operator="lessThan">
      <formula>$C$4</formula>
    </cfRule>
  </conditionalFormatting>
  <conditionalFormatting sqref="BS56">
    <cfRule type="cellIs" dxfId="9698" priority="1655" operator="lessThan">
      <formula>$C$4</formula>
    </cfRule>
  </conditionalFormatting>
  <conditionalFormatting sqref="BS57">
    <cfRule type="cellIs" dxfId="9697" priority="1656" operator="lessThan">
      <formula>$C$4</formula>
    </cfRule>
  </conditionalFormatting>
  <conditionalFormatting sqref="BS58">
    <cfRule type="cellIs" dxfId="9696" priority="1657" operator="lessThan">
      <formula>$C$4</formula>
    </cfRule>
  </conditionalFormatting>
  <conditionalFormatting sqref="BS59">
    <cfRule type="cellIs" dxfId="9695" priority="1658" operator="lessThan">
      <formula>$C$4</formula>
    </cfRule>
  </conditionalFormatting>
  <conditionalFormatting sqref="BS60">
    <cfRule type="cellIs" dxfId="9694" priority="1659" operator="lessThan">
      <formula>$C$4</formula>
    </cfRule>
  </conditionalFormatting>
  <conditionalFormatting sqref="BT11">
    <cfRule type="cellIs" dxfId="9693" priority="1660" operator="lessThan">
      <formula>$C$4</formula>
    </cfRule>
  </conditionalFormatting>
  <conditionalFormatting sqref="BT12">
    <cfRule type="cellIs" dxfId="9692" priority="1661" operator="lessThan">
      <formula>$C$4</formula>
    </cfRule>
  </conditionalFormatting>
  <conditionalFormatting sqref="BT13">
    <cfRule type="cellIs" dxfId="9691" priority="1662" operator="lessThan">
      <formula>$C$4</formula>
    </cfRule>
  </conditionalFormatting>
  <conditionalFormatting sqref="BT14">
    <cfRule type="cellIs" dxfId="9690" priority="1663" operator="lessThan">
      <formula>$C$4</formula>
    </cfRule>
  </conditionalFormatting>
  <conditionalFormatting sqref="BT15">
    <cfRule type="cellIs" dxfId="9689" priority="1664" operator="lessThan">
      <formula>$C$4</formula>
    </cfRule>
  </conditionalFormatting>
  <conditionalFormatting sqref="BT16">
    <cfRule type="cellIs" dxfId="9688" priority="1665" operator="lessThan">
      <formula>$C$4</formula>
    </cfRule>
  </conditionalFormatting>
  <conditionalFormatting sqref="BT17">
    <cfRule type="cellIs" dxfId="9687" priority="1666" operator="lessThan">
      <formula>$C$4</formula>
    </cfRule>
  </conditionalFormatting>
  <conditionalFormatting sqref="BT18">
    <cfRule type="cellIs" dxfId="9686" priority="1667" operator="lessThan">
      <formula>$C$4</formula>
    </cfRule>
  </conditionalFormatting>
  <conditionalFormatting sqref="BT19">
    <cfRule type="cellIs" dxfId="9685" priority="1668" operator="lessThan">
      <formula>$C$4</formula>
    </cfRule>
  </conditionalFormatting>
  <conditionalFormatting sqref="BT20">
    <cfRule type="cellIs" dxfId="9684" priority="1669" operator="lessThan">
      <formula>$C$4</formula>
    </cfRule>
  </conditionalFormatting>
  <conditionalFormatting sqref="BT21">
    <cfRule type="cellIs" dxfId="9683" priority="1670" operator="lessThan">
      <formula>$C$4</formula>
    </cfRule>
  </conditionalFormatting>
  <conditionalFormatting sqref="BT22">
    <cfRule type="cellIs" dxfId="9682" priority="1671" operator="lessThan">
      <formula>$C$4</formula>
    </cfRule>
  </conditionalFormatting>
  <conditionalFormatting sqref="BT23">
    <cfRule type="cellIs" dxfId="9681" priority="1672" operator="lessThan">
      <formula>$C$4</formula>
    </cfRule>
  </conditionalFormatting>
  <conditionalFormatting sqref="BT24">
    <cfRule type="cellIs" dxfId="9680" priority="1673" operator="lessThan">
      <formula>$C$4</formula>
    </cfRule>
  </conditionalFormatting>
  <conditionalFormatting sqref="BT25">
    <cfRule type="cellIs" dxfId="9679" priority="1674" operator="lessThan">
      <formula>$C$4</formula>
    </cfRule>
  </conditionalFormatting>
  <conditionalFormatting sqref="BT26">
    <cfRule type="cellIs" dxfId="9678" priority="1675" operator="lessThan">
      <formula>$C$4</formula>
    </cfRule>
  </conditionalFormatting>
  <conditionalFormatting sqref="BT27">
    <cfRule type="cellIs" dxfId="9677" priority="1676" operator="lessThan">
      <formula>$C$4</formula>
    </cfRule>
  </conditionalFormatting>
  <conditionalFormatting sqref="BT28">
    <cfRule type="cellIs" dxfId="9676" priority="1677" operator="lessThan">
      <formula>$C$4</formula>
    </cfRule>
  </conditionalFormatting>
  <conditionalFormatting sqref="BT29">
    <cfRule type="cellIs" dxfId="9675" priority="1678" operator="lessThan">
      <formula>$C$4</formula>
    </cfRule>
  </conditionalFormatting>
  <conditionalFormatting sqref="BT30">
    <cfRule type="cellIs" dxfId="9674" priority="1679" operator="lessThan">
      <formula>$C$4</formula>
    </cfRule>
  </conditionalFormatting>
  <conditionalFormatting sqref="BT31">
    <cfRule type="cellIs" dxfId="9673" priority="1680" operator="lessThan">
      <formula>$C$4</formula>
    </cfRule>
  </conditionalFormatting>
  <conditionalFormatting sqref="BT32">
    <cfRule type="cellIs" dxfId="9672" priority="1681" operator="lessThan">
      <formula>$C$4</formula>
    </cfRule>
  </conditionalFormatting>
  <conditionalFormatting sqref="BT33">
    <cfRule type="cellIs" dxfId="9671" priority="1682" operator="lessThan">
      <formula>$C$4</formula>
    </cfRule>
  </conditionalFormatting>
  <conditionalFormatting sqref="BT34">
    <cfRule type="cellIs" dxfId="9670" priority="1683" operator="lessThan">
      <formula>$C$4</formula>
    </cfRule>
  </conditionalFormatting>
  <conditionalFormatting sqref="BT35">
    <cfRule type="cellIs" dxfId="9669" priority="1684" operator="lessThan">
      <formula>$C$4</formula>
    </cfRule>
  </conditionalFormatting>
  <conditionalFormatting sqref="BT36">
    <cfRule type="cellIs" dxfId="9668" priority="1685" operator="lessThan">
      <formula>$C$4</formula>
    </cfRule>
  </conditionalFormatting>
  <conditionalFormatting sqref="BT37">
    <cfRule type="cellIs" dxfId="9667" priority="1686" operator="lessThan">
      <formula>$C$4</formula>
    </cfRule>
  </conditionalFormatting>
  <conditionalFormatting sqref="BT38">
    <cfRule type="cellIs" dxfId="9666" priority="1687" operator="lessThan">
      <formula>$C$4</formula>
    </cfRule>
  </conditionalFormatting>
  <conditionalFormatting sqref="BT39">
    <cfRule type="cellIs" dxfId="9665" priority="1688" operator="lessThan">
      <formula>$C$4</formula>
    </cfRule>
  </conditionalFormatting>
  <conditionalFormatting sqref="BT40">
    <cfRule type="cellIs" dxfId="9664" priority="1689" operator="lessThan">
      <formula>$C$4</formula>
    </cfRule>
  </conditionalFormatting>
  <conditionalFormatting sqref="BT41">
    <cfRule type="cellIs" dxfId="9663" priority="1690" operator="lessThan">
      <formula>$C$4</formula>
    </cfRule>
  </conditionalFormatting>
  <conditionalFormatting sqref="BT42">
    <cfRule type="cellIs" dxfId="9662" priority="1691" operator="lessThan">
      <formula>$C$4</formula>
    </cfRule>
  </conditionalFormatting>
  <conditionalFormatting sqref="BT43">
    <cfRule type="cellIs" dxfId="9661" priority="1692" operator="lessThan">
      <formula>$C$4</formula>
    </cfRule>
  </conditionalFormatting>
  <conditionalFormatting sqref="BT44">
    <cfRule type="cellIs" dxfId="9660" priority="1693" operator="lessThan">
      <formula>$C$4</formula>
    </cfRule>
  </conditionalFormatting>
  <conditionalFormatting sqref="BT45">
    <cfRule type="cellIs" dxfId="9659" priority="1694" operator="lessThan">
      <formula>$C$4</formula>
    </cfRule>
  </conditionalFormatting>
  <conditionalFormatting sqref="BT46">
    <cfRule type="cellIs" dxfId="9658" priority="1695" operator="lessThan">
      <formula>$C$4</formula>
    </cfRule>
  </conditionalFormatting>
  <conditionalFormatting sqref="BT47">
    <cfRule type="cellIs" dxfId="9657" priority="1696" operator="lessThan">
      <formula>$C$4</formula>
    </cfRule>
  </conditionalFormatting>
  <conditionalFormatting sqref="BT48">
    <cfRule type="cellIs" dxfId="9656" priority="1697" operator="lessThan">
      <formula>$C$4</formula>
    </cfRule>
  </conditionalFormatting>
  <conditionalFormatting sqref="BT49">
    <cfRule type="cellIs" dxfId="9655" priority="1698" operator="lessThan">
      <formula>$C$4</formula>
    </cfRule>
  </conditionalFormatting>
  <conditionalFormatting sqref="BT50">
    <cfRule type="cellIs" dxfId="9654" priority="1699" operator="lessThan">
      <formula>$C$4</formula>
    </cfRule>
  </conditionalFormatting>
  <conditionalFormatting sqref="BT51">
    <cfRule type="cellIs" dxfId="9653" priority="1700" operator="lessThan">
      <formula>$C$4</formula>
    </cfRule>
  </conditionalFormatting>
  <conditionalFormatting sqref="BT52">
    <cfRule type="cellIs" dxfId="9652" priority="1701" operator="lessThan">
      <formula>$C$4</formula>
    </cfRule>
  </conditionalFormatting>
  <conditionalFormatting sqref="BT53">
    <cfRule type="cellIs" dxfId="9651" priority="1702" operator="lessThan">
      <formula>$C$4</formula>
    </cfRule>
  </conditionalFormatting>
  <conditionalFormatting sqref="BT54">
    <cfRule type="cellIs" dxfId="9650" priority="1703" operator="lessThan">
      <formula>$C$4</formula>
    </cfRule>
  </conditionalFormatting>
  <conditionalFormatting sqref="BT55">
    <cfRule type="cellIs" dxfId="9649" priority="1704" operator="lessThan">
      <formula>$C$4</formula>
    </cfRule>
  </conditionalFormatting>
  <conditionalFormatting sqref="BT56">
    <cfRule type="cellIs" dxfId="9648" priority="1705" operator="lessThan">
      <formula>$C$4</formula>
    </cfRule>
  </conditionalFormatting>
  <conditionalFormatting sqref="BT57">
    <cfRule type="cellIs" dxfId="9647" priority="1706" operator="lessThan">
      <formula>$C$4</formula>
    </cfRule>
  </conditionalFormatting>
  <conditionalFormatting sqref="BT58">
    <cfRule type="cellIs" dxfId="9646" priority="1707" operator="lessThan">
      <formula>$C$4</formula>
    </cfRule>
  </conditionalFormatting>
  <conditionalFormatting sqref="BT59">
    <cfRule type="cellIs" dxfId="9645" priority="1708" operator="lessThan">
      <formula>$C$4</formula>
    </cfRule>
  </conditionalFormatting>
  <conditionalFormatting sqref="BT60">
    <cfRule type="cellIs" dxfId="9644" priority="1709" operator="lessThan">
      <formula>$C$4</formula>
    </cfRule>
  </conditionalFormatting>
  <conditionalFormatting sqref="BU11">
    <cfRule type="cellIs" dxfId="9643" priority="1710" operator="lessThan">
      <formula>$C$4</formula>
    </cfRule>
  </conditionalFormatting>
  <conditionalFormatting sqref="BU12">
    <cfRule type="cellIs" dxfId="9642" priority="1711" operator="lessThan">
      <formula>$C$4</formula>
    </cfRule>
  </conditionalFormatting>
  <conditionalFormatting sqref="BU13">
    <cfRule type="cellIs" dxfId="9641" priority="1712" operator="lessThan">
      <formula>$C$4</formula>
    </cfRule>
  </conditionalFormatting>
  <conditionalFormatting sqref="BU14">
    <cfRule type="cellIs" dxfId="9640" priority="1713" operator="lessThan">
      <formula>$C$4</formula>
    </cfRule>
  </conditionalFormatting>
  <conditionalFormatting sqref="BU15">
    <cfRule type="cellIs" dxfId="9639" priority="1714" operator="lessThan">
      <formula>$C$4</formula>
    </cfRule>
  </conditionalFormatting>
  <conditionalFormatting sqref="BU16">
    <cfRule type="cellIs" dxfId="9638" priority="1715" operator="lessThan">
      <formula>$C$4</formula>
    </cfRule>
  </conditionalFormatting>
  <conditionalFormatting sqref="BU17">
    <cfRule type="cellIs" dxfId="9637" priority="1716" operator="lessThan">
      <formula>$C$4</formula>
    </cfRule>
  </conditionalFormatting>
  <conditionalFormatting sqref="BU18">
    <cfRule type="cellIs" dxfId="9636" priority="1717" operator="lessThan">
      <formula>$C$4</formula>
    </cfRule>
  </conditionalFormatting>
  <conditionalFormatting sqref="BU19">
    <cfRule type="cellIs" dxfId="9635" priority="1718" operator="lessThan">
      <formula>$C$4</formula>
    </cfRule>
  </conditionalFormatting>
  <conditionalFormatting sqref="BU20">
    <cfRule type="cellIs" dxfId="9634" priority="1719" operator="lessThan">
      <formula>$C$4</formula>
    </cfRule>
  </conditionalFormatting>
  <conditionalFormatting sqref="BU21">
    <cfRule type="cellIs" dxfId="9633" priority="1720" operator="lessThan">
      <formula>$C$4</formula>
    </cfRule>
  </conditionalFormatting>
  <conditionalFormatting sqref="BU22">
    <cfRule type="cellIs" dxfId="9632" priority="1721" operator="lessThan">
      <formula>$C$4</formula>
    </cfRule>
  </conditionalFormatting>
  <conditionalFormatting sqref="BU23">
    <cfRule type="cellIs" dxfId="9631" priority="1722" operator="lessThan">
      <formula>$C$4</formula>
    </cfRule>
  </conditionalFormatting>
  <conditionalFormatting sqref="BU24">
    <cfRule type="cellIs" dxfId="9630" priority="1723" operator="lessThan">
      <formula>$C$4</formula>
    </cfRule>
  </conditionalFormatting>
  <conditionalFormatting sqref="BU25">
    <cfRule type="cellIs" dxfId="9629" priority="1724" operator="lessThan">
      <formula>$C$4</formula>
    </cfRule>
  </conditionalFormatting>
  <conditionalFormatting sqref="BU26">
    <cfRule type="cellIs" dxfId="9628" priority="1725" operator="lessThan">
      <formula>$C$4</formula>
    </cfRule>
  </conditionalFormatting>
  <conditionalFormatting sqref="BU27">
    <cfRule type="cellIs" dxfId="9627" priority="1726" operator="lessThan">
      <formula>$C$4</formula>
    </cfRule>
  </conditionalFormatting>
  <conditionalFormatting sqref="BU28">
    <cfRule type="cellIs" dxfId="9626" priority="1727" operator="lessThan">
      <formula>$C$4</formula>
    </cfRule>
  </conditionalFormatting>
  <conditionalFormatting sqref="BU29">
    <cfRule type="cellIs" dxfId="9625" priority="1728" operator="lessThan">
      <formula>$C$4</formula>
    </cfRule>
  </conditionalFormatting>
  <conditionalFormatting sqref="BU30">
    <cfRule type="cellIs" dxfId="9624" priority="1729" operator="lessThan">
      <formula>$C$4</formula>
    </cfRule>
  </conditionalFormatting>
  <conditionalFormatting sqref="BU31">
    <cfRule type="cellIs" dxfId="9623" priority="1730" operator="lessThan">
      <formula>$C$4</formula>
    </cfRule>
  </conditionalFormatting>
  <conditionalFormatting sqref="BU32">
    <cfRule type="cellIs" dxfId="9622" priority="1731" operator="lessThan">
      <formula>$C$4</formula>
    </cfRule>
  </conditionalFormatting>
  <conditionalFormatting sqref="BU33">
    <cfRule type="cellIs" dxfId="9621" priority="1732" operator="lessThan">
      <formula>$C$4</formula>
    </cfRule>
  </conditionalFormatting>
  <conditionalFormatting sqref="BU34">
    <cfRule type="cellIs" dxfId="9620" priority="1733" operator="lessThan">
      <formula>$C$4</formula>
    </cfRule>
  </conditionalFormatting>
  <conditionalFormatting sqref="BU35">
    <cfRule type="cellIs" dxfId="9619" priority="1734" operator="lessThan">
      <formula>$C$4</formula>
    </cfRule>
  </conditionalFormatting>
  <conditionalFormatting sqref="BU36">
    <cfRule type="cellIs" dxfId="9618" priority="1735" operator="lessThan">
      <formula>$C$4</formula>
    </cfRule>
  </conditionalFormatting>
  <conditionalFormatting sqref="BU37">
    <cfRule type="cellIs" dxfId="9617" priority="1736" operator="lessThan">
      <formula>$C$4</formula>
    </cfRule>
  </conditionalFormatting>
  <conditionalFormatting sqref="BU38">
    <cfRule type="cellIs" dxfId="9616" priority="1737" operator="lessThan">
      <formula>$C$4</formula>
    </cfRule>
  </conditionalFormatting>
  <conditionalFormatting sqref="BU39">
    <cfRule type="cellIs" dxfId="9615" priority="1738" operator="lessThan">
      <formula>$C$4</formula>
    </cfRule>
  </conditionalFormatting>
  <conditionalFormatting sqref="BU40">
    <cfRule type="cellIs" dxfId="9614" priority="1739" operator="lessThan">
      <formula>$C$4</formula>
    </cfRule>
  </conditionalFormatting>
  <conditionalFormatting sqref="BU41">
    <cfRule type="cellIs" dxfId="9613" priority="1740" operator="lessThan">
      <formula>$C$4</formula>
    </cfRule>
  </conditionalFormatting>
  <conditionalFormatting sqref="BU42">
    <cfRule type="cellIs" dxfId="9612" priority="1741" operator="lessThan">
      <formula>$C$4</formula>
    </cfRule>
  </conditionalFormatting>
  <conditionalFormatting sqref="BU43">
    <cfRule type="cellIs" dxfId="9611" priority="1742" operator="lessThan">
      <formula>$C$4</formula>
    </cfRule>
  </conditionalFormatting>
  <conditionalFormatting sqref="BU44">
    <cfRule type="cellIs" dxfId="9610" priority="1743" operator="lessThan">
      <formula>$C$4</formula>
    </cfRule>
  </conditionalFormatting>
  <conditionalFormatting sqref="BU45">
    <cfRule type="cellIs" dxfId="9609" priority="1744" operator="lessThan">
      <formula>$C$4</formula>
    </cfRule>
  </conditionalFormatting>
  <conditionalFormatting sqref="BU46">
    <cfRule type="cellIs" dxfId="9608" priority="1745" operator="lessThan">
      <formula>$C$4</formula>
    </cfRule>
  </conditionalFormatting>
  <conditionalFormatting sqref="BU47">
    <cfRule type="cellIs" dxfId="9607" priority="1746" operator="lessThan">
      <formula>$C$4</formula>
    </cfRule>
  </conditionalFormatting>
  <conditionalFormatting sqref="BU48">
    <cfRule type="cellIs" dxfId="9606" priority="1747" operator="lessThan">
      <formula>$C$4</formula>
    </cfRule>
  </conditionalFormatting>
  <conditionalFormatting sqref="BU49">
    <cfRule type="cellIs" dxfId="9605" priority="1748" operator="lessThan">
      <formula>$C$4</formula>
    </cfRule>
  </conditionalFormatting>
  <conditionalFormatting sqref="BU50">
    <cfRule type="cellIs" dxfId="9604" priority="1749" operator="lessThan">
      <formula>$C$4</formula>
    </cfRule>
  </conditionalFormatting>
  <conditionalFormatting sqref="BU51">
    <cfRule type="cellIs" dxfId="9603" priority="1750" operator="lessThan">
      <formula>$C$4</formula>
    </cfRule>
  </conditionalFormatting>
  <conditionalFormatting sqref="BU52">
    <cfRule type="cellIs" dxfId="9602" priority="1751" operator="lessThan">
      <formula>$C$4</formula>
    </cfRule>
  </conditionalFormatting>
  <conditionalFormatting sqref="BU53">
    <cfRule type="cellIs" dxfId="9601" priority="1752" operator="lessThan">
      <formula>$C$4</formula>
    </cfRule>
  </conditionalFormatting>
  <conditionalFormatting sqref="BU54">
    <cfRule type="cellIs" dxfId="9600" priority="1753" operator="lessThan">
      <formula>$C$4</formula>
    </cfRule>
  </conditionalFormatting>
  <conditionalFormatting sqref="BU55">
    <cfRule type="cellIs" dxfId="9599" priority="1754" operator="lessThan">
      <formula>$C$4</formula>
    </cfRule>
  </conditionalFormatting>
  <conditionalFormatting sqref="BU56">
    <cfRule type="cellIs" dxfId="9598" priority="1755" operator="lessThan">
      <formula>$C$4</formula>
    </cfRule>
  </conditionalFormatting>
  <conditionalFormatting sqref="BU57">
    <cfRule type="cellIs" dxfId="9597" priority="1756" operator="lessThan">
      <formula>$C$4</formula>
    </cfRule>
  </conditionalFormatting>
  <conditionalFormatting sqref="BU58">
    <cfRule type="cellIs" dxfId="9596" priority="1757" operator="lessThan">
      <formula>$C$4</formula>
    </cfRule>
  </conditionalFormatting>
  <conditionalFormatting sqref="BU59">
    <cfRule type="cellIs" dxfId="9595" priority="1758" operator="lessThan">
      <formula>$C$4</formula>
    </cfRule>
  </conditionalFormatting>
  <conditionalFormatting sqref="BU60">
    <cfRule type="cellIs" dxfId="9594" priority="1759" operator="lessThan">
      <formula>$C$4</formula>
    </cfRule>
  </conditionalFormatting>
  <conditionalFormatting sqref="BV11">
    <cfRule type="cellIs" dxfId="9593" priority="1760" operator="lessThan">
      <formula>$C$4</formula>
    </cfRule>
  </conditionalFormatting>
  <conditionalFormatting sqref="BV12">
    <cfRule type="cellIs" dxfId="9592" priority="1761" operator="lessThan">
      <formula>$C$4</formula>
    </cfRule>
  </conditionalFormatting>
  <conditionalFormatting sqref="BV13">
    <cfRule type="cellIs" dxfId="9591" priority="1762" operator="lessThan">
      <formula>$C$4</formula>
    </cfRule>
  </conditionalFormatting>
  <conditionalFormatting sqref="BV14">
    <cfRule type="cellIs" dxfId="9590" priority="1763" operator="lessThan">
      <formula>$C$4</formula>
    </cfRule>
  </conditionalFormatting>
  <conditionalFormatting sqref="BV15">
    <cfRule type="cellIs" dxfId="9589" priority="1764" operator="lessThan">
      <formula>$C$4</formula>
    </cfRule>
  </conditionalFormatting>
  <conditionalFormatting sqref="BV16">
    <cfRule type="cellIs" dxfId="9588" priority="1765" operator="lessThan">
      <formula>$C$4</formula>
    </cfRule>
  </conditionalFormatting>
  <conditionalFormatting sqref="BV17">
    <cfRule type="cellIs" dxfId="9587" priority="1766" operator="lessThan">
      <formula>$C$4</formula>
    </cfRule>
  </conditionalFormatting>
  <conditionalFormatting sqref="BV18">
    <cfRule type="cellIs" dxfId="9586" priority="1767" operator="lessThan">
      <formula>$C$4</formula>
    </cfRule>
  </conditionalFormatting>
  <conditionalFormatting sqref="BV19">
    <cfRule type="cellIs" dxfId="9585" priority="1768" operator="lessThan">
      <formula>$C$4</formula>
    </cfRule>
  </conditionalFormatting>
  <conditionalFormatting sqref="BV20">
    <cfRule type="cellIs" dxfId="9584" priority="1769" operator="lessThan">
      <formula>$C$4</formula>
    </cfRule>
  </conditionalFormatting>
  <conditionalFormatting sqref="BV21">
    <cfRule type="cellIs" dxfId="9583" priority="1770" operator="lessThan">
      <formula>$C$4</formula>
    </cfRule>
  </conditionalFormatting>
  <conditionalFormatting sqref="BV22">
    <cfRule type="cellIs" dxfId="9582" priority="1771" operator="lessThan">
      <formula>$C$4</formula>
    </cfRule>
  </conditionalFormatting>
  <conditionalFormatting sqref="BV23">
    <cfRule type="cellIs" dxfId="9581" priority="1772" operator="lessThan">
      <formula>$C$4</formula>
    </cfRule>
  </conditionalFormatting>
  <conditionalFormatting sqref="BV24">
    <cfRule type="cellIs" dxfId="9580" priority="1773" operator="lessThan">
      <formula>$C$4</formula>
    </cfRule>
  </conditionalFormatting>
  <conditionalFormatting sqref="BV25">
    <cfRule type="cellIs" dxfId="9579" priority="1774" operator="lessThan">
      <formula>$C$4</formula>
    </cfRule>
  </conditionalFormatting>
  <conditionalFormatting sqref="BV26">
    <cfRule type="cellIs" dxfId="9578" priority="1775" operator="lessThan">
      <formula>$C$4</formula>
    </cfRule>
  </conditionalFormatting>
  <conditionalFormatting sqref="BV27">
    <cfRule type="cellIs" dxfId="9577" priority="1776" operator="lessThan">
      <formula>$C$4</formula>
    </cfRule>
  </conditionalFormatting>
  <conditionalFormatting sqref="BV28">
    <cfRule type="cellIs" dxfId="9576" priority="1777" operator="lessThan">
      <formula>$C$4</formula>
    </cfRule>
  </conditionalFormatting>
  <conditionalFormatting sqref="BV29">
    <cfRule type="cellIs" dxfId="9575" priority="1778" operator="lessThan">
      <formula>$C$4</formula>
    </cfRule>
  </conditionalFormatting>
  <conditionalFormatting sqref="BV30">
    <cfRule type="cellIs" dxfId="9574" priority="1779" operator="lessThan">
      <formula>$C$4</formula>
    </cfRule>
  </conditionalFormatting>
  <conditionalFormatting sqref="BV31">
    <cfRule type="cellIs" dxfId="9573" priority="1780" operator="lessThan">
      <formula>$C$4</formula>
    </cfRule>
  </conditionalFormatting>
  <conditionalFormatting sqref="BV32">
    <cfRule type="cellIs" dxfId="9572" priority="1781" operator="lessThan">
      <formula>$C$4</formula>
    </cfRule>
  </conditionalFormatting>
  <conditionalFormatting sqref="BV33">
    <cfRule type="cellIs" dxfId="9571" priority="1782" operator="lessThan">
      <formula>$C$4</formula>
    </cfRule>
  </conditionalFormatting>
  <conditionalFormatting sqref="BV34">
    <cfRule type="cellIs" dxfId="9570" priority="1783" operator="lessThan">
      <formula>$C$4</formula>
    </cfRule>
  </conditionalFormatting>
  <conditionalFormatting sqref="BV35">
    <cfRule type="cellIs" dxfId="9569" priority="1784" operator="lessThan">
      <formula>$C$4</formula>
    </cfRule>
  </conditionalFormatting>
  <conditionalFormatting sqref="BV36">
    <cfRule type="cellIs" dxfId="9568" priority="1785" operator="lessThan">
      <formula>$C$4</formula>
    </cfRule>
  </conditionalFormatting>
  <conditionalFormatting sqref="BV37">
    <cfRule type="cellIs" dxfId="9567" priority="1786" operator="lessThan">
      <formula>$C$4</formula>
    </cfRule>
  </conditionalFormatting>
  <conditionalFormatting sqref="BV38">
    <cfRule type="cellIs" dxfId="9566" priority="1787" operator="lessThan">
      <formula>$C$4</formula>
    </cfRule>
  </conditionalFormatting>
  <conditionalFormatting sqref="BV39">
    <cfRule type="cellIs" dxfId="9565" priority="1788" operator="lessThan">
      <formula>$C$4</formula>
    </cfRule>
  </conditionalFormatting>
  <conditionalFormatting sqref="BV40">
    <cfRule type="cellIs" dxfId="9564" priority="1789" operator="lessThan">
      <formula>$C$4</formula>
    </cfRule>
  </conditionalFormatting>
  <conditionalFormatting sqref="BV41">
    <cfRule type="cellIs" dxfId="9563" priority="1790" operator="lessThan">
      <formula>$C$4</formula>
    </cfRule>
  </conditionalFormatting>
  <conditionalFormatting sqref="BV42">
    <cfRule type="cellIs" dxfId="9562" priority="1791" operator="lessThan">
      <formula>$C$4</formula>
    </cfRule>
  </conditionalFormatting>
  <conditionalFormatting sqref="BV43">
    <cfRule type="cellIs" dxfId="9561" priority="1792" operator="lessThan">
      <formula>$C$4</formula>
    </cfRule>
  </conditionalFormatting>
  <conditionalFormatting sqref="BV44">
    <cfRule type="cellIs" dxfId="9560" priority="1793" operator="lessThan">
      <formula>$C$4</formula>
    </cfRule>
  </conditionalFormatting>
  <conditionalFormatting sqref="BV45">
    <cfRule type="cellIs" dxfId="9559" priority="1794" operator="lessThan">
      <formula>$C$4</formula>
    </cfRule>
  </conditionalFormatting>
  <conditionalFormatting sqref="BV46">
    <cfRule type="cellIs" dxfId="9558" priority="1795" operator="lessThan">
      <formula>$C$4</formula>
    </cfRule>
  </conditionalFormatting>
  <conditionalFormatting sqref="BV47">
    <cfRule type="cellIs" dxfId="9557" priority="1796" operator="lessThan">
      <formula>$C$4</formula>
    </cfRule>
  </conditionalFormatting>
  <conditionalFormatting sqref="BV48">
    <cfRule type="cellIs" dxfId="9556" priority="1797" operator="lessThan">
      <formula>$C$4</formula>
    </cfRule>
  </conditionalFormatting>
  <conditionalFormatting sqref="BV49">
    <cfRule type="cellIs" dxfId="9555" priority="1798" operator="lessThan">
      <formula>$C$4</formula>
    </cfRule>
  </conditionalFormatting>
  <conditionalFormatting sqref="BV50">
    <cfRule type="cellIs" dxfId="9554" priority="1799" operator="lessThan">
      <formula>$C$4</formula>
    </cfRule>
  </conditionalFormatting>
  <conditionalFormatting sqref="BV51">
    <cfRule type="cellIs" dxfId="9553" priority="1800" operator="lessThan">
      <formula>$C$4</formula>
    </cfRule>
  </conditionalFormatting>
  <conditionalFormatting sqref="BV52">
    <cfRule type="cellIs" dxfId="9552" priority="1801" operator="lessThan">
      <formula>$C$4</formula>
    </cfRule>
  </conditionalFormatting>
  <conditionalFormatting sqref="BV53">
    <cfRule type="cellIs" dxfId="9551" priority="1802" operator="lessThan">
      <formula>$C$4</formula>
    </cfRule>
  </conditionalFormatting>
  <conditionalFormatting sqref="BV54">
    <cfRule type="cellIs" dxfId="9550" priority="1803" operator="lessThan">
      <formula>$C$4</formula>
    </cfRule>
  </conditionalFormatting>
  <conditionalFormatting sqref="BV55">
    <cfRule type="cellIs" dxfId="9549" priority="1804" operator="lessThan">
      <formula>$C$4</formula>
    </cfRule>
  </conditionalFormatting>
  <conditionalFormatting sqref="BV56">
    <cfRule type="cellIs" dxfId="9548" priority="1805" operator="lessThan">
      <formula>$C$4</formula>
    </cfRule>
  </conditionalFormatting>
  <conditionalFormatting sqref="BV57">
    <cfRule type="cellIs" dxfId="9547" priority="1806" operator="lessThan">
      <formula>$C$4</formula>
    </cfRule>
  </conditionalFormatting>
  <conditionalFormatting sqref="BV58">
    <cfRule type="cellIs" dxfId="9546" priority="1807" operator="lessThan">
      <formula>$C$4</formula>
    </cfRule>
  </conditionalFormatting>
  <conditionalFormatting sqref="BV59">
    <cfRule type="cellIs" dxfId="9545" priority="1808" operator="lessThan">
      <formula>$C$4</formula>
    </cfRule>
  </conditionalFormatting>
  <conditionalFormatting sqref="BV60">
    <cfRule type="cellIs" dxfId="9544" priority="1809" operator="lessThan">
      <formula>$C$4</formula>
    </cfRule>
  </conditionalFormatting>
  <conditionalFormatting sqref="BW11">
    <cfRule type="cellIs" dxfId="9543" priority="1810" operator="lessThan">
      <formula>$C$4</formula>
    </cfRule>
  </conditionalFormatting>
  <conditionalFormatting sqref="BW12">
    <cfRule type="cellIs" dxfId="9542" priority="1811" operator="lessThan">
      <formula>$C$4</formula>
    </cfRule>
  </conditionalFormatting>
  <conditionalFormatting sqref="BW13">
    <cfRule type="cellIs" dxfId="9541" priority="1812" operator="lessThan">
      <formula>$C$4</formula>
    </cfRule>
  </conditionalFormatting>
  <conditionalFormatting sqref="BW14">
    <cfRule type="cellIs" dxfId="9540" priority="1813" operator="lessThan">
      <formula>$C$4</formula>
    </cfRule>
  </conditionalFormatting>
  <conditionalFormatting sqref="BW15">
    <cfRule type="cellIs" dxfId="9539" priority="1814" operator="lessThan">
      <formula>$C$4</formula>
    </cfRule>
  </conditionalFormatting>
  <conditionalFormatting sqref="BW16">
    <cfRule type="cellIs" dxfId="9538" priority="1815" operator="lessThan">
      <formula>$C$4</formula>
    </cfRule>
  </conditionalFormatting>
  <conditionalFormatting sqref="BW17">
    <cfRule type="cellIs" dxfId="9537" priority="1816" operator="lessThan">
      <formula>$C$4</formula>
    </cfRule>
  </conditionalFormatting>
  <conditionalFormatting sqref="BW18">
    <cfRule type="cellIs" dxfId="9536" priority="1817" operator="lessThan">
      <formula>$C$4</formula>
    </cfRule>
  </conditionalFormatting>
  <conditionalFormatting sqref="BW19">
    <cfRule type="cellIs" dxfId="9535" priority="1818" operator="lessThan">
      <formula>$C$4</formula>
    </cfRule>
  </conditionalFormatting>
  <conditionalFormatting sqref="BW20">
    <cfRule type="cellIs" dxfId="9534" priority="1819" operator="lessThan">
      <formula>$C$4</formula>
    </cfRule>
  </conditionalFormatting>
  <conditionalFormatting sqref="BW21">
    <cfRule type="cellIs" dxfId="9533" priority="1820" operator="lessThan">
      <formula>$C$4</formula>
    </cfRule>
  </conditionalFormatting>
  <conditionalFormatting sqref="BW22">
    <cfRule type="cellIs" dxfId="9532" priority="1821" operator="lessThan">
      <formula>$C$4</formula>
    </cfRule>
  </conditionalFormatting>
  <conditionalFormatting sqref="BW23">
    <cfRule type="cellIs" dxfId="9531" priority="1822" operator="lessThan">
      <formula>$C$4</formula>
    </cfRule>
  </conditionalFormatting>
  <conditionalFormatting sqref="BW24">
    <cfRule type="cellIs" dxfId="9530" priority="1823" operator="lessThan">
      <formula>$C$4</formula>
    </cfRule>
  </conditionalFormatting>
  <conditionalFormatting sqref="BW25">
    <cfRule type="cellIs" dxfId="9529" priority="1824" operator="lessThan">
      <formula>$C$4</formula>
    </cfRule>
  </conditionalFormatting>
  <conditionalFormatting sqref="BW26">
    <cfRule type="cellIs" dxfId="9528" priority="1825" operator="lessThan">
      <formula>$C$4</formula>
    </cfRule>
  </conditionalFormatting>
  <conditionalFormatting sqref="BW27">
    <cfRule type="cellIs" dxfId="9527" priority="1826" operator="lessThan">
      <formula>$C$4</formula>
    </cfRule>
  </conditionalFormatting>
  <conditionalFormatting sqref="BW28">
    <cfRule type="cellIs" dxfId="9526" priority="1827" operator="lessThan">
      <formula>$C$4</formula>
    </cfRule>
  </conditionalFormatting>
  <conditionalFormatting sqref="BW29">
    <cfRule type="cellIs" dxfId="9525" priority="1828" operator="lessThan">
      <formula>$C$4</formula>
    </cfRule>
  </conditionalFormatting>
  <conditionalFormatting sqref="BW30">
    <cfRule type="cellIs" dxfId="9524" priority="1829" operator="lessThan">
      <formula>$C$4</formula>
    </cfRule>
  </conditionalFormatting>
  <conditionalFormatting sqref="BW31">
    <cfRule type="cellIs" dxfId="9523" priority="1830" operator="lessThan">
      <formula>$C$4</formula>
    </cfRule>
  </conditionalFormatting>
  <conditionalFormatting sqref="BW32">
    <cfRule type="cellIs" dxfId="9522" priority="1831" operator="lessThan">
      <formula>$C$4</formula>
    </cfRule>
  </conditionalFormatting>
  <conditionalFormatting sqref="BW33">
    <cfRule type="cellIs" dxfId="9521" priority="1832" operator="lessThan">
      <formula>$C$4</formula>
    </cfRule>
  </conditionalFormatting>
  <conditionalFormatting sqref="BW34">
    <cfRule type="cellIs" dxfId="9520" priority="1833" operator="lessThan">
      <formula>$C$4</formula>
    </cfRule>
  </conditionalFormatting>
  <conditionalFormatting sqref="BW35">
    <cfRule type="cellIs" dxfId="9519" priority="1834" operator="lessThan">
      <formula>$C$4</formula>
    </cfRule>
  </conditionalFormatting>
  <conditionalFormatting sqref="BW36">
    <cfRule type="cellIs" dxfId="9518" priority="1835" operator="lessThan">
      <formula>$C$4</formula>
    </cfRule>
  </conditionalFormatting>
  <conditionalFormatting sqref="BW37">
    <cfRule type="cellIs" dxfId="9517" priority="1836" operator="lessThan">
      <formula>$C$4</formula>
    </cfRule>
  </conditionalFormatting>
  <conditionalFormatting sqref="BW38">
    <cfRule type="cellIs" dxfId="9516" priority="1837" operator="lessThan">
      <formula>$C$4</formula>
    </cfRule>
  </conditionalFormatting>
  <conditionalFormatting sqref="BW39">
    <cfRule type="cellIs" dxfId="9515" priority="1838" operator="lessThan">
      <formula>$C$4</formula>
    </cfRule>
  </conditionalFormatting>
  <conditionalFormatting sqref="BW40">
    <cfRule type="cellIs" dxfId="9514" priority="1839" operator="lessThan">
      <formula>$C$4</formula>
    </cfRule>
  </conditionalFormatting>
  <conditionalFormatting sqref="BW41">
    <cfRule type="cellIs" dxfId="9513" priority="1840" operator="lessThan">
      <formula>$C$4</formula>
    </cfRule>
  </conditionalFormatting>
  <conditionalFormatting sqref="BW42">
    <cfRule type="cellIs" dxfId="9512" priority="1841" operator="lessThan">
      <formula>$C$4</formula>
    </cfRule>
  </conditionalFormatting>
  <conditionalFormatting sqref="BW43">
    <cfRule type="cellIs" dxfId="9511" priority="1842" operator="lessThan">
      <formula>$C$4</formula>
    </cfRule>
  </conditionalFormatting>
  <conditionalFormatting sqref="BW44">
    <cfRule type="cellIs" dxfId="9510" priority="1843" operator="lessThan">
      <formula>$C$4</formula>
    </cfRule>
  </conditionalFormatting>
  <conditionalFormatting sqref="BW45">
    <cfRule type="cellIs" dxfId="9509" priority="1844" operator="lessThan">
      <formula>$C$4</formula>
    </cfRule>
  </conditionalFormatting>
  <conditionalFormatting sqref="BW46">
    <cfRule type="cellIs" dxfId="9508" priority="1845" operator="lessThan">
      <formula>$C$4</formula>
    </cfRule>
  </conditionalFormatting>
  <conditionalFormatting sqref="BW47">
    <cfRule type="cellIs" dxfId="9507" priority="1846" operator="lessThan">
      <formula>$C$4</formula>
    </cfRule>
  </conditionalFormatting>
  <conditionalFormatting sqref="BW48">
    <cfRule type="cellIs" dxfId="9506" priority="1847" operator="lessThan">
      <formula>$C$4</formula>
    </cfRule>
  </conditionalFormatting>
  <conditionalFormatting sqref="BW49">
    <cfRule type="cellIs" dxfId="9505" priority="1848" operator="lessThan">
      <formula>$C$4</formula>
    </cfRule>
  </conditionalFormatting>
  <conditionalFormatting sqref="BW50">
    <cfRule type="cellIs" dxfId="9504" priority="1849" operator="lessThan">
      <formula>$C$4</formula>
    </cfRule>
  </conditionalFormatting>
  <conditionalFormatting sqref="BW51">
    <cfRule type="cellIs" dxfId="9503" priority="1850" operator="lessThan">
      <formula>$C$4</formula>
    </cfRule>
  </conditionalFormatting>
  <conditionalFormatting sqref="BW52">
    <cfRule type="cellIs" dxfId="9502" priority="1851" operator="lessThan">
      <formula>$C$4</formula>
    </cfRule>
  </conditionalFormatting>
  <conditionalFormatting sqref="BW53">
    <cfRule type="cellIs" dxfId="9501" priority="1852" operator="lessThan">
      <formula>$C$4</formula>
    </cfRule>
  </conditionalFormatting>
  <conditionalFormatting sqref="BW54">
    <cfRule type="cellIs" dxfId="9500" priority="1853" operator="lessThan">
      <formula>$C$4</formula>
    </cfRule>
  </conditionalFormatting>
  <conditionalFormatting sqref="BW55">
    <cfRule type="cellIs" dxfId="9499" priority="1854" operator="lessThan">
      <formula>$C$4</formula>
    </cfRule>
  </conditionalFormatting>
  <conditionalFormatting sqref="BW56">
    <cfRule type="cellIs" dxfId="9498" priority="1855" operator="lessThan">
      <formula>$C$4</formula>
    </cfRule>
  </conditionalFormatting>
  <conditionalFormatting sqref="BW57">
    <cfRule type="cellIs" dxfId="9497" priority="1856" operator="lessThan">
      <formula>$C$4</formula>
    </cfRule>
  </conditionalFormatting>
  <conditionalFormatting sqref="BW58">
    <cfRule type="cellIs" dxfId="9496" priority="1857" operator="lessThan">
      <formula>$C$4</formula>
    </cfRule>
  </conditionalFormatting>
  <conditionalFormatting sqref="BW59">
    <cfRule type="cellIs" dxfId="9495" priority="1858" operator="lessThan">
      <formula>$C$4</formula>
    </cfRule>
  </conditionalFormatting>
  <conditionalFormatting sqref="BW60">
    <cfRule type="cellIs" dxfId="9494" priority="1859" operator="lessThan">
      <formula>$C$4</formula>
    </cfRule>
  </conditionalFormatting>
  <conditionalFormatting sqref="BX11">
    <cfRule type="cellIs" dxfId="9493" priority="1860" operator="lessThan">
      <formula>$C$4</formula>
    </cfRule>
  </conditionalFormatting>
  <conditionalFormatting sqref="BX12">
    <cfRule type="cellIs" dxfId="9492" priority="1861" operator="lessThan">
      <formula>$C$4</formula>
    </cfRule>
  </conditionalFormatting>
  <conditionalFormatting sqref="BX13">
    <cfRule type="cellIs" dxfId="9491" priority="1862" operator="lessThan">
      <formula>$C$4</formula>
    </cfRule>
  </conditionalFormatting>
  <conditionalFormatting sqref="BX14">
    <cfRule type="cellIs" dxfId="9490" priority="1863" operator="lessThan">
      <formula>$C$4</formula>
    </cfRule>
  </conditionalFormatting>
  <conditionalFormatting sqref="BX15">
    <cfRule type="cellIs" dxfId="9489" priority="1864" operator="lessThan">
      <formula>$C$4</formula>
    </cfRule>
  </conditionalFormatting>
  <conditionalFormatting sqref="BX16">
    <cfRule type="cellIs" dxfId="9488" priority="1865" operator="lessThan">
      <formula>$C$4</formula>
    </cfRule>
  </conditionalFormatting>
  <conditionalFormatting sqref="BX17">
    <cfRule type="cellIs" dxfId="9487" priority="1866" operator="lessThan">
      <formula>$C$4</formula>
    </cfRule>
  </conditionalFormatting>
  <conditionalFormatting sqref="BX18">
    <cfRule type="cellIs" dxfId="9486" priority="1867" operator="lessThan">
      <formula>$C$4</formula>
    </cfRule>
  </conditionalFormatting>
  <conditionalFormatting sqref="BX19">
    <cfRule type="cellIs" dxfId="9485" priority="1868" operator="lessThan">
      <formula>$C$4</formula>
    </cfRule>
  </conditionalFormatting>
  <conditionalFormatting sqref="BX20">
    <cfRule type="cellIs" dxfId="9484" priority="1869" operator="lessThan">
      <formula>$C$4</formula>
    </cfRule>
  </conditionalFormatting>
  <conditionalFormatting sqref="BX21">
    <cfRule type="cellIs" dxfId="9483" priority="1870" operator="lessThan">
      <formula>$C$4</formula>
    </cfRule>
  </conditionalFormatting>
  <conditionalFormatting sqref="BX22">
    <cfRule type="cellIs" dxfId="9482" priority="1871" operator="lessThan">
      <formula>$C$4</formula>
    </cfRule>
  </conditionalFormatting>
  <conditionalFormatting sqref="BX23">
    <cfRule type="cellIs" dxfId="9481" priority="1872" operator="lessThan">
      <formula>$C$4</formula>
    </cfRule>
  </conditionalFormatting>
  <conditionalFormatting sqref="BX24">
    <cfRule type="cellIs" dxfId="9480" priority="1873" operator="lessThan">
      <formula>$C$4</formula>
    </cfRule>
  </conditionalFormatting>
  <conditionalFormatting sqref="BX25">
    <cfRule type="cellIs" dxfId="9479" priority="1874" operator="lessThan">
      <formula>$C$4</formula>
    </cfRule>
  </conditionalFormatting>
  <conditionalFormatting sqref="BX26">
    <cfRule type="cellIs" dxfId="9478" priority="1875" operator="lessThan">
      <formula>$C$4</formula>
    </cfRule>
  </conditionalFormatting>
  <conditionalFormatting sqref="BX27">
    <cfRule type="cellIs" dxfId="9477" priority="1876" operator="lessThan">
      <formula>$C$4</formula>
    </cfRule>
  </conditionalFormatting>
  <conditionalFormatting sqref="BX28">
    <cfRule type="cellIs" dxfId="9476" priority="1877" operator="lessThan">
      <formula>$C$4</formula>
    </cfRule>
  </conditionalFormatting>
  <conditionalFormatting sqref="BX29">
    <cfRule type="cellIs" dxfId="9475" priority="1878" operator="lessThan">
      <formula>$C$4</formula>
    </cfRule>
  </conditionalFormatting>
  <conditionalFormatting sqref="BX30">
    <cfRule type="cellIs" dxfId="9474" priority="1879" operator="lessThan">
      <formula>$C$4</formula>
    </cfRule>
  </conditionalFormatting>
  <conditionalFormatting sqref="BX31">
    <cfRule type="cellIs" dxfId="9473" priority="1880" operator="lessThan">
      <formula>$C$4</formula>
    </cfRule>
  </conditionalFormatting>
  <conditionalFormatting sqref="BX32">
    <cfRule type="cellIs" dxfId="9472" priority="1881" operator="lessThan">
      <formula>$C$4</formula>
    </cfRule>
  </conditionalFormatting>
  <conditionalFormatting sqref="BX33">
    <cfRule type="cellIs" dxfId="9471" priority="1882" operator="lessThan">
      <formula>$C$4</formula>
    </cfRule>
  </conditionalFormatting>
  <conditionalFormatting sqref="BX34">
    <cfRule type="cellIs" dxfId="9470" priority="1883" operator="lessThan">
      <formula>$C$4</formula>
    </cfRule>
  </conditionalFormatting>
  <conditionalFormatting sqref="BX35">
    <cfRule type="cellIs" dxfId="9469" priority="1884" operator="lessThan">
      <formula>$C$4</formula>
    </cfRule>
  </conditionalFormatting>
  <conditionalFormatting sqref="BX36">
    <cfRule type="cellIs" dxfId="9468" priority="1885" operator="lessThan">
      <formula>$C$4</formula>
    </cfRule>
  </conditionalFormatting>
  <conditionalFormatting sqref="BX37">
    <cfRule type="cellIs" dxfId="9467" priority="1886" operator="lessThan">
      <formula>$C$4</formula>
    </cfRule>
  </conditionalFormatting>
  <conditionalFormatting sqref="BX38">
    <cfRule type="cellIs" dxfId="9466" priority="1887" operator="lessThan">
      <formula>$C$4</formula>
    </cfRule>
  </conditionalFormatting>
  <conditionalFormatting sqref="BX39">
    <cfRule type="cellIs" dxfId="9465" priority="1888" operator="lessThan">
      <formula>$C$4</formula>
    </cfRule>
  </conditionalFormatting>
  <conditionalFormatting sqref="BX40">
    <cfRule type="cellIs" dxfId="9464" priority="1889" operator="lessThan">
      <formula>$C$4</formula>
    </cfRule>
  </conditionalFormatting>
  <conditionalFormatting sqref="BX41">
    <cfRule type="cellIs" dxfId="9463" priority="1890" operator="lessThan">
      <formula>$C$4</formula>
    </cfRule>
  </conditionalFormatting>
  <conditionalFormatting sqref="BX42">
    <cfRule type="cellIs" dxfId="9462" priority="1891" operator="lessThan">
      <formula>$C$4</formula>
    </cfRule>
  </conditionalFormatting>
  <conditionalFormatting sqref="BX43">
    <cfRule type="cellIs" dxfId="9461" priority="1892" operator="lessThan">
      <formula>$C$4</formula>
    </cfRule>
  </conditionalFormatting>
  <conditionalFormatting sqref="BX44">
    <cfRule type="cellIs" dxfId="9460" priority="1893" operator="lessThan">
      <formula>$C$4</formula>
    </cfRule>
  </conditionalFormatting>
  <conditionalFormatting sqref="BX45">
    <cfRule type="cellIs" dxfId="9459" priority="1894" operator="lessThan">
      <formula>$C$4</formula>
    </cfRule>
  </conditionalFormatting>
  <conditionalFormatting sqref="BX46">
    <cfRule type="cellIs" dxfId="9458" priority="1895" operator="lessThan">
      <formula>$C$4</formula>
    </cfRule>
  </conditionalFormatting>
  <conditionalFormatting sqref="BX47">
    <cfRule type="cellIs" dxfId="9457" priority="1896" operator="lessThan">
      <formula>$C$4</formula>
    </cfRule>
  </conditionalFormatting>
  <conditionalFormatting sqref="BX48">
    <cfRule type="cellIs" dxfId="9456" priority="1897" operator="lessThan">
      <formula>$C$4</formula>
    </cfRule>
  </conditionalFormatting>
  <conditionalFormatting sqref="BX49">
    <cfRule type="cellIs" dxfId="9455" priority="1898" operator="lessThan">
      <formula>$C$4</formula>
    </cfRule>
  </conditionalFormatting>
  <conditionalFormatting sqref="BX50">
    <cfRule type="cellIs" dxfId="9454" priority="1899" operator="lessThan">
      <formula>$C$4</formula>
    </cfRule>
  </conditionalFormatting>
  <conditionalFormatting sqref="BX51">
    <cfRule type="cellIs" dxfId="9453" priority="1900" operator="lessThan">
      <formula>$C$4</formula>
    </cfRule>
  </conditionalFormatting>
  <conditionalFormatting sqref="BX52">
    <cfRule type="cellIs" dxfId="9452" priority="1901" operator="lessThan">
      <formula>$C$4</formula>
    </cfRule>
  </conditionalFormatting>
  <conditionalFormatting sqref="BX53">
    <cfRule type="cellIs" dxfId="9451" priority="1902" operator="lessThan">
      <formula>$C$4</formula>
    </cfRule>
  </conditionalFormatting>
  <conditionalFormatting sqref="BX54">
    <cfRule type="cellIs" dxfId="9450" priority="1903" operator="lessThan">
      <formula>$C$4</formula>
    </cfRule>
  </conditionalFormatting>
  <conditionalFormatting sqref="BX55">
    <cfRule type="cellIs" dxfId="9449" priority="1904" operator="lessThan">
      <formula>$C$4</formula>
    </cfRule>
  </conditionalFormatting>
  <conditionalFormatting sqref="BX56">
    <cfRule type="cellIs" dxfId="9448" priority="1905" operator="lessThan">
      <formula>$C$4</formula>
    </cfRule>
  </conditionalFormatting>
  <conditionalFormatting sqref="BX57">
    <cfRule type="cellIs" dxfId="9447" priority="1906" operator="lessThan">
      <formula>$C$4</formula>
    </cfRule>
  </conditionalFormatting>
  <conditionalFormatting sqref="BX58">
    <cfRule type="cellIs" dxfId="9446" priority="1907" operator="lessThan">
      <formula>$C$4</formula>
    </cfRule>
  </conditionalFormatting>
  <conditionalFormatting sqref="BX59">
    <cfRule type="cellIs" dxfId="9445" priority="1908" operator="lessThan">
      <formula>$C$4</formula>
    </cfRule>
  </conditionalFormatting>
  <conditionalFormatting sqref="BX60">
    <cfRule type="cellIs" dxfId="9444" priority="1909" operator="lessThan">
      <formula>$C$4</formula>
    </cfRule>
  </conditionalFormatting>
  <conditionalFormatting sqref="BY11">
    <cfRule type="cellIs" dxfId="9443" priority="1910" operator="lessThan">
      <formula>$C$4</formula>
    </cfRule>
  </conditionalFormatting>
  <conditionalFormatting sqref="BY12">
    <cfRule type="cellIs" dxfId="9442" priority="1911" operator="lessThan">
      <formula>$C$4</formula>
    </cfRule>
  </conditionalFormatting>
  <conditionalFormatting sqref="BY13">
    <cfRule type="cellIs" dxfId="9441" priority="1912" operator="lessThan">
      <formula>$C$4</formula>
    </cfRule>
  </conditionalFormatting>
  <conditionalFormatting sqref="BY14">
    <cfRule type="cellIs" dxfId="9440" priority="1913" operator="lessThan">
      <formula>$C$4</formula>
    </cfRule>
  </conditionalFormatting>
  <conditionalFormatting sqref="BY15">
    <cfRule type="cellIs" dxfId="9439" priority="1914" operator="lessThan">
      <formula>$C$4</formula>
    </cfRule>
  </conditionalFormatting>
  <conditionalFormatting sqref="BY16">
    <cfRule type="cellIs" dxfId="9438" priority="1915" operator="lessThan">
      <formula>$C$4</formula>
    </cfRule>
  </conditionalFormatting>
  <conditionalFormatting sqref="BY17">
    <cfRule type="cellIs" dxfId="9437" priority="1916" operator="lessThan">
      <formula>$C$4</formula>
    </cfRule>
  </conditionalFormatting>
  <conditionalFormatting sqref="BY18">
    <cfRule type="cellIs" dxfId="9436" priority="1917" operator="lessThan">
      <formula>$C$4</formula>
    </cfRule>
  </conditionalFormatting>
  <conditionalFormatting sqref="BY19">
    <cfRule type="cellIs" dxfId="9435" priority="1918" operator="lessThan">
      <formula>$C$4</formula>
    </cfRule>
  </conditionalFormatting>
  <conditionalFormatting sqref="BY20">
    <cfRule type="cellIs" dxfId="9434" priority="1919" operator="lessThan">
      <formula>$C$4</formula>
    </cfRule>
  </conditionalFormatting>
  <conditionalFormatting sqref="BY21">
    <cfRule type="cellIs" dxfId="9433" priority="1920" operator="lessThan">
      <formula>$C$4</formula>
    </cfRule>
  </conditionalFormatting>
  <conditionalFormatting sqref="BY22">
    <cfRule type="cellIs" dxfId="9432" priority="1921" operator="lessThan">
      <formula>$C$4</formula>
    </cfRule>
  </conditionalFormatting>
  <conditionalFormatting sqref="BY23">
    <cfRule type="cellIs" dxfId="9431" priority="1922" operator="lessThan">
      <formula>$C$4</formula>
    </cfRule>
  </conditionalFormatting>
  <conditionalFormatting sqref="BY24">
    <cfRule type="cellIs" dxfId="9430" priority="1923" operator="lessThan">
      <formula>$C$4</formula>
    </cfRule>
  </conditionalFormatting>
  <conditionalFormatting sqref="BY25">
    <cfRule type="cellIs" dxfId="9429" priority="1924" operator="lessThan">
      <formula>$C$4</formula>
    </cfRule>
  </conditionalFormatting>
  <conditionalFormatting sqref="BY26">
    <cfRule type="cellIs" dxfId="9428" priority="1925" operator="lessThan">
      <formula>$C$4</formula>
    </cfRule>
  </conditionalFormatting>
  <conditionalFormatting sqref="BY27">
    <cfRule type="cellIs" dxfId="9427" priority="1926" operator="lessThan">
      <formula>$C$4</formula>
    </cfRule>
  </conditionalFormatting>
  <conditionalFormatting sqref="BY28">
    <cfRule type="cellIs" dxfId="9426" priority="1927" operator="lessThan">
      <formula>$C$4</formula>
    </cfRule>
  </conditionalFormatting>
  <conditionalFormatting sqref="BY29">
    <cfRule type="cellIs" dxfId="9425" priority="1928" operator="lessThan">
      <formula>$C$4</formula>
    </cfRule>
  </conditionalFormatting>
  <conditionalFormatting sqref="BY30">
    <cfRule type="cellIs" dxfId="9424" priority="1929" operator="lessThan">
      <formula>$C$4</formula>
    </cfRule>
  </conditionalFormatting>
  <conditionalFormatting sqref="BY31">
    <cfRule type="cellIs" dxfId="9423" priority="1930" operator="lessThan">
      <formula>$C$4</formula>
    </cfRule>
  </conditionalFormatting>
  <conditionalFormatting sqref="BY32">
    <cfRule type="cellIs" dxfId="9422" priority="1931" operator="lessThan">
      <formula>$C$4</formula>
    </cfRule>
  </conditionalFormatting>
  <conditionalFormatting sqref="BY33">
    <cfRule type="cellIs" dxfId="9421" priority="1932" operator="lessThan">
      <formula>$C$4</formula>
    </cfRule>
  </conditionalFormatting>
  <conditionalFormatting sqref="BY34">
    <cfRule type="cellIs" dxfId="9420" priority="1933" operator="lessThan">
      <formula>$C$4</formula>
    </cfRule>
  </conditionalFormatting>
  <conditionalFormatting sqref="BY35">
    <cfRule type="cellIs" dxfId="9419" priority="1934" operator="lessThan">
      <formula>$C$4</formula>
    </cfRule>
  </conditionalFormatting>
  <conditionalFormatting sqref="BY36">
    <cfRule type="cellIs" dxfId="9418" priority="1935" operator="lessThan">
      <formula>$C$4</formula>
    </cfRule>
  </conditionalFormatting>
  <conditionalFormatting sqref="BY37">
    <cfRule type="cellIs" dxfId="9417" priority="1936" operator="lessThan">
      <formula>$C$4</formula>
    </cfRule>
  </conditionalFormatting>
  <conditionalFormatting sqref="BY38">
    <cfRule type="cellIs" dxfId="9416" priority="1937" operator="lessThan">
      <formula>$C$4</formula>
    </cfRule>
  </conditionalFormatting>
  <conditionalFormatting sqref="BY39">
    <cfRule type="cellIs" dxfId="9415" priority="1938" operator="lessThan">
      <formula>$C$4</formula>
    </cfRule>
  </conditionalFormatting>
  <conditionalFormatting sqref="BY40">
    <cfRule type="cellIs" dxfId="9414" priority="1939" operator="lessThan">
      <formula>$C$4</formula>
    </cfRule>
  </conditionalFormatting>
  <conditionalFormatting sqref="BY41">
    <cfRule type="cellIs" dxfId="9413" priority="1940" operator="lessThan">
      <formula>$C$4</formula>
    </cfRule>
  </conditionalFormatting>
  <conditionalFormatting sqref="BY42">
    <cfRule type="cellIs" dxfId="9412" priority="1941" operator="lessThan">
      <formula>$C$4</formula>
    </cfRule>
  </conditionalFormatting>
  <conditionalFormatting sqref="BY43">
    <cfRule type="cellIs" dxfId="9411" priority="1942" operator="lessThan">
      <formula>$C$4</formula>
    </cfRule>
  </conditionalFormatting>
  <conditionalFormatting sqref="BY44">
    <cfRule type="cellIs" dxfId="9410" priority="1943" operator="lessThan">
      <formula>$C$4</formula>
    </cfRule>
  </conditionalFormatting>
  <conditionalFormatting sqref="BY45">
    <cfRule type="cellIs" dxfId="9409" priority="1944" operator="lessThan">
      <formula>$C$4</formula>
    </cfRule>
  </conditionalFormatting>
  <conditionalFormatting sqref="BY46">
    <cfRule type="cellIs" dxfId="9408" priority="1945" operator="lessThan">
      <formula>$C$4</formula>
    </cfRule>
  </conditionalFormatting>
  <conditionalFormatting sqref="BY47">
    <cfRule type="cellIs" dxfId="9407" priority="1946" operator="lessThan">
      <formula>$C$4</formula>
    </cfRule>
  </conditionalFormatting>
  <conditionalFormatting sqref="BY48">
    <cfRule type="cellIs" dxfId="9406" priority="1947" operator="lessThan">
      <formula>$C$4</formula>
    </cfRule>
  </conditionalFormatting>
  <conditionalFormatting sqref="BY49">
    <cfRule type="cellIs" dxfId="9405" priority="1948" operator="lessThan">
      <formula>$C$4</formula>
    </cfRule>
  </conditionalFormatting>
  <conditionalFormatting sqref="BY50">
    <cfRule type="cellIs" dxfId="9404" priority="1949" operator="lessThan">
      <formula>$C$4</formula>
    </cfRule>
  </conditionalFormatting>
  <conditionalFormatting sqref="BY51">
    <cfRule type="cellIs" dxfId="9403" priority="1950" operator="lessThan">
      <formula>$C$4</formula>
    </cfRule>
  </conditionalFormatting>
  <conditionalFormatting sqref="BY52">
    <cfRule type="cellIs" dxfId="9402" priority="1951" operator="lessThan">
      <formula>$C$4</formula>
    </cfRule>
  </conditionalFormatting>
  <conditionalFormatting sqref="BY53">
    <cfRule type="cellIs" dxfId="9401" priority="1952" operator="lessThan">
      <formula>$C$4</formula>
    </cfRule>
  </conditionalFormatting>
  <conditionalFormatting sqref="BY54">
    <cfRule type="cellIs" dxfId="9400" priority="1953" operator="lessThan">
      <formula>$C$4</formula>
    </cfRule>
  </conditionalFormatting>
  <conditionalFormatting sqref="BY55">
    <cfRule type="cellIs" dxfId="9399" priority="1954" operator="lessThan">
      <formula>$C$4</formula>
    </cfRule>
  </conditionalFormatting>
  <conditionalFormatting sqref="BY56">
    <cfRule type="cellIs" dxfId="9398" priority="1955" operator="lessThan">
      <formula>$C$4</formula>
    </cfRule>
  </conditionalFormatting>
  <conditionalFormatting sqref="BY57">
    <cfRule type="cellIs" dxfId="9397" priority="1956" operator="lessThan">
      <formula>$C$4</formula>
    </cfRule>
  </conditionalFormatting>
  <conditionalFormatting sqref="BY58">
    <cfRule type="cellIs" dxfId="9396" priority="1957" operator="lessThan">
      <formula>$C$4</formula>
    </cfRule>
  </conditionalFormatting>
  <conditionalFormatting sqref="BY59">
    <cfRule type="cellIs" dxfId="9395" priority="1958" operator="lessThan">
      <formula>$C$4</formula>
    </cfRule>
  </conditionalFormatting>
  <conditionalFormatting sqref="BY60">
    <cfRule type="cellIs" dxfId="9394" priority="1959" operator="lessThan">
      <formula>$C$4</formula>
    </cfRule>
  </conditionalFormatting>
  <conditionalFormatting sqref="BZ11">
    <cfRule type="cellIs" dxfId="9393" priority="1960" operator="lessThan">
      <formula>$C$4</formula>
    </cfRule>
  </conditionalFormatting>
  <conditionalFormatting sqref="BZ12">
    <cfRule type="cellIs" dxfId="9392" priority="1961" operator="lessThan">
      <formula>$C$4</formula>
    </cfRule>
  </conditionalFormatting>
  <conditionalFormatting sqref="BZ13">
    <cfRule type="cellIs" dxfId="9391" priority="1962" operator="lessThan">
      <formula>$C$4</formula>
    </cfRule>
  </conditionalFormatting>
  <conditionalFormatting sqref="BZ14">
    <cfRule type="cellIs" dxfId="9390" priority="1963" operator="lessThan">
      <formula>$C$4</formula>
    </cfRule>
  </conditionalFormatting>
  <conditionalFormatting sqref="BZ15">
    <cfRule type="cellIs" dxfId="9389" priority="1964" operator="lessThan">
      <formula>$C$4</formula>
    </cfRule>
  </conditionalFormatting>
  <conditionalFormatting sqref="BZ16">
    <cfRule type="cellIs" dxfId="9388" priority="1965" operator="lessThan">
      <formula>$C$4</formula>
    </cfRule>
  </conditionalFormatting>
  <conditionalFormatting sqref="BZ17">
    <cfRule type="cellIs" dxfId="9387" priority="1966" operator="lessThan">
      <formula>$C$4</formula>
    </cfRule>
  </conditionalFormatting>
  <conditionalFormatting sqref="BZ18">
    <cfRule type="cellIs" dxfId="9386" priority="1967" operator="lessThan">
      <formula>$C$4</formula>
    </cfRule>
  </conditionalFormatting>
  <conditionalFormatting sqref="BZ19">
    <cfRule type="cellIs" dxfId="9385" priority="1968" operator="lessThan">
      <formula>$C$4</formula>
    </cfRule>
  </conditionalFormatting>
  <conditionalFormatting sqref="BZ20">
    <cfRule type="cellIs" dxfId="9384" priority="1969" operator="lessThan">
      <formula>$C$4</formula>
    </cfRule>
  </conditionalFormatting>
  <conditionalFormatting sqref="BZ21">
    <cfRule type="cellIs" dxfId="9383" priority="1970" operator="lessThan">
      <formula>$C$4</formula>
    </cfRule>
  </conditionalFormatting>
  <conditionalFormatting sqref="BZ22">
    <cfRule type="cellIs" dxfId="9382" priority="1971" operator="lessThan">
      <formula>$C$4</formula>
    </cfRule>
  </conditionalFormatting>
  <conditionalFormatting sqref="BZ23">
    <cfRule type="cellIs" dxfId="9381" priority="1972" operator="lessThan">
      <formula>$C$4</formula>
    </cfRule>
  </conditionalFormatting>
  <conditionalFormatting sqref="BZ24">
    <cfRule type="cellIs" dxfId="9380" priority="1973" operator="lessThan">
      <formula>$C$4</formula>
    </cfRule>
  </conditionalFormatting>
  <conditionalFormatting sqref="BZ25">
    <cfRule type="cellIs" dxfId="9379" priority="1974" operator="lessThan">
      <formula>$C$4</formula>
    </cfRule>
  </conditionalFormatting>
  <conditionalFormatting sqref="BZ26">
    <cfRule type="cellIs" dxfId="9378" priority="1975" operator="lessThan">
      <formula>$C$4</formula>
    </cfRule>
  </conditionalFormatting>
  <conditionalFormatting sqref="BZ27">
    <cfRule type="cellIs" dxfId="9377" priority="1976" operator="lessThan">
      <formula>$C$4</formula>
    </cfRule>
  </conditionalFormatting>
  <conditionalFormatting sqref="BZ28">
    <cfRule type="cellIs" dxfId="9376" priority="1977" operator="lessThan">
      <formula>$C$4</formula>
    </cfRule>
  </conditionalFormatting>
  <conditionalFormatting sqref="BZ29">
    <cfRule type="cellIs" dxfId="9375" priority="1978" operator="lessThan">
      <formula>$C$4</formula>
    </cfRule>
  </conditionalFormatting>
  <conditionalFormatting sqref="BZ30">
    <cfRule type="cellIs" dxfId="9374" priority="1979" operator="lessThan">
      <formula>$C$4</formula>
    </cfRule>
  </conditionalFormatting>
  <conditionalFormatting sqref="BZ31">
    <cfRule type="cellIs" dxfId="9373" priority="1980" operator="lessThan">
      <formula>$C$4</formula>
    </cfRule>
  </conditionalFormatting>
  <conditionalFormatting sqref="BZ32">
    <cfRule type="cellIs" dxfId="9372" priority="1981" operator="lessThan">
      <formula>$C$4</formula>
    </cfRule>
  </conditionalFormatting>
  <conditionalFormatting sqref="BZ33">
    <cfRule type="cellIs" dxfId="9371" priority="1982" operator="lessThan">
      <formula>$C$4</formula>
    </cfRule>
  </conditionalFormatting>
  <conditionalFormatting sqref="BZ34">
    <cfRule type="cellIs" dxfId="9370" priority="1983" operator="lessThan">
      <formula>$C$4</formula>
    </cfRule>
  </conditionalFormatting>
  <conditionalFormatting sqref="BZ35">
    <cfRule type="cellIs" dxfId="9369" priority="1984" operator="lessThan">
      <formula>$C$4</formula>
    </cfRule>
  </conditionalFormatting>
  <conditionalFormatting sqref="BZ36">
    <cfRule type="cellIs" dxfId="9368" priority="1985" operator="lessThan">
      <formula>$C$4</formula>
    </cfRule>
  </conditionalFormatting>
  <conditionalFormatting sqref="BZ37">
    <cfRule type="cellIs" dxfId="9367" priority="1986" operator="lessThan">
      <formula>$C$4</formula>
    </cfRule>
  </conditionalFormatting>
  <conditionalFormatting sqref="BZ38">
    <cfRule type="cellIs" dxfId="9366" priority="1987" operator="lessThan">
      <formula>$C$4</formula>
    </cfRule>
  </conditionalFormatting>
  <conditionalFormatting sqref="BZ39">
    <cfRule type="cellIs" dxfId="9365" priority="1988" operator="lessThan">
      <formula>$C$4</formula>
    </cfRule>
  </conditionalFormatting>
  <conditionalFormatting sqref="BZ40">
    <cfRule type="cellIs" dxfId="9364" priority="1989" operator="lessThan">
      <formula>$C$4</formula>
    </cfRule>
  </conditionalFormatting>
  <conditionalFormatting sqref="BZ41">
    <cfRule type="cellIs" dxfId="9363" priority="1990" operator="lessThan">
      <formula>$C$4</formula>
    </cfRule>
  </conditionalFormatting>
  <conditionalFormatting sqref="BZ42">
    <cfRule type="cellIs" dxfId="9362" priority="1991" operator="lessThan">
      <formula>$C$4</formula>
    </cfRule>
  </conditionalFormatting>
  <conditionalFormatting sqref="BZ43">
    <cfRule type="cellIs" dxfId="9361" priority="1992" operator="lessThan">
      <formula>$C$4</formula>
    </cfRule>
  </conditionalFormatting>
  <conditionalFormatting sqref="BZ44">
    <cfRule type="cellIs" dxfId="9360" priority="1993" operator="lessThan">
      <formula>$C$4</formula>
    </cfRule>
  </conditionalFormatting>
  <conditionalFormatting sqref="BZ45">
    <cfRule type="cellIs" dxfId="9359" priority="1994" operator="lessThan">
      <formula>$C$4</formula>
    </cfRule>
  </conditionalFormatting>
  <conditionalFormatting sqref="BZ46">
    <cfRule type="cellIs" dxfId="9358" priority="1995" operator="lessThan">
      <formula>$C$4</formula>
    </cfRule>
  </conditionalFormatting>
  <conditionalFormatting sqref="BZ47">
    <cfRule type="cellIs" dxfId="9357" priority="1996" operator="lessThan">
      <formula>$C$4</formula>
    </cfRule>
  </conditionalFormatting>
  <conditionalFormatting sqref="BZ48">
    <cfRule type="cellIs" dxfId="9356" priority="1997" operator="lessThan">
      <formula>$C$4</formula>
    </cfRule>
  </conditionalFormatting>
  <conditionalFormatting sqref="BZ49">
    <cfRule type="cellIs" dxfId="9355" priority="1998" operator="lessThan">
      <formula>$C$4</formula>
    </cfRule>
  </conditionalFormatting>
  <conditionalFormatting sqref="BZ50">
    <cfRule type="cellIs" dxfId="9354" priority="1999" operator="lessThan">
      <formula>$C$4</formula>
    </cfRule>
  </conditionalFormatting>
  <conditionalFormatting sqref="BZ51">
    <cfRule type="cellIs" dxfId="9353" priority="2000" operator="lessThan">
      <formula>$C$4</formula>
    </cfRule>
  </conditionalFormatting>
  <conditionalFormatting sqref="BZ52">
    <cfRule type="cellIs" dxfId="9352" priority="2001" operator="lessThan">
      <formula>$C$4</formula>
    </cfRule>
  </conditionalFormatting>
  <conditionalFormatting sqref="BZ53">
    <cfRule type="cellIs" dxfId="9351" priority="2002" operator="lessThan">
      <formula>$C$4</formula>
    </cfRule>
  </conditionalFormatting>
  <conditionalFormatting sqref="BZ54">
    <cfRule type="cellIs" dxfId="9350" priority="2003" operator="lessThan">
      <formula>$C$4</formula>
    </cfRule>
  </conditionalFormatting>
  <conditionalFormatting sqref="BZ55">
    <cfRule type="cellIs" dxfId="9349" priority="2004" operator="lessThan">
      <formula>$C$4</formula>
    </cfRule>
  </conditionalFormatting>
  <conditionalFormatting sqref="BZ56">
    <cfRule type="cellIs" dxfId="9348" priority="2005" operator="lessThan">
      <formula>$C$4</formula>
    </cfRule>
  </conditionalFormatting>
  <conditionalFormatting sqref="BZ57">
    <cfRule type="cellIs" dxfId="9347" priority="2006" operator="lessThan">
      <formula>$C$4</formula>
    </cfRule>
  </conditionalFormatting>
  <conditionalFormatting sqref="BZ58">
    <cfRule type="cellIs" dxfId="9346" priority="2007" operator="lessThan">
      <formula>$C$4</formula>
    </cfRule>
  </conditionalFormatting>
  <conditionalFormatting sqref="BZ59">
    <cfRule type="cellIs" dxfId="9345" priority="2008" operator="lessThan">
      <formula>$C$4</formula>
    </cfRule>
  </conditionalFormatting>
  <conditionalFormatting sqref="BZ60">
    <cfRule type="cellIs" dxfId="9344" priority="2009" operator="lessThan">
      <formula>$C$4</formula>
    </cfRule>
  </conditionalFormatting>
  <conditionalFormatting sqref="CA11">
    <cfRule type="cellIs" dxfId="9343" priority="2010" operator="lessThan">
      <formula>$C$4</formula>
    </cfRule>
  </conditionalFormatting>
  <conditionalFormatting sqref="CA12">
    <cfRule type="cellIs" dxfId="9342" priority="2011" operator="lessThan">
      <formula>$C$4</formula>
    </cfRule>
  </conditionalFormatting>
  <conditionalFormatting sqref="CA13">
    <cfRule type="cellIs" dxfId="9341" priority="2012" operator="lessThan">
      <formula>$C$4</formula>
    </cfRule>
  </conditionalFormatting>
  <conditionalFormatting sqref="CA14">
    <cfRule type="cellIs" dxfId="9340" priority="2013" operator="lessThan">
      <formula>$C$4</formula>
    </cfRule>
  </conditionalFormatting>
  <conditionalFormatting sqref="CA15">
    <cfRule type="cellIs" dxfId="9339" priority="2014" operator="lessThan">
      <formula>$C$4</formula>
    </cfRule>
  </conditionalFormatting>
  <conditionalFormatting sqref="CA16">
    <cfRule type="cellIs" dxfId="9338" priority="2015" operator="lessThan">
      <formula>$C$4</formula>
    </cfRule>
  </conditionalFormatting>
  <conditionalFormatting sqref="CA17">
    <cfRule type="cellIs" dxfId="9337" priority="2016" operator="lessThan">
      <formula>$C$4</formula>
    </cfRule>
  </conditionalFormatting>
  <conditionalFormatting sqref="CA18">
    <cfRule type="cellIs" dxfId="9336" priority="2017" operator="lessThan">
      <formula>$C$4</formula>
    </cfRule>
  </conditionalFormatting>
  <conditionalFormatting sqref="CA19">
    <cfRule type="cellIs" dxfId="9335" priority="2018" operator="lessThan">
      <formula>$C$4</formula>
    </cfRule>
  </conditionalFormatting>
  <conditionalFormatting sqref="CA20">
    <cfRule type="cellIs" dxfId="9334" priority="2019" operator="lessThan">
      <formula>$C$4</formula>
    </cfRule>
  </conditionalFormatting>
  <conditionalFormatting sqref="CA21">
    <cfRule type="cellIs" dxfId="9333" priority="2020" operator="lessThan">
      <formula>$C$4</formula>
    </cfRule>
  </conditionalFormatting>
  <conditionalFormatting sqref="CA22">
    <cfRule type="cellIs" dxfId="9332" priority="2021" operator="lessThan">
      <formula>$C$4</formula>
    </cfRule>
  </conditionalFormatting>
  <conditionalFormatting sqref="CA23">
    <cfRule type="cellIs" dxfId="9331" priority="2022" operator="lessThan">
      <formula>$C$4</formula>
    </cfRule>
  </conditionalFormatting>
  <conditionalFormatting sqref="CA24">
    <cfRule type="cellIs" dxfId="9330" priority="2023" operator="lessThan">
      <formula>$C$4</formula>
    </cfRule>
  </conditionalFormatting>
  <conditionalFormatting sqref="CA25">
    <cfRule type="cellIs" dxfId="9329" priority="2024" operator="lessThan">
      <formula>$C$4</formula>
    </cfRule>
  </conditionalFormatting>
  <conditionalFormatting sqref="CA26">
    <cfRule type="cellIs" dxfId="9328" priority="2025" operator="lessThan">
      <formula>$C$4</formula>
    </cfRule>
  </conditionalFormatting>
  <conditionalFormatting sqref="CA27">
    <cfRule type="cellIs" dxfId="9327" priority="2026" operator="lessThan">
      <formula>$C$4</formula>
    </cfRule>
  </conditionalFormatting>
  <conditionalFormatting sqref="CA28">
    <cfRule type="cellIs" dxfId="9326" priority="2027" operator="lessThan">
      <formula>$C$4</formula>
    </cfRule>
  </conditionalFormatting>
  <conditionalFormatting sqref="CA29">
    <cfRule type="cellIs" dxfId="9325" priority="2028" operator="lessThan">
      <formula>$C$4</formula>
    </cfRule>
  </conditionalFormatting>
  <conditionalFormatting sqref="CA30">
    <cfRule type="cellIs" dxfId="9324" priority="2029" operator="lessThan">
      <formula>$C$4</formula>
    </cfRule>
  </conditionalFormatting>
  <conditionalFormatting sqref="CA31">
    <cfRule type="cellIs" dxfId="9323" priority="2030" operator="lessThan">
      <formula>$C$4</formula>
    </cfRule>
  </conditionalFormatting>
  <conditionalFormatting sqref="CA32">
    <cfRule type="cellIs" dxfId="9322" priority="2031" operator="lessThan">
      <formula>$C$4</formula>
    </cfRule>
  </conditionalFormatting>
  <conditionalFormatting sqref="CA33">
    <cfRule type="cellIs" dxfId="9321" priority="2032" operator="lessThan">
      <formula>$C$4</formula>
    </cfRule>
  </conditionalFormatting>
  <conditionalFormatting sqref="CA34">
    <cfRule type="cellIs" dxfId="9320" priority="2033" operator="lessThan">
      <formula>$C$4</formula>
    </cfRule>
  </conditionalFormatting>
  <conditionalFormatting sqref="CA35">
    <cfRule type="cellIs" dxfId="9319" priority="2034" operator="lessThan">
      <formula>$C$4</formula>
    </cfRule>
  </conditionalFormatting>
  <conditionalFormatting sqref="CA36">
    <cfRule type="cellIs" dxfId="9318" priority="2035" operator="lessThan">
      <formula>$C$4</formula>
    </cfRule>
  </conditionalFormatting>
  <conditionalFormatting sqref="CA37">
    <cfRule type="cellIs" dxfId="9317" priority="2036" operator="lessThan">
      <formula>$C$4</formula>
    </cfRule>
  </conditionalFormatting>
  <conditionalFormatting sqref="CA38">
    <cfRule type="cellIs" dxfId="9316" priority="2037" operator="lessThan">
      <formula>$C$4</formula>
    </cfRule>
  </conditionalFormatting>
  <conditionalFormatting sqref="CA39">
    <cfRule type="cellIs" dxfId="9315" priority="2038" operator="lessThan">
      <formula>$C$4</formula>
    </cfRule>
  </conditionalFormatting>
  <conditionalFormatting sqref="CA40">
    <cfRule type="cellIs" dxfId="9314" priority="2039" operator="lessThan">
      <formula>$C$4</formula>
    </cfRule>
  </conditionalFormatting>
  <conditionalFormatting sqref="CA41">
    <cfRule type="cellIs" dxfId="9313" priority="2040" operator="lessThan">
      <formula>$C$4</formula>
    </cfRule>
  </conditionalFormatting>
  <conditionalFormatting sqref="CA42">
    <cfRule type="cellIs" dxfId="9312" priority="2041" operator="lessThan">
      <formula>$C$4</formula>
    </cfRule>
  </conditionalFormatting>
  <conditionalFormatting sqref="CA43">
    <cfRule type="cellIs" dxfId="9311" priority="2042" operator="lessThan">
      <formula>$C$4</formula>
    </cfRule>
  </conditionalFormatting>
  <conditionalFormatting sqref="CA44">
    <cfRule type="cellIs" dxfId="9310" priority="2043" operator="lessThan">
      <formula>$C$4</formula>
    </cfRule>
  </conditionalFormatting>
  <conditionalFormatting sqref="CA45">
    <cfRule type="cellIs" dxfId="9309" priority="2044" operator="lessThan">
      <formula>$C$4</formula>
    </cfRule>
  </conditionalFormatting>
  <conditionalFormatting sqref="CA46">
    <cfRule type="cellIs" dxfId="9308" priority="2045" operator="lessThan">
      <formula>$C$4</formula>
    </cfRule>
  </conditionalFormatting>
  <conditionalFormatting sqref="CA47">
    <cfRule type="cellIs" dxfId="9307" priority="2046" operator="lessThan">
      <formula>$C$4</formula>
    </cfRule>
  </conditionalFormatting>
  <conditionalFormatting sqref="CA48">
    <cfRule type="cellIs" dxfId="9306" priority="2047" operator="lessThan">
      <formula>$C$4</formula>
    </cfRule>
  </conditionalFormatting>
  <conditionalFormatting sqref="CA49">
    <cfRule type="cellIs" dxfId="9305" priority="2048" operator="lessThan">
      <formula>$C$4</formula>
    </cfRule>
  </conditionalFormatting>
  <conditionalFormatting sqref="CA50">
    <cfRule type="cellIs" dxfId="9304" priority="2049" operator="lessThan">
      <formula>$C$4</formula>
    </cfRule>
  </conditionalFormatting>
  <conditionalFormatting sqref="CA51">
    <cfRule type="cellIs" dxfId="9303" priority="2050" operator="lessThan">
      <formula>$C$4</formula>
    </cfRule>
  </conditionalFormatting>
  <conditionalFormatting sqref="CA52">
    <cfRule type="cellIs" dxfId="9302" priority="2051" operator="lessThan">
      <formula>$C$4</formula>
    </cfRule>
  </conditionalFormatting>
  <conditionalFormatting sqref="CA53">
    <cfRule type="cellIs" dxfId="9301" priority="2052" operator="lessThan">
      <formula>$C$4</formula>
    </cfRule>
  </conditionalFormatting>
  <conditionalFormatting sqref="CA54">
    <cfRule type="cellIs" dxfId="9300" priority="2053" operator="lessThan">
      <formula>$C$4</formula>
    </cfRule>
  </conditionalFormatting>
  <conditionalFormatting sqref="CA55">
    <cfRule type="cellIs" dxfId="9299" priority="2054" operator="lessThan">
      <formula>$C$4</formula>
    </cfRule>
  </conditionalFormatting>
  <conditionalFormatting sqref="CA56">
    <cfRule type="cellIs" dxfId="9298" priority="2055" operator="lessThan">
      <formula>$C$4</formula>
    </cfRule>
  </conditionalFormatting>
  <conditionalFormatting sqref="CA57">
    <cfRule type="cellIs" dxfId="9297" priority="2056" operator="lessThan">
      <formula>$C$4</formula>
    </cfRule>
  </conditionalFormatting>
  <conditionalFormatting sqref="CA58">
    <cfRule type="cellIs" dxfId="9296" priority="2057" operator="lessThan">
      <formula>$C$4</formula>
    </cfRule>
  </conditionalFormatting>
  <conditionalFormatting sqref="CA59">
    <cfRule type="cellIs" dxfId="9295" priority="2058" operator="lessThan">
      <formula>$C$4</formula>
    </cfRule>
  </conditionalFormatting>
  <conditionalFormatting sqref="CA60">
    <cfRule type="cellIs" dxfId="9294" priority="2059" operator="lessThan">
      <formula>$C$4</formula>
    </cfRule>
  </conditionalFormatting>
  <conditionalFormatting sqref="CB11">
    <cfRule type="cellIs" dxfId="9293" priority="2060" operator="lessThan">
      <formula>$C$4</formula>
    </cfRule>
  </conditionalFormatting>
  <conditionalFormatting sqref="CB12">
    <cfRule type="cellIs" dxfId="9292" priority="2061" operator="lessThan">
      <formula>$C$4</formula>
    </cfRule>
  </conditionalFormatting>
  <conditionalFormatting sqref="CB13">
    <cfRule type="cellIs" dxfId="9291" priority="2062" operator="lessThan">
      <formula>$C$4</formula>
    </cfRule>
  </conditionalFormatting>
  <conditionalFormatting sqref="CB14">
    <cfRule type="cellIs" dxfId="9290" priority="2063" operator="lessThan">
      <formula>$C$4</formula>
    </cfRule>
  </conditionalFormatting>
  <conditionalFormatting sqref="CB15">
    <cfRule type="cellIs" dxfId="9289" priority="2064" operator="lessThan">
      <formula>$C$4</formula>
    </cfRule>
  </conditionalFormatting>
  <conditionalFormatting sqref="CB16">
    <cfRule type="cellIs" dxfId="9288" priority="2065" operator="lessThan">
      <formula>$C$4</formula>
    </cfRule>
  </conditionalFormatting>
  <conditionalFormatting sqref="CB17">
    <cfRule type="cellIs" dxfId="9287" priority="2066" operator="lessThan">
      <formula>$C$4</formula>
    </cfRule>
  </conditionalFormatting>
  <conditionalFormatting sqref="CB18">
    <cfRule type="cellIs" dxfId="9286" priority="2067" operator="lessThan">
      <formula>$C$4</formula>
    </cfRule>
  </conditionalFormatting>
  <conditionalFormatting sqref="CB19">
    <cfRule type="cellIs" dxfId="9285" priority="2068" operator="lessThan">
      <formula>$C$4</formula>
    </cfRule>
  </conditionalFormatting>
  <conditionalFormatting sqref="CB20">
    <cfRule type="cellIs" dxfId="9284" priority="2069" operator="lessThan">
      <formula>$C$4</formula>
    </cfRule>
  </conditionalFormatting>
  <conditionalFormatting sqref="CB21">
    <cfRule type="cellIs" dxfId="9283" priority="2070" operator="lessThan">
      <formula>$C$4</formula>
    </cfRule>
  </conditionalFormatting>
  <conditionalFormatting sqref="CB22">
    <cfRule type="cellIs" dxfId="9282" priority="2071" operator="lessThan">
      <formula>$C$4</formula>
    </cfRule>
  </conditionalFormatting>
  <conditionalFormatting sqref="CB23">
    <cfRule type="cellIs" dxfId="9281" priority="2072" operator="lessThan">
      <formula>$C$4</formula>
    </cfRule>
  </conditionalFormatting>
  <conditionalFormatting sqref="CB24">
    <cfRule type="cellIs" dxfId="9280" priority="2073" operator="lessThan">
      <formula>$C$4</formula>
    </cfRule>
  </conditionalFormatting>
  <conditionalFormatting sqref="CB25">
    <cfRule type="cellIs" dxfId="9279" priority="2074" operator="lessThan">
      <formula>$C$4</formula>
    </cfRule>
  </conditionalFormatting>
  <conditionalFormatting sqref="CB26">
    <cfRule type="cellIs" dxfId="9278" priority="2075" operator="lessThan">
      <formula>$C$4</formula>
    </cfRule>
  </conditionalFormatting>
  <conditionalFormatting sqref="CB27">
    <cfRule type="cellIs" dxfId="9277" priority="2076" operator="lessThan">
      <formula>$C$4</formula>
    </cfRule>
  </conditionalFormatting>
  <conditionalFormatting sqref="CB28">
    <cfRule type="cellIs" dxfId="9276" priority="2077" operator="lessThan">
      <formula>$C$4</formula>
    </cfRule>
  </conditionalFormatting>
  <conditionalFormatting sqref="CB29">
    <cfRule type="cellIs" dxfId="9275" priority="2078" operator="lessThan">
      <formula>$C$4</formula>
    </cfRule>
  </conditionalFormatting>
  <conditionalFormatting sqref="CB30">
    <cfRule type="cellIs" dxfId="9274" priority="2079" operator="lessThan">
      <formula>$C$4</formula>
    </cfRule>
  </conditionalFormatting>
  <conditionalFormatting sqref="CB31">
    <cfRule type="cellIs" dxfId="9273" priority="2080" operator="lessThan">
      <formula>$C$4</formula>
    </cfRule>
  </conditionalFormatting>
  <conditionalFormatting sqref="CB32">
    <cfRule type="cellIs" dxfId="9272" priority="2081" operator="lessThan">
      <formula>$C$4</formula>
    </cfRule>
  </conditionalFormatting>
  <conditionalFormatting sqref="CB33">
    <cfRule type="cellIs" dxfId="9271" priority="2082" operator="lessThan">
      <formula>$C$4</formula>
    </cfRule>
  </conditionalFormatting>
  <conditionalFormatting sqref="CB34">
    <cfRule type="cellIs" dxfId="9270" priority="2083" operator="lessThan">
      <formula>$C$4</formula>
    </cfRule>
  </conditionalFormatting>
  <conditionalFormatting sqref="CB35">
    <cfRule type="cellIs" dxfId="9269" priority="2084" operator="lessThan">
      <formula>$C$4</formula>
    </cfRule>
  </conditionalFormatting>
  <conditionalFormatting sqref="CB36">
    <cfRule type="cellIs" dxfId="9268" priority="2085" operator="lessThan">
      <formula>$C$4</formula>
    </cfRule>
  </conditionalFormatting>
  <conditionalFormatting sqref="CB37">
    <cfRule type="cellIs" dxfId="9267" priority="2086" operator="lessThan">
      <formula>$C$4</formula>
    </cfRule>
  </conditionalFormatting>
  <conditionalFormatting sqref="CB38">
    <cfRule type="cellIs" dxfId="9266" priority="2087" operator="lessThan">
      <formula>$C$4</formula>
    </cfRule>
  </conditionalFormatting>
  <conditionalFormatting sqref="CB39">
    <cfRule type="cellIs" dxfId="9265" priority="2088" operator="lessThan">
      <formula>$C$4</formula>
    </cfRule>
  </conditionalFormatting>
  <conditionalFormatting sqref="CB40">
    <cfRule type="cellIs" dxfId="9264" priority="2089" operator="lessThan">
      <formula>$C$4</formula>
    </cfRule>
  </conditionalFormatting>
  <conditionalFormatting sqref="CB41">
    <cfRule type="cellIs" dxfId="9263" priority="2090" operator="lessThan">
      <formula>$C$4</formula>
    </cfRule>
  </conditionalFormatting>
  <conditionalFormatting sqref="CB42">
    <cfRule type="cellIs" dxfId="9262" priority="2091" operator="lessThan">
      <formula>$C$4</formula>
    </cfRule>
  </conditionalFormatting>
  <conditionalFormatting sqref="CB43">
    <cfRule type="cellIs" dxfId="9261" priority="2092" operator="lessThan">
      <formula>$C$4</formula>
    </cfRule>
  </conditionalFormatting>
  <conditionalFormatting sqref="CB44">
    <cfRule type="cellIs" dxfId="9260" priority="2093" operator="lessThan">
      <formula>$C$4</formula>
    </cfRule>
  </conditionalFormatting>
  <conditionalFormatting sqref="CB45">
    <cfRule type="cellIs" dxfId="9259" priority="2094" operator="lessThan">
      <formula>$C$4</formula>
    </cfRule>
  </conditionalFormatting>
  <conditionalFormatting sqref="CB46">
    <cfRule type="cellIs" dxfId="9258" priority="2095" operator="lessThan">
      <formula>$C$4</formula>
    </cfRule>
  </conditionalFormatting>
  <conditionalFormatting sqref="CB47">
    <cfRule type="cellIs" dxfId="9257" priority="2096" operator="lessThan">
      <formula>$C$4</formula>
    </cfRule>
  </conditionalFormatting>
  <conditionalFormatting sqref="CB48">
    <cfRule type="cellIs" dxfId="9256" priority="2097" operator="lessThan">
      <formula>$C$4</formula>
    </cfRule>
  </conditionalFormatting>
  <conditionalFormatting sqref="CB49">
    <cfRule type="cellIs" dxfId="9255" priority="2098" operator="lessThan">
      <formula>$C$4</formula>
    </cfRule>
  </conditionalFormatting>
  <conditionalFormatting sqref="CB50">
    <cfRule type="cellIs" dxfId="9254" priority="2099" operator="lessThan">
      <formula>$C$4</formula>
    </cfRule>
  </conditionalFormatting>
  <conditionalFormatting sqref="CB51">
    <cfRule type="cellIs" dxfId="9253" priority="2100" operator="lessThan">
      <formula>$C$4</formula>
    </cfRule>
  </conditionalFormatting>
  <conditionalFormatting sqref="CB52">
    <cfRule type="cellIs" dxfId="9252" priority="2101" operator="lessThan">
      <formula>$C$4</formula>
    </cfRule>
  </conditionalFormatting>
  <conditionalFormatting sqref="CB53">
    <cfRule type="cellIs" dxfId="9251" priority="2102" operator="lessThan">
      <formula>$C$4</formula>
    </cfRule>
  </conditionalFormatting>
  <conditionalFormatting sqref="CB54">
    <cfRule type="cellIs" dxfId="9250" priority="2103" operator="lessThan">
      <formula>$C$4</formula>
    </cfRule>
  </conditionalFormatting>
  <conditionalFormatting sqref="CB55">
    <cfRule type="cellIs" dxfId="9249" priority="2104" operator="lessThan">
      <formula>$C$4</formula>
    </cfRule>
  </conditionalFormatting>
  <conditionalFormatting sqref="CB56">
    <cfRule type="cellIs" dxfId="9248" priority="2105" operator="lessThan">
      <formula>$C$4</formula>
    </cfRule>
  </conditionalFormatting>
  <conditionalFormatting sqref="CB57">
    <cfRule type="cellIs" dxfId="9247" priority="2106" operator="lessThan">
      <formula>$C$4</formula>
    </cfRule>
  </conditionalFormatting>
  <conditionalFormatting sqref="CB58">
    <cfRule type="cellIs" dxfId="9246" priority="2107" operator="lessThan">
      <formula>$C$4</formula>
    </cfRule>
  </conditionalFormatting>
  <conditionalFormatting sqref="CB59">
    <cfRule type="cellIs" dxfId="9245" priority="2108" operator="lessThan">
      <formula>$C$4</formula>
    </cfRule>
  </conditionalFormatting>
  <conditionalFormatting sqref="CB60">
    <cfRule type="cellIs" dxfId="9244" priority="2109" operator="lessThan">
      <formula>$C$4</formula>
    </cfRule>
  </conditionalFormatting>
  <conditionalFormatting sqref="CC11">
    <cfRule type="cellIs" dxfId="9243" priority="2110" operator="lessThan">
      <formula>$C$4</formula>
    </cfRule>
  </conditionalFormatting>
  <conditionalFormatting sqref="CC12">
    <cfRule type="cellIs" dxfId="9242" priority="2111" operator="lessThan">
      <formula>$C$4</formula>
    </cfRule>
  </conditionalFormatting>
  <conditionalFormatting sqref="CC13">
    <cfRule type="cellIs" dxfId="9241" priority="2112" operator="lessThan">
      <formula>$C$4</formula>
    </cfRule>
  </conditionalFormatting>
  <conditionalFormatting sqref="CC14">
    <cfRule type="cellIs" dxfId="9240" priority="2113" operator="lessThan">
      <formula>$C$4</formula>
    </cfRule>
  </conditionalFormatting>
  <conditionalFormatting sqref="CC15">
    <cfRule type="cellIs" dxfId="9239" priority="2114" operator="lessThan">
      <formula>$C$4</formula>
    </cfRule>
  </conditionalFormatting>
  <conditionalFormatting sqref="CC16">
    <cfRule type="cellIs" dxfId="9238" priority="2115" operator="lessThan">
      <formula>$C$4</formula>
    </cfRule>
  </conditionalFormatting>
  <conditionalFormatting sqref="CC17">
    <cfRule type="cellIs" dxfId="9237" priority="2116" operator="lessThan">
      <formula>$C$4</formula>
    </cfRule>
  </conditionalFormatting>
  <conditionalFormatting sqref="CC18">
    <cfRule type="cellIs" dxfId="9236" priority="2117" operator="lessThan">
      <formula>$C$4</formula>
    </cfRule>
  </conditionalFormatting>
  <conditionalFormatting sqref="CC19">
    <cfRule type="cellIs" dxfId="9235" priority="2118" operator="lessThan">
      <formula>$C$4</formula>
    </cfRule>
  </conditionalFormatting>
  <conditionalFormatting sqref="CC20">
    <cfRule type="cellIs" dxfId="9234" priority="2119" operator="lessThan">
      <formula>$C$4</formula>
    </cfRule>
  </conditionalFormatting>
  <conditionalFormatting sqref="CC21">
    <cfRule type="cellIs" dxfId="9233" priority="2120" operator="lessThan">
      <formula>$C$4</formula>
    </cfRule>
  </conditionalFormatting>
  <conditionalFormatting sqref="CC22">
    <cfRule type="cellIs" dxfId="9232" priority="2121" operator="lessThan">
      <formula>$C$4</formula>
    </cfRule>
  </conditionalFormatting>
  <conditionalFormatting sqref="CC23">
    <cfRule type="cellIs" dxfId="9231" priority="2122" operator="lessThan">
      <formula>$C$4</formula>
    </cfRule>
  </conditionalFormatting>
  <conditionalFormatting sqref="CC24">
    <cfRule type="cellIs" dxfId="9230" priority="2123" operator="lessThan">
      <formula>$C$4</formula>
    </cfRule>
  </conditionalFormatting>
  <conditionalFormatting sqref="CC25">
    <cfRule type="cellIs" dxfId="9229" priority="2124" operator="lessThan">
      <formula>$C$4</formula>
    </cfRule>
  </conditionalFormatting>
  <conditionalFormatting sqref="CC26">
    <cfRule type="cellIs" dxfId="9228" priority="2125" operator="lessThan">
      <formula>$C$4</formula>
    </cfRule>
  </conditionalFormatting>
  <conditionalFormatting sqref="CC27">
    <cfRule type="cellIs" dxfId="9227" priority="2126" operator="lessThan">
      <formula>$C$4</formula>
    </cfRule>
  </conditionalFormatting>
  <conditionalFormatting sqref="CC28">
    <cfRule type="cellIs" dxfId="9226" priority="2127" operator="lessThan">
      <formula>$C$4</formula>
    </cfRule>
  </conditionalFormatting>
  <conditionalFormatting sqref="CC29">
    <cfRule type="cellIs" dxfId="9225" priority="2128" operator="lessThan">
      <formula>$C$4</formula>
    </cfRule>
  </conditionalFormatting>
  <conditionalFormatting sqref="CC30">
    <cfRule type="cellIs" dxfId="9224" priority="2129" operator="lessThan">
      <formula>$C$4</formula>
    </cfRule>
  </conditionalFormatting>
  <conditionalFormatting sqref="CC31">
    <cfRule type="cellIs" dxfId="9223" priority="2130" operator="lessThan">
      <formula>$C$4</formula>
    </cfRule>
  </conditionalFormatting>
  <conditionalFormatting sqref="CC32">
    <cfRule type="cellIs" dxfId="9222" priority="2131" operator="lessThan">
      <formula>$C$4</formula>
    </cfRule>
  </conditionalFormatting>
  <conditionalFormatting sqref="CC33">
    <cfRule type="cellIs" dxfId="9221" priority="2132" operator="lessThan">
      <formula>$C$4</formula>
    </cfRule>
  </conditionalFormatting>
  <conditionalFormatting sqref="CC34">
    <cfRule type="cellIs" dxfId="9220" priority="2133" operator="lessThan">
      <formula>$C$4</formula>
    </cfRule>
  </conditionalFormatting>
  <conditionalFormatting sqref="CC35">
    <cfRule type="cellIs" dxfId="9219" priority="2134" operator="lessThan">
      <formula>$C$4</formula>
    </cfRule>
  </conditionalFormatting>
  <conditionalFormatting sqref="CC36">
    <cfRule type="cellIs" dxfId="9218" priority="2135" operator="lessThan">
      <formula>$C$4</formula>
    </cfRule>
  </conditionalFormatting>
  <conditionalFormatting sqref="CC37">
    <cfRule type="cellIs" dxfId="9217" priority="2136" operator="lessThan">
      <formula>$C$4</formula>
    </cfRule>
  </conditionalFormatting>
  <conditionalFormatting sqref="CC38">
    <cfRule type="cellIs" dxfId="9216" priority="2137" operator="lessThan">
      <formula>$C$4</formula>
    </cfRule>
  </conditionalFormatting>
  <conditionalFormatting sqref="CC39">
    <cfRule type="cellIs" dxfId="9215" priority="2138" operator="lessThan">
      <formula>$C$4</formula>
    </cfRule>
  </conditionalFormatting>
  <conditionalFormatting sqref="CC40">
    <cfRule type="cellIs" dxfId="9214" priority="2139" operator="lessThan">
      <formula>$C$4</formula>
    </cfRule>
  </conditionalFormatting>
  <conditionalFormatting sqref="CC41">
    <cfRule type="cellIs" dxfId="9213" priority="2140" operator="lessThan">
      <formula>$C$4</formula>
    </cfRule>
  </conditionalFormatting>
  <conditionalFormatting sqref="CC42">
    <cfRule type="cellIs" dxfId="9212" priority="2141" operator="lessThan">
      <formula>$C$4</formula>
    </cfRule>
  </conditionalFormatting>
  <conditionalFormatting sqref="CC43">
    <cfRule type="cellIs" dxfId="9211" priority="2142" operator="lessThan">
      <formula>$C$4</formula>
    </cfRule>
  </conditionalFormatting>
  <conditionalFormatting sqref="CC44">
    <cfRule type="cellIs" dxfId="9210" priority="2143" operator="lessThan">
      <formula>$C$4</formula>
    </cfRule>
  </conditionalFormatting>
  <conditionalFormatting sqref="CC45">
    <cfRule type="cellIs" dxfId="9209" priority="2144" operator="lessThan">
      <formula>$C$4</formula>
    </cfRule>
  </conditionalFormatting>
  <conditionalFormatting sqref="CC46">
    <cfRule type="cellIs" dxfId="9208" priority="2145" operator="lessThan">
      <formula>$C$4</formula>
    </cfRule>
  </conditionalFormatting>
  <conditionalFormatting sqref="CC47">
    <cfRule type="cellIs" dxfId="9207" priority="2146" operator="lessThan">
      <formula>$C$4</formula>
    </cfRule>
  </conditionalFormatting>
  <conditionalFormatting sqref="CC48">
    <cfRule type="cellIs" dxfId="9206" priority="2147" operator="lessThan">
      <formula>$C$4</formula>
    </cfRule>
  </conditionalFormatting>
  <conditionalFormatting sqref="CC49">
    <cfRule type="cellIs" dxfId="9205" priority="2148" operator="lessThan">
      <formula>$C$4</formula>
    </cfRule>
  </conditionalFormatting>
  <conditionalFormatting sqref="CC50">
    <cfRule type="cellIs" dxfId="9204" priority="2149" operator="lessThan">
      <formula>$C$4</formula>
    </cfRule>
  </conditionalFormatting>
  <conditionalFormatting sqref="CC51">
    <cfRule type="cellIs" dxfId="9203" priority="2150" operator="lessThan">
      <formula>$C$4</formula>
    </cfRule>
  </conditionalFormatting>
  <conditionalFormatting sqref="CC52">
    <cfRule type="cellIs" dxfId="9202" priority="2151" operator="lessThan">
      <formula>$C$4</formula>
    </cfRule>
  </conditionalFormatting>
  <conditionalFormatting sqref="CC53">
    <cfRule type="cellIs" dxfId="9201" priority="2152" operator="lessThan">
      <formula>$C$4</formula>
    </cfRule>
  </conditionalFormatting>
  <conditionalFormatting sqref="CC54">
    <cfRule type="cellIs" dxfId="9200" priority="2153" operator="lessThan">
      <formula>$C$4</formula>
    </cfRule>
  </conditionalFormatting>
  <conditionalFormatting sqref="CC55">
    <cfRule type="cellIs" dxfId="9199" priority="2154" operator="lessThan">
      <formula>$C$4</formula>
    </cfRule>
  </conditionalFormatting>
  <conditionalFormatting sqref="CC56">
    <cfRule type="cellIs" dxfId="9198" priority="2155" operator="lessThan">
      <formula>$C$4</formula>
    </cfRule>
  </conditionalFormatting>
  <conditionalFormatting sqref="CC57">
    <cfRule type="cellIs" dxfId="9197" priority="2156" operator="lessThan">
      <formula>$C$4</formula>
    </cfRule>
  </conditionalFormatting>
  <conditionalFormatting sqref="CC58">
    <cfRule type="cellIs" dxfId="9196" priority="2157" operator="lessThan">
      <formula>$C$4</formula>
    </cfRule>
  </conditionalFormatting>
  <conditionalFormatting sqref="CC59">
    <cfRule type="cellIs" dxfId="9195" priority="2158" operator="lessThan">
      <formula>$C$4</formula>
    </cfRule>
  </conditionalFormatting>
  <conditionalFormatting sqref="CC60">
    <cfRule type="cellIs" dxfId="9194" priority="2159" operator="lessThan">
      <formula>$C$4</formula>
    </cfRule>
  </conditionalFormatting>
  <conditionalFormatting sqref="CD11">
    <cfRule type="cellIs" dxfId="9193" priority="2160" operator="lessThan">
      <formula>$C$4</formula>
    </cfRule>
  </conditionalFormatting>
  <conditionalFormatting sqref="CD12">
    <cfRule type="cellIs" dxfId="9192" priority="2161" operator="lessThan">
      <formula>$C$4</formula>
    </cfRule>
  </conditionalFormatting>
  <conditionalFormatting sqref="CD13">
    <cfRule type="cellIs" dxfId="9191" priority="2162" operator="lessThan">
      <formula>$C$4</formula>
    </cfRule>
  </conditionalFormatting>
  <conditionalFormatting sqref="CD14">
    <cfRule type="cellIs" dxfId="9190" priority="2163" operator="lessThan">
      <formula>$C$4</formula>
    </cfRule>
  </conditionalFormatting>
  <conditionalFormatting sqref="CD15">
    <cfRule type="cellIs" dxfId="9189" priority="2164" operator="lessThan">
      <formula>$C$4</formula>
    </cfRule>
  </conditionalFormatting>
  <conditionalFormatting sqref="CD16">
    <cfRule type="cellIs" dxfId="9188" priority="2165" operator="lessThan">
      <formula>$C$4</formula>
    </cfRule>
  </conditionalFormatting>
  <conditionalFormatting sqref="CD17">
    <cfRule type="cellIs" dxfId="9187" priority="2166" operator="lessThan">
      <formula>$C$4</formula>
    </cfRule>
  </conditionalFormatting>
  <conditionalFormatting sqref="CD18">
    <cfRule type="cellIs" dxfId="9186" priority="2167" operator="lessThan">
      <formula>$C$4</formula>
    </cfRule>
  </conditionalFormatting>
  <conditionalFormatting sqref="CD19">
    <cfRule type="cellIs" dxfId="9185" priority="2168" operator="lessThan">
      <formula>$C$4</formula>
    </cfRule>
  </conditionalFormatting>
  <conditionalFormatting sqref="CD20">
    <cfRule type="cellIs" dxfId="9184" priority="2169" operator="lessThan">
      <formula>$C$4</formula>
    </cfRule>
  </conditionalFormatting>
  <conditionalFormatting sqref="CD21">
    <cfRule type="cellIs" dxfId="9183" priority="2170" operator="lessThan">
      <formula>$C$4</formula>
    </cfRule>
  </conditionalFormatting>
  <conditionalFormatting sqref="CD22">
    <cfRule type="cellIs" dxfId="9182" priority="2171" operator="lessThan">
      <formula>$C$4</formula>
    </cfRule>
  </conditionalFormatting>
  <conditionalFormatting sqref="CD23">
    <cfRule type="cellIs" dxfId="9181" priority="2172" operator="lessThan">
      <formula>$C$4</formula>
    </cfRule>
  </conditionalFormatting>
  <conditionalFormatting sqref="CD24">
    <cfRule type="cellIs" dxfId="9180" priority="2173" operator="lessThan">
      <formula>$C$4</formula>
    </cfRule>
  </conditionalFormatting>
  <conditionalFormatting sqref="CD25">
    <cfRule type="cellIs" dxfId="9179" priority="2174" operator="lessThan">
      <formula>$C$4</formula>
    </cfRule>
  </conditionalFormatting>
  <conditionalFormatting sqref="CD26">
    <cfRule type="cellIs" dxfId="9178" priority="2175" operator="lessThan">
      <formula>$C$4</formula>
    </cfRule>
  </conditionalFormatting>
  <conditionalFormatting sqref="CD27">
    <cfRule type="cellIs" dxfId="9177" priority="2176" operator="lessThan">
      <formula>$C$4</formula>
    </cfRule>
  </conditionalFormatting>
  <conditionalFormatting sqref="CD28">
    <cfRule type="cellIs" dxfId="9176" priority="2177" operator="lessThan">
      <formula>$C$4</formula>
    </cfRule>
  </conditionalFormatting>
  <conditionalFormatting sqref="CD29">
    <cfRule type="cellIs" dxfId="9175" priority="2178" operator="lessThan">
      <formula>$C$4</formula>
    </cfRule>
  </conditionalFormatting>
  <conditionalFormatting sqref="CD30">
    <cfRule type="cellIs" dxfId="9174" priority="2179" operator="lessThan">
      <formula>$C$4</formula>
    </cfRule>
  </conditionalFormatting>
  <conditionalFormatting sqref="CD31">
    <cfRule type="cellIs" dxfId="9173" priority="2180" operator="lessThan">
      <formula>$C$4</formula>
    </cfRule>
  </conditionalFormatting>
  <conditionalFormatting sqref="CD32">
    <cfRule type="cellIs" dxfId="9172" priority="2181" operator="lessThan">
      <formula>$C$4</formula>
    </cfRule>
  </conditionalFormatting>
  <conditionalFormatting sqref="CD33">
    <cfRule type="cellIs" dxfId="9171" priority="2182" operator="lessThan">
      <formula>$C$4</formula>
    </cfRule>
  </conditionalFormatting>
  <conditionalFormatting sqref="CD34">
    <cfRule type="cellIs" dxfId="9170" priority="2183" operator="lessThan">
      <formula>$C$4</formula>
    </cfRule>
  </conditionalFormatting>
  <conditionalFormatting sqref="CD35">
    <cfRule type="cellIs" dxfId="9169" priority="2184" operator="lessThan">
      <formula>$C$4</formula>
    </cfRule>
  </conditionalFormatting>
  <conditionalFormatting sqref="CD36">
    <cfRule type="cellIs" dxfId="9168" priority="2185" operator="lessThan">
      <formula>$C$4</formula>
    </cfRule>
  </conditionalFormatting>
  <conditionalFormatting sqref="CD37">
    <cfRule type="cellIs" dxfId="9167" priority="2186" operator="lessThan">
      <formula>$C$4</formula>
    </cfRule>
  </conditionalFormatting>
  <conditionalFormatting sqref="CD38">
    <cfRule type="cellIs" dxfId="9166" priority="2187" operator="lessThan">
      <formula>$C$4</formula>
    </cfRule>
  </conditionalFormatting>
  <conditionalFormatting sqref="CD39">
    <cfRule type="cellIs" dxfId="9165" priority="2188" operator="lessThan">
      <formula>$C$4</formula>
    </cfRule>
  </conditionalFormatting>
  <conditionalFormatting sqref="CD40">
    <cfRule type="cellIs" dxfId="9164" priority="2189" operator="lessThan">
      <formula>$C$4</formula>
    </cfRule>
  </conditionalFormatting>
  <conditionalFormatting sqref="CD41">
    <cfRule type="cellIs" dxfId="9163" priority="2190" operator="lessThan">
      <formula>$C$4</formula>
    </cfRule>
  </conditionalFormatting>
  <conditionalFormatting sqref="CD42">
    <cfRule type="cellIs" dxfId="9162" priority="2191" operator="lessThan">
      <formula>$C$4</formula>
    </cfRule>
  </conditionalFormatting>
  <conditionalFormatting sqref="CD43">
    <cfRule type="cellIs" dxfId="9161" priority="2192" operator="lessThan">
      <formula>$C$4</formula>
    </cfRule>
  </conditionalFormatting>
  <conditionalFormatting sqref="CD44">
    <cfRule type="cellIs" dxfId="9160" priority="2193" operator="lessThan">
      <formula>$C$4</formula>
    </cfRule>
  </conditionalFormatting>
  <conditionalFormatting sqref="CD45">
    <cfRule type="cellIs" dxfId="9159" priority="2194" operator="lessThan">
      <formula>$C$4</formula>
    </cfRule>
  </conditionalFormatting>
  <conditionalFormatting sqref="CD46">
    <cfRule type="cellIs" dxfId="9158" priority="2195" operator="lessThan">
      <formula>$C$4</formula>
    </cfRule>
  </conditionalFormatting>
  <conditionalFormatting sqref="CD47">
    <cfRule type="cellIs" dxfId="9157" priority="2196" operator="lessThan">
      <formula>$C$4</formula>
    </cfRule>
  </conditionalFormatting>
  <conditionalFormatting sqref="CD48">
    <cfRule type="cellIs" dxfId="9156" priority="2197" operator="lessThan">
      <formula>$C$4</formula>
    </cfRule>
  </conditionalFormatting>
  <conditionalFormatting sqref="CD49">
    <cfRule type="cellIs" dxfId="9155" priority="2198" operator="lessThan">
      <formula>$C$4</formula>
    </cfRule>
  </conditionalFormatting>
  <conditionalFormatting sqref="CD50">
    <cfRule type="cellIs" dxfId="9154" priority="2199" operator="lessThan">
      <formula>$C$4</formula>
    </cfRule>
  </conditionalFormatting>
  <conditionalFormatting sqref="CD51">
    <cfRule type="cellIs" dxfId="9153" priority="2200" operator="lessThan">
      <formula>$C$4</formula>
    </cfRule>
  </conditionalFormatting>
  <conditionalFormatting sqref="CD52">
    <cfRule type="cellIs" dxfId="9152" priority="2201" operator="lessThan">
      <formula>$C$4</formula>
    </cfRule>
  </conditionalFormatting>
  <conditionalFormatting sqref="CD53">
    <cfRule type="cellIs" dxfId="9151" priority="2202" operator="lessThan">
      <formula>$C$4</formula>
    </cfRule>
  </conditionalFormatting>
  <conditionalFormatting sqref="CD54">
    <cfRule type="cellIs" dxfId="9150" priority="2203" operator="lessThan">
      <formula>$C$4</formula>
    </cfRule>
  </conditionalFormatting>
  <conditionalFormatting sqref="CD55">
    <cfRule type="cellIs" dxfId="9149" priority="2204" operator="lessThan">
      <formula>$C$4</formula>
    </cfRule>
  </conditionalFormatting>
  <conditionalFormatting sqref="CD56">
    <cfRule type="cellIs" dxfId="9148" priority="2205" operator="lessThan">
      <formula>$C$4</formula>
    </cfRule>
  </conditionalFormatting>
  <conditionalFormatting sqref="CD57">
    <cfRule type="cellIs" dxfId="9147" priority="2206" operator="lessThan">
      <formula>$C$4</formula>
    </cfRule>
  </conditionalFormatting>
  <conditionalFormatting sqref="CD58">
    <cfRule type="cellIs" dxfId="9146" priority="2207" operator="lessThan">
      <formula>$C$4</formula>
    </cfRule>
  </conditionalFormatting>
  <conditionalFormatting sqref="CD59">
    <cfRule type="cellIs" dxfId="9145" priority="2208" operator="lessThan">
      <formula>$C$4</formula>
    </cfRule>
  </conditionalFormatting>
  <conditionalFormatting sqref="CD60">
    <cfRule type="cellIs" dxfId="9144" priority="2209" operator="lessThan">
      <formula>$C$4</formula>
    </cfRule>
  </conditionalFormatting>
  <conditionalFormatting sqref="CE11">
    <cfRule type="cellIs" dxfId="9143" priority="2210" operator="lessThan">
      <formula>$C$4</formula>
    </cfRule>
  </conditionalFormatting>
  <conditionalFormatting sqref="CE12">
    <cfRule type="cellIs" dxfId="9142" priority="2211" operator="lessThan">
      <formula>$C$4</formula>
    </cfRule>
  </conditionalFormatting>
  <conditionalFormatting sqref="CE13">
    <cfRule type="cellIs" dxfId="9141" priority="2212" operator="lessThan">
      <formula>$C$4</formula>
    </cfRule>
  </conditionalFormatting>
  <conditionalFormatting sqref="CE14">
    <cfRule type="cellIs" dxfId="9140" priority="2213" operator="lessThan">
      <formula>$C$4</formula>
    </cfRule>
  </conditionalFormatting>
  <conditionalFormatting sqref="CE15">
    <cfRule type="cellIs" dxfId="9139" priority="2214" operator="lessThan">
      <formula>$C$4</formula>
    </cfRule>
  </conditionalFormatting>
  <conditionalFormatting sqref="CE16">
    <cfRule type="cellIs" dxfId="9138" priority="2215" operator="lessThan">
      <formula>$C$4</formula>
    </cfRule>
  </conditionalFormatting>
  <conditionalFormatting sqref="CE17">
    <cfRule type="cellIs" dxfId="9137" priority="2216" operator="lessThan">
      <formula>$C$4</formula>
    </cfRule>
  </conditionalFormatting>
  <conditionalFormatting sqref="CE18">
    <cfRule type="cellIs" dxfId="9136" priority="2217" operator="lessThan">
      <formula>$C$4</formula>
    </cfRule>
  </conditionalFormatting>
  <conditionalFormatting sqref="CE19">
    <cfRule type="cellIs" dxfId="9135" priority="2218" operator="lessThan">
      <formula>$C$4</formula>
    </cfRule>
  </conditionalFormatting>
  <conditionalFormatting sqref="CE20">
    <cfRule type="cellIs" dxfId="9134" priority="2219" operator="lessThan">
      <formula>$C$4</formula>
    </cfRule>
  </conditionalFormatting>
  <conditionalFormatting sqref="CE21">
    <cfRule type="cellIs" dxfId="9133" priority="2220" operator="lessThan">
      <formula>$C$4</formula>
    </cfRule>
  </conditionalFormatting>
  <conditionalFormatting sqref="CE22">
    <cfRule type="cellIs" dxfId="9132" priority="2221" operator="lessThan">
      <formula>$C$4</formula>
    </cfRule>
  </conditionalFormatting>
  <conditionalFormatting sqref="CE23">
    <cfRule type="cellIs" dxfId="9131" priority="2222" operator="lessThan">
      <formula>$C$4</formula>
    </cfRule>
  </conditionalFormatting>
  <conditionalFormatting sqref="CE24">
    <cfRule type="cellIs" dxfId="9130" priority="2223" operator="lessThan">
      <formula>$C$4</formula>
    </cfRule>
  </conditionalFormatting>
  <conditionalFormatting sqref="CE25">
    <cfRule type="cellIs" dxfId="9129" priority="2224" operator="lessThan">
      <formula>$C$4</formula>
    </cfRule>
  </conditionalFormatting>
  <conditionalFormatting sqref="CE26">
    <cfRule type="cellIs" dxfId="9128" priority="2225" operator="lessThan">
      <formula>$C$4</formula>
    </cfRule>
  </conditionalFormatting>
  <conditionalFormatting sqref="CE27">
    <cfRule type="cellIs" dxfId="9127" priority="2226" operator="lessThan">
      <formula>$C$4</formula>
    </cfRule>
  </conditionalFormatting>
  <conditionalFormatting sqref="CE28">
    <cfRule type="cellIs" dxfId="9126" priority="2227" operator="lessThan">
      <formula>$C$4</formula>
    </cfRule>
  </conditionalFormatting>
  <conditionalFormatting sqref="CE29">
    <cfRule type="cellIs" dxfId="9125" priority="2228" operator="lessThan">
      <formula>$C$4</formula>
    </cfRule>
  </conditionalFormatting>
  <conditionalFormatting sqref="CE30">
    <cfRule type="cellIs" dxfId="9124" priority="2229" operator="lessThan">
      <formula>$C$4</formula>
    </cfRule>
  </conditionalFormatting>
  <conditionalFormatting sqref="CE31">
    <cfRule type="cellIs" dxfId="9123" priority="2230" operator="lessThan">
      <formula>$C$4</formula>
    </cfRule>
  </conditionalFormatting>
  <conditionalFormatting sqref="CE32">
    <cfRule type="cellIs" dxfId="9122" priority="2231" operator="lessThan">
      <formula>$C$4</formula>
    </cfRule>
  </conditionalFormatting>
  <conditionalFormatting sqref="CE33">
    <cfRule type="cellIs" dxfId="9121" priority="2232" operator="lessThan">
      <formula>$C$4</formula>
    </cfRule>
  </conditionalFormatting>
  <conditionalFormatting sqref="CE34">
    <cfRule type="cellIs" dxfId="9120" priority="2233" operator="lessThan">
      <formula>$C$4</formula>
    </cfRule>
  </conditionalFormatting>
  <conditionalFormatting sqref="CE35">
    <cfRule type="cellIs" dxfId="9119" priority="2234" operator="lessThan">
      <formula>$C$4</formula>
    </cfRule>
  </conditionalFormatting>
  <conditionalFormatting sqref="CE36">
    <cfRule type="cellIs" dxfId="9118" priority="2235" operator="lessThan">
      <formula>$C$4</formula>
    </cfRule>
  </conditionalFormatting>
  <conditionalFormatting sqref="CE37">
    <cfRule type="cellIs" dxfId="9117" priority="2236" operator="lessThan">
      <formula>$C$4</formula>
    </cfRule>
  </conditionalFormatting>
  <conditionalFormatting sqref="CE38">
    <cfRule type="cellIs" dxfId="9116" priority="2237" operator="lessThan">
      <formula>$C$4</formula>
    </cfRule>
  </conditionalFormatting>
  <conditionalFormatting sqref="CE39">
    <cfRule type="cellIs" dxfId="9115" priority="2238" operator="lessThan">
      <formula>$C$4</formula>
    </cfRule>
  </conditionalFormatting>
  <conditionalFormatting sqref="CE40">
    <cfRule type="cellIs" dxfId="9114" priority="2239" operator="lessThan">
      <formula>$C$4</formula>
    </cfRule>
  </conditionalFormatting>
  <conditionalFormatting sqref="CE41">
    <cfRule type="cellIs" dxfId="9113" priority="2240" operator="lessThan">
      <formula>$C$4</formula>
    </cfRule>
  </conditionalFormatting>
  <conditionalFormatting sqref="CE42">
    <cfRule type="cellIs" dxfId="9112" priority="2241" operator="lessThan">
      <formula>$C$4</formula>
    </cfRule>
  </conditionalFormatting>
  <conditionalFormatting sqref="CE43">
    <cfRule type="cellIs" dxfId="9111" priority="2242" operator="lessThan">
      <formula>$C$4</formula>
    </cfRule>
  </conditionalFormatting>
  <conditionalFormatting sqref="CE44">
    <cfRule type="cellIs" dxfId="9110" priority="2243" operator="lessThan">
      <formula>$C$4</formula>
    </cfRule>
  </conditionalFormatting>
  <conditionalFormatting sqref="CE45">
    <cfRule type="cellIs" dxfId="9109" priority="2244" operator="lessThan">
      <formula>$C$4</formula>
    </cfRule>
  </conditionalFormatting>
  <conditionalFormatting sqref="CE46">
    <cfRule type="cellIs" dxfId="9108" priority="2245" operator="lessThan">
      <formula>$C$4</formula>
    </cfRule>
  </conditionalFormatting>
  <conditionalFormatting sqref="CE47">
    <cfRule type="cellIs" dxfId="9107" priority="2246" operator="lessThan">
      <formula>$C$4</formula>
    </cfRule>
  </conditionalFormatting>
  <conditionalFormatting sqref="CE48">
    <cfRule type="cellIs" dxfId="9106" priority="2247" operator="lessThan">
      <formula>$C$4</formula>
    </cfRule>
  </conditionalFormatting>
  <conditionalFormatting sqref="CE49">
    <cfRule type="cellIs" dxfId="9105" priority="2248" operator="lessThan">
      <formula>$C$4</formula>
    </cfRule>
  </conditionalFormatting>
  <conditionalFormatting sqref="CE50">
    <cfRule type="cellIs" dxfId="9104" priority="2249" operator="lessThan">
      <formula>$C$4</formula>
    </cfRule>
  </conditionalFormatting>
  <conditionalFormatting sqref="CE51">
    <cfRule type="cellIs" dxfId="9103" priority="2250" operator="lessThan">
      <formula>$C$4</formula>
    </cfRule>
  </conditionalFormatting>
  <conditionalFormatting sqref="CE52">
    <cfRule type="cellIs" dxfId="9102" priority="2251" operator="lessThan">
      <formula>$C$4</formula>
    </cfRule>
  </conditionalFormatting>
  <conditionalFormatting sqref="CE53">
    <cfRule type="cellIs" dxfId="9101" priority="2252" operator="lessThan">
      <formula>$C$4</formula>
    </cfRule>
  </conditionalFormatting>
  <conditionalFormatting sqref="CE54">
    <cfRule type="cellIs" dxfId="9100" priority="2253" operator="lessThan">
      <formula>$C$4</formula>
    </cfRule>
  </conditionalFormatting>
  <conditionalFormatting sqref="CE55">
    <cfRule type="cellIs" dxfId="9099" priority="2254" operator="lessThan">
      <formula>$C$4</formula>
    </cfRule>
  </conditionalFormatting>
  <conditionalFormatting sqref="CE56">
    <cfRule type="cellIs" dxfId="9098" priority="2255" operator="lessThan">
      <formula>$C$4</formula>
    </cfRule>
  </conditionalFormatting>
  <conditionalFormatting sqref="CE57">
    <cfRule type="cellIs" dxfId="9097" priority="2256" operator="lessThan">
      <formula>$C$4</formula>
    </cfRule>
  </conditionalFormatting>
  <conditionalFormatting sqref="CE58">
    <cfRule type="cellIs" dxfId="9096" priority="2257" operator="lessThan">
      <formula>$C$4</formula>
    </cfRule>
  </conditionalFormatting>
  <conditionalFormatting sqref="CE59">
    <cfRule type="cellIs" dxfId="9095" priority="2258" operator="lessThan">
      <formula>$C$4</formula>
    </cfRule>
  </conditionalFormatting>
  <conditionalFormatting sqref="CE60">
    <cfRule type="cellIs" dxfId="9094" priority="2259" operator="lessThan">
      <formula>$C$4</formula>
    </cfRule>
  </conditionalFormatting>
  <conditionalFormatting sqref="CF11">
    <cfRule type="cellIs" dxfId="9093" priority="2260" operator="lessThan">
      <formula>$C$4</formula>
    </cfRule>
  </conditionalFormatting>
  <conditionalFormatting sqref="CF12">
    <cfRule type="cellIs" dxfId="9092" priority="2261" operator="lessThan">
      <formula>$C$4</formula>
    </cfRule>
  </conditionalFormatting>
  <conditionalFormatting sqref="CF13">
    <cfRule type="cellIs" dxfId="9091" priority="2262" operator="lessThan">
      <formula>$C$4</formula>
    </cfRule>
  </conditionalFormatting>
  <conditionalFormatting sqref="CF14">
    <cfRule type="cellIs" dxfId="9090" priority="2263" operator="lessThan">
      <formula>$C$4</formula>
    </cfRule>
  </conditionalFormatting>
  <conditionalFormatting sqref="CF15">
    <cfRule type="cellIs" dxfId="9089" priority="2264" operator="lessThan">
      <formula>$C$4</formula>
    </cfRule>
  </conditionalFormatting>
  <conditionalFormatting sqref="CF16">
    <cfRule type="cellIs" dxfId="9088" priority="2265" operator="lessThan">
      <formula>$C$4</formula>
    </cfRule>
  </conditionalFormatting>
  <conditionalFormatting sqref="CF17">
    <cfRule type="cellIs" dxfId="9087" priority="2266" operator="lessThan">
      <formula>$C$4</formula>
    </cfRule>
  </conditionalFormatting>
  <conditionalFormatting sqref="CF18">
    <cfRule type="cellIs" dxfId="9086" priority="2267" operator="lessThan">
      <formula>$C$4</formula>
    </cfRule>
  </conditionalFormatting>
  <conditionalFormatting sqref="CF19">
    <cfRule type="cellIs" dxfId="9085" priority="2268" operator="lessThan">
      <formula>$C$4</formula>
    </cfRule>
  </conditionalFormatting>
  <conditionalFormatting sqref="CF20">
    <cfRule type="cellIs" dxfId="9084" priority="2269" operator="lessThan">
      <formula>$C$4</formula>
    </cfRule>
  </conditionalFormatting>
  <conditionalFormatting sqref="CF21">
    <cfRule type="cellIs" dxfId="9083" priority="2270" operator="lessThan">
      <formula>$C$4</formula>
    </cfRule>
  </conditionalFormatting>
  <conditionalFormatting sqref="CF22">
    <cfRule type="cellIs" dxfId="9082" priority="2271" operator="lessThan">
      <formula>$C$4</formula>
    </cfRule>
  </conditionalFormatting>
  <conditionalFormatting sqref="CF23">
    <cfRule type="cellIs" dxfId="9081" priority="2272" operator="lessThan">
      <formula>$C$4</formula>
    </cfRule>
  </conditionalFormatting>
  <conditionalFormatting sqref="CF24">
    <cfRule type="cellIs" dxfId="9080" priority="2273" operator="lessThan">
      <formula>$C$4</formula>
    </cfRule>
  </conditionalFormatting>
  <conditionalFormatting sqref="CF25">
    <cfRule type="cellIs" dxfId="9079" priority="2274" operator="lessThan">
      <formula>$C$4</formula>
    </cfRule>
  </conditionalFormatting>
  <conditionalFormatting sqref="CF26">
    <cfRule type="cellIs" dxfId="9078" priority="2275" operator="lessThan">
      <formula>$C$4</formula>
    </cfRule>
  </conditionalFormatting>
  <conditionalFormatting sqref="CF27">
    <cfRule type="cellIs" dxfId="9077" priority="2276" operator="lessThan">
      <formula>$C$4</formula>
    </cfRule>
  </conditionalFormatting>
  <conditionalFormatting sqref="CF28">
    <cfRule type="cellIs" dxfId="9076" priority="2277" operator="lessThan">
      <formula>$C$4</formula>
    </cfRule>
  </conditionalFormatting>
  <conditionalFormatting sqref="CF29">
    <cfRule type="cellIs" dxfId="9075" priority="2278" operator="lessThan">
      <formula>$C$4</formula>
    </cfRule>
  </conditionalFormatting>
  <conditionalFormatting sqref="CF30">
    <cfRule type="cellIs" dxfId="9074" priority="2279" operator="lessThan">
      <formula>$C$4</formula>
    </cfRule>
  </conditionalFormatting>
  <conditionalFormatting sqref="CF31">
    <cfRule type="cellIs" dxfId="9073" priority="2280" operator="lessThan">
      <formula>$C$4</formula>
    </cfRule>
  </conditionalFormatting>
  <conditionalFormatting sqref="CF32">
    <cfRule type="cellIs" dxfId="9072" priority="2281" operator="lessThan">
      <formula>$C$4</formula>
    </cfRule>
  </conditionalFormatting>
  <conditionalFormatting sqref="CF33">
    <cfRule type="cellIs" dxfId="9071" priority="2282" operator="lessThan">
      <formula>$C$4</formula>
    </cfRule>
  </conditionalFormatting>
  <conditionalFormatting sqref="CF34">
    <cfRule type="cellIs" dxfId="9070" priority="2283" operator="lessThan">
      <formula>$C$4</formula>
    </cfRule>
  </conditionalFormatting>
  <conditionalFormatting sqref="CF35">
    <cfRule type="cellIs" dxfId="9069" priority="2284" operator="lessThan">
      <formula>$C$4</formula>
    </cfRule>
  </conditionalFormatting>
  <conditionalFormatting sqref="CF36">
    <cfRule type="cellIs" dxfId="9068" priority="2285" operator="lessThan">
      <formula>$C$4</formula>
    </cfRule>
  </conditionalFormatting>
  <conditionalFormatting sqref="CF37">
    <cfRule type="cellIs" dxfId="9067" priority="2286" operator="lessThan">
      <formula>$C$4</formula>
    </cfRule>
  </conditionalFormatting>
  <conditionalFormatting sqref="CF38">
    <cfRule type="cellIs" dxfId="9066" priority="2287" operator="lessThan">
      <formula>$C$4</formula>
    </cfRule>
  </conditionalFormatting>
  <conditionalFormatting sqref="CF39">
    <cfRule type="cellIs" dxfId="9065" priority="2288" operator="lessThan">
      <formula>$C$4</formula>
    </cfRule>
  </conditionalFormatting>
  <conditionalFormatting sqref="CF40">
    <cfRule type="cellIs" dxfId="9064" priority="2289" operator="lessThan">
      <formula>$C$4</formula>
    </cfRule>
  </conditionalFormatting>
  <conditionalFormatting sqref="CF41">
    <cfRule type="cellIs" dxfId="9063" priority="2290" operator="lessThan">
      <formula>$C$4</formula>
    </cfRule>
  </conditionalFormatting>
  <conditionalFormatting sqref="CF42">
    <cfRule type="cellIs" dxfId="9062" priority="2291" operator="lessThan">
      <formula>$C$4</formula>
    </cfRule>
  </conditionalFormatting>
  <conditionalFormatting sqref="CF43">
    <cfRule type="cellIs" dxfId="9061" priority="2292" operator="lessThan">
      <formula>$C$4</formula>
    </cfRule>
  </conditionalFormatting>
  <conditionalFormatting sqref="CF44">
    <cfRule type="cellIs" dxfId="9060" priority="2293" operator="lessThan">
      <formula>$C$4</formula>
    </cfRule>
  </conditionalFormatting>
  <conditionalFormatting sqref="CF45">
    <cfRule type="cellIs" dxfId="9059" priority="2294" operator="lessThan">
      <formula>$C$4</formula>
    </cfRule>
  </conditionalFormatting>
  <conditionalFormatting sqref="CF46">
    <cfRule type="cellIs" dxfId="9058" priority="2295" operator="lessThan">
      <formula>$C$4</formula>
    </cfRule>
  </conditionalFormatting>
  <conditionalFormatting sqref="CF47">
    <cfRule type="cellIs" dxfId="9057" priority="2296" operator="lessThan">
      <formula>$C$4</formula>
    </cfRule>
  </conditionalFormatting>
  <conditionalFormatting sqref="CF48">
    <cfRule type="cellIs" dxfId="9056" priority="2297" operator="lessThan">
      <formula>$C$4</formula>
    </cfRule>
  </conditionalFormatting>
  <conditionalFormatting sqref="CF49">
    <cfRule type="cellIs" dxfId="9055" priority="2298" operator="lessThan">
      <formula>$C$4</formula>
    </cfRule>
  </conditionalFormatting>
  <conditionalFormatting sqref="CF50">
    <cfRule type="cellIs" dxfId="9054" priority="2299" operator="lessThan">
      <formula>$C$4</formula>
    </cfRule>
  </conditionalFormatting>
  <conditionalFormatting sqref="CF51">
    <cfRule type="cellIs" dxfId="9053" priority="2300" operator="lessThan">
      <formula>$C$4</formula>
    </cfRule>
  </conditionalFormatting>
  <conditionalFormatting sqref="CF52">
    <cfRule type="cellIs" dxfId="9052" priority="2301" operator="lessThan">
      <formula>$C$4</formula>
    </cfRule>
  </conditionalFormatting>
  <conditionalFormatting sqref="CF53">
    <cfRule type="cellIs" dxfId="9051" priority="2302" operator="lessThan">
      <formula>$C$4</formula>
    </cfRule>
  </conditionalFormatting>
  <conditionalFormatting sqref="CF54">
    <cfRule type="cellIs" dxfId="9050" priority="2303" operator="lessThan">
      <formula>$C$4</formula>
    </cfRule>
  </conditionalFormatting>
  <conditionalFormatting sqref="CF55">
    <cfRule type="cellIs" dxfId="9049" priority="2304" operator="lessThan">
      <formula>$C$4</formula>
    </cfRule>
  </conditionalFormatting>
  <conditionalFormatting sqref="CF56">
    <cfRule type="cellIs" dxfId="9048" priority="2305" operator="lessThan">
      <formula>$C$4</formula>
    </cfRule>
  </conditionalFormatting>
  <conditionalFormatting sqref="CF57">
    <cfRule type="cellIs" dxfId="9047" priority="2306" operator="lessThan">
      <formula>$C$4</formula>
    </cfRule>
  </conditionalFormatting>
  <conditionalFormatting sqref="CF58">
    <cfRule type="cellIs" dxfId="9046" priority="2307" operator="lessThan">
      <formula>$C$4</formula>
    </cfRule>
  </conditionalFormatting>
  <conditionalFormatting sqref="CF59">
    <cfRule type="cellIs" dxfId="9045" priority="2308" operator="lessThan">
      <formula>$C$4</formula>
    </cfRule>
  </conditionalFormatting>
  <conditionalFormatting sqref="CF60">
    <cfRule type="cellIs" dxfId="9044" priority="2309" operator="lessThan">
      <formula>$C$4</formula>
    </cfRule>
  </conditionalFormatting>
  <conditionalFormatting sqref="CG11">
    <cfRule type="cellIs" dxfId="9043" priority="2310" operator="lessThan">
      <formula>$C$4</formula>
    </cfRule>
  </conditionalFormatting>
  <conditionalFormatting sqref="CG12">
    <cfRule type="cellIs" dxfId="9042" priority="2311" operator="lessThan">
      <formula>$C$4</formula>
    </cfRule>
  </conditionalFormatting>
  <conditionalFormatting sqref="CG13">
    <cfRule type="cellIs" dxfId="9041" priority="2312" operator="lessThan">
      <formula>$C$4</formula>
    </cfRule>
  </conditionalFormatting>
  <conditionalFormatting sqref="CG14">
    <cfRule type="cellIs" dxfId="9040" priority="2313" operator="lessThan">
      <formula>$C$4</formula>
    </cfRule>
  </conditionalFormatting>
  <conditionalFormatting sqref="CG15">
    <cfRule type="cellIs" dxfId="9039" priority="2314" operator="lessThan">
      <formula>$C$4</formula>
    </cfRule>
  </conditionalFormatting>
  <conditionalFormatting sqref="CG16">
    <cfRule type="cellIs" dxfId="9038" priority="2315" operator="lessThan">
      <formula>$C$4</formula>
    </cfRule>
  </conditionalFormatting>
  <conditionalFormatting sqref="CG17">
    <cfRule type="cellIs" dxfId="9037" priority="2316" operator="lessThan">
      <formula>$C$4</formula>
    </cfRule>
  </conditionalFormatting>
  <conditionalFormatting sqref="CG18">
    <cfRule type="cellIs" dxfId="9036" priority="2317" operator="lessThan">
      <formula>$C$4</formula>
    </cfRule>
  </conditionalFormatting>
  <conditionalFormatting sqref="CG19">
    <cfRule type="cellIs" dxfId="9035" priority="2318" operator="lessThan">
      <formula>$C$4</formula>
    </cfRule>
  </conditionalFormatting>
  <conditionalFormatting sqref="CG20">
    <cfRule type="cellIs" dxfId="9034" priority="2319" operator="lessThan">
      <formula>$C$4</formula>
    </cfRule>
  </conditionalFormatting>
  <conditionalFormatting sqref="CG21">
    <cfRule type="cellIs" dxfId="9033" priority="2320" operator="lessThan">
      <formula>$C$4</formula>
    </cfRule>
  </conditionalFormatting>
  <conditionalFormatting sqref="CG22">
    <cfRule type="cellIs" dxfId="9032" priority="2321" operator="lessThan">
      <formula>$C$4</formula>
    </cfRule>
  </conditionalFormatting>
  <conditionalFormatting sqref="CG23">
    <cfRule type="cellIs" dxfId="9031" priority="2322" operator="lessThan">
      <formula>$C$4</formula>
    </cfRule>
  </conditionalFormatting>
  <conditionalFormatting sqref="CG24">
    <cfRule type="cellIs" dxfId="9030" priority="2323" operator="lessThan">
      <formula>$C$4</formula>
    </cfRule>
  </conditionalFormatting>
  <conditionalFormatting sqref="CG25">
    <cfRule type="cellIs" dxfId="9029" priority="2324" operator="lessThan">
      <formula>$C$4</formula>
    </cfRule>
  </conditionalFormatting>
  <conditionalFormatting sqref="CG26">
    <cfRule type="cellIs" dxfId="9028" priority="2325" operator="lessThan">
      <formula>$C$4</formula>
    </cfRule>
  </conditionalFormatting>
  <conditionalFormatting sqref="CG27">
    <cfRule type="cellIs" dxfId="9027" priority="2326" operator="lessThan">
      <formula>$C$4</formula>
    </cfRule>
  </conditionalFormatting>
  <conditionalFormatting sqref="CG28">
    <cfRule type="cellIs" dxfId="9026" priority="2327" operator="lessThan">
      <formula>$C$4</formula>
    </cfRule>
  </conditionalFormatting>
  <conditionalFormatting sqref="CG29">
    <cfRule type="cellIs" dxfId="9025" priority="2328" operator="lessThan">
      <formula>$C$4</formula>
    </cfRule>
  </conditionalFormatting>
  <conditionalFormatting sqref="CG30">
    <cfRule type="cellIs" dxfId="9024" priority="2329" operator="lessThan">
      <formula>$C$4</formula>
    </cfRule>
  </conditionalFormatting>
  <conditionalFormatting sqref="CG31">
    <cfRule type="cellIs" dxfId="9023" priority="2330" operator="lessThan">
      <formula>$C$4</formula>
    </cfRule>
  </conditionalFormatting>
  <conditionalFormatting sqref="CG32">
    <cfRule type="cellIs" dxfId="9022" priority="2331" operator="lessThan">
      <formula>$C$4</formula>
    </cfRule>
  </conditionalFormatting>
  <conditionalFormatting sqref="CG33">
    <cfRule type="cellIs" dxfId="9021" priority="2332" operator="lessThan">
      <formula>$C$4</formula>
    </cfRule>
  </conditionalFormatting>
  <conditionalFormatting sqref="CG34">
    <cfRule type="cellIs" dxfId="9020" priority="2333" operator="lessThan">
      <formula>$C$4</formula>
    </cfRule>
  </conditionalFormatting>
  <conditionalFormatting sqref="CG35">
    <cfRule type="cellIs" dxfId="9019" priority="2334" operator="lessThan">
      <formula>$C$4</formula>
    </cfRule>
  </conditionalFormatting>
  <conditionalFormatting sqref="CG36">
    <cfRule type="cellIs" dxfId="9018" priority="2335" operator="lessThan">
      <formula>$C$4</formula>
    </cfRule>
  </conditionalFormatting>
  <conditionalFormatting sqref="CG37">
    <cfRule type="cellIs" dxfId="9017" priority="2336" operator="lessThan">
      <formula>$C$4</formula>
    </cfRule>
  </conditionalFormatting>
  <conditionalFormatting sqref="CG38">
    <cfRule type="cellIs" dxfId="9016" priority="2337" operator="lessThan">
      <formula>$C$4</formula>
    </cfRule>
  </conditionalFormatting>
  <conditionalFormatting sqref="CG39">
    <cfRule type="cellIs" dxfId="9015" priority="2338" operator="lessThan">
      <formula>$C$4</formula>
    </cfRule>
  </conditionalFormatting>
  <conditionalFormatting sqref="CG40">
    <cfRule type="cellIs" dxfId="9014" priority="2339" operator="lessThan">
      <formula>$C$4</formula>
    </cfRule>
  </conditionalFormatting>
  <conditionalFormatting sqref="CG41">
    <cfRule type="cellIs" dxfId="9013" priority="2340" operator="lessThan">
      <formula>$C$4</formula>
    </cfRule>
  </conditionalFormatting>
  <conditionalFormatting sqref="CG42">
    <cfRule type="cellIs" dxfId="9012" priority="2341" operator="lessThan">
      <formula>$C$4</formula>
    </cfRule>
  </conditionalFormatting>
  <conditionalFormatting sqref="CG43">
    <cfRule type="cellIs" dxfId="9011" priority="2342" operator="lessThan">
      <formula>$C$4</formula>
    </cfRule>
  </conditionalFormatting>
  <conditionalFormatting sqref="CG44">
    <cfRule type="cellIs" dxfId="9010" priority="2343" operator="lessThan">
      <formula>$C$4</formula>
    </cfRule>
  </conditionalFormatting>
  <conditionalFormatting sqref="CG45">
    <cfRule type="cellIs" dxfId="9009" priority="2344" operator="lessThan">
      <formula>$C$4</formula>
    </cfRule>
  </conditionalFormatting>
  <conditionalFormatting sqref="CG46">
    <cfRule type="cellIs" dxfId="9008" priority="2345" operator="lessThan">
      <formula>$C$4</formula>
    </cfRule>
  </conditionalFormatting>
  <conditionalFormatting sqref="CG47">
    <cfRule type="cellIs" dxfId="9007" priority="2346" operator="lessThan">
      <formula>$C$4</formula>
    </cfRule>
  </conditionalFormatting>
  <conditionalFormatting sqref="CG48">
    <cfRule type="cellIs" dxfId="9006" priority="2347" operator="lessThan">
      <formula>$C$4</formula>
    </cfRule>
  </conditionalFormatting>
  <conditionalFormatting sqref="CG49">
    <cfRule type="cellIs" dxfId="9005" priority="2348" operator="lessThan">
      <formula>$C$4</formula>
    </cfRule>
  </conditionalFormatting>
  <conditionalFormatting sqref="CG50">
    <cfRule type="cellIs" dxfId="9004" priority="2349" operator="lessThan">
      <formula>$C$4</formula>
    </cfRule>
  </conditionalFormatting>
  <conditionalFormatting sqref="CG51">
    <cfRule type="cellIs" dxfId="9003" priority="2350" operator="lessThan">
      <formula>$C$4</formula>
    </cfRule>
  </conditionalFormatting>
  <conditionalFormatting sqref="CG52">
    <cfRule type="cellIs" dxfId="9002" priority="2351" operator="lessThan">
      <formula>$C$4</formula>
    </cfRule>
  </conditionalFormatting>
  <conditionalFormatting sqref="CG53">
    <cfRule type="cellIs" dxfId="9001" priority="2352" operator="lessThan">
      <formula>$C$4</formula>
    </cfRule>
  </conditionalFormatting>
  <conditionalFormatting sqref="CG54">
    <cfRule type="cellIs" dxfId="9000" priority="2353" operator="lessThan">
      <formula>$C$4</formula>
    </cfRule>
  </conditionalFormatting>
  <conditionalFormatting sqref="CG55">
    <cfRule type="cellIs" dxfId="8999" priority="2354" operator="lessThan">
      <formula>$C$4</formula>
    </cfRule>
  </conditionalFormatting>
  <conditionalFormatting sqref="CG56">
    <cfRule type="cellIs" dxfId="8998" priority="2355" operator="lessThan">
      <formula>$C$4</formula>
    </cfRule>
  </conditionalFormatting>
  <conditionalFormatting sqref="CG57">
    <cfRule type="cellIs" dxfId="8997" priority="2356" operator="lessThan">
      <formula>$C$4</formula>
    </cfRule>
  </conditionalFormatting>
  <conditionalFormatting sqref="CG58">
    <cfRule type="cellIs" dxfId="8996" priority="2357" operator="lessThan">
      <formula>$C$4</formula>
    </cfRule>
  </conditionalFormatting>
  <conditionalFormatting sqref="CG59">
    <cfRule type="cellIs" dxfId="8995" priority="2358" operator="lessThan">
      <formula>$C$4</formula>
    </cfRule>
  </conditionalFormatting>
  <conditionalFormatting sqref="CG60">
    <cfRule type="cellIs" dxfId="8994" priority="2359" operator="lessThan">
      <formula>$C$4</formula>
    </cfRule>
  </conditionalFormatting>
  <conditionalFormatting sqref="CM11">
    <cfRule type="cellIs" dxfId="8993" priority="2360" operator="lessThan">
      <formula>$C$4</formula>
    </cfRule>
  </conditionalFormatting>
  <conditionalFormatting sqref="CM12">
    <cfRule type="cellIs" dxfId="8992" priority="2361" operator="lessThan">
      <formula>$C$4</formula>
    </cfRule>
  </conditionalFormatting>
  <conditionalFormatting sqref="CM13">
    <cfRule type="cellIs" dxfId="8991" priority="2362" operator="lessThan">
      <formula>$C$4</formula>
    </cfRule>
  </conditionalFormatting>
  <conditionalFormatting sqref="CM14">
    <cfRule type="cellIs" dxfId="8990" priority="2363" operator="lessThan">
      <formula>$C$4</formula>
    </cfRule>
  </conditionalFormatting>
  <conditionalFormatting sqref="CM15">
    <cfRule type="cellIs" dxfId="8989" priority="2364" operator="lessThan">
      <formula>$C$4</formula>
    </cfRule>
  </conditionalFormatting>
  <conditionalFormatting sqref="CM16">
    <cfRule type="cellIs" dxfId="8988" priority="2365" operator="lessThan">
      <formula>$C$4</formula>
    </cfRule>
  </conditionalFormatting>
  <conditionalFormatting sqref="CM17">
    <cfRule type="cellIs" dxfId="8987" priority="2366" operator="lessThan">
      <formula>$C$4</formula>
    </cfRule>
  </conditionalFormatting>
  <conditionalFormatting sqref="CM18">
    <cfRule type="cellIs" dxfId="8986" priority="2367" operator="lessThan">
      <formula>$C$4</formula>
    </cfRule>
  </conditionalFormatting>
  <conditionalFormatting sqref="CM19">
    <cfRule type="cellIs" dxfId="8985" priority="2368" operator="lessThan">
      <formula>$C$4</formula>
    </cfRule>
  </conditionalFormatting>
  <conditionalFormatting sqref="CM20">
    <cfRule type="cellIs" dxfId="8984" priority="2369" operator="lessThan">
      <formula>$C$4</formula>
    </cfRule>
  </conditionalFormatting>
  <conditionalFormatting sqref="CM21">
    <cfRule type="cellIs" dxfId="8983" priority="2370" operator="lessThan">
      <formula>$C$4</formula>
    </cfRule>
  </conditionalFormatting>
  <conditionalFormatting sqref="CM22">
    <cfRule type="cellIs" dxfId="8982" priority="2371" operator="lessThan">
      <formula>$C$4</formula>
    </cfRule>
  </conditionalFormatting>
  <conditionalFormatting sqref="CM23">
    <cfRule type="cellIs" dxfId="8981" priority="2372" operator="lessThan">
      <formula>$C$4</formula>
    </cfRule>
  </conditionalFormatting>
  <conditionalFormatting sqref="CM24">
    <cfRule type="cellIs" dxfId="8980" priority="2373" operator="lessThan">
      <formula>$C$4</formula>
    </cfRule>
  </conditionalFormatting>
  <conditionalFormatting sqref="CM25">
    <cfRule type="cellIs" dxfId="8979" priority="2374" operator="lessThan">
      <formula>$C$4</formula>
    </cfRule>
  </conditionalFormatting>
  <conditionalFormatting sqref="CM26">
    <cfRule type="cellIs" dxfId="8978" priority="2375" operator="lessThan">
      <formula>$C$4</formula>
    </cfRule>
  </conditionalFormatting>
  <conditionalFormatting sqref="CM27">
    <cfRule type="cellIs" dxfId="8977" priority="2376" operator="lessThan">
      <formula>$C$4</formula>
    </cfRule>
  </conditionalFormatting>
  <conditionalFormatting sqref="CM28">
    <cfRule type="cellIs" dxfId="8976" priority="2377" operator="lessThan">
      <formula>$C$4</formula>
    </cfRule>
  </conditionalFormatting>
  <conditionalFormatting sqref="CM29">
    <cfRule type="cellIs" dxfId="8975" priority="2378" operator="lessThan">
      <formula>$C$4</formula>
    </cfRule>
  </conditionalFormatting>
  <conditionalFormatting sqref="CM30">
    <cfRule type="cellIs" dxfId="8974" priority="2379" operator="lessThan">
      <formula>$C$4</formula>
    </cfRule>
  </conditionalFormatting>
  <conditionalFormatting sqref="CM31">
    <cfRule type="cellIs" dxfId="8973" priority="2380" operator="lessThan">
      <formula>$C$4</formula>
    </cfRule>
  </conditionalFormatting>
  <conditionalFormatting sqref="CM32">
    <cfRule type="cellIs" dxfId="8972" priority="2381" operator="lessThan">
      <formula>$C$4</formula>
    </cfRule>
  </conditionalFormatting>
  <conditionalFormatting sqref="CM33">
    <cfRule type="cellIs" dxfId="8971" priority="2382" operator="lessThan">
      <formula>$C$4</formula>
    </cfRule>
  </conditionalFormatting>
  <conditionalFormatting sqref="CM34">
    <cfRule type="cellIs" dxfId="8970" priority="2383" operator="lessThan">
      <formula>$C$4</formula>
    </cfRule>
  </conditionalFormatting>
  <conditionalFormatting sqref="CM35">
    <cfRule type="cellIs" dxfId="8969" priority="2384" operator="lessThan">
      <formula>$C$4</formula>
    </cfRule>
  </conditionalFormatting>
  <conditionalFormatting sqref="CM36">
    <cfRule type="cellIs" dxfId="8968" priority="2385" operator="lessThan">
      <formula>$C$4</formula>
    </cfRule>
  </conditionalFormatting>
  <conditionalFormatting sqref="CM37">
    <cfRule type="cellIs" dxfId="8967" priority="2386" operator="lessThan">
      <formula>$C$4</formula>
    </cfRule>
  </conditionalFormatting>
  <conditionalFormatting sqref="CM38">
    <cfRule type="cellIs" dxfId="8966" priority="2387" operator="lessThan">
      <formula>$C$4</formula>
    </cfRule>
  </conditionalFormatting>
  <conditionalFormatting sqref="CM39">
    <cfRule type="cellIs" dxfId="8965" priority="2388" operator="lessThan">
      <formula>$C$4</formula>
    </cfRule>
  </conditionalFormatting>
  <conditionalFormatting sqref="CM40">
    <cfRule type="cellIs" dxfId="8964" priority="2389" operator="lessThan">
      <formula>$C$4</formula>
    </cfRule>
  </conditionalFormatting>
  <conditionalFormatting sqref="CM41">
    <cfRule type="cellIs" dxfId="8963" priority="2390" operator="lessThan">
      <formula>$C$4</formula>
    </cfRule>
  </conditionalFormatting>
  <conditionalFormatting sqref="CM42">
    <cfRule type="cellIs" dxfId="8962" priority="2391" operator="lessThan">
      <formula>$C$4</formula>
    </cfRule>
  </conditionalFormatting>
  <conditionalFormatting sqref="CM43">
    <cfRule type="cellIs" dxfId="8961" priority="2392" operator="lessThan">
      <formula>$C$4</formula>
    </cfRule>
  </conditionalFormatting>
  <conditionalFormatting sqref="CM44">
    <cfRule type="cellIs" dxfId="8960" priority="2393" operator="lessThan">
      <formula>$C$4</formula>
    </cfRule>
  </conditionalFormatting>
  <conditionalFormatting sqref="CM45">
    <cfRule type="cellIs" dxfId="8959" priority="2394" operator="lessThan">
      <formula>$C$4</formula>
    </cfRule>
  </conditionalFormatting>
  <conditionalFormatting sqref="CM46">
    <cfRule type="cellIs" dxfId="8958" priority="2395" operator="lessThan">
      <formula>$C$4</formula>
    </cfRule>
  </conditionalFormatting>
  <conditionalFormatting sqref="CM47">
    <cfRule type="cellIs" dxfId="8957" priority="2396" operator="lessThan">
      <formula>$C$4</formula>
    </cfRule>
  </conditionalFormatting>
  <conditionalFormatting sqref="CM48">
    <cfRule type="cellIs" dxfId="8956" priority="2397" operator="lessThan">
      <formula>$C$4</formula>
    </cfRule>
  </conditionalFormatting>
  <conditionalFormatting sqref="CM49">
    <cfRule type="cellIs" dxfId="8955" priority="2398" operator="lessThan">
      <formula>$C$4</formula>
    </cfRule>
  </conditionalFormatting>
  <conditionalFormatting sqref="CM50">
    <cfRule type="cellIs" dxfId="8954" priority="2399" operator="lessThan">
      <formula>$C$4</formula>
    </cfRule>
  </conditionalFormatting>
  <conditionalFormatting sqref="CM51">
    <cfRule type="cellIs" dxfId="8953" priority="2400" operator="lessThan">
      <formula>$C$4</formula>
    </cfRule>
  </conditionalFormatting>
  <conditionalFormatting sqref="CM52">
    <cfRule type="cellIs" dxfId="8952" priority="2401" operator="lessThan">
      <formula>$C$4</formula>
    </cfRule>
  </conditionalFormatting>
  <conditionalFormatting sqref="CM53">
    <cfRule type="cellIs" dxfId="8951" priority="2402" operator="lessThan">
      <formula>$C$4</formula>
    </cfRule>
  </conditionalFormatting>
  <conditionalFormatting sqref="CM54">
    <cfRule type="cellIs" dxfId="8950" priority="2403" operator="lessThan">
      <formula>$C$4</formula>
    </cfRule>
  </conditionalFormatting>
  <conditionalFormatting sqref="CM55">
    <cfRule type="cellIs" dxfId="8949" priority="2404" operator="lessThan">
      <formula>$C$4</formula>
    </cfRule>
  </conditionalFormatting>
  <conditionalFormatting sqref="CM56">
    <cfRule type="cellIs" dxfId="8948" priority="2405" operator="lessThan">
      <formula>$C$4</formula>
    </cfRule>
  </conditionalFormatting>
  <conditionalFormatting sqref="CM57">
    <cfRule type="cellIs" dxfId="8947" priority="2406" operator="lessThan">
      <formula>$C$4</formula>
    </cfRule>
  </conditionalFormatting>
  <conditionalFormatting sqref="CM58">
    <cfRule type="cellIs" dxfId="8946" priority="2407" operator="lessThan">
      <formula>$C$4</formula>
    </cfRule>
  </conditionalFormatting>
  <conditionalFormatting sqref="CM59">
    <cfRule type="cellIs" dxfId="8945" priority="2408" operator="lessThan">
      <formula>$C$4</formula>
    </cfRule>
  </conditionalFormatting>
  <conditionalFormatting sqref="CM60">
    <cfRule type="cellIs" dxfId="8944" priority="2409" operator="lessThan">
      <formula>$C$4</formula>
    </cfRule>
  </conditionalFormatting>
  <conditionalFormatting sqref="CN11">
    <cfRule type="cellIs" dxfId="8943" priority="2410" operator="lessThan">
      <formula>$C$4</formula>
    </cfRule>
  </conditionalFormatting>
  <conditionalFormatting sqref="CN12">
    <cfRule type="cellIs" dxfId="8942" priority="2411" operator="lessThan">
      <formula>$C$4</formula>
    </cfRule>
  </conditionalFormatting>
  <conditionalFormatting sqref="CN13">
    <cfRule type="cellIs" dxfId="8941" priority="2412" operator="lessThan">
      <formula>$C$4</formula>
    </cfRule>
  </conditionalFormatting>
  <conditionalFormatting sqref="CN14">
    <cfRule type="cellIs" dxfId="8940" priority="2413" operator="lessThan">
      <formula>$C$4</formula>
    </cfRule>
  </conditionalFormatting>
  <conditionalFormatting sqref="CN15">
    <cfRule type="cellIs" dxfId="8939" priority="2414" operator="lessThan">
      <formula>$C$4</formula>
    </cfRule>
  </conditionalFormatting>
  <conditionalFormatting sqref="CN16">
    <cfRule type="cellIs" dxfId="8938" priority="2415" operator="lessThan">
      <formula>$C$4</formula>
    </cfRule>
  </conditionalFormatting>
  <conditionalFormatting sqref="CN17">
    <cfRule type="cellIs" dxfId="8937" priority="2416" operator="lessThan">
      <formula>$C$4</formula>
    </cfRule>
  </conditionalFormatting>
  <conditionalFormatting sqref="CN18">
    <cfRule type="cellIs" dxfId="8936" priority="2417" operator="lessThan">
      <formula>$C$4</formula>
    </cfRule>
  </conditionalFormatting>
  <conditionalFormatting sqref="CN19">
    <cfRule type="cellIs" dxfId="8935" priority="2418" operator="lessThan">
      <formula>$C$4</formula>
    </cfRule>
  </conditionalFormatting>
  <conditionalFormatting sqref="CN20">
    <cfRule type="cellIs" dxfId="8934" priority="2419" operator="lessThan">
      <formula>$C$4</formula>
    </cfRule>
  </conditionalFormatting>
  <conditionalFormatting sqref="CN21">
    <cfRule type="cellIs" dxfId="8933" priority="2420" operator="lessThan">
      <formula>$C$4</formula>
    </cfRule>
  </conditionalFormatting>
  <conditionalFormatting sqref="CN22">
    <cfRule type="cellIs" dxfId="8932" priority="2421" operator="lessThan">
      <formula>$C$4</formula>
    </cfRule>
  </conditionalFormatting>
  <conditionalFormatting sqref="CN23">
    <cfRule type="cellIs" dxfId="8931" priority="2422" operator="lessThan">
      <formula>$C$4</formula>
    </cfRule>
  </conditionalFormatting>
  <conditionalFormatting sqref="CN24">
    <cfRule type="cellIs" dxfId="8930" priority="2423" operator="lessThan">
      <formula>$C$4</formula>
    </cfRule>
  </conditionalFormatting>
  <conditionalFormatting sqref="CN25">
    <cfRule type="cellIs" dxfId="8929" priority="2424" operator="lessThan">
      <formula>$C$4</formula>
    </cfRule>
  </conditionalFormatting>
  <conditionalFormatting sqref="CN26">
    <cfRule type="cellIs" dxfId="8928" priority="2425" operator="lessThan">
      <formula>$C$4</formula>
    </cfRule>
  </conditionalFormatting>
  <conditionalFormatting sqref="CN27">
    <cfRule type="cellIs" dxfId="8927" priority="2426" operator="lessThan">
      <formula>$C$4</formula>
    </cfRule>
  </conditionalFormatting>
  <conditionalFormatting sqref="CN28">
    <cfRule type="cellIs" dxfId="8926" priority="2427" operator="lessThan">
      <formula>$C$4</formula>
    </cfRule>
  </conditionalFormatting>
  <conditionalFormatting sqref="CN29">
    <cfRule type="cellIs" dxfId="8925" priority="2428" operator="lessThan">
      <formula>$C$4</formula>
    </cfRule>
  </conditionalFormatting>
  <conditionalFormatting sqref="CN30">
    <cfRule type="cellIs" dxfId="8924" priority="2429" operator="lessThan">
      <formula>$C$4</formula>
    </cfRule>
  </conditionalFormatting>
  <conditionalFormatting sqref="CN31">
    <cfRule type="cellIs" dxfId="8923" priority="2430" operator="lessThan">
      <formula>$C$4</formula>
    </cfRule>
  </conditionalFormatting>
  <conditionalFormatting sqref="CN32">
    <cfRule type="cellIs" dxfId="8922" priority="2431" operator="lessThan">
      <formula>$C$4</formula>
    </cfRule>
  </conditionalFormatting>
  <conditionalFormatting sqref="CN33">
    <cfRule type="cellIs" dxfId="8921" priority="2432" operator="lessThan">
      <formula>$C$4</formula>
    </cfRule>
  </conditionalFormatting>
  <conditionalFormatting sqref="CN34">
    <cfRule type="cellIs" dxfId="8920" priority="2433" operator="lessThan">
      <formula>$C$4</formula>
    </cfRule>
  </conditionalFormatting>
  <conditionalFormatting sqref="CN35">
    <cfRule type="cellIs" dxfId="8919" priority="2434" operator="lessThan">
      <formula>$C$4</formula>
    </cfRule>
  </conditionalFormatting>
  <conditionalFormatting sqref="CN36">
    <cfRule type="cellIs" dxfId="8918" priority="2435" operator="lessThan">
      <formula>$C$4</formula>
    </cfRule>
  </conditionalFormatting>
  <conditionalFormatting sqref="CN37">
    <cfRule type="cellIs" dxfId="8917" priority="2436" operator="lessThan">
      <formula>$C$4</formula>
    </cfRule>
  </conditionalFormatting>
  <conditionalFormatting sqref="CN38">
    <cfRule type="cellIs" dxfId="8916" priority="2437" operator="lessThan">
      <formula>$C$4</formula>
    </cfRule>
  </conditionalFormatting>
  <conditionalFormatting sqref="CN39">
    <cfRule type="cellIs" dxfId="8915" priority="2438" operator="lessThan">
      <formula>$C$4</formula>
    </cfRule>
  </conditionalFormatting>
  <conditionalFormatting sqref="CN40">
    <cfRule type="cellIs" dxfId="8914" priority="2439" operator="lessThan">
      <formula>$C$4</formula>
    </cfRule>
  </conditionalFormatting>
  <conditionalFormatting sqref="CN41">
    <cfRule type="cellIs" dxfId="8913" priority="2440" operator="lessThan">
      <formula>$C$4</formula>
    </cfRule>
  </conditionalFormatting>
  <conditionalFormatting sqref="CN42">
    <cfRule type="cellIs" dxfId="8912" priority="2441" operator="lessThan">
      <formula>$C$4</formula>
    </cfRule>
  </conditionalFormatting>
  <conditionalFormatting sqref="CN43">
    <cfRule type="cellIs" dxfId="8911" priority="2442" operator="lessThan">
      <formula>$C$4</formula>
    </cfRule>
  </conditionalFormatting>
  <conditionalFormatting sqref="CN44">
    <cfRule type="cellIs" dxfId="8910" priority="2443" operator="lessThan">
      <formula>$C$4</formula>
    </cfRule>
  </conditionalFormatting>
  <conditionalFormatting sqref="CN45">
    <cfRule type="cellIs" dxfId="8909" priority="2444" operator="lessThan">
      <formula>$C$4</formula>
    </cfRule>
  </conditionalFormatting>
  <conditionalFormatting sqref="CN46">
    <cfRule type="cellIs" dxfId="8908" priority="2445" operator="lessThan">
      <formula>$C$4</formula>
    </cfRule>
  </conditionalFormatting>
  <conditionalFormatting sqref="CN47">
    <cfRule type="cellIs" dxfId="8907" priority="2446" operator="lessThan">
      <formula>$C$4</formula>
    </cfRule>
  </conditionalFormatting>
  <conditionalFormatting sqref="CN48">
    <cfRule type="cellIs" dxfId="8906" priority="2447" operator="lessThan">
      <formula>$C$4</formula>
    </cfRule>
  </conditionalFormatting>
  <conditionalFormatting sqref="CN49">
    <cfRule type="cellIs" dxfId="8905" priority="2448" operator="lessThan">
      <formula>$C$4</formula>
    </cfRule>
  </conditionalFormatting>
  <conditionalFormatting sqref="CN50">
    <cfRule type="cellIs" dxfId="8904" priority="2449" operator="lessThan">
      <formula>$C$4</formula>
    </cfRule>
  </conditionalFormatting>
  <conditionalFormatting sqref="CN51">
    <cfRule type="cellIs" dxfId="8903" priority="2450" operator="lessThan">
      <formula>$C$4</formula>
    </cfRule>
  </conditionalFormatting>
  <conditionalFormatting sqref="CN52">
    <cfRule type="cellIs" dxfId="8902" priority="2451" operator="lessThan">
      <formula>$C$4</formula>
    </cfRule>
  </conditionalFormatting>
  <conditionalFormatting sqref="CN53">
    <cfRule type="cellIs" dxfId="8901" priority="2452" operator="lessThan">
      <formula>$C$4</formula>
    </cfRule>
  </conditionalFormatting>
  <conditionalFormatting sqref="CN54">
    <cfRule type="cellIs" dxfId="8900" priority="2453" operator="lessThan">
      <formula>$C$4</formula>
    </cfRule>
  </conditionalFormatting>
  <conditionalFormatting sqref="CN55">
    <cfRule type="cellIs" dxfId="8899" priority="2454" operator="lessThan">
      <formula>$C$4</formula>
    </cfRule>
  </conditionalFormatting>
  <conditionalFormatting sqref="CN56">
    <cfRule type="cellIs" dxfId="8898" priority="2455" operator="lessThan">
      <formula>$C$4</formula>
    </cfRule>
  </conditionalFormatting>
  <conditionalFormatting sqref="CN57">
    <cfRule type="cellIs" dxfId="8897" priority="2456" operator="lessThan">
      <formula>$C$4</formula>
    </cfRule>
  </conditionalFormatting>
  <conditionalFormatting sqref="CN58">
    <cfRule type="cellIs" dxfId="8896" priority="2457" operator="lessThan">
      <formula>$C$4</formula>
    </cfRule>
  </conditionalFormatting>
  <conditionalFormatting sqref="CN59">
    <cfRule type="cellIs" dxfId="8895" priority="2458" operator="lessThan">
      <formula>$C$4</formula>
    </cfRule>
  </conditionalFormatting>
  <conditionalFormatting sqref="CN60">
    <cfRule type="cellIs" dxfId="8894" priority="2459" operator="lessThan">
      <formula>$C$4</formula>
    </cfRule>
  </conditionalFormatting>
  <conditionalFormatting sqref="CO11">
    <cfRule type="cellIs" dxfId="8893" priority="2460" operator="lessThan">
      <formula>$C$4</formula>
    </cfRule>
  </conditionalFormatting>
  <conditionalFormatting sqref="CO12">
    <cfRule type="cellIs" dxfId="8892" priority="2461" operator="lessThan">
      <formula>$C$4</formula>
    </cfRule>
  </conditionalFormatting>
  <conditionalFormatting sqref="CO13">
    <cfRule type="cellIs" dxfId="8891" priority="2462" operator="lessThan">
      <formula>$C$4</formula>
    </cfRule>
  </conditionalFormatting>
  <conditionalFormatting sqref="CO14">
    <cfRule type="cellIs" dxfId="8890" priority="2463" operator="lessThan">
      <formula>$C$4</formula>
    </cfRule>
  </conditionalFormatting>
  <conditionalFormatting sqref="CO15">
    <cfRule type="cellIs" dxfId="8889" priority="2464" operator="lessThan">
      <formula>$C$4</formula>
    </cfRule>
  </conditionalFormatting>
  <conditionalFormatting sqref="CO16">
    <cfRule type="cellIs" dxfId="8888" priority="2465" operator="lessThan">
      <formula>$C$4</formula>
    </cfRule>
  </conditionalFormatting>
  <conditionalFormatting sqref="CO17">
    <cfRule type="cellIs" dxfId="8887" priority="2466" operator="lessThan">
      <formula>$C$4</formula>
    </cfRule>
  </conditionalFormatting>
  <conditionalFormatting sqref="CO18">
    <cfRule type="cellIs" dxfId="8886" priority="2467" operator="lessThan">
      <formula>$C$4</formula>
    </cfRule>
  </conditionalFormatting>
  <conditionalFormatting sqref="CO19">
    <cfRule type="cellIs" dxfId="8885" priority="2468" operator="lessThan">
      <formula>$C$4</formula>
    </cfRule>
  </conditionalFormatting>
  <conditionalFormatting sqref="CO20">
    <cfRule type="cellIs" dxfId="8884" priority="2469" operator="lessThan">
      <formula>$C$4</formula>
    </cfRule>
  </conditionalFormatting>
  <conditionalFormatting sqref="CO21">
    <cfRule type="cellIs" dxfId="8883" priority="2470" operator="lessThan">
      <formula>$C$4</formula>
    </cfRule>
  </conditionalFormatting>
  <conditionalFormatting sqref="CO22">
    <cfRule type="cellIs" dxfId="8882" priority="2471" operator="lessThan">
      <formula>$C$4</formula>
    </cfRule>
  </conditionalFormatting>
  <conditionalFormatting sqref="CO23">
    <cfRule type="cellIs" dxfId="8881" priority="2472" operator="lessThan">
      <formula>$C$4</formula>
    </cfRule>
  </conditionalFormatting>
  <conditionalFormatting sqref="CO24">
    <cfRule type="cellIs" dxfId="8880" priority="2473" operator="lessThan">
      <formula>$C$4</formula>
    </cfRule>
  </conditionalFormatting>
  <conditionalFormatting sqref="CO25">
    <cfRule type="cellIs" dxfId="8879" priority="2474" operator="lessThan">
      <formula>$C$4</formula>
    </cfRule>
  </conditionalFormatting>
  <conditionalFormatting sqref="CO26">
    <cfRule type="cellIs" dxfId="8878" priority="2475" operator="lessThan">
      <formula>$C$4</formula>
    </cfRule>
  </conditionalFormatting>
  <conditionalFormatting sqref="CO27">
    <cfRule type="cellIs" dxfId="8877" priority="2476" operator="lessThan">
      <formula>$C$4</formula>
    </cfRule>
  </conditionalFormatting>
  <conditionalFormatting sqref="CO28">
    <cfRule type="cellIs" dxfId="8876" priority="2477" operator="lessThan">
      <formula>$C$4</formula>
    </cfRule>
  </conditionalFormatting>
  <conditionalFormatting sqref="CO29">
    <cfRule type="cellIs" dxfId="8875" priority="2478" operator="lessThan">
      <formula>$C$4</formula>
    </cfRule>
  </conditionalFormatting>
  <conditionalFormatting sqref="CO30">
    <cfRule type="cellIs" dxfId="8874" priority="2479" operator="lessThan">
      <formula>$C$4</formula>
    </cfRule>
  </conditionalFormatting>
  <conditionalFormatting sqref="CO31">
    <cfRule type="cellIs" dxfId="8873" priority="2480" operator="lessThan">
      <formula>$C$4</formula>
    </cfRule>
  </conditionalFormatting>
  <conditionalFormatting sqref="CO32">
    <cfRule type="cellIs" dxfId="8872" priority="2481" operator="lessThan">
      <formula>$C$4</formula>
    </cfRule>
  </conditionalFormatting>
  <conditionalFormatting sqref="CO33">
    <cfRule type="cellIs" dxfId="8871" priority="2482" operator="lessThan">
      <formula>$C$4</formula>
    </cfRule>
  </conditionalFormatting>
  <conditionalFormatting sqref="CO34">
    <cfRule type="cellIs" dxfId="8870" priority="2483" operator="lessThan">
      <formula>$C$4</formula>
    </cfRule>
  </conditionalFormatting>
  <conditionalFormatting sqref="CO35">
    <cfRule type="cellIs" dxfId="8869" priority="2484" operator="lessThan">
      <formula>$C$4</formula>
    </cfRule>
  </conditionalFormatting>
  <conditionalFormatting sqref="CO36">
    <cfRule type="cellIs" dxfId="8868" priority="2485" operator="lessThan">
      <formula>$C$4</formula>
    </cfRule>
  </conditionalFormatting>
  <conditionalFormatting sqref="CO37">
    <cfRule type="cellIs" dxfId="8867" priority="2486" operator="lessThan">
      <formula>$C$4</formula>
    </cfRule>
  </conditionalFormatting>
  <conditionalFormatting sqref="CO38">
    <cfRule type="cellIs" dxfId="8866" priority="2487" operator="lessThan">
      <formula>$C$4</formula>
    </cfRule>
  </conditionalFormatting>
  <conditionalFormatting sqref="CO39">
    <cfRule type="cellIs" dxfId="8865" priority="2488" operator="lessThan">
      <formula>$C$4</formula>
    </cfRule>
  </conditionalFormatting>
  <conditionalFormatting sqref="CO40">
    <cfRule type="cellIs" dxfId="8864" priority="2489" operator="lessThan">
      <formula>$C$4</formula>
    </cfRule>
  </conditionalFormatting>
  <conditionalFormatting sqref="CO41">
    <cfRule type="cellIs" dxfId="8863" priority="2490" operator="lessThan">
      <formula>$C$4</formula>
    </cfRule>
  </conditionalFormatting>
  <conditionalFormatting sqref="CO42">
    <cfRule type="cellIs" dxfId="8862" priority="2491" operator="lessThan">
      <formula>$C$4</formula>
    </cfRule>
  </conditionalFormatting>
  <conditionalFormatting sqref="CO43">
    <cfRule type="cellIs" dxfId="8861" priority="2492" operator="lessThan">
      <formula>$C$4</formula>
    </cfRule>
  </conditionalFormatting>
  <conditionalFormatting sqref="CO44">
    <cfRule type="cellIs" dxfId="8860" priority="2493" operator="lessThan">
      <formula>$C$4</formula>
    </cfRule>
  </conditionalFormatting>
  <conditionalFormatting sqref="CO45">
    <cfRule type="cellIs" dxfId="8859" priority="2494" operator="lessThan">
      <formula>$C$4</formula>
    </cfRule>
  </conditionalFormatting>
  <conditionalFormatting sqref="CO46">
    <cfRule type="cellIs" dxfId="8858" priority="2495" operator="lessThan">
      <formula>$C$4</formula>
    </cfRule>
  </conditionalFormatting>
  <conditionalFormatting sqref="CO47">
    <cfRule type="cellIs" dxfId="8857" priority="2496" operator="lessThan">
      <formula>$C$4</formula>
    </cfRule>
  </conditionalFormatting>
  <conditionalFormatting sqref="CO48">
    <cfRule type="cellIs" dxfId="8856" priority="2497" operator="lessThan">
      <formula>$C$4</formula>
    </cfRule>
  </conditionalFormatting>
  <conditionalFormatting sqref="CO49">
    <cfRule type="cellIs" dxfId="8855" priority="2498" operator="lessThan">
      <formula>$C$4</formula>
    </cfRule>
  </conditionalFormatting>
  <conditionalFormatting sqref="CO50">
    <cfRule type="cellIs" dxfId="8854" priority="2499" operator="lessThan">
      <formula>$C$4</formula>
    </cfRule>
  </conditionalFormatting>
  <conditionalFormatting sqref="CO51">
    <cfRule type="cellIs" dxfId="8853" priority="2500" operator="lessThan">
      <formula>$C$4</formula>
    </cfRule>
  </conditionalFormatting>
  <conditionalFormatting sqref="CO52">
    <cfRule type="cellIs" dxfId="8852" priority="2501" operator="lessThan">
      <formula>$C$4</formula>
    </cfRule>
  </conditionalFormatting>
  <conditionalFormatting sqref="CO53">
    <cfRule type="cellIs" dxfId="8851" priority="2502" operator="lessThan">
      <formula>$C$4</formula>
    </cfRule>
  </conditionalFormatting>
  <conditionalFormatting sqref="CO54">
    <cfRule type="cellIs" dxfId="8850" priority="2503" operator="lessThan">
      <formula>$C$4</formula>
    </cfRule>
  </conditionalFormatting>
  <conditionalFormatting sqref="CO55">
    <cfRule type="cellIs" dxfId="8849" priority="2504" operator="lessThan">
      <formula>$C$4</formula>
    </cfRule>
  </conditionalFormatting>
  <conditionalFormatting sqref="CO56">
    <cfRule type="cellIs" dxfId="8848" priority="2505" operator="lessThan">
      <formula>$C$4</formula>
    </cfRule>
  </conditionalFormatting>
  <conditionalFormatting sqref="CO57">
    <cfRule type="cellIs" dxfId="8847" priority="2506" operator="lessThan">
      <formula>$C$4</formula>
    </cfRule>
  </conditionalFormatting>
  <conditionalFormatting sqref="CO58">
    <cfRule type="cellIs" dxfId="8846" priority="2507" operator="lessThan">
      <formula>$C$4</formula>
    </cfRule>
  </conditionalFormatting>
  <conditionalFormatting sqref="CO59">
    <cfRule type="cellIs" dxfId="8845" priority="2508" operator="lessThan">
      <formula>$C$4</formula>
    </cfRule>
  </conditionalFormatting>
  <conditionalFormatting sqref="CO60">
    <cfRule type="cellIs" dxfId="8844" priority="2509" operator="lessThan">
      <formula>$C$4</formula>
    </cfRule>
  </conditionalFormatting>
  <conditionalFormatting sqref="R11">
    <cfRule type="cellIs" dxfId="8843" priority="2510" operator="lessThan">
      <formula>$C$4</formula>
    </cfRule>
  </conditionalFormatting>
  <conditionalFormatting sqref="R12">
    <cfRule type="cellIs" dxfId="8842" priority="2511" operator="lessThan">
      <formula>$C$4</formula>
    </cfRule>
  </conditionalFormatting>
  <conditionalFormatting sqref="R13">
    <cfRule type="cellIs" dxfId="8841" priority="2512" operator="lessThan">
      <formula>$C$4</formula>
    </cfRule>
  </conditionalFormatting>
  <conditionalFormatting sqref="R14">
    <cfRule type="cellIs" dxfId="8840" priority="2513" operator="lessThan">
      <formula>$C$4</formula>
    </cfRule>
  </conditionalFormatting>
  <conditionalFormatting sqref="R15">
    <cfRule type="cellIs" dxfId="8839" priority="2514" operator="lessThan">
      <formula>$C$4</formula>
    </cfRule>
  </conditionalFormatting>
  <conditionalFormatting sqref="R16">
    <cfRule type="cellIs" dxfId="8838" priority="2515" operator="lessThan">
      <formula>$C$4</formula>
    </cfRule>
  </conditionalFormatting>
  <conditionalFormatting sqref="R17">
    <cfRule type="cellIs" dxfId="8837" priority="2516" operator="lessThan">
      <formula>$C$4</formula>
    </cfRule>
  </conditionalFormatting>
  <conditionalFormatting sqref="R18">
    <cfRule type="cellIs" dxfId="8836" priority="2517" operator="lessThan">
      <formula>$C$4</formula>
    </cfRule>
  </conditionalFormatting>
  <conditionalFormatting sqref="R19">
    <cfRule type="cellIs" dxfId="8835" priority="2518" operator="lessThan">
      <formula>$C$4</formula>
    </cfRule>
  </conditionalFormatting>
  <conditionalFormatting sqref="R20">
    <cfRule type="cellIs" dxfId="8834" priority="2519" operator="lessThan">
      <formula>$C$4</formula>
    </cfRule>
  </conditionalFormatting>
  <conditionalFormatting sqref="R21">
    <cfRule type="cellIs" dxfId="8833" priority="2520" operator="lessThan">
      <formula>$C$4</formula>
    </cfRule>
  </conditionalFormatting>
  <conditionalFormatting sqref="R22">
    <cfRule type="cellIs" dxfId="8832" priority="2521" operator="lessThan">
      <formula>$C$4</formula>
    </cfRule>
  </conditionalFormatting>
  <conditionalFormatting sqref="R23">
    <cfRule type="cellIs" dxfId="8831" priority="2522" operator="lessThan">
      <formula>$C$4</formula>
    </cfRule>
  </conditionalFormatting>
  <conditionalFormatting sqref="R24">
    <cfRule type="cellIs" dxfId="8830" priority="2523" operator="lessThan">
      <formula>$C$4</formula>
    </cfRule>
  </conditionalFormatting>
  <conditionalFormatting sqref="R25">
    <cfRule type="cellIs" dxfId="8829" priority="2524" operator="lessThan">
      <formula>$C$4</formula>
    </cfRule>
  </conditionalFormatting>
  <conditionalFormatting sqref="R26">
    <cfRule type="cellIs" dxfId="8828" priority="2525" operator="lessThan">
      <formula>$C$4</formula>
    </cfRule>
  </conditionalFormatting>
  <conditionalFormatting sqref="R27">
    <cfRule type="cellIs" dxfId="8827" priority="2526" operator="lessThan">
      <formula>$C$4</formula>
    </cfRule>
  </conditionalFormatting>
  <conditionalFormatting sqref="R28">
    <cfRule type="cellIs" dxfId="8826" priority="2527" operator="lessThan">
      <formula>$C$4</formula>
    </cfRule>
  </conditionalFormatting>
  <conditionalFormatting sqref="R29">
    <cfRule type="cellIs" dxfId="8825" priority="2528" operator="lessThan">
      <formula>$C$4</formula>
    </cfRule>
  </conditionalFormatting>
  <conditionalFormatting sqref="R30">
    <cfRule type="cellIs" dxfId="8824" priority="2529" operator="lessThan">
      <formula>$C$4</formula>
    </cfRule>
  </conditionalFormatting>
  <conditionalFormatting sqref="R31">
    <cfRule type="cellIs" dxfId="8823" priority="2530" operator="lessThan">
      <formula>$C$4</formula>
    </cfRule>
  </conditionalFormatting>
  <conditionalFormatting sqref="R32">
    <cfRule type="cellIs" dxfId="8822" priority="2531" operator="lessThan">
      <formula>$C$4</formula>
    </cfRule>
  </conditionalFormatting>
  <conditionalFormatting sqref="R33">
    <cfRule type="cellIs" dxfId="8821" priority="2532" operator="lessThan">
      <formula>$C$4</formula>
    </cfRule>
  </conditionalFormatting>
  <conditionalFormatting sqref="R34">
    <cfRule type="cellIs" dxfId="8820" priority="2533" operator="lessThan">
      <formula>$C$4</formula>
    </cfRule>
  </conditionalFormatting>
  <conditionalFormatting sqref="R35">
    <cfRule type="cellIs" dxfId="8819" priority="2534" operator="lessThan">
      <formula>$C$4</formula>
    </cfRule>
  </conditionalFormatting>
  <conditionalFormatting sqref="R36">
    <cfRule type="cellIs" dxfId="8818" priority="2535" operator="lessThan">
      <formula>$C$4</formula>
    </cfRule>
  </conditionalFormatting>
  <conditionalFormatting sqref="R37">
    <cfRule type="cellIs" dxfId="8817" priority="2536" operator="lessThan">
      <formula>$C$4</formula>
    </cfRule>
  </conditionalFormatting>
  <conditionalFormatting sqref="R38">
    <cfRule type="cellIs" dxfId="8816" priority="2537" operator="lessThan">
      <formula>$C$4</formula>
    </cfRule>
  </conditionalFormatting>
  <conditionalFormatting sqref="R39">
    <cfRule type="cellIs" dxfId="8815" priority="2538" operator="lessThan">
      <formula>$C$4</formula>
    </cfRule>
  </conditionalFormatting>
  <conditionalFormatting sqref="R40">
    <cfRule type="cellIs" dxfId="8814" priority="2539" operator="lessThan">
      <formula>$C$4</formula>
    </cfRule>
  </conditionalFormatting>
  <conditionalFormatting sqref="R41">
    <cfRule type="cellIs" dxfId="8813" priority="2540" operator="lessThan">
      <formula>$C$4</formula>
    </cfRule>
  </conditionalFormatting>
  <conditionalFormatting sqref="R42">
    <cfRule type="cellIs" dxfId="8812" priority="2541" operator="lessThan">
      <formula>$C$4</formula>
    </cfRule>
  </conditionalFormatting>
  <conditionalFormatting sqref="R43">
    <cfRule type="cellIs" dxfId="8811" priority="2542" operator="lessThan">
      <formula>$C$4</formula>
    </cfRule>
  </conditionalFormatting>
  <conditionalFormatting sqref="R44">
    <cfRule type="cellIs" dxfId="8810" priority="2543" operator="lessThan">
      <formula>$C$4</formula>
    </cfRule>
  </conditionalFormatting>
  <conditionalFormatting sqref="R45">
    <cfRule type="cellIs" dxfId="8809" priority="2544" operator="lessThan">
      <formula>$C$4</formula>
    </cfRule>
  </conditionalFormatting>
  <conditionalFormatting sqref="R46">
    <cfRule type="cellIs" dxfId="8808" priority="2545" operator="lessThan">
      <formula>$C$4</formula>
    </cfRule>
  </conditionalFormatting>
  <conditionalFormatting sqref="R47">
    <cfRule type="cellIs" dxfId="8807" priority="2546" operator="lessThan">
      <formula>$C$4</formula>
    </cfRule>
  </conditionalFormatting>
  <conditionalFormatting sqref="R48">
    <cfRule type="cellIs" dxfId="8806" priority="2547" operator="lessThan">
      <formula>$C$4</formula>
    </cfRule>
  </conditionalFormatting>
  <conditionalFormatting sqref="R49">
    <cfRule type="cellIs" dxfId="8805" priority="2548" operator="lessThan">
      <formula>$C$4</formula>
    </cfRule>
  </conditionalFormatting>
  <conditionalFormatting sqref="R50">
    <cfRule type="cellIs" dxfId="8804" priority="2549" operator="lessThan">
      <formula>$C$4</formula>
    </cfRule>
  </conditionalFormatting>
  <conditionalFormatting sqref="R51">
    <cfRule type="cellIs" dxfId="8803" priority="2550" operator="lessThan">
      <formula>$C$4</formula>
    </cfRule>
  </conditionalFormatting>
  <conditionalFormatting sqref="R52">
    <cfRule type="cellIs" dxfId="8802" priority="2551" operator="lessThan">
      <formula>$C$4</formula>
    </cfRule>
  </conditionalFormatting>
  <conditionalFormatting sqref="R53">
    <cfRule type="cellIs" dxfId="8801" priority="2552" operator="lessThan">
      <formula>$C$4</formula>
    </cfRule>
  </conditionalFormatting>
  <conditionalFormatting sqref="R54">
    <cfRule type="cellIs" dxfId="8800" priority="2553" operator="lessThan">
      <formula>$C$4</formula>
    </cfRule>
  </conditionalFormatting>
  <conditionalFormatting sqref="R55">
    <cfRule type="cellIs" dxfId="8799" priority="2554" operator="lessThan">
      <formula>$C$4</formula>
    </cfRule>
  </conditionalFormatting>
  <conditionalFormatting sqref="R56">
    <cfRule type="cellIs" dxfId="8798" priority="2555" operator="lessThan">
      <formula>$C$4</formula>
    </cfRule>
  </conditionalFormatting>
  <conditionalFormatting sqref="R57">
    <cfRule type="cellIs" dxfId="8797" priority="2556" operator="lessThan">
      <formula>$C$4</formula>
    </cfRule>
  </conditionalFormatting>
  <conditionalFormatting sqref="R58">
    <cfRule type="cellIs" dxfId="8796" priority="2557" operator="lessThan">
      <formula>$C$4</formula>
    </cfRule>
  </conditionalFormatting>
  <conditionalFormatting sqref="R59">
    <cfRule type="cellIs" dxfId="8795" priority="2558" operator="lessThan">
      <formula>$C$4</formula>
    </cfRule>
  </conditionalFormatting>
  <conditionalFormatting sqref="R60">
    <cfRule type="cellIs" dxfId="8794" priority="2559" operator="lessThan">
      <formula>$C$4</formula>
    </cfRule>
  </conditionalFormatting>
  <conditionalFormatting sqref="S11">
    <cfRule type="cellIs" dxfId="8793" priority="2560" operator="lessThan">
      <formula>$C$4</formula>
    </cfRule>
  </conditionalFormatting>
  <conditionalFormatting sqref="S12">
    <cfRule type="cellIs" dxfId="8792" priority="2561" operator="lessThan">
      <formula>$C$4</formula>
    </cfRule>
  </conditionalFormatting>
  <conditionalFormatting sqref="S13">
    <cfRule type="cellIs" dxfId="8791" priority="2562" operator="lessThan">
      <formula>$C$4</formula>
    </cfRule>
  </conditionalFormatting>
  <conditionalFormatting sqref="S14">
    <cfRule type="cellIs" dxfId="8790" priority="2563" operator="lessThan">
      <formula>$C$4</formula>
    </cfRule>
  </conditionalFormatting>
  <conditionalFormatting sqref="S15">
    <cfRule type="cellIs" dxfId="8789" priority="2564" operator="lessThan">
      <formula>$C$4</formula>
    </cfRule>
  </conditionalFormatting>
  <conditionalFormatting sqref="S16">
    <cfRule type="cellIs" dxfId="8788" priority="2565" operator="lessThan">
      <formula>$C$4</formula>
    </cfRule>
  </conditionalFormatting>
  <conditionalFormatting sqref="S17">
    <cfRule type="cellIs" dxfId="8787" priority="2566" operator="lessThan">
      <formula>$C$4</formula>
    </cfRule>
  </conditionalFormatting>
  <conditionalFormatting sqref="S18">
    <cfRule type="cellIs" dxfId="8786" priority="2567" operator="lessThan">
      <formula>$C$4</formula>
    </cfRule>
  </conditionalFormatting>
  <conditionalFormatting sqref="S19">
    <cfRule type="cellIs" dxfId="8785" priority="2568" operator="lessThan">
      <formula>$C$4</formula>
    </cfRule>
  </conditionalFormatting>
  <conditionalFormatting sqref="S20">
    <cfRule type="cellIs" dxfId="8784" priority="2569" operator="lessThan">
      <formula>$C$4</formula>
    </cfRule>
  </conditionalFormatting>
  <conditionalFormatting sqref="S21">
    <cfRule type="cellIs" dxfId="8783" priority="2570" operator="lessThan">
      <formula>$C$4</formula>
    </cfRule>
  </conditionalFormatting>
  <conditionalFormatting sqref="S22">
    <cfRule type="cellIs" dxfId="8782" priority="2571" operator="lessThan">
      <formula>$C$4</formula>
    </cfRule>
  </conditionalFormatting>
  <conditionalFormatting sqref="S23">
    <cfRule type="cellIs" dxfId="8781" priority="2572" operator="lessThan">
      <formula>$C$4</formula>
    </cfRule>
  </conditionalFormatting>
  <conditionalFormatting sqref="S24">
    <cfRule type="cellIs" dxfId="8780" priority="2573" operator="lessThan">
      <formula>$C$4</formula>
    </cfRule>
  </conditionalFormatting>
  <conditionalFormatting sqref="S25">
    <cfRule type="cellIs" dxfId="8779" priority="2574" operator="lessThan">
      <formula>$C$4</formula>
    </cfRule>
  </conditionalFormatting>
  <conditionalFormatting sqref="S26">
    <cfRule type="cellIs" dxfId="8778" priority="2575" operator="lessThan">
      <formula>$C$4</formula>
    </cfRule>
  </conditionalFormatting>
  <conditionalFormatting sqref="S27">
    <cfRule type="cellIs" dxfId="8777" priority="2576" operator="lessThan">
      <formula>$C$4</formula>
    </cfRule>
  </conditionalFormatting>
  <conditionalFormatting sqref="S28">
    <cfRule type="cellIs" dxfId="8776" priority="2577" operator="lessThan">
      <formula>$C$4</formula>
    </cfRule>
  </conditionalFormatting>
  <conditionalFormatting sqref="S29">
    <cfRule type="cellIs" dxfId="8775" priority="2578" operator="lessThan">
      <formula>$C$4</formula>
    </cfRule>
  </conditionalFormatting>
  <conditionalFormatting sqref="S30">
    <cfRule type="cellIs" dxfId="8774" priority="2579" operator="lessThan">
      <formula>$C$4</formula>
    </cfRule>
  </conditionalFormatting>
  <conditionalFormatting sqref="S31">
    <cfRule type="cellIs" dxfId="8773" priority="2580" operator="lessThan">
      <formula>$C$4</formula>
    </cfRule>
  </conditionalFormatting>
  <conditionalFormatting sqref="S32">
    <cfRule type="cellIs" dxfId="8772" priority="2581" operator="lessThan">
      <formula>$C$4</formula>
    </cfRule>
  </conditionalFormatting>
  <conditionalFormatting sqref="S33">
    <cfRule type="cellIs" dxfId="8771" priority="2582" operator="lessThan">
      <formula>$C$4</formula>
    </cfRule>
  </conditionalFormatting>
  <conditionalFormatting sqref="S34">
    <cfRule type="cellIs" dxfId="8770" priority="2583" operator="lessThan">
      <formula>$C$4</formula>
    </cfRule>
  </conditionalFormatting>
  <conditionalFormatting sqref="S35">
    <cfRule type="cellIs" dxfId="8769" priority="2584" operator="lessThan">
      <formula>$C$4</formula>
    </cfRule>
  </conditionalFormatting>
  <conditionalFormatting sqref="S36">
    <cfRule type="cellIs" dxfId="8768" priority="2585" operator="lessThan">
      <formula>$C$4</formula>
    </cfRule>
  </conditionalFormatting>
  <conditionalFormatting sqref="S37">
    <cfRule type="cellIs" dxfId="8767" priority="2586" operator="lessThan">
      <formula>$C$4</formula>
    </cfRule>
  </conditionalFormatting>
  <conditionalFormatting sqref="S38">
    <cfRule type="cellIs" dxfId="8766" priority="2587" operator="lessThan">
      <formula>$C$4</formula>
    </cfRule>
  </conditionalFormatting>
  <conditionalFormatting sqref="S39">
    <cfRule type="cellIs" dxfId="8765" priority="2588" operator="lessThan">
      <formula>$C$4</formula>
    </cfRule>
  </conditionalFormatting>
  <conditionalFormatting sqref="S40">
    <cfRule type="cellIs" dxfId="8764" priority="2589" operator="lessThan">
      <formula>$C$4</formula>
    </cfRule>
  </conditionalFormatting>
  <conditionalFormatting sqref="S41">
    <cfRule type="cellIs" dxfId="8763" priority="2590" operator="lessThan">
      <formula>$C$4</formula>
    </cfRule>
  </conditionalFormatting>
  <conditionalFormatting sqref="S42">
    <cfRule type="cellIs" dxfId="8762" priority="2591" operator="lessThan">
      <formula>$C$4</formula>
    </cfRule>
  </conditionalFormatting>
  <conditionalFormatting sqref="S43">
    <cfRule type="cellIs" dxfId="8761" priority="2592" operator="lessThan">
      <formula>$C$4</formula>
    </cfRule>
  </conditionalFormatting>
  <conditionalFormatting sqref="S44">
    <cfRule type="cellIs" dxfId="8760" priority="2593" operator="lessThan">
      <formula>$C$4</formula>
    </cfRule>
  </conditionalFormatting>
  <conditionalFormatting sqref="S45">
    <cfRule type="cellIs" dxfId="8759" priority="2594" operator="lessThan">
      <formula>$C$4</formula>
    </cfRule>
  </conditionalFormatting>
  <conditionalFormatting sqref="S46">
    <cfRule type="cellIs" dxfId="8758" priority="2595" operator="lessThan">
      <formula>$C$4</formula>
    </cfRule>
  </conditionalFormatting>
  <conditionalFormatting sqref="S47">
    <cfRule type="cellIs" dxfId="8757" priority="2596" operator="lessThan">
      <formula>$C$4</formula>
    </cfRule>
  </conditionalFormatting>
  <conditionalFormatting sqref="S48">
    <cfRule type="cellIs" dxfId="8756" priority="2597" operator="lessThan">
      <formula>$C$4</formula>
    </cfRule>
  </conditionalFormatting>
  <conditionalFormatting sqref="S49">
    <cfRule type="cellIs" dxfId="8755" priority="2598" operator="lessThan">
      <formula>$C$4</formula>
    </cfRule>
  </conditionalFormatting>
  <conditionalFormatting sqref="S50">
    <cfRule type="cellIs" dxfId="8754" priority="2599" operator="lessThan">
      <formula>$C$4</formula>
    </cfRule>
  </conditionalFormatting>
  <conditionalFormatting sqref="S51">
    <cfRule type="cellIs" dxfId="8753" priority="2600" operator="lessThan">
      <formula>$C$4</formula>
    </cfRule>
  </conditionalFormatting>
  <conditionalFormatting sqref="S52">
    <cfRule type="cellIs" dxfId="8752" priority="2601" operator="lessThan">
      <formula>$C$4</formula>
    </cfRule>
  </conditionalFormatting>
  <conditionalFormatting sqref="S53">
    <cfRule type="cellIs" dxfId="8751" priority="2602" operator="lessThan">
      <formula>$C$4</formula>
    </cfRule>
  </conditionalFormatting>
  <conditionalFormatting sqref="S54">
    <cfRule type="cellIs" dxfId="8750" priority="2603" operator="lessThan">
      <formula>$C$4</formula>
    </cfRule>
  </conditionalFormatting>
  <conditionalFormatting sqref="S55">
    <cfRule type="cellIs" dxfId="8749" priority="2604" operator="lessThan">
      <formula>$C$4</formula>
    </cfRule>
  </conditionalFormatting>
  <conditionalFormatting sqref="S56">
    <cfRule type="cellIs" dxfId="8748" priority="2605" operator="lessThan">
      <formula>$C$4</formula>
    </cfRule>
  </conditionalFormatting>
  <conditionalFormatting sqref="S57">
    <cfRule type="cellIs" dxfId="8747" priority="2606" operator="lessThan">
      <formula>$C$4</formula>
    </cfRule>
  </conditionalFormatting>
  <conditionalFormatting sqref="S58">
    <cfRule type="cellIs" dxfId="8746" priority="2607" operator="lessThan">
      <formula>$C$4</formula>
    </cfRule>
  </conditionalFormatting>
  <conditionalFormatting sqref="S59">
    <cfRule type="cellIs" dxfId="8745" priority="2608" operator="lessThan">
      <formula>$C$4</formula>
    </cfRule>
  </conditionalFormatting>
  <conditionalFormatting sqref="S60">
    <cfRule type="cellIs" dxfId="8744" priority="2609" operator="lessThan">
      <formula>$C$4</formula>
    </cfRule>
  </conditionalFormatting>
  <conditionalFormatting sqref="U11">
    <cfRule type="cellIs" dxfId="8743" priority="2610" operator="lessThan">
      <formula>$C$4</formula>
    </cfRule>
  </conditionalFormatting>
  <conditionalFormatting sqref="U12">
    <cfRule type="cellIs" dxfId="8742" priority="2611" operator="lessThan">
      <formula>$C$4</formula>
    </cfRule>
  </conditionalFormatting>
  <conditionalFormatting sqref="U13">
    <cfRule type="cellIs" dxfId="8741" priority="2612" operator="lessThan">
      <formula>$C$4</formula>
    </cfRule>
  </conditionalFormatting>
  <conditionalFormatting sqref="U14">
    <cfRule type="cellIs" dxfId="8740" priority="2613" operator="lessThan">
      <formula>$C$4</formula>
    </cfRule>
  </conditionalFormatting>
  <conditionalFormatting sqref="U15">
    <cfRule type="cellIs" dxfId="8739" priority="2614" operator="lessThan">
      <formula>$C$4</formula>
    </cfRule>
  </conditionalFormatting>
  <conditionalFormatting sqref="U16">
    <cfRule type="cellIs" dxfId="8738" priority="2615" operator="lessThan">
      <formula>$C$4</formula>
    </cfRule>
  </conditionalFormatting>
  <conditionalFormatting sqref="U17">
    <cfRule type="cellIs" dxfId="8737" priority="2616" operator="lessThan">
      <formula>$C$4</formula>
    </cfRule>
  </conditionalFormatting>
  <conditionalFormatting sqref="U18">
    <cfRule type="cellIs" dxfId="8736" priority="2617" operator="lessThan">
      <formula>$C$4</formula>
    </cfRule>
  </conditionalFormatting>
  <conditionalFormatting sqref="U19">
    <cfRule type="cellIs" dxfId="8735" priority="2618" operator="lessThan">
      <formula>$C$4</formula>
    </cfRule>
  </conditionalFormatting>
  <conditionalFormatting sqref="U20">
    <cfRule type="cellIs" dxfId="8734" priority="2619" operator="lessThan">
      <formula>$C$4</formula>
    </cfRule>
  </conditionalFormatting>
  <conditionalFormatting sqref="U21">
    <cfRule type="cellIs" dxfId="8733" priority="2620" operator="lessThan">
      <formula>$C$4</formula>
    </cfRule>
  </conditionalFormatting>
  <conditionalFormatting sqref="U22">
    <cfRule type="cellIs" dxfId="8732" priority="2621" operator="lessThan">
      <formula>$C$4</formula>
    </cfRule>
  </conditionalFormatting>
  <conditionalFormatting sqref="U23">
    <cfRule type="cellIs" dxfId="8731" priority="2622" operator="lessThan">
      <formula>$C$4</formula>
    </cfRule>
  </conditionalFormatting>
  <conditionalFormatting sqref="U24">
    <cfRule type="cellIs" dxfId="8730" priority="2623" operator="lessThan">
      <formula>$C$4</formula>
    </cfRule>
  </conditionalFormatting>
  <conditionalFormatting sqref="U25">
    <cfRule type="cellIs" dxfId="8729" priority="2624" operator="lessThan">
      <formula>$C$4</formula>
    </cfRule>
  </conditionalFormatting>
  <conditionalFormatting sqref="U26">
    <cfRule type="cellIs" dxfId="8728" priority="2625" operator="lessThan">
      <formula>$C$4</formula>
    </cfRule>
  </conditionalFormatting>
  <conditionalFormatting sqref="U27">
    <cfRule type="cellIs" dxfId="8727" priority="2626" operator="lessThan">
      <formula>$C$4</formula>
    </cfRule>
  </conditionalFormatting>
  <conditionalFormatting sqref="U28">
    <cfRule type="cellIs" dxfId="8726" priority="2627" operator="lessThan">
      <formula>$C$4</formula>
    </cfRule>
  </conditionalFormatting>
  <conditionalFormatting sqref="U29">
    <cfRule type="cellIs" dxfId="8725" priority="2628" operator="lessThan">
      <formula>$C$4</formula>
    </cfRule>
  </conditionalFormatting>
  <conditionalFormatting sqref="U30">
    <cfRule type="cellIs" dxfId="8724" priority="2629" operator="lessThan">
      <formula>$C$4</formula>
    </cfRule>
  </conditionalFormatting>
  <conditionalFormatting sqref="U31">
    <cfRule type="cellIs" dxfId="8723" priority="2630" operator="lessThan">
      <formula>$C$4</formula>
    </cfRule>
  </conditionalFormatting>
  <conditionalFormatting sqref="U32">
    <cfRule type="cellIs" dxfId="8722" priority="2631" operator="lessThan">
      <formula>$C$4</formula>
    </cfRule>
  </conditionalFormatting>
  <conditionalFormatting sqref="U33">
    <cfRule type="cellIs" dxfId="8721" priority="2632" operator="lessThan">
      <formula>$C$4</formula>
    </cfRule>
  </conditionalFormatting>
  <conditionalFormatting sqref="U34">
    <cfRule type="cellIs" dxfId="8720" priority="2633" operator="lessThan">
      <formula>$C$4</formula>
    </cfRule>
  </conditionalFormatting>
  <conditionalFormatting sqref="U35">
    <cfRule type="cellIs" dxfId="8719" priority="2634" operator="lessThan">
      <formula>$C$4</formula>
    </cfRule>
  </conditionalFormatting>
  <conditionalFormatting sqref="U36">
    <cfRule type="cellIs" dxfId="8718" priority="2635" operator="lessThan">
      <formula>$C$4</formula>
    </cfRule>
  </conditionalFormatting>
  <conditionalFormatting sqref="U37">
    <cfRule type="cellIs" dxfId="8717" priority="2636" operator="lessThan">
      <formula>$C$4</formula>
    </cfRule>
  </conditionalFormatting>
  <conditionalFormatting sqref="U38">
    <cfRule type="cellIs" dxfId="8716" priority="2637" operator="lessThan">
      <formula>$C$4</formula>
    </cfRule>
  </conditionalFormatting>
  <conditionalFormatting sqref="U39">
    <cfRule type="cellIs" dxfId="8715" priority="2638" operator="lessThan">
      <formula>$C$4</formula>
    </cfRule>
  </conditionalFormatting>
  <conditionalFormatting sqref="U40">
    <cfRule type="cellIs" dxfId="8714" priority="2639" operator="lessThan">
      <formula>$C$4</formula>
    </cfRule>
  </conditionalFormatting>
  <conditionalFormatting sqref="U41">
    <cfRule type="cellIs" dxfId="8713" priority="2640" operator="lessThan">
      <formula>$C$4</formula>
    </cfRule>
  </conditionalFormatting>
  <conditionalFormatting sqref="U42">
    <cfRule type="cellIs" dxfId="8712" priority="2641" operator="lessThan">
      <formula>$C$4</formula>
    </cfRule>
  </conditionalFormatting>
  <conditionalFormatting sqref="U43">
    <cfRule type="cellIs" dxfId="8711" priority="2642" operator="lessThan">
      <formula>$C$4</formula>
    </cfRule>
  </conditionalFormatting>
  <conditionalFormatting sqref="U44">
    <cfRule type="cellIs" dxfId="8710" priority="2643" operator="lessThan">
      <formula>$C$4</formula>
    </cfRule>
  </conditionalFormatting>
  <conditionalFormatting sqref="U45">
    <cfRule type="cellIs" dxfId="8709" priority="2644" operator="lessThan">
      <formula>$C$4</formula>
    </cfRule>
  </conditionalFormatting>
  <conditionalFormatting sqref="U46">
    <cfRule type="cellIs" dxfId="8708" priority="2645" operator="lessThan">
      <formula>$C$4</formula>
    </cfRule>
  </conditionalFormatting>
  <conditionalFormatting sqref="U47">
    <cfRule type="cellIs" dxfId="8707" priority="2646" operator="lessThan">
      <formula>$C$4</formula>
    </cfRule>
  </conditionalFormatting>
  <conditionalFormatting sqref="U48">
    <cfRule type="cellIs" dxfId="8706" priority="2647" operator="lessThan">
      <formula>$C$4</formula>
    </cfRule>
  </conditionalFormatting>
  <conditionalFormatting sqref="U49">
    <cfRule type="cellIs" dxfId="8705" priority="2648" operator="lessThan">
      <formula>$C$4</formula>
    </cfRule>
  </conditionalFormatting>
  <conditionalFormatting sqref="U50">
    <cfRule type="cellIs" dxfId="8704" priority="2649" operator="lessThan">
      <formula>$C$4</formula>
    </cfRule>
  </conditionalFormatting>
  <conditionalFormatting sqref="U51">
    <cfRule type="cellIs" dxfId="8703" priority="2650" operator="lessThan">
      <formula>$C$4</formula>
    </cfRule>
  </conditionalFormatting>
  <conditionalFormatting sqref="U52">
    <cfRule type="cellIs" dxfId="8702" priority="2651" operator="lessThan">
      <formula>$C$4</formula>
    </cfRule>
  </conditionalFormatting>
  <conditionalFormatting sqref="U53">
    <cfRule type="cellIs" dxfId="8701" priority="2652" operator="lessThan">
      <formula>$C$4</formula>
    </cfRule>
  </conditionalFormatting>
  <conditionalFormatting sqref="U54">
    <cfRule type="cellIs" dxfId="8700" priority="2653" operator="lessThan">
      <formula>$C$4</formula>
    </cfRule>
  </conditionalFormatting>
  <conditionalFormatting sqref="U55">
    <cfRule type="cellIs" dxfId="8699" priority="2654" operator="lessThan">
      <formula>$C$4</formula>
    </cfRule>
  </conditionalFormatting>
  <conditionalFormatting sqref="U56">
    <cfRule type="cellIs" dxfId="8698" priority="2655" operator="lessThan">
      <formula>$C$4</formula>
    </cfRule>
  </conditionalFormatting>
  <conditionalFormatting sqref="U57">
    <cfRule type="cellIs" dxfId="8697" priority="2656" operator="lessThan">
      <formula>$C$4</formula>
    </cfRule>
  </conditionalFormatting>
  <conditionalFormatting sqref="U58">
    <cfRule type="cellIs" dxfId="8696" priority="2657" operator="lessThan">
      <formula>$C$4</formula>
    </cfRule>
  </conditionalFormatting>
  <conditionalFormatting sqref="U59">
    <cfRule type="cellIs" dxfId="8695" priority="2658" operator="lessThan">
      <formula>$C$4</formula>
    </cfRule>
  </conditionalFormatting>
  <conditionalFormatting sqref="U60">
    <cfRule type="cellIs" dxfId="8694" priority="2659" operator="lessThan">
      <formula>$C$4</formula>
    </cfRule>
  </conditionalFormatting>
  <conditionalFormatting sqref="V11">
    <cfRule type="cellIs" dxfId="8693" priority="2660" operator="lessThan">
      <formula>$C$4</formula>
    </cfRule>
  </conditionalFormatting>
  <conditionalFormatting sqref="V12">
    <cfRule type="cellIs" dxfId="8692" priority="2661" operator="lessThan">
      <formula>$C$4</formula>
    </cfRule>
  </conditionalFormatting>
  <conditionalFormatting sqref="V13">
    <cfRule type="cellIs" dxfId="8691" priority="2662" operator="lessThan">
      <formula>$C$4</formula>
    </cfRule>
  </conditionalFormatting>
  <conditionalFormatting sqref="V14">
    <cfRule type="cellIs" dxfId="8690" priority="2663" operator="lessThan">
      <formula>$C$4</formula>
    </cfRule>
  </conditionalFormatting>
  <conditionalFormatting sqref="V15">
    <cfRule type="cellIs" dxfId="8689" priority="2664" operator="lessThan">
      <formula>$C$4</formula>
    </cfRule>
  </conditionalFormatting>
  <conditionalFormatting sqref="V16">
    <cfRule type="cellIs" dxfId="8688" priority="2665" operator="lessThan">
      <formula>$C$4</formula>
    </cfRule>
  </conditionalFormatting>
  <conditionalFormatting sqref="V17">
    <cfRule type="cellIs" dxfId="8687" priority="2666" operator="lessThan">
      <formula>$C$4</formula>
    </cfRule>
  </conditionalFormatting>
  <conditionalFormatting sqref="V18">
    <cfRule type="cellIs" dxfId="8686" priority="2667" operator="lessThan">
      <formula>$C$4</formula>
    </cfRule>
  </conditionalFormatting>
  <conditionalFormatting sqref="V19">
    <cfRule type="cellIs" dxfId="8685" priority="2668" operator="lessThan">
      <formula>$C$4</formula>
    </cfRule>
  </conditionalFormatting>
  <conditionalFormatting sqref="V20">
    <cfRule type="cellIs" dxfId="8684" priority="2669" operator="lessThan">
      <formula>$C$4</formula>
    </cfRule>
  </conditionalFormatting>
  <conditionalFormatting sqref="V21">
    <cfRule type="cellIs" dxfId="8683" priority="2670" operator="lessThan">
      <formula>$C$4</formula>
    </cfRule>
  </conditionalFormatting>
  <conditionalFormatting sqref="V22">
    <cfRule type="cellIs" dxfId="8682" priority="2671" operator="lessThan">
      <formula>$C$4</formula>
    </cfRule>
  </conditionalFormatting>
  <conditionalFormatting sqref="V23">
    <cfRule type="cellIs" dxfId="8681" priority="2672" operator="lessThan">
      <formula>$C$4</formula>
    </cfRule>
  </conditionalFormatting>
  <conditionalFormatting sqref="V24">
    <cfRule type="cellIs" dxfId="8680" priority="2673" operator="lessThan">
      <formula>$C$4</formula>
    </cfRule>
  </conditionalFormatting>
  <conditionalFormatting sqref="V25">
    <cfRule type="cellIs" dxfId="8679" priority="2674" operator="lessThan">
      <formula>$C$4</formula>
    </cfRule>
  </conditionalFormatting>
  <conditionalFormatting sqref="V26">
    <cfRule type="cellIs" dxfId="8678" priority="2675" operator="lessThan">
      <formula>$C$4</formula>
    </cfRule>
  </conditionalFormatting>
  <conditionalFormatting sqref="V27">
    <cfRule type="cellIs" dxfId="8677" priority="2676" operator="lessThan">
      <formula>$C$4</formula>
    </cfRule>
  </conditionalFormatting>
  <conditionalFormatting sqref="V28">
    <cfRule type="cellIs" dxfId="8676" priority="2677" operator="lessThan">
      <formula>$C$4</formula>
    </cfRule>
  </conditionalFormatting>
  <conditionalFormatting sqref="V29">
    <cfRule type="cellIs" dxfId="8675" priority="2678" operator="lessThan">
      <formula>$C$4</formula>
    </cfRule>
  </conditionalFormatting>
  <conditionalFormatting sqref="V30">
    <cfRule type="cellIs" dxfId="8674" priority="2679" operator="lessThan">
      <formula>$C$4</formula>
    </cfRule>
  </conditionalFormatting>
  <conditionalFormatting sqref="V31">
    <cfRule type="cellIs" dxfId="8673" priority="2680" operator="lessThan">
      <formula>$C$4</formula>
    </cfRule>
  </conditionalFormatting>
  <conditionalFormatting sqref="V32">
    <cfRule type="cellIs" dxfId="8672" priority="2681" operator="lessThan">
      <formula>$C$4</formula>
    </cfRule>
  </conditionalFormatting>
  <conditionalFormatting sqref="V33">
    <cfRule type="cellIs" dxfId="8671" priority="2682" operator="lessThan">
      <formula>$C$4</formula>
    </cfRule>
  </conditionalFormatting>
  <conditionalFormatting sqref="V34">
    <cfRule type="cellIs" dxfId="8670" priority="2683" operator="lessThan">
      <formula>$C$4</formula>
    </cfRule>
  </conditionalFormatting>
  <conditionalFormatting sqref="V35">
    <cfRule type="cellIs" dxfId="8669" priority="2684" operator="lessThan">
      <formula>$C$4</formula>
    </cfRule>
  </conditionalFormatting>
  <conditionalFormatting sqref="V36">
    <cfRule type="cellIs" dxfId="8668" priority="2685" operator="lessThan">
      <formula>$C$4</formula>
    </cfRule>
  </conditionalFormatting>
  <conditionalFormatting sqref="V37">
    <cfRule type="cellIs" dxfId="8667" priority="2686" operator="lessThan">
      <formula>$C$4</formula>
    </cfRule>
  </conditionalFormatting>
  <conditionalFormatting sqref="V38">
    <cfRule type="cellIs" dxfId="8666" priority="2687" operator="lessThan">
      <formula>$C$4</formula>
    </cfRule>
  </conditionalFormatting>
  <conditionalFormatting sqref="V39">
    <cfRule type="cellIs" dxfId="8665" priority="2688" operator="lessThan">
      <formula>$C$4</formula>
    </cfRule>
  </conditionalFormatting>
  <conditionalFormatting sqref="V40">
    <cfRule type="cellIs" dxfId="8664" priority="2689" operator="lessThan">
      <formula>$C$4</formula>
    </cfRule>
  </conditionalFormatting>
  <conditionalFormatting sqref="V41">
    <cfRule type="cellIs" dxfId="8663" priority="2690" operator="lessThan">
      <formula>$C$4</formula>
    </cfRule>
  </conditionalFormatting>
  <conditionalFormatting sqref="V42">
    <cfRule type="cellIs" dxfId="8662" priority="2691" operator="lessThan">
      <formula>$C$4</formula>
    </cfRule>
  </conditionalFormatting>
  <conditionalFormatting sqref="V43">
    <cfRule type="cellIs" dxfId="8661" priority="2692" operator="lessThan">
      <formula>$C$4</formula>
    </cfRule>
  </conditionalFormatting>
  <conditionalFormatting sqref="V44">
    <cfRule type="cellIs" dxfId="8660" priority="2693" operator="lessThan">
      <formula>$C$4</formula>
    </cfRule>
  </conditionalFormatting>
  <conditionalFormatting sqref="V45">
    <cfRule type="cellIs" dxfId="8659" priority="2694" operator="lessThan">
      <formula>$C$4</formula>
    </cfRule>
  </conditionalFormatting>
  <conditionalFormatting sqref="V46">
    <cfRule type="cellIs" dxfId="8658" priority="2695" operator="lessThan">
      <formula>$C$4</formula>
    </cfRule>
  </conditionalFormatting>
  <conditionalFormatting sqref="V47">
    <cfRule type="cellIs" dxfId="8657" priority="2696" operator="lessThan">
      <formula>$C$4</formula>
    </cfRule>
  </conditionalFormatting>
  <conditionalFormatting sqref="V48">
    <cfRule type="cellIs" dxfId="8656" priority="2697" operator="lessThan">
      <formula>$C$4</formula>
    </cfRule>
  </conditionalFormatting>
  <conditionalFormatting sqref="V49">
    <cfRule type="cellIs" dxfId="8655" priority="2698" operator="lessThan">
      <formula>$C$4</formula>
    </cfRule>
  </conditionalFormatting>
  <conditionalFormatting sqref="V50">
    <cfRule type="cellIs" dxfId="8654" priority="2699" operator="lessThan">
      <formula>$C$4</formula>
    </cfRule>
  </conditionalFormatting>
  <conditionalFormatting sqref="V51">
    <cfRule type="cellIs" dxfId="8653" priority="2700" operator="lessThan">
      <formula>$C$4</formula>
    </cfRule>
  </conditionalFormatting>
  <conditionalFormatting sqref="V52">
    <cfRule type="cellIs" dxfId="8652" priority="2701" operator="lessThan">
      <formula>$C$4</formula>
    </cfRule>
  </conditionalFormatting>
  <conditionalFormatting sqref="V53">
    <cfRule type="cellIs" dxfId="8651" priority="2702" operator="lessThan">
      <formula>$C$4</formula>
    </cfRule>
  </conditionalFormatting>
  <conditionalFormatting sqref="V54">
    <cfRule type="cellIs" dxfId="8650" priority="2703" operator="lessThan">
      <formula>$C$4</formula>
    </cfRule>
  </conditionalFormatting>
  <conditionalFormatting sqref="V55">
    <cfRule type="cellIs" dxfId="8649" priority="2704" operator="lessThan">
      <formula>$C$4</formula>
    </cfRule>
  </conditionalFormatting>
  <conditionalFormatting sqref="V56">
    <cfRule type="cellIs" dxfId="8648" priority="2705" operator="lessThan">
      <formula>$C$4</formula>
    </cfRule>
  </conditionalFormatting>
  <conditionalFormatting sqref="V57">
    <cfRule type="cellIs" dxfId="8647" priority="2706" operator="lessThan">
      <formula>$C$4</formula>
    </cfRule>
  </conditionalFormatting>
  <conditionalFormatting sqref="V58">
    <cfRule type="cellIs" dxfId="8646" priority="2707" operator="lessThan">
      <formula>$C$4</formula>
    </cfRule>
  </conditionalFormatting>
  <conditionalFormatting sqref="V59">
    <cfRule type="cellIs" dxfId="8645" priority="2708" operator="lessThan">
      <formula>$C$4</formula>
    </cfRule>
  </conditionalFormatting>
  <conditionalFormatting sqref="V60">
    <cfRule type="cellIs" dxfId="8644" priority="2709" operator="lessThan">
      <formula>$C$4</formula>
    </cfRule>
  </conditionalFormatting>
  <conditionalFormatting sqref="CR11">
    <cfRule type="cellIs" dxfId="8643" priority="2710" operator="lessThan">
      <formula>$C$4</formula>
    </cfRule>
  </conditionalFormatting>
  <conditionalFormatting sqref="CR11">
    <cfRule type="cellIs" dxfId="8642" priority="2711" operator="lessThan">
      <formula>$C$4</formula>
    </cfRule>
  </conditionalFormatting>
  <conditionalFormatting sqref="CR12">
    <cfRule type="cellIs" dxfId="8641" priority="2712" operator="lessThan">
      <formula>$C$4</formula>
    </cfRule>
  </conditionalFormatting>
  <conditionalFormatting sqref="CR12">
    <cfRule type="cellIs" dxfId="8640" priority="2713" operator="lessThan">
      <formula>$C$4</formula>
    </cfRule>
  </conditionalFormatting>
  <conditionalFormatting sqref="CR13">
    <cfRule type="cellIs" dxfId="8639" priority="2714" operator="lessThan">
      <formula>$C$4</formula>
    </cfRule>
  </conditionalFormatting>
  <conditionalFormatting sqref="CR13">
    <cfRule type="cellIs" dxfId="8638" priority="2715" operator="lessThan">
      <formula>$C$4</formula>
    </cfRule>
  </conditionalFormatting>
  <conditionalFormatting sqref="CR14">
    <cfRule type="cellIs" dxfId="8637" priority="2716" operator="lessThan">
      <formula>$C$4</formula>
    </cfRule>
  </conditionalFormatting>
  <conditionalFormatting sqref="CR14">
    <cfRule type="cellIs" dxfId="8636" priority="2717" operator="lessThan">
      <formula>$C$4</formula>
    </cfRule>
  </conditionalFormatting>
  <conditionalFormatting sqref="CR15">
    <cfRule type="cellIs" dxfId="8635" priority="2718" operator="lessThan">
      <formula>$C$4</formula>
    </cfRule>
  </conditionalFormatting>
  <conditionalFormatting sqref="CR15">
    <cfRule type="cellIs" dxfId="8634" priority="2719" operator="lessThan">
      <formula>$C$4</formula>
    </cfRule>
  </conditionalFormatting>
  <conditionalFormatting sqref="CR16">
    <cfRule type="cellIs" dxfId="8633" priority="2720" operator="lessThan">
      <formula>$C$4</formula>
    </cfRule>
  </conditionalFormatting>
  <conditionalFormatting sqref="CR16">
    <cfRule type="cellIs" dxfId="8632" priority="2721" operator="lessThan">
      <formula>$C$4</formula>
    </cfRule>
  </conditionalFormatting>
  <conditionalFormatting sqref="CR17">
    <cfRule type="cellIs" dxfId="8631" priority="2722" operator="lessThan">
      <formula>$C$4</formula>
    </cfRule>
  </conditionalFormatting>
  <conditionalFormatting sqref="CR17">
    <cfRule type="cellIs" dxfId="8630" priority="2723" operator="lessThan">
      <formula>$C$4</formula>
    </cfRule>
  </conditionalFormatting>
  <conditionalFormatting sqref="CR18">
    <cfRule type="cellIs" dxfId="8629" priority="2724" operator="lessThan">
      <formula>$C$4</formula>
    </cfRule>
  </conditionalFormatting>
  <conditionalFormatting sqref="CR18">
    <cfRule type="cellIs" dxfId="8628" priority="2725" operator="lessThan">
      <formula>$C$4</formula>
    </cfRule>
  </conditionalFormatting>
  <conditionalFormatting sqref="CR19">
    <cfRule type="cellIs" dxfId="8627" priority="2726" operator="lessThan">
      <formula>$C$4</formula>
    </cfRule>
  </conditionalFormatting>
  <conditionalFormatting sqref="CR19">
    <cfRule type="cellIs" dxfId="8626" priority="2727" operator="lessThan">
      <formula>$C$4</formula>
    </cfRule>
  </conditionalFormatting>
  <conditionalFormatting sqref="CR20">
    <cfRule type="cellIs" dxfId="8625" priority="2728" operator="lessThan">
      <formula>$C$4</formula>
    </cfRule>
  </conditionalFormatting>
  <conditionalFormatting sqref="CR20">
    <cfRule type="cellIs" dxfId="8624" priority="2729" operator="lessThan">
      <formula>$C$4</formula>
    </cfRule>
  </conditionalFormatting>
  <conditionalFormatting sqref="CR21">
    <cfRule type="cellIs" dxfId="8623" priority="2730" operator="lessThan">
      <formula>$C$4</formula>
    </cfRule>
  </conditionalFormatting>
  <conditionalFormatting sqref="CR21">
    <cfRule type="cellIs" dxfId="8622" priority="2731" operator="lessThan">
      <formula>$C$4</formula>
    </cfRule>
  </conditionalFormatting>
  <conditionalFormatting sqref="CR22">
    <cfRule type="cellIs" dxfId="8621" priority="2732" operator="lessThan">
      <formula>$C$4</formula>
    </cfRule>
  </conditionalFormatting>
  <conditionalFormatting sqref="CR22">
    <cfRule type="cellIs" dxfId="8620" priority="2733" operator="lessThan">
      <formula>$C$4</formula>
    </cfRule>
  </conditionalFormatting>
  <conditionalFormatting sqref="CR23">
    <cfRule type="cellIs" dxfId="8619" priority="2734" operator="lessThan">
      <formula>$C$4</formula>
    </cfRule>
  </conditionalFormatting>
  <conditionalFormatting sqref="CR23">
    <cfRule type="cellIs" dxfId="8618" priority="2735" operator="lessThan">
      <formula>$C$4</formula>
    </cfRule>
  </conditionalFormatting>
  <conditionalFormatting sqref="CR24">
    <cfRule type="cellIs" dxfId="8617" priority="2736" operator="lessThan">
      <formula>$C$4</formula>
    </cfRule>
  </conditionalFormatting>
  <conditionalFormatting sqref="CR24">
    <cfRule type="cellIs" dxfId="8616" priority="2737" operator="lessThan">
      <formula>$C$4</formula>
    </cfRule>
  </conditionalFormatting>
  <conditionalFormatting sqref="CR25">
    <cfRule type="cellIs" dxfId="8615" priority="2738" operator="lessThan">
      <formula>$C$4</formula>
    </cfRule>
  </conditionalFormatting>
  <conditionalFormatting sqref="CR25">
    <cfRule type="cellIs" dxfId="8614" priority="2739" operator="lessThan">
      <formula>$C$4</formula>
    </cfRule>
  </conditionalFormatting>
  <conditionalFormatting sqref="CR26">
    <cfRule type="cellIs" dxfId="8613" priority="2740" operator="lessThan">
      <formula>$C$4</formula>
    </cfRule>
  </conditionalFormatting>
  <conditionalFormatting sqref="CR26">
    <cfRule type="cellIs" dxfId="8612" priority="2741" operator="lessThan">
      <formula>$C$4</formula>
    </cfRule>
  </conditionalFormatting>
  <conditionalFormatting sqref="CR27">
    <cfRule type="cellIs" dxfId="8611" priority="2742" operator="lessThan">
      <formula>$C$4</formula>
    </cfRule>
  </conditionalFormatting>
  <conditionalFormatting sqref="CR27">
    <cfRule type="cellIs" dxfId="8610" priority="2743" operator="lessThan">
      <formula>$C$4</formula>
    </cfRule>
  </conditionalFormatting>
  <conditionalFormatting sqref="CR28">
    <cfRule type="cellIs" dxfId="8609" priority="2744" operator="lessThan">
      <formula>$C$4</formula>
    </cfRule>
  </conditionalFormatting>
  <conditionalFormatting sqref="CR28">
    <cfRule type="cellIs" dxfId="8608" priority="2745" operator="lessThan">
      <formula>$C$4</formula>
    </cfRule>
  </conditionalFormatting>
  <conditionalFormatting sqref="CR29">
    <cfRule type="cellIs" dxfId="8607" priority="2746" operator="lessThan">
      <formula>$C$4</formula>
    </cfRule>
  </conditionalFormatting>
  <conditionalFormatting sqref="CR29">
    <cfRule type="cellIs" dxfId="8606" priority="2747" operator="lessThan">
      <formula>$C$4</formula>
    </cfRule>
  </conditionalFormatting>
  <conditionalFormatting sqref="CR30">
    <cfRule type="cellIs" dxfId="8605" priority="2748" operator="lessThan">
      <formula>$C$4</formula>
    </cfRule>
  </conditionalFormatting>
  <conditionalFormatting sqref="CR30">
    <cfRule type="cellIs" dxfId="8604" priority="2749" operator="lessThan">
      <formula>$C$4</formula>
    </cfRule>
  </conditionalFormatting>
  <conditionalFormatting sqref="CR31">
    <cfRule type="cellIs" dxfId="8603" priority="2750" operator="lessThan">
      <formula>$C$4</formula>
    </cfRule>
  </conditionalFormatting>
  <conditionalFormatting sqref="CR31">
    <cfRule type="cellIs" dxfId="8602" priority="2751" operator="lessThan">
      <formula>$C$4</formula>
    </cfRule>
  </conditionalFormatting>
  <conditionalFormatting sqref="CR32">
    <cfRule type="cellIs" dxfId="8601" priority="2752" operator="lessThan">
      <formula>$C$4</formula>
    </cfRule>
  </conditionalFormatting>
  <conditionalFormatting sqref="CR32">
    <cfRule type="cellIs" dxfId="8600" priority="2753" operator="lessThan">
      <formula>$C$4</formula>
    </cfRule>
  </conditionalFormatting>
  <conditionalFormatting sqref="CR33">
    <cfRule type="cellIs" dxfId="8599" priority="2754" operator="lessThan">
      <formula>$C$4</formula>
    </cfRule>
  </conditionalFormatting>
  <conditionalFormatting sqref="CR33">
    <cfRule type="cellIs" dxfId="8598" priority="2755" operator="lessThan">
      <formula>$C$4</formula>
    </cfRule>
  </conditionalFormatting>
  <conditionalFormatting sqref="CR34">
    <cfRule type="cellIs" dxfId="8597" priority="2756" operator="lessThan">
      <formula>$C$4</formula>
    </cfRule>
  </conditionalFormatting>
  <conditionalFormatting sqref="CR34">
    <cfRule type="cellIs" dxfId="8596" priority="2757" operator="lessThan">
      <formula>$C$4</formula>
    </cfRule>
  </conditionalFormatting>
  <conditionalFormatting sqref="CR35">
    <cfRule type="cellIs" dxfId="8595" priority="2758" operator="lessThan">
      <formula>$C$4</formula>
    </cfRule>
  </conditionalFormatting>
  <conditionalFormatting sqref="CR35">
    <cfRule type="cellIs" dxfId="8594" priority="2759" operator="lessThan">
      <formula>$C$4</formula>
    </cfRule>
  </conditionalFormatting>
  <conditionalFormatting sqref="CR36">
    <cfRule type="cellIs" dxfId="8593" priority="2760" operator="lessThan">
      <formula>$C$4</formula>
    </cfRule>
  </conditionalFormatting>
  <conditionalFormatting sqref="CR36">
    <cfRule type="cellIs" dxfId="8592" priority="2761" operator="lessThan">
      <formula>$C$4</formula>
    </cfRule>
  </conditionalFormatting>
  <conditionalFormatting sqref="CR37">
    <cfRule type="cellIs" dxfId="8591" priority="2762" operator="lessThan">
      <formula>$C$4</formula>
    </cfRule>
  </conditionalFormatting>
  <conditionalFormatting sqref="CR37">
    <cfRule type="cellIs" dxfId="8590" priority="2763" operator="lessThan">
      <formula>$C$4</formula>
    </cfRule>
  </conditionalFormatting>
  <conditionalFormatting sqref="CR38">
    <cfRule type="cellIs" dxfId="8589" priority="2764" operator="lessThan">
      <formula>$C$4</formula>
    </cfRule>
  </conditionalFormatting>
  <conditionalFormatting sqref="CR38">
    <cfRule type="cellIs" dxfId="8588" priority="2765" operator="lessThan">
      <formula>$C$4</formula>
    </cfRule>
  </conditionalFormatting>
  <conditionalFormatting sqref="CR39">
    <cfRule type="cellIs" dxfId="8587" priority="2766" operator="lessThan">
      <formula>$C$4</formula>
    </cfRule>
  </conditionalFormatting>
  <conditionalFormatting sqref="CR39">
    <cfRule type="cellIs" dxfId="8586" priority="2767" operator="lessThan">
      <formula>$C$4</formula>
    </cfRule>
  </conditionalFormatting>
  <conditionalFormatting sqref="CR40">
    <cfRule type="cellIs" dxfId="8585" priority="2768" operator="lessThan">
      <formula>$C$4</formula>
    </cfRule>
  </conditionalFormatting>
  <conditionalFormatting sqref="CR40">
    <cfRule type="cellIs" dxfId="8584" priority="2769" operator="lessThan">
      <formula>$C$4</formula>
    </cfRule>
  </conditionalFormatting>
  <conditionalFormatting sqref="CR41">
    <cfRule type="cellIs" dxfId="8583" priority="2770" operator="lessThan">
      <formula>$C$4</formula>
    </cfRule>
  </conditionalFormatting>
  <conditionalFormatting sqref="CR41">
    <cfRule type="cellIs" dxfId="8582" priority="2771" operator="lessThan">
      <formula>$C$4</formula>
    </cfRule>
  </conditionalFormatting>
  <conditionalFormatting sqref="CR42">
    <cfRule type="cellIs" dxfId="8581" priority="2772" operator="lessThan">
      <formula>$C$4</formula>
    </cfRule>
  </conditionalFormatting>
  <conditionalFormatting sqref="CR42">
    <cfRule type="cellIs" dxfId="8580" priority="2773" operator="lessThan">
      <formula>$C$4</formula>
    </cfRule>
  </conditionalFormatting>
  <conditionalFormatting sqref="CR43">
    <cfRule type="cellIs" dxfId="8579" priority="2774" operator="lessThan">
      <formula>$C$4</formula>
    </cfRule>
  </conditionalFormatting>
  <conditionalFormatting sqref="CR43">
    <cfRule type="cellIs" dxfId="8578" priority="2775" operator="lessThan">
      <formula>$C$4</formula>
    </cfRule>
  </conditionalFormatting>
  <conditionalFormatting sqref="CR44">
    <cfRule type="cellIs" dxfId="8577" priority="2776" operator="lessThan">
      <formula>$C$4</formula>
    </cfRule>
  </conditionalFormatting>
  <conditionalFormatting sqref="CR44">
    <cfRule type="cellIs" dxfId="8576" priority="2777" operator="lessThan">
      <formula>$C$4</formula>
    </cfRule>
  </conditionalFormatting>
  <conditionalFormatting sqref="CR45">
    <cfRule type="cellIs" dxfId="8575" priority="2778" operator="lessThan">
      <formula>$C$4</formula>
    </cfRule>
  </conditionalFormatting>
  <conditionalFormatting sqref="CR45">
    <cfRule type="cellIs" dxfId="8574" priority="2779" operator="lessThan">
      <formula>$C$4</formula>
    </cfRule>
  </conditionalFormatting>
  <conditionalFormatting sqref="CR46">
    <cfRule type="cellIs" dxfId="8573" priority="2780" operator="lessThan">
      <formula>$C$4</formula>
    </cfRule>
  </conditionalFormatting>
  <conditionalFormatting sqref="CR46">
    <cfRule type="cellIs" dxfId="8572" priority="2781" operator="lessThan">
      <formula>$C$4</formula>
    </cfRule>
  </conditionalFormatting>
  <conditionalFormatting sqref="CR47">
    <cfRule type="cellIs" dxfId="8571" priority="2782" operator="lessThan">
      <formula>$C$4</formula>
    </cfRule>
  </conditionalFormatting>
  <conditionalFormatting sqref="CR47">
    <cfRule type="cellIs" dxfId="8570" priority="2783" operator="lessThan">
      <formula>$C$4</formula>
    </cfRule>
  </conditionalFormatting>
  <conditionalFormatting sqref="CR48">
    <cfRule type="cellIs" dxfId="8569" priority="2784" operator="lessThan">
      <formula>$C$4</formula>
    </cfRule>
  </conditionalFormatting>
  <conditionalFormatting sqref="CR48">
    <cfRule type="cellIs" dxfId="8568" priority="2785" operator="lessThan">
      <formula>$C$4</formula>
    </cfRule>
  </conditionalFormatting>
  <conditionalFormatting sqref="CR49">
    <cfRule type="cellIs" dxfId="8567" priority="2786" operator="lessThan">
      <formula>$C$4</formula>
    </cfRule>
  </conditionalFormatting>
  <conditionalFormatting sqref="CR49">
    <cfRule type="cellIs" dxfId="8566" priority="2787" operator="lessThan">
      <formula>$C$4</formula>
    </cfRule>
  </conditionalFormatting>
  <conditionalFormatting sqref="CR50">
    <cfRule type="cellIs" dxfId="8565" priority="2788" operator="lessThan">
      <formula>$C$4</formula>
    </cfRule>
  </conditionalFormatting>
  <conditionalFormatting sqref="CR50">
    <cfRule type="cellIs" dxfId="8564" priority="2789" operator="lessThan">
      <formula>$C$4</formula>
    </cfRule>
  </conditionalFormatting>
  <conditionalFormatting sqref="CR51">
    <cfRule type="cellIs" dxfId="8563" priority="2790" operator="lessThan">
      <formula>$C$4</formula>
    </cfRule>
  </conditionalFormatting>
  <conditionalFormatting sqref="CR51">
    <cfRule type="cellIs" dxfId="8562" priority="2791" operator="lessThan">
      <formula>$C$4</formula>
    </cfRule>
  </conditionalFormatting>
  <conditionalFormatting sqref="CR52">
    <cfRule type="cellIs" dxfId="8561" priority="2792" operator="lessThan">
      <formula>$C$4</formula>
    </cfRule>
  </conditionalFormatting>
  <conditionalFormatting sqref="CR52">
    <cfRule type="cellIs" dxfId="8560" priority="2793" operator="lessThan">
      <formula>$C$4</formula>
    </cfRule>
  </conditionalFormatting>
  <conditionalFormatting sqref="CR53">
    <cfRule type="cellIs" dxfId="8559" priority="2794" operator="lessThan">
      <formula>$C$4</formula>
    </cfRule>
  </conditionalFormatting>
  <conditionalFormatting sqref="CR53">
    <cfRule type="cellIs" dxfId="8558" priority="2795" operator="lessThan">
      <formula>$C$4</formula>
    </cfRule>
  </conditionalFormatting>
  <conditionalFormatting sqref="CR54">
    <cfRule type="cellIs" dxfId="8557" priority="2796" operator="lessThan">
      <formula>$C$4</formula>
    </cfRule>
  </conditionalFormatting>
  <conditionalFormatting sqref="CR54">
    <cfRule type="cellIs" dxfId="8556" priority="2797" operator="lessThan">
      <formula>$C$4</formula>
    </cfRule>
  </conditionalFormatting>
  <conditionalFormatting sqref="CR55">
    <cfRule type="cellIs" dxfId="8555" priority="2798" operator="lessThan">
      <formula>$C$4</formula>
    </cfRule>
  </conditionalFormatting>
  <conditionalFormatting sqref="CR55">
    <cfRule type="cellIs" dxfId="8554" priority="2799" operator="lessThan">
      <formula>$C$4</formula>
    </cfRule>
  </conditionalFormatting>
  <conditionalFormatting sqref="CR56">
    <cfRule type="cellIs" dxfId="8553" priority="2800" operator="lessThan">
      <formula>$C$4</formula>
    </cfRule>
  </conditionalFormatting>
  <conditionalFormatting sqref="CR56">
    <cfRule type="cellIs" dxfId="8552" priority="2801" operator="lessThan">
      <formula>$C$4</formula>
    </cfRule>
  </conditionalFormatting>
  <conditionalFormatting sqref="CR57">
    <cfRule type="cellIs" dxfId="8551" priority="2802" operator="lessThan">
      <formula>$C$4</formula>
    </cfRule>
  </conditionalFormatting>
  <conditionalFormatting sqref="CR57">
    <cfRule type="cellIs" dxfId="8550" priority="2803" operator="lessThan">
      <formula>$C$4</formula>
    </cfRule>
  </conditionalFormatting>
  <conditionalFormatting sqref="CR58">
    <cfRule type="cellIs" dxfId="8549" priority="2804" operator="lessThan">
      <formula>$C$4</formula>
    </cfRule>
  </conditionalFormatting>
  <conditionalFormatting sqref="CR58">
    <cfRule type="cellIs" dxfId="8548" priority="2805" operator="lessThan">
      <formula>$C$4</formula>
    </cfRule>
  </conditionalFormatting>
  <conditionalFormatting sqref="CR59">
    <cfRule type="cellIs" dxfId="8547" priority="2806" operator="lessThan">
      <formula>$C$4</formula>
    </cfRule>
  </conditionalFormatting>
  <conditionalFormatting sqref="CR59">
    <cfRule type="cellIs" dxfId="8546" priority="2807" operator="lessThan">
      <formula>$C$4</formula>
    </cfRule>
  </conditionalFormatting>
  <conditionalFormatting sqref="CR60">
    <cfRule type="cellIs" dxfId="8545" priority="2808" operator="lessThan">
      <formula>$C$4</formula>
    </cfRule>
  </conditionalFormatting>
  <conditionalFormatting sqref="CR60">
    <cfRule type="cellIs" dxfId="8544" priority="2809" operator="lessThan">
      <formula>$C$4</formula>
    </cfRule>
  </conditionalFormatting>
  <conditionalFormatting sqref="L11">
    <cfRule type="cellIs" dxfId="8543" priority="2810" operator="lessThan">
      <formula>$C$4</formula>
    </cfRule>
  </conditionalFormatting>
  <conditionalFormatting sqref="L11">
    <cfRule type="cellIs" dxfId="8542" priority="2811" operator="lessThan">
      <formula>$C$4</formula>
    </cfRule>
  </conditionalFormatting>
  <conditionalFormatting sqref="L12">
    <cfRule type="cellIs" dxfId="8541" priority="2812" operator="lessThan">
      <formula>$C$4</formula>
    </cfRule>
  </conditionalFormatting>
  <conditionalFormatting sqref="L12">
    <cfRule type="cellIs" dxfId="8540" priority="2813" operator="lessThan">
      <formula>$C$4</formula>
    </cfRule>
  </conditionalFormatting>
  <conditionalFormatting sqref="L13">
    <cfRule type="cellIs" dxfId="8539" priority="2814" operator="lessThan">
      <formula>$C$4</formula>
    </cfRule>
  </conditionalFormatting>
  <conditionalFormatting sqref="L13">
    <cfRule type="cellIs" dxfId="8538" priority="2815" operator="lessThan">
      <formula>$C$4</formula>
    </cfRule>
  </conditionalFormatting>
  <conditionalFormatting sqref="L14">
    <cfRule type="cellIs" dxfId="8537" priority="2816" operator="lessThan">
      <formula>$C$4</formula>
    </cfRule>
  </conditionalFormatting>
  <conditionalFormatting sqref="L14">
    <cfRule type="cellIs" dxfId="8536" priority="2817" operator="lessThan">
      <formula>$C$4</formula>
    </cfRule>
  </conditionalFormatting>
  <conditionalFormatting sqref="L15">
    <cfRule type="cellIs" dxfId="8535" priority="2818" operator="lessThan">
      <formula>$C$4</formula>
    </cfRule>
  </conditionalFormatting>
  <conditionalFormatting sqref="L15">
    <cfRule type="cellIs" dxfId="8534" priority="2819" operator="lessThan">
      <formula>$C$4</formula>
    </cfRule>
  </conditionalFormatting>
  <conditionalFormatting sqref="L16">
    <cfRule type="cellIs" dxfId="8533" priority="2820" operator="lessThan">
      <formula>$C$4</formula>
    </cfRule>
  </conditionalFormatting>
  <conditionalFormatting sqref="L16">
    <cfRule type="cellIs" dxfId="8532" priority="2821" operator="lessThan">
      <formula>$C$4</formula>
    </cfRule>
  </conditionalFormatting>
  <conditionalFormatting sqref="L17">
    <cfRule type="cellIs" dxfId="8531" priority="2822" operator="lessThan">
      <formula>$C$4</formula>
    </cfRule>
  </conditionalFormatting>
  <conditionalFormatting sqref="L17">
    <cfRule type="cellIs" dxfId="8530" priority="2823" operator="lessThan">
      <formula>$C$4</formula>
    </cfRule>
  </conditionalFormatting>
  <conditionalFormatting sqref="L18">
    <cfRule type="cellIs" dxfId="8529" priority="2824" operator="lessThan">
      <formula>$C$4</formula>
    </cfRule>
  </conditionalFormatting>
  <conditionalFormatting sqref="L18">
    <cfRule type="cellIs" dxfId="8528" priority="2825" operator="lessThan">
      <formula>$C$4</formula>
    </cfRule>
  </conditionalFormatting>
  <conditionalFormatting sqref="L19">
    <cfRule type="cellIs" dxfId="8527" priority="2826" operator="lessThan">
      <formula>$C$4</formula>
    </cfRule>
  </conditionalFormatting>
  <conditionalFormatting sqref="L19">
    <cfRule type="cellIs" dxfId="8526" priority="2827" operator="lessThan">
      <formula>$C$4</formula>
    </cfRule>
  </conditionalFormatting>
  <conditionalFormatting sqref="L20">
    <cfRule type="cellIs" dxfId="8525" priority="2828" operator="lessThan">
      <formula>$C$4</formula>
    </cfRule>
  </conditionalFormatting>
  <conditionalFormatting sqref="L20">
    <cfRule type="cellIs" dxfId="8524" priority="2829" operator="lessThan">
      <formula>$C$4</formula>
    </cfRule>
  </conditionalFormatting>
  <conditionalFormatting sqref="L21">
    <cfRule type="cellIs" dxfId="8523" priority="2830" operator="lessThan">
      <formula>$C$4</formula>
    </cfRule>
  </conditionalFormatting>
  <conditionalFormatting sqref="L21">
    <cfRule type="cellIs" dxfId="8522" priority="2831" operator="lessThan">
      <formula>$C$4</formula>
    </cfRule>
  </conditionalFormatting>
  <conditionalFormatting sqref="L22">
    <cfRule type="cellIs" dxfId="8521" priority="2832" operator="lessThan">
      <formula>$C$4</formula>
    </cfRule>
  </conditionalFormatting>
  <conditionalFormatting sqref="L22">
    <cfRule type="cellIs" dxfId="8520" priority="2833" operator="lessThan">
      <formula>$C$4</formula>
    </cfRule>
  </conditionalFormatting>
  <conditionalFormatting sqref="L23">
    <cfRule type="cellIs" dxfId="8519" priority="2834" operator="lessThan">
      <formula>$C$4</formula>
    </cfRule>
  </conditionalFormatting>
  <conditionalFormatting sqref="L23">
    <cfRule type="cellIs" dxfId="8518" priority="2835" operator="lessThan">
      <formula>$C$4</formula>
    </cfRule>
  </conditionalFormatting>
  <conditionalFormatting sqref="L24">
    <cfRule type="cellIs" dxfId="8517" priority="2836" operator="lessThan">
      <formula>$C$4</formula>
    </cfRule>
  </conditionalFormatting>
  <conditionalFormatting sqref="L24">
    <cfRule type="cellIs" dxfId="8516" priority="2837" operator="lessThan">
      <formula>$C$4</formula>
    </cfRule>
  </conditionalFormatting>
  <conditionalFormatting sqref="L25">
    <cfRule type="cellIs" dxfId="8515" priority="2838" operator="lessThan">
      <formula>$C$4</formula>
    </cfRule>
  </conditionalFormatting>
  <conditionalFormatting sqref="L25">
    <cfRule type="cellIs" dxfId="8514" priority="2839" operator="lessThan">
      <formula>$C$4</formula>
    </cfRule>
  </conditionalFormatting>
  <conditionalFormatting sqref="L26">
    <cfRule type="cellIs" dxfId="8513" priority="2840" operator="lessThan">
      <formula>$C$4</formula>
    </cfRule>
  </conditionalFormatting>
  <conditionalFormatting sqref="L26">
    <cfRule type="cellIs" dxfId="8512" priority="2841" operator="lessThan">
      <formula>$C$4</formula>
    </cfRule>
  </conditionalFormatting>
  <conditionalFormatting sqref="L27">
    <cfRule type="cellIs" dxfId="8511" priority="2842" operator="lessThan">
      <formula>$C$4</formula>
    </cfRule>
  </conditionalFormatting>
  <conditionalFormatting sqref="L27">
    <cfRule type="cellIs" dxfId="8510" priority="2843" operator="lessThan">
      <formula>$C$4</formula>
    </cfRule>
  </conditionalFormatting>
  <conditionalFormatting sqref="L28">
    <cfRule type="cellIs" dxfId="8509" priority="2844" operator="lessThan">
      <formula>$C$4</formula>
    </cfRule>
  </conditionalFormatting>
  <conditionalFormatting sqref="L28">
    <cfRule type="cellIs" dxfId="8508" priority="2845" operator="lessThan">
      <formula>$C$4</formula>
    </cfRule>
  </conditionalFormatting>
  <conditionalFormatting sqref="L29">
    <cfRule type="cellIs" dxfId="8507" priority="2846" operator="lessThan">
      <formula>$C$4</formula>
    </cfRule>
  </conditionalFormatting>
  <conditionalFormatting sqref="L29">
    <cfRule type="cellIs" dxfId="8506" priority="2847" operator="lessThan">
      <formula>$C$4</formula>
    </cfRule>
  </conditionalFormatting>
  <conditionalFormatting sqref="L30">
    <cfRule type="cellIs" dxfId="8505" priority="2848" operator="lessThan">
      <formula>$C$4</formula>
    </cfRule>
  </conditionalFormatting>
  <conditionalFormatting sqref="L30">
    <cfRule type="cellIs" dxfId="8504" priority="2849" operator="lessThan">
      <formula>$C$4</formula>
    </cfRule>
  </conditionalFormatting>
  <conditionalFormatting sqref="L31">
    <cfRule type="cellIs" dxfId="8503" priority="2850" operator="lessThan">
      <formula>$C$4</formula>
    </cfRule>
  </conditionalFormatting>
  <conditionalFormatting sqref="L31">
    <cfRule type="cellIs" dxfId="8502" priority="2851" operator="lessThan">
      <formula>$C$4</formula>
    </cfRule>
  </conditionalFormatting>
  <conditionalFormatting sqref="L32">
    <cfRule type="cellIs" dxfId="8501" priority="2852" operator="lessThan">
      <formula>$C$4</formula>
    </cfRule>
  </conditionalFormatting>
  <conditionalFormatting sqref="L32">
    <cfRule type="cellIs" dxfId="8500" priority="2853" operator="lessThan">
      <formula>$C$4</formula>
    </cfRule>
  </conditionalFormatting>
  <conditionalFormatting sqref="L33">
    <cfRule type="cellIs" dxfId="8499" priority="2854" operator="lessThan">
      <formula>$C$4</formula>
    </cfRule>
  </conditionalFormatting>
  <conditionalFormatting sqref="L33">
    <cfRule type="cellIs" dxfId="8498" priority="2855" operator="lessThan">
      <formula>$C$4</formula>
    </cfRule>
  </conditionalFormatting>
  <conditionalFormatting sqref="L34">
    <cfRule type="cellIs" dxfId="8497" priority="2856" operator="lessThan">
      <formula>$C$4</formula>
    </cfRule>
  </conditionalFormatting>
  <conditionalFormatting sqref="L34">
    <cfRule type="cellIs" dxfId="8496" priority="2857" operator="lessThan">
      <formula>$C$4</formula>
    </cfRule>
  </conditionalFormatting>
  <conditionalFormatting sqref="L35">
    <cfRule type="cellIs" dxfId="8495" priority="2858" operator="lessThan">
      <formula>$C$4</formula>
    </cfRule>
  </conditionalFormatting>
  <conditionalFormatting sqref="L35">
    <cfRule type="cellIs" dxfId="8494" priority="2859" operator="lessThan">
      <formula>$C$4</formula>
    </cfRule>
  </conditionalFormatting>
  <conditionalFormatting sqref="L36">
    <cfRule type="cellIs" dxfId="8493" priority="2860" operator="lessThan">
      <formula>$C$4</formula>
    </cfRule>
  </conditionalFormatting>
  <conditionalFormatting sqref="L36">
    <cfRule type="cellIs" dxfId="8492" priority="2861" operator="lessThan">
      <formula>$C$4</formula>
    </cfRule>
  </conditionalFormatting>
  <conditionalFormatting sqref="L37">
    <cfRule type="cellIs" dxfId="8491" priority="2862" operator="lessThan">
      <formula>$C$4</formula>
    </cfRule>
  </conditionalFormatting>
  <conditionalFormatting sqref="L37">
    <cfRule type="cellIs" dxfId="8490" priority="2863" operator="lessThan">
      <formula>$C$4</formula>
    </cfRule>
  </conditionalFormatting>
  <conditionalFormatting sqref="L38">
    <cfRule type="cellIs" dxfId="8489" priority="2864" operator="lessThan">
      <formula>$C$4</formula>
    </cfRule>
  </conditionalFormatting>
  <conditionalFormatting sqref="L38">
    <cfRule type="cellIs" dxfId="8488" priority="2865" operator="lessThan">
      <formula>$C$4</formula>
    </cfRule>
  </conditionalFormatting>
  <conditionalFormatting sqref="L39">
    <cfRule type="cellIs" dxfId="8487" priority="2866" operator="lessThan">
      <formula>$C$4</formula>
    </cfRule>
  </conditionalFormatting>
  <conditionalFormatting sqref="L39">
    <cfRule type="cellIs" dxfId="8486" priority="2867" operator="lessThan">
      <formula>$C$4</formula>
    </cfRule>
  </conditionalFormatting>
  <conditionalFormatting sqref="L40">
    <cfRule type="cellIs" dxfId="8485" priority="2868" operator="lessThan">
      <formula>$C$4</formula>
    </cfRule>
  </conditionalFormatting>
  <conditionalFormatting sqref="L40">
    <cfRule type="cellIs" dxfId="8484" priority="2869" operator="lessThan">
      <formula>$C$4</formula>
    </cfRule>
  </conditionalFormatting>
  <conditionalFormatting sqref="L41">
    <cfRule type="cellIs" dxfId="8483" priority="2870" operator="lessThan">
      <formula>$C$4</formula>
    </cfRule>
  </conditionalFormatting>
  <conditionalFormatting sqref="L41">
    <cfRule type="cellIs" dxfId="8482" priority="2871" operator="lessThan">
      <formula>$C$4</formula>
    </cfRule>
  </conditionalFormatting>
  <conditionalFormatting sqref="L42">
    <cfRule type="cellIs" dxfId="8481" priority="2872" operator="lessThan">
      <formula>$C$4</formula>
    </cfRule>
  </conditionalFormatting>
  <conditionalFormatting sqref="L42">
    <cfRule type="cellIs" dxfId="8480" priority="2873" operator="lessThan">
      <formula>$C$4</formula>
    </cfRule>
  </conditionalFormatting>
  <conditionalFormatting sqref="L43">
    <cfRule type="cellIs" dxfId="8479" priority="2874" operator="lessThan">
      <formula>$C$4</formula>
    </cfRule>
  </conditionalFormatting>
  <conditionalFormatting sqref="L43">
    <cfRule type="cellIs" dxfId="8478" priority="2875" operator="lessThan">
      <formula>$C$4</formula>
    </cfRule>
  </conditionalFormatting>
  <conditionalFormatting sqref="L44">
    <cfRule type="cellIs" dxfId="8477" priority="2876" operator="lessThan">
      <formula>$C$4</formula>
    </cfRule>
  </conditionalFormatting>
  <conditionalFormatting sqref="L44">
    <cfRule type="cellIs" dxfId="8476" priority="2877" operator="lessThan">
      <formula>$C$4</formula>
    </cfRule>
  </conditionalFormatting>
  <conditionalFormatting sqref="L45">
    <cfRule type="cellIs" dxfId="8475" priority="2878" operator="lessThan">
      <formula>$C$4</formula>
    </cfRule>
  </conditionalFormatting>
  <conditionalFormatting sqref="L45">
    <cfRule type="cellIs" dxfId="8474" priority="2879" operator="lessThan">
      <formula>$C$4</formula>
    </cfRule>
  </conditionalFormatting>
  <conditionalFormatting sqref="L46">
    <cfRule type="cellIs" dxfId="8473" priority="2880" operator="lessThan">
      <formula>$C$4</formula>
    </cfRule>
  </conditionalFormatting>
  <conditionalFormatting sqref="L46">
    <cfRule type="cellIs" dxfId="8472" priority="2881" operator="lessThan">
      <formula>$C$4</formula>
    </cfRule>
  </conditionalFormatting>
  <conditionalFormatting sqref="L47">
    <cfRule type="cellIs" dxfId="8471" priority="2882" operator="lessThan">
      <formula>$C$4</formula>
    </cfRule>
  </conditionalFormatting>
  <conditionalFormatting sqref="L47">
    <cfRule type="cellIs" dxfId="8470" priority="2883" operator="lessThan">
      <formula>$C$4</formula>
    </cfRule>
  </conditionalFormatting>
  <conditionalFormatting sqref="L48">
    <cfRule type="cellIs" dxfId="8469" priority="2884" operator="lessThan">
      <formula>$C$4</formula>
    </cfRule>
  </conditionalFormatting>
  <conditionalFormatting sqref="L48">
    <cfRule type="cellIs" dxfId="8468" priority="2885" operator="lessThan">
      <formula>$C$4</formula>
    </cfRule>
  </conditionalFormatting>
  <conditionalFormatting sqref="L49">
    <cfRule type="cellIs" dxfId="8467" priority="2886" operator="lessThan">
      <formula>$C$4</formula>
    </cfRule>
  </conditionalFormatting>
  <conditionalFormatting sqref="L49">
    <cfRule type="cellIs" dxfId="8466" priority="2887" operator="lessThan">
      <formula>$C$4</formula>
    </cfRule>
  </conditionalFormatting>
  <conditionalFormatting sqref="L50">
    <cfRule type="cellIs" dxfId="8465" priority="2888" operator="lessThan">
      <formula>$C$4</formula>
    </cfRule>
  </conditionalFormatting>
  <conditionalFormatting sqref="L50">
    <cfRule type="cellIs" dxfId="8464" priority="2889" operator="lessThan">
      <formula>$C$4</formula>
    </cfRule>
  </conditionalFormatting>
  <conditionalFormatting sqref="L51">
    <cfRule type="cellIs" dxfId="8463" priority="2890" operator="lessThan">
      <formula>$C$4</formula>
    </cfRule>
  </conditionalFormatting>
  <conditionalFormatting sqref="L51">
    <cfRule type="cellIs" dxfId="8462" priority="2891" operator="lessThan">
      <formula>$C$4</formula>
    </cfRule>
  </conditionalFormatting>
  <conditionalFormatting sqref="L52">
    <cfRule type="cellIs" dxfId="8461" priority="2892" operator="lessThan">
      <formula>$C$4</formula>
    </cfRule>
  </conditionalFormatting>
  <conditionalFormatting sqref="L52">
    <cfRule type="cellIs" dxfId="8460" priority="2893" operator="lessThan">
      <formula>$C$4</formula>
    </cfRule>
  </conditionalFormatting>
  <conditionalFormatting sqref="L53">
    <cfRule type="cellIs" dxfId="8459" priority="2894" operator="lessThan">
      <formula>$C$4</formula>
    </cfRule>
  </conditionalFormatting>
  <conditionalFormatting sqref="L53">
    <cfRule type="cellIs" dxfId="8458" priority="2895" operator="lessThan">
      <formula>$C$4</formula>
    </cfRule>
  </conditionalFormatting>
  <conditionalFormatting sqref="L54">
    <cfRule type="cellIs" dxfId="8457" priority="2896" operator="lessThan">
      <formula>$C$4</formula>
    </cfRule>
  </conditionalFormatting>
  <conditionalFormatting sqref="L54">
    <cfRule type="cellIs" dxfId="8456" priority="2897" operator="lessThan">
      <formula>$C$4</formula>
    </cfRule>
  </conditionalFormatting>
  <conditionalFormatting sqref="L55">
    <cfRule type="cellIs" dxfId="8455" priority="2898" operator="lessThan">
      <formula>$C$4</formula>
    </cfRule>
  </conditionalFormatting>
  <conditionalFormatting sqref="L55">
    <cfRule type="cellIs" dxfId="8454" priority="2899" operator="lessThan">
      <formula>$C$4</formula>
    </cfRule>
  </conditionalFormatting>
  <conditionalFormatting sqref="L56">
    <cfRule type="cellIs" dxfId="8453" priority="2900" operator="lessThan">
      <formula>$C$4</formula>
    </cfRule>
  </conditionalFormatting>
  <conditionalFormatting sqref="L56">
    <cfRule type="cellIs" dxfId="8452" priority="2901" operator="lessThan">
      <formula>$C$4</formula>
    </cfRule>
  </conditionalFormatting>
  <conditionalFormatting sqref="L57">
    <cfRule type="cellIs" dxfId="8451" priority="2902" operator="lessThan">
      <formula>$C$4</formula>
    </cfRule>
  </conditionalFormatting>
  <conditionalFormatting sqref="L57">
    <cfRule type="cellIs" dxfId="8450" priority="2903" operator="lessThan">
      <formula>$C$4</formula>
    </cfRule>
  </conditionalFormatting>
  <conditionalFormatting sqref="L58">
    <cfRule type="cellIs" dxfId="8449" priority="2904" operator="lessThan">
      <formula>$C$4</formula>
    </cfRule>
  </conditionalFormatting>
  <conditionalFormatting sqref="L58">
    <cfRule type="cellIs" dxfId="8448" priority="2905" operator="lessThan">
      <formula>$C$4</formula>
    </cfRule>
  </conditionalFormatting>
  <conditionalFormatting sqref="L59">
    <cfRule type="cellIs" dxfId="8447" priority="2906" operator="lessThan">
      <formula>$C$4</formula>
    </cfRule>
  </conditionalFormatting>
  <conditionalFormatting sqref="L59">
    <cfRule type="cellIs" dxfId="8446" priority="2907" operator="lessThan">
      <formula>$C$4</formula>
    </cfRule>
  </conditionalFormatting>
  <conditionalFormatting sqref="L60">
    <cfRule type="cellIs" dxfId="8445" priority="2908" operator="lessThan">
      <formula>$C$4</formula>
    </cfRule>
  </conditionalFormatting>
  <conditionalFormatting sqref="L60">
    <cfRule type="cellIs" dxfId="8444" priority="2909" operator="lessThan">
      <formula>$C$4</formula>
    </cfRule>
  </conditionalFormatting>
  <conditionalFormatting sqref="M11">
    <cfRule type="cellIs" dxfId="8443" priority="2910" operator="lessThan">
      <formula>$C$4</formula>
    </cfRule>
  </conditionalFormatting>
  <conditionalFormatting sqref="M11">
    <cfRule type="cellIs" dxfId="8442" priority="2911" operator="lessThan">
      <formula>$C$4</formula>
    </cfRule>
  </conditionalFormatting>
  <conditionalFormatting sqref="M12">
    <cfRule type="cellIs" dxfId="8441" priority="2912" operator="lessThan">
      <formula>$C$4</formula>
    </cfRule>
  </conditionalFormatting>
  <conditionalFormatting sqref="M12">
    <cfRule type="cellIs" dxfId="8440" priority="2913" operator="lessThan">
      <formula>$C$4</formula>
    </cfRule>
  </conditionalFormatting>
  <conditionalFormatting sqref="M13">
    <cfRule type="cellIs" dxfId="8439" priority="2914" operator="lessThan">
      <formula>$C$4</formula>
    </cfRule>
  </conditionalFormatting>
  <conditionalFormatting sqref="M13">
    <cfRule type="cellIs" dxfId="8438" priority="2915" operator="lessThan">
      <formula>$C$4</formula>
    </cfRule>
  </conditionalFormatting>
  <conditionalFormatting sqref="M14">
    <cfRule type="cellIs" dxfId="8437" priority="2916" operator="lessThan">
      <formula>$C$4</formula>
    </cfRule>
  </conditionalFormatting>
  <conditionalFormatting sqref="M14">
    <cfRule type="cellIs" dxfId="8436" priority="2917" operator="lessThan">
      <formula>$C$4</formula>
    </cfRule>
  </conditionalFormatting>
  <conditionalFormatting sqref="M15">
    <cfRule type="cellIs" dxfId="8435" priority="2918" operator="lessThan">
      <formula>$C$4</formula>
    </cfRule>
  </conditionalFormatting>
  <conditionalFormatting sqref="M15">
    <cfRule type="cellIs" dxfId="8434" priority="2919" operator="lessThan">
      <formula>$C$4</formula>
    </cfRule>
  </conditionalFormatting>
  <conditionalFormatting sqref="M16">
    <cfRule type="cellIs" dxfId="8433" priority="2920" operator="lessThan">
      <formula>$C$4</formula>
    </cfRule>
  </conditionalFormatting>
  <conditionalFormatting sqref="M16">
    <cfRule type="cellIs" dxfId="8432" priority="2921" operator="lessThan">
      <formula>$C$4</formula>
    </cfRule>
  </conditionalFormatting>
  <conditionalFormatting sqref="M17">
    <cfRule type="cellIs" dxfId="8431" priority="2922" operator="lessThan">
      <formula>$C$4</formula>
    </cfRule>
  </conditionalFormatting>
  <conditionalFormatting sqref="M17">
    <cfRule type="cellIs" dxfId="8430" priority="2923" operator="lessThan">
      <formula>$C$4</formula>
    </cfRule>
  </conditionalFormatting>
  <conditionalFormatting sqref="M18">
    <cfRule type="cellIs" dxfId="8429" priority="2924" operator="lessThan">
      <formula>$C$4</formula>
    </cfRule>
  </conditionalFormatting>
  <conditionalFormatting sqref="M18">
    <cfRule type="cellIs" dxfId="8428" priority="2925" operator="lessThan">
      <formula>$C$4</formula>
    </cfRule>
  </conditionalFormatting>
  <conditionalFormatting sqref="M19">
    <cfRule type="cellIs" dxfId="8427" priority="2926" operator="lessThan">
      <formula>$C$4</formula>
    </cfRule>
  </conditionalFormatting>
  <conditionalFormatting sqref="M19">
    <cfRule type="cellIs" dxfId="8426" priority="2927" operator="lessThan">
      <formula>$C$4</formula>
    </cfRule>
  </conditionalFormatting>
  <conditionalFormatting sqref="M20">
    <cfRule type="cellIs" dxfId="8425" priority="2928" operator="lessThan">
      <formula>$C$4</formula>
    </cfRule>
  </conditionalFormatting>
  <conditionalFormatting sqref="M20">
    <cfRule type="cellIs" dxfId="8424" priority="2929" operator="lessThan">
      <formula>$C$4</formula>
    </cfRule>
  </conditionalFormatting>
  <conditionalFormatting sqref="M21">
    <cfRule type="cellIs" dxfId="8423" priority="2930" operator="lessThan">
      <formula>$C$4</formula>
    </cfRule>
  </conditionalFormatting>
  <conditionalFormatting sqref="M21">
    <cfRule type="cellIs" dxfId="8422" priority="2931" operator="lessThan">
      <formula>$C$4</formula>
    </cfRule>
  </conditionalFormatting>
  <conditionalFormatting sqref="M22">
    <cfRule type="cellIs" dxfId="8421" priority="2932" operator="lessThan">
      <formula>$C$4</formula>
    </cfRule>
  </conditionalFormatting>
  <conditionalFormatting sqref="M22">
    <cfRule type="cellIs" dxfId="8420" priority="2933" operator="lessThan">
      <formula>$C$4</formula>
    </cfRule>
  </conditionalFormatting>
  <conditionalFormatting sqref="M23">
    <cfRule type="cellIs" dxfId="8419" priority="2934" operator="lessThan">
      <formula>$C$4</formula>
    </cfRule>
  </conditionalFormatting>
  <conditionalFormatting sqref="M23">
    <cfRule type="cellIs" dxfId="8418" priority="2935" operator="lessThan">
      <formula>$C$4</formula>
    </cfRule>
  </conditionalFormatting>
  <conditionalFormatting sqref="M24">
    <cfRule type="cellIs" dxfId="8417" priority="2936" operator="lessThan">
      <formula>$C$4</formula>
    </cfRule>
  </conditionalFormatting>
  <conditionalFormatting sqref="M24">
    <cfRule type="cellIs" dxfId="8416" priority="2937" operator="lessThan">
      <formula>$C$4</formula>
    </cfRule>
  </conditionalFormatting>
  <conditionalFormatting sqref="M25">
    <cfRule type="cellIs" dxfId="8415" priority="2938" operator="lessThan">
      <formula>$C$4</formula>
    </cfRule>
  </conditionalFormatting>
  <conditionalFormatting sqref="M25">
    <cfRule type="cellIs" dxfId="8414" priority="2939" operator="lessThan">
      <formula>$C$4</formula>
    </cfRule>
  </conditionalFormatting>
  <conditionalFormatting sqref="M26">
    <cfRule type="cellIs" dxfId="8413" priority="2940" operator="lessThan">
      <formula>$C$4</formula>
    </cfRule>
  </conditionalFormatting>
  <conditionalFormatting sqref="M26">
    <cfRule type="cellIs" dxfId="8412" priority="2941" operator="lessThan">
      <formula>$C$4</formula>
    </cfRule>
  </conditionalFormatting>
  <conditionalFormatting sqref="M27">
    <cfRule type="cellIs" dxfId="8411" priority="2942" operator="lessThan">
      <formula>$C$4</formula>
    </cfRule>
  </conditionalFormatting>
  <conditionalFormatting sqref="M27">
    <cfRule type="cellIs" dxfId="8410" priority="2943" operator="lessThan">
      <formula>$C$4</formula>
    </cfRule>
  </conditionalFormatting>
  <conditionalFormatting sqref="M28">
    <cfRule type="cellIs" dxfId="8409" priority="2944" operator="lessThan">
      <formula>$C$4</formula>
    </cfRule>
  </conditionalFormatting>
  <conditionalFormatting sqref="M28">
    <cfRule type="cellIs" dxfId="8408" priority="2945" operator="lessThan">
      <formula>$C$4</formula>
    </cfRule>
  </conditionalFormatting>
  <conditionalFormatting sqref="M29">
    <cfRule type="cellIs" dxfId="8407" priority="2946" operator="lessThan">
      <formula>$C$4</formula>
    </cfRule>
  </conditionalFormatting>
  <conditionalFormatting sqref="M29">
    <cfRule type="cellIs" dxfId="8406" priority="2947" operator="lessThan">
      <formula>$C$4</formula>
    </cfRule>
  </conditionalFormatting>
  <conditionalFormatting sqref="M30">
    <cfRule type="cellIs" dxfId="8405" priority="2948" operator="lessThan">
      <formula>$C$4</formula>
    </cfRule>
  </conditionalFormatting>
  <conditionalFormatting sqref="M30">
    <cfRule type="cellIs" dxfId="8404" priority="2949" operator="lessThan">
      <formula>$C$4</formula>
    </cfRule>
  </conditionalFormatting>
  <conditionalFormatting sqref="M31">
    <cfRule type="cellIs" dxfId="8403" priority="2950" operator="lessThan">
      <formula>$C$4</formula>
    </cfRule>
  </conditionalFormatting>
  <conditionalFormatting sqref="M31">
    <cfRule type="cellIs" dxfId="8402" priority="2951" operator="lessThan">
      <formula>$C$4</formula>
    </cfRule>
  </conditionalFormatting>
  <conditionalFormatting sqref="M32">
    <cfRule type="cellIs" dxfId="8401" priority="2952" operator="lessThan">
      <formula>$C$4</formula>
    </cfRule>
  </conditionalFormatting>
  <conditionalFormatting sqref="M32">
    <cfRule type="cellIs" dxfId="8400" priority="2953" operator="lessThan">
      <formula>$C$4</formula>
    </cfRule>
  </conditionalFormatting>
  <conditionalFormatting sqref="M33">
    <cfRule type="cellIs" dxfId="8399" priority="2954" operator="lessThan">
      <formula>$C$4</formula>
    </cfRule>
  </conditionalFormatting>
  <conditionalFormatting sqref="M33">
    <cfRule type="cellIs" dxfId="8398" priority="2955" operator="lessThan">
      <formula>$C$4</formula>
    </cfRule>
  </conditionalFormatting>
  <conditionalFormatting sqref="M34">
    <cfRule type="cellIs" dxfId="8397" priority="2956" operator="lessThan">
      <formula>$C$4</formula>
    </cfRule>
  </conditionalFormatting>
  <conditionalFormatting sqref="M34">
    <cfRule type="cellIs" dxfId="8396" priority="2957" operator="lessThan">
      <formula>$C$4</formula>
    </cfRule>
  </conditionalFormatting>
  <conditionalFormatting sqref="M35">
    <cfRule type="cellIs" dxfId="8395" priority="2958" operator="lessThan">
      <formula>$C$4</formula>
    </cfRule>
  </conditionalFormatting>
  <conditionalFormatting sqref="M35">
    <cfRule type="cellIs" dxfId="8394" priority="2959" operator="lessThan">
      <formula>$C$4</formula>
    </cfRule>
  </conditionalFormatting>
  <conditionalFormatting sqref="M36">
    <cfRule type="cellIs" dxfId="8393" priority="2960" operator="lessThan">
      <formula>$C$4</formula>
    </cfRule>
  </conditionalFormatting>
  <conditionalFormatting sqref="M36">
    <cfRule type="cellIs" dxfId="8392" priority="2961" operator="lessThan">
      <formula>$C$4</formula>
    </cfRule>
  </conditionalFormatting>
  <conditionalFormatting sqref="M37">
    <cfRule type="cellIs" dxfId="8391" priority="2962" operator="lessThan">
      <formula>$C$4</formula>
    </cfRule>
  </conditionalFormatting>
  <conditionalFormatting sqref="M37">
    <cfRule type="cellIs" dxfId="8390" priority="2963" operator="lessThan">
      <formula>$C$4</formula>
    </cfRule>
  </conditionalFormatting>
  <conditionalFormatting sqref="M38">
    <cfRule type="cellIs" dxfId="8389" priority="2964" operator="lessThan">
      <formula>$C$4</formula>
    </cfRule>
  </conditionalFormatting>
  <conditionalFormatting sqref="M38">
    <cfRule type="cellIs" dxfId="8388" priority="2965" operator="lessThan">
      <formula>$C$4</formula>
    </cfRule>
  </conditionalFormatting>
  <conditionalFormatting sqref="M39">
    <cfRule type="cellIs" dxfId="8387" priority="2966" operator="lessThan">
      <formula>$C$4</formula>
    </cfRule>
  </conditionalFormatting>
  <conditionalFormatting sqref="M39">
    <cfRule type="cellIs" dxfId="8386" priority="2967" operator="lessThan">
      <formula>$C$4</formula>
    </cfRule>
  </conditionalFormatting>
  <conditionalFormatting sqref="M40">
    <cfRule type="cellIs" dxfId="8385" priority="2968" operator="lessThan">
      <formula>$C$4</formula>
    </cfRule>
  </conditionalFormatting>
  <conditionalFormatting sqref="M40">
    <cfRule type="cellIs" dxfId="8384" priority="2969" operator="lessThan">
      <formula>$C$4</formula>
    </cfRule>
  </conditionalFormatting>
  <conditionalFormatting sqref="M41">
    <cfRule type="cellIs" dxfId="8383" priority="2970" operator="lessThan">
      <formula>$C$4</formula>
    </cfRule>
  </conditionalFormatting>
  <conditionalFormatting sqref="M41">
    <cfRule type="cellIs" dxfId="8382" priority="2971" operator="lessThan">
      <formula>$C$4</formula>
    </cfRule>
  </conditionalFormatting>
  <conditionalFormatting sqref="M42">
    <cfRule type="cellIs" dxfId="8381" priority="2972" operator="lessThan">
      <formula>$C$4</formula>
    </cfRule>
  </conditionalFormatting>
  <conditionalFormatting sqref="M42">
    <cfRule type="cellIs" dxfId="8380" priority="2973" operator="lessThan">
      <formula>$C$4</formula>
    </cfRule>
  </conditionalFormatting>
  <conditionalFormatting sqref="M43">
    <cfRule type="cellIs" dxfId="8379" priority="2974" operator="lessThan">
      <formula>$C$4</formula>
    </cfRule>
  </conditionalFormatting>
  <conditionalFormatting sqref="M43">
    <cfRule type="cellIs" dxfId="8378" priority="2975" operator="lessThan">
      <formula>$C$4</formula>
    </cfRule>
  </conditionalFormatting>
  <conditionalFormatting sqref="M44">
    <cfRule type="cellIs" dxfId="8377" priority="2976" operator="lessThan">
      <formula>$C$4</formula>
    </cfRule>
  </conditionalFormatting>
  <conditionalFormatting sqref="M44">
    <cfRule type="cellIs" dxfId="8376" priority="2977" operator="lessThan">
      <formula>$C$4</formula>
    </cfRule>
  </conditionalFormatting>
  <conditionalFormatting sqref="M45">
    <cfRule type="cellIs" dxfId="8375" priority="2978" operator="lessThan">
      <formula>$C$4</formula>
    </cfRule>
  </conditionalFormatting>
  <conditionalFormatting sqref="M45">
    <cfRule type="cellIs" dxfId="8374" priority="2979" operator="lessThan">
      <formula>$C$4</formula>
    </cfRule>
  </conditionalFormatting>
  <conditionalFormatting sqref="M46">
    <cfRule type="cellIs" dxfId="8373" priority="2980" operator="lessThan">
      <formula>$C$4</formula>
    </cfRule>
  </conditionalFormatting>
  <conditionalFormatting sqref="M46">
    <cfRule type="cellIs" dxfId="8372" priority="2981" operator="lessThan">
      <formula>$C$4</formula>
    </cfRule>
  </conditionalFormatting>
  <conditionalFormatting sqref="M47">
    <cfRule type="cellIs" dxfId="8371" priority="2982" operator="lessThan">
      <formula>$C$4</formula>
    </cfRule>
  </conditionalFormatting>
  <conditionalFormatting sqref="M47">
    <cfRule type="cellIs" dxfId="8370" priority="2983" operator="lessThan">
      <formula>$C$4</formula>
    </cfRule>
  </conditionalFormatting>
  <conditionalFormatting sqref="M48">
    <cfRule type="cellIs" dxfId="8369" priority="2984" operator="lessThan">
      <formula>$C$4</formula>
    </cfRule>
  </conditionalFormatting>
  <conditionalFormatting sqref="M48">
    <cfRule type="cellIs" dxfId="8368" priority="2985" operator="lessThan">
      <formula>$C$4</formula>
    </cfRule>
  </conditionalFormatting>
  <conditionalFormatting sqref="M49">
    <cfRule type="cellIs" dxfId="8367" priority="2986" operator="lessThan">
      <formula>$C$4</formula>
    </cfRule>
  </conditionalFormatting>
  <conditionalFormatting sqref="M49">
    <cfRule type="cellIs" dxfId="8366" priority="2987" operator="lessThan">
      <formula>$C$4</formula>
    </cfRule>
  </conditionalFormatting>
  <conditionalFormatting sqref="M50">
    <cfRule type="cellIs" dxfId="8365" priority="2988" operator="lessThan">
      <formula>$C$4</formula>
    </cfRule>
  </conditionalFormatting>
  <conditionalFormatting sqref="M50">
    <cfRule type="cellIs" dxfId="8364" priority="2989" operator="lessThan">
      <formula>$C$4</formula>
    </cfRule>
  </conditionalFormatting>
  <conditionalFormatting sqref="M51">
    <cfRule type="cellIs" dxfId="8363" priority="2990" operator="lessThan">
      <formula>$C$4</formula>
    </cfRule>
  </conditionalFormatting>
  <conditionalFormatting sqref="M51">
    <cfRule type="cellIs" dxfId="8362" priority="2991" operator="lessThan">
      <formula>$C$4</formula>
    </cfRule>
  </conditionalFormatting>
  <conditionalFormatting sqref="M52">
    <cfRule type="cellIs" dxfId="8361" priority="2992" operator="lessThan">
      <formula>$C$4</formula>
    </cfRule>
  </conditionalFormatting>
  <conditionalFormatting sqref="M52">
    <cfRule type="cellIs" dxfId="8360" priority="2993" operator="lessThan">
      <formula>$C$4</formula>
    </cfRule>
  </conditionalFormatting>
  <conditionalFormatting sqref="M53">
    <cfRule type="cellIs" dxfId="8359" priority="2994" operator="lessThan">
      <formula>$C$4</formula>
    </cfRule>
  </conditionalFormatting>
  <conditionalFormatting sqref="M53">
    <cfRule type="cellIs" dxfId="8358" priority="2995" operator="lessThan">
      <formula>$C$4</formula>
    </cfRule>
  </conditionalFormatting>
  <conditionalFormatting sqref="M54">
    <cfRule type="cellIs" dxfId="8357" priority="2996" operator="lessThan">
      <formula>$C$4</formula>
    </cfRule>
  </conditionalFormatting>
  <conditionalFormatting sqref="M54">
    <cfRule type="cellIs" dxfId="8356" priority="2997" operator="lessThan">
      <formula>$C$4</formula>
    </cfRule>
  </conditionalFormatting>
  <conditionalFormatting sqref="M55">
    <cfRule type="cellIs" dxfId="8355" priority="2998" operator="lessThan">
      <formula>$C$4</formula>
    </cfRule>
  </conditionalFormatting>
  <conditionalFormatting sqref="M55">
    <cfRule type="cellIs" dxfId="8354" priority="2999" operator="lessThan">
      <formula>$C$4</formula>
    </cfRule>
  </conditionalFormatting>
  <conditionalFormatting sqref="M56">
    <cfRule type="cellIs" dxfId="8353" priority="3000" operator="lessThan">
      <formula>$C$4</formula>
    </cfRule>
  </conditionalFormatting>
  <conditionalFormatting sqref="M56">
    <cfRule type="cellIs" dxfId="8352" priority="3001" operator="lessThan">
      <formula>$C$4</formula>
    </cfRule>
  </conditionalFormatting>
  <conditionalFormatting sqref="M57">
    <cfRule type="cellIs" dxfId="8351" priority="3002" operator="lessThan">
      <formula>$C$4</formula>
    </cfRule>
  </conditionalFormatting>
  <conditionalFormatting sqref="M57">
    <cfRule type="cellIs" dxfId="8350" priority="3003" operator="lessThan">
      <formula>$C$4</formula>
    </cfRule>
  </conditionalFormatting>
  <conditionalFormatting sqref="M58">
    <cfRule type="cellIs" dxfId="8349" priority="3004" operator="lessThan">
      <formula>$C$4</formula>
    </cfRule>
  </conditionalFormatting>
  <conditionalFormatting sqref="M58">
    <cfRule type="cellIs" dxfId="8348" priority="3005" operator="lessThan">
      <formula>$C$4</formula>
    </cfRule>
  </conditionalFormatting>
  <conditionalFormatting sqref="M59">
    <cfRule type="cellIs" dxfId="8347" priority="3006" operator="lessThan">
      <formula>$C$4</formula>
    </cfRule>
  </conditionalFormatting>
  <conditionalFormatting sqref="M59">
    <cfRule type="cellIs" dxfId="8346" priority="3007" operator="lessThan">
      <formula>$C$4</formula>
    </cfRule>
  </conditionalFormatting>
  <conditionalFormatting sqref="M60">
    <cfRule type="cellIs" dxfId="8345" priority="3008" operator="lessThan">
      <formula>$C$4</formula>
    </cfRule>
  </conditionalFormatting>
  <conditionalFormatting sqref="M60">
    <cfRule type="cellIs" dxfId="8344" priority="3009" operator="lessThan">
      <formula>$C$4</formula>
    </cfRule>
  </conditionalFormatting>
  <conditionalFormatting sqref="CW10">
    <cfRule type="cellIs" dxfId="8343" priority="3010" operator="lessThan">
      <formula>1</formula>
    </cfRule>
  </conditionalFormatting>
  <conditionalFormatting sqref="CW11">
    <cfRule type="cellIs" dxfId="8342" priority="3011" operator="lessThan">
      <formula>1</formula>
    </cfRule>
  </conditionalFormatting>
  <conditionalFormatting sqref="CW12">
    <cfRule type="cellIs" dxfId="8341" priority="3012" operator="lessThan">
      <formula>1</formula>
    </cfRule>
  </conditionalFormatting>
  <conditionalFormatting sqref="CW16">
    <cfRule type="cellIs" dxfId="8340" priority="3016" operator="lessThan">
      <formula>1</formula>
    </cfRule>
  </conditionalFormatting>
  <conditionalFormatting sqref="CW17">
    <cfRule type="cellIs" dxfId="8339" priority="3017" operator="lessThan">
      <formula>1</formula>
    </cfRule>
  </conditionalFormatting>
  <conditionalFormatting sqref="CW18">
    <cfRule type="cellIs" dxfId="8338" priority="3018" operator="lessThan">
      <formula>1</formula>
    </cfRule>
  </conditionalFormatting>
  <conditionalFormatting sqref="CW19">
    <cfRule type="cellIs" dxfId="8337" priority="3019" operator="lessThan">
      <formula>1</formula>
    </cfRule>
  </conditionalFormatting>
  <conditionalFormatting sqref="CW23">
    <cfRule type="cellIs" dxfId="8336" priority="3020" operator="lessThan">
      <formula>1</formula>
    </cfRule>
  </conditionalFormatting>
  <conditionalFormatting sqref="CW24">
    <cfRule type="cellIs" dxfId="8335" priority="3021" operator="lessThan">
      <formula>1</formula>
    </cfRule>
  </conditionalFormatting>
  <conditionalFormatting sqref="CW25">
    <cfRule type="cellIs" dxfId="8334" priority="3022" operator="lessThan">
      <formula>1</formula>
    </cfRule>
  </conditionalFormatting>
  <conditionalFormatting sqref="CW29">
    <cfRule type="cellIs" dxfId="8333" priority="3026" operator="lessThan">
      <formula>1</formula>
    </cfRule>
  </conditionalFormatting>
  <conditionalFormatting sqref="CW30">
    <cfRule type="cellIs" dxfId="8332" priority="3027" operator="lessThan">
      <formula>1</formula>
    </cfRule>
  </conditionalFormatting>
  <conditionalFormatting sqref="CW31">
    <cfRule type="cellIs" dxfId="8331" priority="3028" operator="lessThan">
      <formula>1</formula>
    </cfRule>
  </conditionalFormatting>
  <conditionalFormatting sqref="CW32">
    <cfRule type="cellIs" dxfId="8330" priority="3029" operator="lessThan">
      <formula>1</formula>
    </cfRule>
  </conditionalFormatting>
  <conditionalFormatting sqref="AX11:AX46">
    <cfRule type="cellIs" dxfId="8329" priority="3030" operator="lessThan">
      <formula>$C$4</formula>
    </cfRule>
  </conditionalFormatting>
  <conditionalFormatting sqref="AX11:AX46">
    <cfRule type="cellIs" dxfId="8328" priority="3031" operator="lessThan">
      <formula>$C$4</formula>
    </cfRule>
  </conditionalFormatting>
  <conditionalFormatting sqref="AX12">
    <cfRule type="cellIs" dxfId="8327" priority="3032" operator="lessThan">
      <formula>$C$4</formula>
    </cfRule>
  </conditionalFormatting>
  <conditionalFormatting sqref="AX12">
    <cfRule type="cellIs" dxfId="8326" priority="3033" operator="lessThan">
      <formula>$C$4</formula>
    </cfRule>
  </conditionalFormatting>
  <conditionalFormatting sqref="AX13">
    <cfRule type="cellIs" dxfId="8325" priority="3034" operator="lessThan">
      <formula>$C$4</formula>
    </cfRule>
  </conditionalFormatting>
  <conditionalFormatting sqref="AX13">
    <cfRule type="cellIs" dxfId="8324" priority="3035" operator="lessThan">
      <formula>$C$4</formula>
    </cfRule>
  </conditionalFormatting>
  <conditionalFormatting sqref="AX14">
    <cfRule type="cellIs" dxfId="8323" priority="3036" operator="lessThan">
      <formula>$C$4</formula>
    </cfRule>
  </conditionalFormatting>
  <conditionalFormatting sqref="AX14">
    <cfRule type="cellIs" dxfId="8322" priority="3037" operator="lessThan">
      <formula>$C$4</formula>
    </cfRule>
  </conditionalFormatting>
  <conditionalFormatting sqref="AX15">
    <cfRule type="cellIs" dxfId="8321" priority="3038" operator="lessThan">
      <formula>$C$4</formula>
    </cfRule>
  </conditionalFormatting>
  <conditionalFormatting sqref="AX15">
    <cfRule type="cellIs" dxfId="8320" priority="3039" operator="lessThan">
      <formula>$C$4</formula>
    </cfRule>
  </conditionalFormatting>
  <conditionalFormatting sqref="AX16">
    <cfRule type="cellIs" dxfId="8319" priority="3040" operator="lessThan">
      <formula>$C$4</formula>
    </cfRule>
  </conditionalFormatting>
  <conditionalFormatting sqref="AX16">
    <cfRule type="cellIs" dxfId="8318" priority="3041" operator="lessThan">
      <formula>$C$4</formula>
    </cfRule>
  </conditionalFormatting>
  <conditionalFormatting sqref="AX17">
    <cfRule type="cellIs" dxfId="8317" priority="3042" operator="lessThan">
      <formula>$C$4</formula>
    </cfRule>
  </conditionalFormatting>
  <conditionalFormatting sqref="AX17">
    <cfRule type="cellIs" dxfId="8316" priority="3043" operator="lessThan">
      <formula>$C$4</formula>
    </cfRule>
  </conditionalFormatting>
  <conditionalFormatting sqref="AX18">
    <cfRule type="cellIs" dxfId="8315" priority="3044" operator="lessThan">
      <formula>$C$4</formula>
    </cfRule>
  </conditionalFormatting>
  <conditionalFormatting sqref="AX18">
    <cfRule type="cellIs" dxfId="8314" priority="3045" operator="lessThan">
      <formula>$C$4</formula>
    </cfRule>
  </conditionalFormatting>
  <conditionalFormatting sqref="AX19">
    <cfRule type="cellIs" dxfId="8313" priority="3046" operator="lessThan">
      <formula>$C$4</formula>
    </cfRule>
  </conditionalFormatting>
  <conditionalFormatting sqref="AX19">
    <cfRule type="cellIs" dxfId="8312" priority="3047" operator="lessThan">
      <formula>$C$4</formula>
    </cfRule>
  </conditionalFormatting>
  <conditionalFormatting sqref="AX20">
    <cfRule type="cellIs" dxfId="8311" priority="3048" operator="lessThan">
      <formula>$C$4</formula>
    </cfRule>
  </conditionalFormatting>
  <conditionalFormatting sqref="AX20">
    <cfRule type="cellIs" dxfId="8310" priority="3049" operator="lessThan">
      <formula>$C$4</formula>
    </cfRule>
  </conditionalFormatting>
  <conditionalFormatting sqref="AX21">
    <cfRule type="cellIs" dxfId="8309" priority="3050" operator="lessThan">
      <formula>$C$4</formula>
    </cfRule>
  </conditionalFormatting>
  <conditionalFormatting sqref="AX21">
    <cfRule type="cellIs" dxfId="8308" priority="3051" operator="lessThan">
      <formula>$C$4</formula>
    </cfRule>
  </conditionalFormatting>
  <conditionalFormatting sqref="AX22">
    <cfRule type="cellIs" dxfId="8307" priority="3052" operator="lessThan">
      <formula>$C$4</formula>
    </cfRule>
  </conditionalFormatting>
  <conditionalFormatting sqref="AX22">
    <cfRule type="cellIs" dxfId="8306" priority="3053" operator="lessThan">
      <formula>$C$4</formula>
    </cfRule>
  </conditionalFormatting>
  <conditionalFormatting sqref="AX23">
    <cfRule type="cellIs" dxfId="8305" priority="3054" operator="lessThan">
      <formula>$C$4</formula>
    </cfRule>
  </conditionalFormatting>
  <conditionalFormatting sqref="AX23">
    <cfRule type="cellIs" dxfId="8304" priority="3055" operator="lessThan">
      <formula>$C$4</formula>
    </cfRule>
  </conditionalFormatting>
  <conditionalFormatting sqref="AX24">
    <cfRule type="cellIs" dxfId="8303" priority="3056" operator="lessThan">
      <formula>$C$4</formula>
    </cfRule>
  </conditionalFormatting>
  <conditionalFormatting sqref="AX24">
    <cfRule type="cellIs" dxfId="8302" priority="3057" operator="lessThan">
      <formula>$C$4</formula>
    </cfRule>
  </conditionalFormatting>
  <conditionalFormatting sqref="AX25">
    <cfRule type="cellIs" dxfId="8301" priority="3058" operator="lessThan">
      <formula>$C$4</formula>
    </cfRule>
  </conditionalFormatting>
  <conditionalFormatting sqref="AX25">
    <cfRule type="cellIs" dxfId="8300" priority="3059" operator="lessThan">
      <formula>$C$4</formula>
    </cfRule>
  </conditionalFormatting>
  <conditionalFormatting sqref="AX26">
    <cfRule type="cellIs" dxfId="8299" priority="3060" operator="lessThan">
      <formula>$C$4</formula>
    </cfRule>
  </conditionalFormatting>
  <conditionalFormatting sqref="AX26">
    <cfRule type="cellIs" dxfId="8298" priority="3061" operator="lessThan">
      <formula>$C$4</formula>
    </cfRule>
  </conditionalFormatting>
  <conditionalFormatting sqref="AX27">
    <cfRule type="cellIs" dxfId="8297" priority="3062" operator="lessThan">
      <formula>$C$4</formula>
    </cfRule>
  </conditionalFormatting>
  <conditionalFormatting sqref="AX27">
    <cfRule type="cellIs" dxfId="8296" priority="3063" operator="lessThan">
      <formula>$C$4</formula>
    </cfRule>
  </conditionalFormatting>
  <conditionalFormatting sqref="AX28">
    <cfRule type="cellIs" dxfId="8295" priority="3064" operator="lessThan">
      <formula>$C$4</formula>
    </cfRule>
  </conditionalFormatting>
  <conditionalFormatting sqref="AX28">
    <cfRule type="cellIs" dxfId="8294" priority="3065" operator="lessThan">
      <formula>$C$4</formula>
    </cfRule>
  </conditionalFormatting>
  <conditionalFormatting sqref="AX29">
    <cfRule type="cellIs" dxfId="8293" priority="3066" operator="lessThan">
      <formula>$C$4</formula>
    </cfRule>
  </conditionalFormatting>
  <conditionalFormatting sqref="AX29">
    <cfRule type="cellIs" dxfId="8292" priority="3067" operator="lessThan">
      <formula>$C$4</formula>
    </cfRule>
  </conditionalFormatting>
  <conditionalFormatting sqref="AX30">
    <cfRule type="cellIs" dxfId="8291" priority="3068" operator="lessThan">
      <formula>$C$4</formula>
    </cfRule>
  </conditionalFormatting>
  <conditionalFormatting sqref="AX30">
    <cfRule type="cellIs" dxfId="8290" priority="3069" operator="lessThan">
      <formula>$C$4</formula>
    </cfRule>
  </conditionalFormatting>
  <conditionalFormatting sqref="AX31">
    <cfRule type="cellIs" dxfId="8289" priority="3070" operator="lessThan">
      <formula>$C$4</formula>
    </cfRule>
  </conditionalFormatting>
  <conditionalFormatting sqref="AX31">
    <cfRule type="cellIs" dxfId="8288" priority="3071" operator="lessThan">
      <formula>$C$4</formula>
    </cfRule>
  </conditionalFormatting>
  <conditionalFormatting sqref="AX32">
    <cfRule type="cellIs" dxfId="8287" priority="3072" operator="lessThan">
      <formula>$C$4</formula>
    </cfRule>
  </conditionalFormatting>
  <conditionalFormatting sqref="AX32">
    <cfRule type="cellIs" dxfId="8286" priority="3073" operator="lessThan">
      <formula>$C$4</formula>
    </cfRule>
  </conditionalFormatting>
  <conditionalFormatting sqref="AX33">
    <cfRule type="cellIs" dxfId="8285" priority="3074" operator="lessThan">
      <formula>$C$4</formula>
    </cfRule>
  </conditionalFormatting>
  <conditionalFormatting sqref="AX33">
    <cfRule type="cellIs" dxfId="8284" priority="3075" operator="lessThan">
      <formula>$C$4</formula>
    </cfRule>
  </conditionalFormatting>
  <conditionalFormatting sqref="AX34">
    <cfRule type="cellIs" dxfId="8283" priority="3076" operator="lessThan">
      <formula>$C$4</formula>
    </cfRule>
  </conditionalFormatting>
  <conditionalFormatting sqref="AX34">
    <cfRule type="cellIs" dxfId="8282" priority="3077" operator="lessThan">
      <formula>$C$4</formula>
    </cfRule>
  </conditionalFormatting>
  <conditionalFormatting sqref="AX35">
    <cfRule type="cellIs" dxfId="8281" priority="3078" operator="lessThan">
      <formula>$C$4</formula>
    </cfRule>
  </conditionalFormatting>
  <conditionalFormatting sqref="AX35">
    <cfRule type="cellIs" dxfId="8280" priority="3079" operator="lessThan">
      <formula>$C$4</formula>
    </cfRule>
  </conditionalFormatting>
  <conditionalFormatting sqref="AX36">
    <cfRule type="cellIs" dxfId="8279" priority="3080" operator="lessThan">
      <formula>$C$4</formula>
    </cfRule>
  </conditionalFormatting>
  <conditionalFormatting sqref="AX36">
    <cfRule type="cellIs" dxfId="8278" priority="3081" operator="lessThan">
      <formula>$C$4</formula>
    </cfRule>
  </conditionalFormatting>
  <conditionalFormatting sqref="AX37">
    <cfRule type="cellIs" dxfId="8277" priority="3082" operator="lessThan">
      <formula>$C$4</formula>
    </cfRule>
  </conditionalFormatting>
  <conditionalFormatting sqref="AX37">
    <cfRule type="cellIs" dxfId="8276" priority="3083" operator="lessThan">
      <formula>$C$4</formula>
    </cfRule>
  </conditionalFormatting>
  <conditionalFormatting sqref="AX38">
    <cfRule type="cellIs" dxfId="8275" priority="3084" operator="lessThan">
      <formula>$C$4</formula>
    </cfRule>
  </conditionalFormatting>
  <conditionalFormatting sqref="AX38">
    <cfRule type="cellIs" dxfId="8274" priority="3085" operator="lessThan">
      <formula>$C$4</formula>
    </cfRule>
  </conditionalFormatting>
  <conditionalFormatting sqref="AX39">
    <cfRule type="cellIs" dxfId="8273" priority="3086" operator="lessThan">
      <formula>$C$4</formula>
    </cfRule>
  </conditionalFormatting>
  <conditionalFormatting sqref="AX39">
    <cfRule type="cellIs" dxfId="8272" priority="3087" operator="lessThan">
      <formula>$C$4</formula>
    </cfRule>
  </conditionalFormatting>
  <conditionalFormatting sqref="AX40">
    <cfRule type="cellIs" dxfId="8271" priority="3088" operator="lessThan">
      <formula>$C$4</formula>
    </cfRule>
  </conditionalFormatting>
  <conditionalFormatting sqref="AX40">
    <cfRule type="cellIs" dxfId="8270" priority="3089" operator="lessThan">
      <formula>$C$4</formula>
    </cfRule>
  </conditionalFormatting>
  <conditionalFormatting sqref="AX41">
    <cfRule type="cellIs" dxfId="8269" priority="3090" operator="lessThan">
      <formula>$C$4</formula>
    </cfRule>
  </conditionalFormatting>
  <conditionalFormatting sqref="AX41">
    <cfRule type="cellIs" dxfId="8268" priority="3091" operator="lessThan">
      <formula>$C$4</formula>
    </cfRule>
  </conditionalFormatting>
  <conditionalFormatting sqref="AX42">
    <cfRule type="cellIs" dxfId="8267" priority="3092" operator="lessThan">
      <formula>$C$4</formula>
    </cfRule>
  </conditionalFormatting>
  <conditionalFormatting sqref="AX42">
    <cfRule type="cellIs" dxfId="8266" priority="3093" operator="lessThan">
      <formula>$C$4</formula>
    </cfRule>
  </conditionalFormatting>
  <conditionalFormatting sqref="AX43">
    <cfRule type="cellIs" dxfId="8265" priority="3094" operator="lessThan">
      <formula>$C$4</formula>
    </cfRule>
  </conditionalFormatting>
  <conditionalFormatting sqref="AX43">
    <cfRule type="cellIs" dxfId="8264" priority="3095" operator="lessThan">
      <formula>$C$4</formula>
    </cfRule>
  </conditionalFormatting>
  <conditionalFormatting sqref="AX44">
    <cfRule type="cellIs" dxfId="8263" priority="3096" operator="lessThan">
      <formula>$C$4</formula>
    </cfRule>
  </conditionalFormatting>
  <conditionalFormatting sqref="AX44">
    <cfRule type="cellIs" dxfId="8262" priority="3097" operator="lessThan">
      <formula>$C$4</formula>
    </cfRule>
  </conditionalFormatting>
  <conditionalFormatting sqref="AX45">
    <cfRule type="cellIs" dxfId="8261" priority="3098" operator="lessThan">
      <formula>$C$4</formula>
    </cfRule>
  </conditionalFormatting>
  <conditionalFormatting sqref="AX45">
    <cfRule type="cellIs" dxfId="8260" priority="3099" operator="lessThan">
      <formula>$C$4</formula>
    </cfRule>
  </conditionalFormatting>
  <conditionalFormatting sqref="AX46">
    <cfRule type="cellIs" dxfId="8259" priority="3100" operator="lessThan">
      <formula>$C$4</formula>
    </cfRule>
  </conditionalFormatting>
  <conditionalFormatting sqref="AX46">
    <cfRule type="cellIs" dxfId="8258" priority="3101" operator="lessThan">
      <formula>$C$4</formula>
    </cfRule>
  </conditionalFormatting>
  <conditionalFormatting sqref="AX47">
    <cfRule type="cellIs" dxfId="8257" priority="3102" operator="lessThan">
      <formula>$C$4</formula>
    </cfRule>
  </conditionalFormatting>
  <conditionalFormatting sqref="AX47">
    <cfRule type="cellIs" dxfId="8256" priority="3103" operator="lessThan">
      <formula>$C$4</formula>
    </cfRule>
  </conditionalFormatting>
  <conditionalFormatting sqref="AX48">
    <cfRule type="cellIs" dxfId="8255" priority="3104" operator="lessThan">
      <formula>$C$4</formula>
    </cfRule>
  </conditionalFormatting>
  <conditionalFormatting sqref="AX48">
    <cfRule type="cellIs" dxfId="8254" priority="3105" operator="lessThan">
      <formula>$C$4</formula>
    </cfRule>
  </conditionalFormatting>
  <conditionalFormatting sqref="AX49">
    <cfRule type="cellIs" dxfId="8253" priority="3106" operator="lessThan">
      <formula>$C$4</formula>
    </cfRule>
  </conditionalFormatting>
  <conditionalFormatting sqref="AX49">
    <cfRule type="cellIs" dxfId="8252" priority="3107" operator="lessThan">
      <formula>$C$4</formula>
    </cfRule>
  </conditionalFormatting>
  <conditionalFormatting sqref="AX50">
    <cfRule type="cellIs" dxfId="8251" priority="3108" operator="lessThan">
      <formula>$C$4</formula>
    </cfRule>
  </conditionalFormatting>
  <conditionalFormatting sqref="AX50">
    <cfRule type="cellIs" dxfId="8250" priority="3109" operator="lessThan">
      <formula>$C$4</formula>
    </cfRule>
  </conditionalFormatting>
  <conditionalFormatting sqref="AX51">
    <cfRule type="cellIs" dxfId="8249" priority="3110" operator="lessThan">
      <formula>$C$4</formula>
    </cfRule>
  </conditionalFormatting>
  <conditionalFormatting sqref="AX51">
    <cfRule type="cellIs" dxfId="8248" priority="3111" operator="lessThan">
      <formula>$C$4</formula>
    </cfRule>
  </conditionalFormatting>
  <conditionalFormatting sqref="AX52">
    <cfRule type="cellIs" dxfId="8247" priority="3112" operator="lessThan">
      <formula>$C$4</formula>
    </cfRule>
  </conditionalFormatting>
  <conditionalFormatting sqref="AX52">
    <cfRule type="cellIs" dxfId="8246" priority="3113" operator="lessThan">
      <formula>$C$4</formula>
    </cfRule>
  </conditionalFormatting>
  <conditionalFormatting sqref="AX53">
    <cfRule type="cellIs" dxfId="8245" priority="3114" operator="lessThan">
      <formula>$C$4</formula>
    </cfRule>
  </conditionalFormatting>
  <conditionalFormatting sqref="AX53">
    <cfRule type="cellIs" dxfId="8244" priority="3115" operator="lessThan">
      <formula>$C$4</formula>
    </cfRule>
  </conditionalFormatting>
  <conditionalFormatting sqref="AX54">
    <cfRule type="cellIs" dxfId="8243" priority="3116" operator="lessThan">
      <formula>$C$4</formula>
    </cfRule>
  </conditionalFormatting>
  <conditionalFormatting sqref="AX54">
    <cfRule type="cellIs" dxfId="8242" priority="3117" operator="lessThan">
      <formula>$C$4</formula>
    </cfRule>
  </conditionalFormatting>
  <conditionalFormatting sqref="AX55">
    <cfRule type="cellIs" dxfId="8241" priority="3118" operator="lessThan">
      <formula>$C$4</formula>
    </cfRule>
  </conditionalFormatting>
  <conditionalFormatting sqref="AX55">
    <cfRule type="cellIs" dxfId="8240" priority="3119" operator="lessThan">
      <formula>$C$4</formula>
    </cfRule>
  </conditionalFormatting>
  <conditionalFormatting sqref="AX56">
    <cfRule type="cellIs" dxfId="8239" priority="3120" operator="lessThan">
      <formula>$C$4</formula>
    </cfRule>
  </conditionalFormatting>
  <conditionalFormatting sqref="AX56">
    <cfRule type="cellIs" dxfId="8238" priority="3121" operator="lessThan">
      <formula>$C$4</formula>
    </cfRule>
  </conditionalFormatting>
  <conditionalFormatting sqref="AX57">
    <cfRule type="cellIs" dxfId="8237" priority="3122" operator="lessThan">
      <formula>$C$4</formula>
    </cfRule>
  </conditionalFormatting>
  <conditionalFormatting sqref="AX57">
    <cfRule type="cellIs" dxfId="8236" priority="3123" operator="lessThan">
      <formula>$C$4</formula>
    </cfRule>
  </conditionalFormatting>
  <conditionalFormatting sqref="AX58">
    <cfRule type="cellIs" dxfId="8235" priority="3124" operator="lessThan">
      <formula>$C$4</formula>
    </cfRule>
  </conditionalFormatting>
  <conditionalFormatting sqref="AX58">
    <cfRule type="cellIs" dxfId="8234" priority="3125" operator="lessThan">
      <formula>$C$4</formula>
    </cfRule>
  </conditionalFormatting>
  <conditionalFormatting sqref="AX59">
    <cfRule type="cellIs" dxfId="8233" priority="3126" operator="lessThan">
      <formula>$C$4</formula>
    </cfRule>
  </conditionalFormatting>
  <conditionalFormatting sqref="AX59">
    <cfRule type="cellIs" dxfId="8232" priority="3127" operator="lessThan">
      <formula>$C$4</formula>
    </cfRule>
  </conditionalFormatting>
  <conditionalFormatting sqref="AX60">
    <cfRule type="cellIs" dxfId="8231" priority="3128" operator="lessThan">
      <formula>$C$4</formula>
    </cfRule>
  </conditionalFormatting>
  <conditionalFormatting sqref="AX60">
    <cfRule type="cellIs" dxfId="8230" priority="3129" operator="lessThan">
      <formula>$C$4</formula>
    </cfRule>
  </conditionalFormatting>
  <conditionalFormatting sqref="AY11">
    <cfRule type="cellIs" dxfId="8229" priority="3130" operator="lessThan">
      <formula>$C$4</formula>
    </cfRule>
  </conditionalFormatting>
  <conditionalFormatting sqref="AY11">
    <cfRule type="cellIs" dxfId="8228" priority="3131" operator="lessThan">
      <formula>$C$4</formula>
    </cfRule>
  </conditionalFormatting>
  <conditionalFormatting sqref="AY12">
    <cfRule type="cellIs" dxfId="8227" priority="3132" operator="lessThan">
      <formula>$C$4</formula>
    </cfRule>
  </conditionalFormatting>
  <conditionalFormatting sqref="AY12">
    <cfRule type="cellIs" dxfId="8226" priority="3133" operator="lessThan">
      <formula>$C$4</formula>
    </cfRule>
  </conditionalFormatting>
  <conditionalFormatting sqref="AY13">
    <cfRule type="cellIs" dxfId="8225" priority="3134" operator="lessThan">
      <formula>$C$4</formula>
    </cfRule>
  </conditionalFormatting>
  <conditionalFormatting sqref="AY13">
    <cfRule type="cellIs" dxfId="8224" priority="3135" operator="lessThan">
      <formula>$C$4</formula>
    </cfRule>
  </conditionalFormatting>
  <conditionalFormatting sqref="AY14">
    <cfRule type="cellIs" dxfId="8223" priority="3136" operator="lessThan">
      <formula>$C$4</formula>
    </cfRule>
  </conditionalFormatting>
  <conditionalFormatting sqref="AY14">
    <cfRule type="cellIs" dxfId="8222" priority="3137" operator="lessThan">
      <formula>$C$4</formula>
    </cfRule>
  </conditionalFormatting>
  <conditionalFormatting sqref="AY15">
    <cfRule type="cellIs" dxfId="8221" priority="3138" operator="lessThan">
      <formula>$C$4</formula>
    </cfRule>
  </conditionalFormatting>
  <conditionalFormatting sqref="AY15">
    <cfRule type="cellIs" dxfId="8220" priority="3139" operator="lessThan">
      <formula>$C$4</formula>
    </cfRule>
  </conditionalFormatting>
  <conditionalFormatting sqref="AY16">
    <cfRule type="cellIs" dxfId="8219" priority="3140" operator="lessThan">
      <formula>$C$4</formula>
    </cfRule>
  </conditionalFormatting>
  <conditionalFormatting sqref="AY16">
    <cfRule type="cellIs" dxfId="8218" priority="3141" operator="lessThan">
      <formula>$C$4</formula>
    </cfRule>
  </conditionalFormatting>
  <conditionalFormatting sqref="AY17">
    <cfRule type="cellIs" dxfId="8217" priority="3142" operator="lessThan">
      <formula>$C$4</formula>
    </cfRule>
  </conditionalFormatting>
  <conditionalFormatting sqref="AY17">
    <cfRule type="cellIs" dxfId="8216" priority="3143" operator="lessThan">
      <formula>$C$4</formula>
    </cfRule>
  </conditionalFormatting>
  <conditionalFormatting sqref="AY18">
    <cfRule type="cellIs" dxfId="8215" priority="3144" operator="lessThan">
      <formula>$C$4</formula>
    </cfRule>
  </conditionalFormatting>
  <conditionalFormatting sqref="AY18">
    <cfRule type="cellIs" dxfId="8214" priority="3145" operator="lessThan">
      <formula>$C$4</formula>
    </cfRule>
  </conditionalFormatting>
  <conditionalFormatting sqref="AY19">
    <cfRule type="cellIs" dxfId="8213" priority="3146" operator="lessThan">
      <formula>$C$4</formula>
    </cfRule>
  </conditionalFormatting>
  <conditionalFormatting sqref="AY19">
    <cfRule type="cellIs" dxfId="8212" priority="3147" operator="lessThan">
      <formula>$C$4</formula>
    </cfRule>
  </conditionalFormatting>
  <conditionalFormatting sqref="AY20">
    <cfRule type="cellIs" dxfId="8211" priority="3148" operator="lessThan">
      <formula>$C$4</formula>
    </cfRule>
  </conditionalFormatting>
  <conditionalFormatting sqref="AY20">
    <cfRule type="cellIs" dxfId="8210" priority="3149" operator="lessThan">
      <formula>$C$4</formula>
    </cfRule>
  </conditionalFormatting>
  <conditionalFormatting sqref="AY21">
    <cfRule type="cellIs" dxfId="8209" priority="3150" operator="lessThan">
      <formula>$C$4</formula>
    </cfRule>
  </conditionalFormatting>
  <conditionalFormatting sqref="AY21">
    <cfRule type="cellIs" dxfId="8208" priority="3151" operator="lessThan">
      <formula>$C$4</formula>
    </cfRule>
  </conditionalFormatting>
  <conditionalFormatting sqref="AY22">
    <cfRule type="cellIs" dxfId="8207" priority="3152" operator="lessThan">
      <formula>$C$4</formula>
    </cfRule>
  </conditionalFormatting>
  <conditionalFormatting sqref="AY22">
    <cfRule type="cellIs" dxfId="8206" priority="3153" operator="lessThan">
      <formula>$C$4</formula>
    </cfRule>
  </conditionalFormatting>
  <conditionalFormatting sqref="AY23">
    <cfRule type="cellIs" dxfId="8205" priority="3154" operator="lessThan">
      <formula>$C$4</formula>
    </cfRule>
  </conditionalFormatting>
  <conditionalFormatting sqref="AY23">
    <cfRule type="cellIs" dxfId="8204" priority="3155" operator="lessThan">
      <formula>$C$4</formula>
    </cfRule>
  </conditionalFormatting>
  <conditionalFormatting sqref="AY24">
    <cfRule type="cellIs" dxfId="8203" priority="3156" operator="lessThan">
      <formula>$C$4</formula>
    </cfRule>
  </conditionalFormatting>
  <conditionalFormatting sqref="AY24">
    <cfRule type="cellIs" dxfId="8202" priority="3157" operator="lessThan">
      <formula>$C$4</formula>
    </cfRule>
  </conditionalFormatting>
  <conditionalFormatting sqref="AY25">
    <cfRule type="cellIs" dxfId="8201" priority="3158" operator="lessThan">
      <formula>$C$4</formula>
    </cfRule>
  </conditionalFormatting>
  <conditionalFormatting sqref="AY25">
    <cfRule type="cellIs" dxfId="8200" priority="3159" operator="lessThan">
      <formula>$C$4</formula>
    </cfRule>
  </conditionalFormatting>
  <conditionalFormatting sqref="AY26">
    <cfRule type="cellIs" dxfId="8199" priority="3160" operator="lessThan">
      <formula>$C$4</formula>
    </cfRule>
  </conditionalFormatting>
  <conditionalFormatting sqref="AY26">
    <cfRule type="cellIs" dxfId="8198" priority="3161" operator="lessThan">
      <formula>$C$4</formula>
    </cfRule>
  </conditionalFormatting>
  <conditionalFormatting sqref="AY27">
    <cfRule type="cellIs" dxfId="8197" priority="3162" operator="lessThan">
      <formula>$C$4</formula>
    </cfRule>
  </conditionalFormatting>
  <conditionalFormatting sqref="AY27">
    <cfRule type="cellIs" dxfId="8196" priority="3163" operator="lessThan">
      <formula>$C$4</formula>
    </cfRule>
  </conditionalFormatting>
  <conditionalFormatting sqref="AY28">
    <cfRule type="cellIs" dxfId="8195" priority="3164" operator="lessThan">
      <formula>$C$4</formula>
    </cfRule>
  </conditionalFormatting>
  <conditionalFormatting sqref="AY28">
    <cfRule type="cellIs" dxfId="8194" priority="3165" operator="lessThan">
      <formula>$C$4</formula>
    </cfRule>
  </conditionalFormatting>
  <conditionalFormatting sqref="AY29">
    <cfRule type="cellIs" dxfId="8193" priority="3166" operator="lessThan">
      <formula>$C$4</formula>
    </cfRule>
  </conditionalFormatting>
  <conditionalFormatting sqref="AY29">
    <cfRule type="cellIs" dxfId="8192" priority="3167" operator="lessThan">
      <formula>$C$4</formula>
    </cfRule>
  </conditionalFormatting>
  <conditionalFormatting sqref="AY30">
    <cfRule type="cellIs" dxfId="8191" priority="3168" operator="lessThan">
      <formula>$C$4</formula>
    </cfRule>
  </conditionalFormatting>
  <conditionalFormatting sqref="AY30">
    <cfRule type="cellIs" dxfId="8190" priority="3169" operator="lessThan">
      <formula>$C$4</formula>
    </cfRule>
  </conditionalFormatting>
  <conditionalFormatting sqref="AY31">
    <cfRule type="cellIs" dxfId="8189" priority="3170" operator="lessThan">
      <formula>$C$4</formula>
    </cfRule>
  </conditionalFormatting>
  <conditionalFormatting sqref="AY31">
    <cfRule type="cellIs" dxfId="8188" priority="3171" operator="lessThan">
      <formula>$C$4</formula>
    </cfRule>
  </conditionalFormatting>
  <conditionalFormatting sqref="AY32">
    <cfRule type="cellIs" dxfId="8187" priority="3172" operator="lessThan">
      <formula>$C$4</formula>
    </cfRule>
  </conditionalFormatting>
  <conditionalFormatting sqref="AY32">
    <cfRule type="cellIs" dxfId="8186" priority="3173" operator="lessThan">
      <formula>$C$4</formula>
    </cfRule>
  </conditionalFormatting>
  <conditionalFormatting sqref="AY33">
    <cfRule type="cellIs" dxfId="8185" priority="3174" operator="lessThan">
      <formula>$C$4</formula>
    </cfRule>
  </conditionalFormatting>
  <conditionalFormatting sqref="AY33">
    <cfRule type="cellIs" dxfId="8184" priority="3175" operator="lessThan">
      <formula>$C$4</formula>
    </cfRule>
  </conditionalFormatting>
  <conditionalFormatting sqref="AY34">
    <cfRule type="cellIs" dxfId="8183" priority="3176" operator="lessThan">
      <formula>$C$4</formula>
    </cfRule>
  </conditionalFormatting>
  <conditionalFormatting sqref="AY34">
    <cfRule type="cellIs" dxfId="8182" priority="3177" operator="lessThan">
      <formula>$C$4</formula>
    </cfRule>
  </conditionalFormatting>
  <conditionalFormatting sqref="AY35">
    <cfRule type="cellIs" dxfId="8181" priority="3178" operator="lessThan">
      <formula>$C$4</formula>
    </cfRule>
  </conditionalFormatting>
  <conditionalFormatting sqref="AY35">
    <cfRule type="cellIs" dxfId="8180" priority="3179" operator="lessThan">
      <formula>$C$4</formula>
    </cfRule>
  </conditionalFormatting>
  <conditionalFormatting sqref="AY36">
    <cfRule type="cellIs" dxfId="8179" priority="3180" operator="lessThan">
      <formula>$C$4</formula>
    </cfRule>
  </conditionalFormatting>
  <conditionalFormatting sqref="AY36">
    <cfRule type="cellIs" dxfId="8178" priority="3181" operator="lessThan">
      <formula>$C$4</formula>
    </cfRule>
  </conditionalFormatting>
  <conditionalFormatting sqref="AY37">
    <cfRule type="cellIs" dxfId="8177" priority="3182" operator="lessThan">
      <formula>$C$4</formula>
    </cfRule>
  </conditionalFormatting>
  <conditionalFormatting sqref="AY37">
    <cfRule type="cellIs" dxfId="8176" priority="3183" operator="lessThan">
      <formula>$C$4</formula>
    </cfRule>
  </conditionalFormatting>
  <conditionalFormatting sqref="AY38">
    <cfRule type="cellIs" dxfId="8175" priority="3184" operator="lessThan">
      <formula>$C$4</formula>
    </cfRule>
  </conditionalFormatting>
  <conditionalFormatting sqref="AY38">
    <cfRule type="cellIs" dxfId="8174" priority="3185" operator="lessThan">
      <formula>$C$4</formula>
    </cfRule>
  </conditionalFormatting>
  <conditionalFormatting sqref="AY39">
    <cfRule type="cellIs" dxfId="8173" priority="3186" operator="lessThan">
      <formula>$C$4</formula>
    </cfRule>
  </conditionalFormatting>
  <conditionalFormatting sqref="AY39">
    <cfRule type="cellIs" dxfId="8172" priority="3187" operator="lessThan">
      <formula>$C$4</formula>
    </cfRule>
  </conditionalFormatting>
  <conditionalFormatting sqref="AY40">
    <cfRule type="cellIs" dxfId="8171" priority="3188" operator="lessThan">
      <formula>$C$4</formula>
    </cfRule>
  </conditionalFormatting>
  <conditionalFormatting sqref="AY40">
    <cfRule type="cellIs" dxfId="8170" priority="3189" operator="lessThan">
      <formula>$C$4</formula>
    </cfRule>
  </conditionalFormatting>
  <conditionalFormatting sqref="AY41">
    <cfRule type="cellIs" dxfId="8169" priority="3190" operator="lessThan">
      <formula>$C$4</formula>
    </cfRule>
  </conditionalFormatting>
  <conditionalFormatting sqref="AY41">
    <cfRule type="cellIs" dxfId="8168" priority="3191" operator="lessThan">
      <formula>$C$4</formula>
    </cfRule>
  </conditionalFormatting>
  <conditionalFormatting sqref="AY42">
    <cfRule type="cellIs" dxfId="8167" priority="3192" operator="lessThan">
      <formula>$C$4</formula>
    </cfRule>
  </conditionalFormatting>
  <conditionalFormatting sqref="AY42">
    <cfRule type="cellIs" dxfId="8166" priority="3193" operator="lessThan">
      <formula>$C$4</formula>
    </cfRule>
  </conditionalFormatting>
  <conditionalFormatting sqref="AY43">
    <cfRule type="cellIs" dxfId="8165" priority="3194" operator="lessThan">
      <formula>$C$4</formula>
    </cfRule>
  </conditionalFormatting>
  <conditionalFormatting sqref="AY43">
    <cfRule type="cellIs" dxfId="8164" priority="3195" operator="lessThan">
      <formula>$C$4</formula>
    </cfRule>
  </conditionalFormatting>
  <conditionalFormatting sqref="AY44">
    <cfRule type="cellIs" dxfId="8163" priority="3196" operator="lessThan">
      <formula>$C$4</formula>
    </cfRule>
  </conditionalFormatting>
  <conditionalFormatting sqref="AY44">
    <cfRule type="cellIs" dxfId="8162" priority="3197" operator="lessThan">
      <formula>$C$4</formula>
    </cfRule>
  </conditionalFormatting>
  <conditionalFormatting sqref="AY45">
    <cfRule type="cellIs" dxfId="8161" priority="3198" operator="lessThan">
      <formula>$C$4</formula>
    </cfRule>
  </conditionalFormatting>
  <conditionalFormatting sqref="AY45">
    <cfRule type="cellIs" dxfId="8160" priority="3199" operator="lessThan">
      <formula>$C$4</formula>
    </cfRule>
  </conditionalFormatting>
  <conditionalFormatting sqref="AY46">
    <cfRule type="cellIs" dxfId="8159" priority="3200" operator="lessThan">
      <formula>$C$4</formula>
    </cfRule>
  </conditionalFormatting>
  <conditionalFormatting sqref="AY46">
    <cfRule type="cellIs" dxfId="8158" priority="3201" operator="lessThan">
      <formula>$C$4</formula>
    </cfRule>
  </conditionalFormatting>
  <conditionalFormatting sqref="AY47">
    <cfRule type="cellIs" dxfId="8157" priority="3202" operator="lessThan">
      <formula>$C$4</formula>
    </cfRule>
  </conditionalFormatting>
  <conditionalFormatting sqref="AY47">
    <cfRule type="cellIs" dxfId="8156" priority="3203" operator="lessThan">
      <formula>$C$4</formula>
    </cfRule>
  </conditionalFormatting>
  <conditionalFormatting sqref="AY48">
    <cfRule type="cellIs" dxfId="8155" priority="3204" operator="lessThan">
      <formula>$C$4</formula>
    </cfRule>
  </conditionalFormatting>
  <conditionalFormatting sqref="AY48">
    <cfRule type="cellIs" dxfId="8154" priority="3205" operator="lessThan">
      <formula>$C$4</formula>
    </cfRule>
  </conditionalFormatting>
  <conditionalFormatting sqref="AY49">
    <cfRule type="cellIs" dxfId="8153" priority="3206" operator="lessThan">
      <formula>$C$4</formula>
    </cfRule>
  </conditionalFormatting>
  <conditionalFormatting sqref="AY49">
    <cfRule type="cellIs" dxfId="8152" priority="3207" operator="lessThan">
      <formula>$C$4</formula>
    </cfRule>
  </conditionalFormatting>
  <conditionalFormatting sqref="AY50">
    <cfRule type="cellIs" dxfId="8151" priority="3208" operator="lessThan">
      <formula>$C$4</formula>
    </cfRule>
  </conditionalFormatting>
  <conditionalFormatting sqref="AY50">
    <cfRule type="cellIs" dxfId="8150" priority="3209" operator="lessThan">
      <formula>$C$4</formula>
    </cfRule>
  </conditionalFormatting>
  <conditionalFormatting sqref="AY51">
    <cfRule type="cellIs" dxfId="8149" priority="3210" operator="lessThan">
      <formula>$C$4</formula>
    </cfRule>
  </conditionalFormatting>
  <conditionalFormatting sqref="AY51">
    <cfRule type="cellIs" dxfId="8148" priority="3211" operator="lessThan">
      <formula>$C$4</formula>
    </cfRule>
  </conditionalFormatting>
  <conditionalFormatting sqref="AY52">
    <cfRule type="cellIs" dxfId="8147" priority="3212" operator="lessThan">
      <formula>$C$4</formula>
    </cfRule>
  </conditionalFormatting>
  <conditionalFormatting sqref="AY52">
    <cfRule type="cellIs" dxfId="8146" priority="3213" operator="lessThan">
      <formula>$C$4</formula>
    </cfRule>
  </conditionalFormatting>
  <conditionalFormatting sqref="AY53">
    <cfRule type="cellIs" dxfId="8145" priority="3214" operator="lessThan">
      <formula>$C$4</formula>
    </cfRule>
  </conditionalFormatting>
  <conditionalFormatting sqref="AY53">
    <cfRule type="cellIs" dxfId="8144" priority="3215" operator="lessThan">
      <formula>$C$4</formula>
    </cfRule>
  </conditionalFormatting>
  <conditionalFormatting sqref="AY54">
    <cfRule type="cellIs" dxfId="8143" priority="3216" operator="lessThan">
      <formula>$C$4</formula>
    </cfRule>
  </conditionalFormatting>
  <conditionalFormatting sqref="AY54">
    <cfRule type="cellIs" dxfId="8142" priority="3217" operator="lessThan">
      <formula>$C$4</formula>
    </cfRule>
  </conditionalFormatting>
  <conditionalFormatting sqref="AY55">
    <cfRule type="cellIs" dxfId="8141" priority="3218" operator="lessThan">
      <formula>$C$4</formula>
    </cfRule>
  </conditionalFormatting>
  <conditionalFormatting sqref="AY55">
    <cfRule type="cellIs" dxfId="8140" priority="3219" operator="lessThan">
      <formula>$C$4</formula>
    </cfRule>
  </conditionalFormatting>
  <conditionalFormatting sqref="AY56">
    <cfRule type="cellIs" dxfId="8139" priority="3220" operator="lessThan">
      <formula>$C$4</formula>
    </cfRule>
  </conditionalFormatting>
  <conditionalFormatting sqref="AY56">
    <cfRule type="cellIs" dxfId="8138" priority="3221" operator="lessThan">
      <formula>$C$4</formula>
    </cfRule>
  </conditionalFormatting>
  <conditionalFormatting sqref="AY57">
    <cfRule type="cellIs" dxfId="8137" priority="3222" operator="lessThan">
      <formula>$C$4</formula>
    </cfRule>
  </conditionalFormatting>
  <conditionalFormatting sqref="AY57">
    <cfRule type="cellIs" dxfId="8136" priority="3223" operator="lessThan">
      <formula>$C$4</formula>
    </cfRule>
  </conditionalFormatting>
  <conditionalFormatting sqref="AY58">
    <cfRule type="cellIs" dxfId="8135" priority="3224" operator="lessThan">
      <formula>$C$4</formula>
    </cfRule>
  </conditionalFormatting>
  <conditionalFormatting sqref="AY58">
    <cfRule type="cellIs" dxfId="8134" priority="3225" operator="lessThan">
      <formula>$C$4</formula>
    </cfRule>
  </conditionalFormatting>
  <conditionalFormatting sqref="AY59">
    <cfRule type="cellIs" dxfId="8133" priority="3226" operator="lessThan">
      <formula>$C$4</formula>
    </cfRule>
  </conditionalFormatting>
  <conditionalFormatting sqref="AY59">
    <cfRule type="cellIs" dxfId="8132" priority="3227" operator="lessThan">
      <formula>$C$4</formula>
    </cfRule>
  </conditionalFormatting>
  <conditionalFormatting sqref="AY60">
    <cfRule type="cellIs" dxfId="8131" priority="3228" operator="lessThan">
      <formula>$C$4</formula>
    </cfRule>
  </conditionalFormatting>
  <conditionalFormatting sqref="AY60">
    <cfRule type="cellIs" dxfId="8130" priority="3229" operator="lessThan">
      <formula>$C$4</formula>
    </cfRule>
  </conditionalFormatting>
  <conditionalFormatting sqref="AZ11:AZ46">
    <cfRule type="cellIs" dxfId="8129" priority="3230" operator="lessThan">
      <formula>$C$4</formula>
    </cfRule>
  </conditionalFormatting>
  <conditionalFormatting sqref="AZ11:AZ46">
    <cfRule type="cellIs" dxfId="8128" priority="3231" operator="lessThan">
      <formula>$C$4</formula>
    </cfRule>
  </conditionalFormatting>
  <conditionalFormatting sqref="AZ12">
    <cfRule type="cellIs" dxfId="8127" priority="3232" operator="lessThan">
      <formula>$C$4</formula>
    </cfRule>
  </conditionalFormatting>
  <conditionalFormatting sqref="AZ12">
    <cfRule type="cellIs" dxfId="8126" priority="3233" operator="lessThan">
      <formula>$C$4</formula>
    </cfRule>
  </conditionalFormatting>
  <conditionalFormatting sqref="AZ13">
    <cfRule type="cellIs" dxfId="8125" priority="3234" operator="lessThan">
      <formula>$C$4</formula>
    </cfRule>
  </conditionalFormatting>
  <conditionalFormatting sqref="AZ13">
    <cfRule type="cellIs" dxfId="8124" priority="3235" operator="lessThan">
      <formula>$C$4</formula>
    </cfRule>
  </conditionalFormatting>
  <conditionalFormatting sqref="AZ14">
    <cfRule type="cellIs" dxfId="8123" priority="3236" operator="lessThan">
      <formula>$C$4</formula>
    </cfRule>
  </conditionalFormatting>
  <conditionalFormatting sqref="AZ14">
    <cfRule type="cellIs" dxfId="8122" priority="3237" operator="lessThan">
      <formula>$C$4</formula>
    </cfRule>
  </conditionalFormatting>
  <conditionalFormatting sqref="AZ15">
    <cfRule type="cellIs" dxfId="8121" priority="3238" operator="lessThan">
      <formula>$C$4</formula>
    </cfRule>
  </conditionalFormatting>
  <conditionalFormatting sqref="AZ15">
    <cfRule type="cellIs" dxfId="8120" priority="3239" operator="lessThan">
      <formula>$C$4</formula>
    </cfRule>
  </conditionalFormatting>
  <conditionalFormatting sqref="AZ16">
    <cfRule type="cellIs" dxfId="8119" priority="3240" operator="lessThan">
      <formula>$C$4</formula>
    </cfRule>
  </conditionalFormatting>
  <conditionalFormatting sqref="AZ16">
    <cfRule type="cellIs" dxfId="8118" priority="3241" operator="lessThan">
      <formula>$C$4</formula>
    </cfRule>
  </conditionalFormatting>
  <conditionalFormatting sqref="AZ17">
    <cfRule type="cellIs" dxfId="8117" priority="3242" operator="lessThan">
      <formula>$C$4</formula>
    </cfRule>
  </conditionalFormatting>
  <conditionalFormatting sqref="AZ17">
    <cfRule type="cellIs" dxfId="8116" priority="3243" operator="lessThan">
      <formula>$C$4</formula>
    </cfRule>
  </conditionalFormatting>
  <conditionalFormatting sqref="AZ18">
    <cfRule type="cellIs" dxfId="8115" priority="3244" operator="lessThan">
      <formula>$C$4</formula>
    </cfRule>
  </conditionalFormatting>
  <conditionalFormatting sqref="AZ18">
    <cfRule type="cellIs" dxfId="8114" priority="3245" operator="lessThan">
      <formula>$C$4</formula>
    </cfRule>
  </conditionalFormatting>
  <conditionalFormatting sqref="AZ19">
    <cfRule type="cellIs" dxfId="8113" priority="3246" operator="lessThan">
      <formula>$C$4</formula>
    </cfRule>
  </conditionalFormatting>
  <conditionalFormatting sqref="AZ19">
    <cfRule type="cellIs" dxfId="8112" priority="3247" operator="lessThan">
      <formula>$C$4</formula>
    </cfRule>
  </conditionalFormatting>
  <conditionalFormatting sqref="AZ20">
    <cfRule type="cellIs" dxfId="8111" priority="3248" operator="lessThan">
      <formula>$C$4</formula>
    </cfRule>
  </conditionalFormatting>
  <conditionalFormatting sqref="AZ20">
    <cfRule type="cellIs" dxfId="8110" priority="3249" operator="lessThan">
      <formula>$C$4</formula>
    </cfRule>
  </conditionalFormatting>
  <conditionalFormatting sqref="AZ21">
    <cfRule type="cellIs" dxfId="8109" priority="3250" operator="lessThan">
      <formula>$C$4</formula>
    </cfRule>
  </conditionalFormatting>
  <conditionalFormatting sqref="AZ21">
    <cfRule type="cellIs" dxfId="8108" priority="3251" operator="lessThan">
      <formula>$C$4</formula>
    </cfRule>
  </conditionalFormatting>
  <conditionalFormatting sqref="AZ22">
    <cfRule type="cellIs" dxfId="8107" priority="3252" operator="lessThan">
      <formula>$C$4</formula>
    </cfRule>
  </conditionalFormatting>
  <conditionalFormatting sqref="AZ22">
    <cfRule type="cellIs" dxfId="8106" priority="3253" operator="lessThan">
      <formula>$C$4</formula>
    </cfRule>
  </conditionalFormatting>
  <conditionalFormatting sqref="AZ23">
    <cfRule type="cellIs" dxfId="8105" priority="3254" operator="lessThan">
      <formula>$C$4</formula>
    </cfRule>
  </conditionalFormatting>
  <conditionalFormatting sqref="AZ23">
    <cfRule type="cellIs" dxfId="8104" priority="3255" operator="lessThan">
      <formula>$C$4</formula>
    </cfRule>
  </conditionalFormatting>
  <conditionalFormatting sqref="AZ24">
    <cfRule type="cellIs" dxfId="8103" priority="3256" operator="lessThan">
      <formula>$C$4</formula>
    </cfRule>
  </conditionalFormatting>
  <conditionalFormatting sqref="AZ24">
    <cfRule type="cellIs" dxfId="8102" priority="3257" operator="lessThan">
      <formula>$C$4</formula>
    </cfRule>
  </conditionalFormatting>
  <conditionalFormatting sqref="AZ25">
    <cfRule type="cellIs" dxfId="8101" priority="3258" operator="lessThan">
      <formula>$C$4</formula>
    </cfRule>
  </conditionalFormatting>
  <conditionalFormatting sqref="AZ25">
    <cfRule type="cellIs" dxfId="8100" priority="3259" operator="lessThan">
      <formula>$C$4</formula>
    </cfRule>
  </conditionalFormatting>
  <conditionalFormatting sqref="AZ26">
    <cfRule type="cellIs" dxfId="8099" priority="3260" operator="lessThan">
      <formula>$C$4</formula>
    </cfRule>
  </conditionalFormatting>
  <conditionalFormatting sqref="AZ26">
    <cfRule type="cellIs" dxfId="8098" priority="3261" operator="lessThan">
      <formula>$C$4</formula>
    </cfRule>
  </conditionalFormatting>
  <conditionalFormatting sqref="AZ27">
    <cfRule type="cellIs" dxfId="8097" priority="3262" operator="lessThan">
      <formula>$C$4</formula>
    </cfRule>
  </conditionalFormatting>
  <conditionalFormatting sqref="AZ27">
    <cfRule type="cellIs" dxfId="8096" priority="3263" operator="lessThan">
      <formula>$C$4</formula>
    </cfRule>
  </conditionalFormatting>
  <conditionalFormatting sqref="AZ28">
    <cfRule type="cellIs" dxfId="8095" priority="3264" operator="lessThan">
      <formula>$C$4</formula>
    </cfRule>
  </conditionalFormatting>
  <conditionalFormatting sqref="AZ28">
    <cfRule type="cellIs" dxfId="8094" priority="3265" operator="lessThan">
      <formula>$C$4</formula>
    </cfRule>
  </conditionalFormatting>
  <conditionalFormatting sqref="AZ29">
    <cfRule type="cellIs" dxfId="8093" priority="3266" operator="lessThan">
      <formula>$C$4</formula>
    </cfRule>
  </conditionalFormatting>
  <conditionalFormatting sqref="AZ29">
    <cfRule type="cellIs" dxfId="8092" priority="3267" operator="lessThan">
      <formula>$C$4</formula>
    </cfRule>
  </conditionalFormatting>
  <conditionalFormatting sqref="AZ30">
    <cfRule type="cellIs" dxfId="8091" priority="3268" operator="lessThan">
      <formula>$C$4</formula>
    </cfRule>
  </conditionalFormatting>
  <conditionalFormatting sqref="AZ30">
    <cfRule type="cellIs" dxfId="8090" priority="3269" operator="lessThan">
      <formula>$C$4</formula>
    </cfRule>
  </conditionalFormatting>
  <conditionalFormatting sqref="AZ31">
    <cfRule type="cellIs" dxfId="8089" priority="3270" operator="lessThan">
      <formula>$C$4</formula>
    </cfRule>
  </conditionalFormatting>
  <conditionalFormatting sqref="AZ31">
    <cfRule type="cellIs" dxfId="8088" priority="3271" operator="lessThan">
      <formula>$C$4</formula>
    </cfRule>
  </conditionalFormatting>
  <conditionalFormatting sqref="AZ32">
    <cfRule type="cellIs" dxfId="8087" priority="3272" operator="lessThan">
      <formula>$C$4</formula>
    </cfRule>
  </conditionalFormatting>
  <conditionalFormatting sqref="AZ32">
    <cfRule type="cellIs" dxfId="8086" priority="3273" operator="lessThan">
      <formula>$C$4</formula>
    </cfRule>
  </conditionalFormatting>
  <conditionalFormatting sqref="AZ33">
    <cfRule type="cellIs" dxfId="8085" priority="3274" operator="lessThan">
      <formula>$C$4</formula>
    </cfRule>
  </conditionalFormatting>
  <conditionalFormatting sqref="AZ33">
    <cfRule type="cellIs" dxfId="8084" priority="3275" operator="lessThan">
      <formula>$C$4</formula>
    </cfRule>
  </conditionalFormatting>
  <conditionalFormatting sqref="AZ34">
    <cfRule type="cellIs" dxfId="8083" priority="3276" operator="lessThan">
      <formula>$C$4</formula>
    </cfRule>
  </conditionalFormatting>
  <conditionalFormatting sqref="AZ34">
    <cfRule type="cellIs" dxfId="8082" priority="3277" operator="lessThan">
      <formula>$C$4</formula>
    </cfRule>
  </conditionalFormatting>
  <conditionalFormatting sqref="AZ35">
    <cfRule type="cellIs" dxfId="8081" priority="3278" operator="lessThan">
      <formula>$C$4</formula>
    </cfRule>
  </conditionalFormatting>
  <conditionalFormatting sqref="AZ35">
    <cfRule type="cellIs" dxfId="8080" priority="3279" operator="lessThan">
      <formula>$C$4</formula>
    </cfRule>
  </conditionalFormatting>
  <conditionalFormatting sqref="AZ36">
    <cfRule type="cellIs" dxfId="8079" priority="3280" operator="lessThan">
      <formula>$C$4</formula>
    </cfRule>
  </conditionalFormatting>
  <conditionalFormatting sqref="AZ36">
    <cfRule type="cellIs" dxfId="8078" priority="3281" operator="lessThan">
      <formula>$C$4</formula>
    </cfRule>
  </conditionalFormatting>
  <conditionalFormatting sqref="AZ37">
    <cfRule type="cellIs" dxfId="8077" priority="3282" operator="lessThan">
      <formula>$C$4</formula>
    </cfRule>
  </conditionalFormatting>
  <conditionalFormatting sqref="AZ37">
    <cfRule type="cellIs" dxfId="8076" priority="3283" operator="lessThan">
      <formula>$C$4</formula>
    </cfRule>
  </conditionalFormatting>
  <conditionalFormatting sqref="AZ38">
    <cfRule type="cellIs" dxfId="8075" priority="3284" operator="lessThan">
      <formula>$C$4</formula>
    </cfRule>
  </conditionalFormatting>
  <conditionalFormatting sqref="AZ38">
    <cfRule type="cellIs" dxfId="8074" priority="3285" operator="lessThan">
      <formula>$C$4</formula>
    </cfRule>
  </conditionalFormatting>
  <conditionalFormatting sqref="AZ39">
    <cfRule type="cellIs" dxfId="8073" priority="3286" operator="lessThan">
      <formula>$C$4</formula>
    </cfRule>
  </conditionalFormatting>
  <conditionalFormatting sqref="AZ39">
    <cfRule type="cellIs" dxfId="8072" priority="3287" operator="lessThan">
      <formula>$C$4</formula>
    </cfRule>
  </conditionalFormatting>
  <conditionalFormatting sqref="AZ40">
    <cfRule type="cellIs" dxfId="8071" priority="3288" operator="lessThan">
      <formula>$C$4</formula>
    </cfRule>
  </conditionalFormatting>
  <conditionalFormatting sqref="AZ40">
    <cfRule type="cellIs" dxfId="8070" priority="3289" operator="lessThan">
      <formula>$C$4</formula>
    </cfRule>
  </conditionalFormatting>
  <conditionalFormatting sqref="AZ41">
    <cfRule type="cellIs" dxfId="8069" priority="3290" operator="lessThan">
      <formula>$C$4</formula>
    </cfRule>
  </conditionalFormatting>
  <conditionalFormatting sqref="AZ41">
    <cfRule type="cellIs" dxfId="8068" priority="3291" operator="lessThan">
      <formula>$C$4</formula>
    </cfRule>
  </conditionalFormatting>
  <conditionalFormatting sqref="AZ42">
    <cfRule type="cellIs" dxfId="8067" priority="3292" operator="lessThan">
      <formula>$C$4</formula>
    </cfRule>
  </conditionalFormatting>
  <conditionalFormatting sqref="AZ42">
    <cfRule type="cellIs" dxfId="8066" priority="3293" operator="lessThan">
      <formula>$C$4</formula>
    </cfRule>
  </conditionalFormatting>
  <conditionalFormatting sqref="AZ43">
    <cfRule type="cellIs" dxfId="8065" priority="3294" operator="lessThan">
      <formula>$C$4</formula>
    </cfRule>
  </conditionalFormatting>
  <conditionalFormatting sqref="AZ43">
    <cfRule type="cellIs" dxfId="8064" priority="3295" operator="lessThan">
      <formula>$C$4</formula>
    </cfRule>
  </conditionalFormatting>
  <conditionalFormatting sqref="AZ44">
    <cfRule type="cellIs" dxfId="8063" priority="3296" operator="lessThan">
      <formula>$C$4</formula>
    </cfRule>
  </conditionalFormatting>
  <conditionalFormatting sqref="AZ44">
    <cfRule type="cellIs" dxfId="8062" priority="3297" operator="lessThan">
      <formula>$C$4</formula>
    </cfRule>
  </conditionalFormatting>
  <conditionalFormatting sqref="AZ45">
    <cfRule type="cellIs" dxfId="8061" priority="3298" operator="lessThan">
      <formula>$C$4</formula>
    </cfRule>
  </conditionalFormatting>
  <conditionalFormatting sqref="AZ45">
    <cfRule type="cellIs" dxfId="8060" priority="3299" operator="lessThan">
      <formula>$C$4</formula>
    </cfRule>
  </conditionalFormatting>
  <conditionalFormatting sqref="AZ46">
    <cfRule type="cellIs" dxfId="8059" priority="3300" operator="lessThan">
      <formula>$C$4</formula>
    </cfRule>
  </conditionalFormatting>
  <conditionalFormatting sqref="AZ46">
    <cfRule type="cellIs" dxfId="8058" priority="3301" operator="lessThan">
      <formula>$C$4</formula>
    </cfRule>
  </conditionalFormatting>
  <conditionalFormatting sqref="AZ47">
    <cfRule type="cellIs" dxfId="8057" priority="3302" operator="lessThan">
      <formula>$C$4</formula>
    </cfRule>
  </conditionalFormatting>
  <conditionalFormatting sqref="AZ47">
    <cfRule type="cellIs" dxfId="8056" priority="3303" operator="lessThan">
      <formula>$C$4</formula>
    </cfRule>
  </conditionalFormatting>
  <conditionalFormatting sqref="AZ48">
    <cfRule type="cellIs" dxfId="8055" priority="3304" operator="lessThan">
      <formula>$C$4</formula>
    </cfRule>
  </conditionalFormatting>
  <conditionalFormatting sqref="AZ48">
    <cfRule type="cellIs" dxfId="8054" priority="3305" operator="lessThan">
      <formula>$C$4</formula>
    </cfRule>
  </conditionalFormatting>
  <conditionalFormatting sqref="AZ49">
    <cfRule type="cellIs" dxfId="8053" priority="3306" operator="lessThan">
      <formula>$C$4</formula>
    </cfRule>
  </conditionalFormatting>
  <conditionalFormatting sqref="AZ49">
    <cfRule type="cellIs" dxfId="8052" priority="3307" operator="lessThan">
      <formula>$C$4</formula>
    </cfRule>
  </conditionalFormatting>
  <conditionalFormatting sqref="AZ50">
    <cfRule type="cellIs" dxfId="8051" priority="3308" operator="lessThan">
      <formula>$C$4</formula>
    </cfRule>
  </conditionalFormatting>
  <conditionalFormatting sqref="AZ50">
    <cfRule type="cellIs" dxfId="8050" priority="3309" operator="lessThan">
      <formula>$C$4</formula>
    </cfRule>
  </conditionalFormatting>
  <conditionalFormatting sqref="AZ51">
    <cfRule type="cellIs" dxfId="8049" priority="3310" operator="lessThan">
      <formula>$C$4</formula>
    </cfRule>
  </conditionalFormatting>
  <conditionalFormatting sqref="AZ51">
    <cfRule type="cellIs" dxfId="8048" priority="3311" operator="lessThan">
      <formula>$C$4</formula>
    </cfRule>
  </conditionalFormatting>
  <conditionalFormatting sqref="AZ52">
    <cfRule type="cellIs" dxfId="8047" priority="3312" operator="lessThan">
      <formula>$C$4</formula>
    </cfRule>
  </conditionalFormatting>
  <conditionalFormatting sqref="AZ52">
    <cfRule type="cellIs" dxfId="8046" priority="3313" operator="lessThan">
      <formula>$C$4</formula>
    </cfRule>
  </conditionalFormatting>
  <conditionalFormatting sqref="AZ53">
    <cfRule type="cellIs" dxfId="8045" priority="3314" operator="lessThan">
      <formula>$C$4</formula>
    </cfRule>
  </conditionalFormatting>
  <conditionalFormatting sqref="AZ53">
    <cfRule type="cellIs" dxfId="8044" priority="3315" operator="lessThan">
      <formula>$C$4</formula>
    </cfRule>
  </conditionalFormatting>
  <conditionalFormatting sqref="AZ54">
    <cfRule type="cellIs" dxfId="8043" priority="3316" operator="lessThan">
      <formula>$C$4</formula>
    </cfRule>
  </conditionalFormatting>
  <conditionalFormatting sqref="AZ54">
    <cfRule type="cellIs" dxfId="8042" priority="3317" operator="lessThan">
      <formula>$C$4</formula>
    </cfRule>
  </conditionalFormatting>
  <conditionalFormatting sqref="AZ55">
    <cfRule type="cellIs" dxfId="8041" priority="3318" operator="lessThan">
      <formula>$C$4</formula>
    </cfRule>
  </conditionalFormatting>
  <conditionalFormatting sqref="AZ55">
    <cfRule type="cellIs" dxfId="8040" priority="3319" operator="lessThan">
      <formula>$C$4</formula>
    </cfRule>
  </conditionalFormatting>
  <conditionalFormatting sqref="AZ56">
    <cfRule type="cellIs" dxfId="8039" priority="3320" operator="lessThan">
      <formula>$C$4</formula>
    </cfRule>
  </conditionalFormatting>
  <conditionalFormatting sqref="AZ56">
    <cfRule type="cellIs" dxfId="8038" priority="3321" operator="lessThan">
      <formula>$C$4</formula>
    </cfRule>
  </conditionalFormatting>
  <conditionalFormatting sqref="AZ57">
    <cfRule type="cellIs" dxfId="8037" priority="3322" operator="lessThan">
      <formula>$C$4</formula>
    </cfRule>
  </conditionalFormatting>
  <conditionalFormatting sqref="AZ57">
    <cfRule type="cellIs" dxfId="8036" priority="3323" operator="lessThan">
      <formula>$C$4</formula>
    </cfRule>
  </conditionalFormatting>
  <conditionalFormatting sqref="AZ58">
    <cfRule type="cellIs" dxfId="8035" priority="3324" operator="lessThan">
      <formula>$C$4</formula>
    </cfRule>
  </conditionalFormatting>
  <conditionalFormatting sqref="AZ58">
    <cfRule type="cellIs" dxfId="8034" priority="3325" operator="lessThan">
      <formula>$C$4</formula>
    </cfRule>
  </conditionalFormatting>
  <conditionalFormatting sqref="AZ59">
    <cfRule type="cellIs" dxfId="8033" priority="3326" operator="lessThan">
      <formula>$C$4</formula>
    </cfRule>
  </conditionalFormatting>
  <conditionalFormatting sqref="AZ59">
    <cfRule type="cellIs" dxfId="8032" priority="3327" operator="lessThan">
      <formula>$C$4</formula>
    </cfRule>
  </conditionalFormatting>
  <conditionalFormatting sqref="AZ60">
    <cfRule type="cellIs" dxfId="8031" priority="3328" operator="lessThan">
      <formula>$C$4</formula>
    </cfRule>
  </conditionalFormatting>
  <conditionalFormatting sqref="AZ60">
    <cfRule type="cellIs" dxfId="8030" priority="3329" operator="lessThan">
      <formula>$C$4</formula>
    </cfRule>
  </conditionalFormatting>
  <conditionalFormatting sqref="BA11">
    <cfRule type="cellIs" dxfId="8029" priority="3330" operator="lessThan">
      <formula>$C$4</formula>
    </cfRule>
  </conditionalFormatting>
  <conditionalFormatting sqref="BA11">
    <cfRule type="cellIs" dxfId="8028" priority="3331" operator="lessThan">
      <formula>$C$4</formula>
    </cfRule>
  </conditionalFormatting>
  <conditionalFormatting sqref="BA12">
    <cfRule type="cellIs" dxfId="8027" priority="3332" operator="lessThan">
      <formula>$C$4</formula>
    </cfRule>
  </conditionalFormatting>
  <conditionalFormatting sqref="BA12">
    <cfRule type="cellIs" dxfId="8026" priority="3333" operator="lessThan">
      <formula>$C$4</formula>
    </cfRule>
  </conditionalFormatting>
  <conditionalFormatting sqref="BA13">
    <cfRule type="cellIs" dxfId="8025" priority="3334" operator="lessThan">
      <formula>$C$4</formula>
    </cfRule>
  </conditionalFormatting>
  <conditionalFormatting sqref="BA13">
    <cfRule type="cellIs" dxfId="8024" priority="3335" operator="lessThan">
      <formula>$C$4</formula>
    </cfRule>
  </conditionalFormatting>
  <conditionalFormatting sqref="BA14">
    <cfRule type="cellIs" dxfId="8023" priority="3336" operator="lessThan">
      <formula>$C$4</formula>
    </cfRule>
  </conditionalFormatting>
  <conditionalFormatting sqref="BA14">
    <cfRule type="cellIs" dxfId="8022" priority="3337" operator="lessThan">
      <formula>$C$4</formula>
    </cfRule>
  </conditionalFormatting>
  <conditionalFormatting sqref="BA15">
    <cfRule type="cellIs" dxfId="8021" priority="3338" operator="lessThan">
      <formula>$C$4</formula>
    </cfRule>
  </conditionalFormatting>
  <conditionalFormatting sqref="BA15">
    <cfRule type="cellIs" dxfId="8020" priority="3339" operator="lessThan">
      <formula>$C$4</formula>
    </cfRule>
  </conditionalFormatting>
  <conditionalFormatting sqref="BA16">
    <cfRule type="cellIs" dxfId="8019" priority="3340" operator="lessThan">
      <formula>$C$4</formula>
    </cfRule>
  </conditionalFormatting>
  <conditionalFormatting sqref="BA16">
    <cfRule type="cellIs" dxfId="8018" priority="3341" operator="lessThan">
      <formula>$C$4</formula>
    </cfRule>
  </conditionalFormatting>
  <conditionalFormatting sqref="BA17">
    <cfRule type="cellIs" dxfId="8017" priority="3342" operator="lessThan">
      <formula>$C$4</formula>
    </cfRule>
  </conditionalFormatting>
  <conditionalFormatting sqref="BA17">
    <cfRule type="cellIs" dxfId="8016" priority="3343" operator="lessThan">
      <formula>$C$4</formula>
    </cfRule>
  </conditionalFormatting>
  <conditionalFormatting sqref="BA18">
    <cfRule type="cellIs" dxfId="8015" priority="3344" operator="lessThan">
      <formula>$C$4</formula>
    </cfRule>
  </conditionalFormatting>
  <conditionalFormatting sqref="BA18">
    <cfRule type="cellIs" dxfId="8014" priority="3345" operator="lessThan">
      <formula>$C$4</formula>
    </cfRule>
  </conditionalFormatting>
  <conditionalFormatting sqref="BA19">
    <cfRule type="cellIs" dxfId="8013" priority="3346" operator="lessThan">
      <formula>$C$4</formula>
    </cfRule>
  </conditionalFormatting>
  <conditionalFormatting sqref="BA19">
    <cfRule type="cellIs" dxfId="8012" priority="3347" operator="lessThan">
      <formula>$C$4</formula>
    </cfRule>
  </conditionalFormatting>
  <conditionalFormatting sqref="BA20">
    <cfRule type="cellIs" dxfId="8011" priority="3348" operator="lessThan">
      <formula>$C$4</formula>
    </cfRule>
  </conditionalFormatting>
  <conditionalFormatting sqref="BA20">
    <cfRule type="cellIs" dxfId="8010" priority="3349" operator="lessThan">
      <formula>$C$4</formula>
    </cfRule>
  </conditionalFormatting>
  <conditionalFormatting sqref="BA21">
    <cfRule type="cellIs" dxfId="8009" priority="3350" operator="lessThan">
      <formula>$C$4</formula>
    </cfRule>
  </conditionalFormatting>
  <conditionalFormatting sqref="BA21">
    <cfRule type="cellIs" dxfId="8008" priority="3351" operator="lessThan">
      <formula>$C$4</formula>
    </cfRule>
  </conditionalFormatting>
  <conditionalFormatting sqref="BA22">
    <cfRule type="cellIs" dxfId="8007" priority="3352" operator="lessThan">
      <formula>$C$4</formula>
    </cfRule>
  </conditionalFormatting>
  <conditionalFormatting sqref="BA22">
    <cfRule type="cellIs" dxfId="8006" priority="3353" operator="lessThan">
      <formula>$C$4</formula>
    </cfRule>
  </conditionalFormatting>
  <conditionalFormatting sqref="BA23">
    <cfRule type="cellIs" dxfId="8005" priority="3354" operator="lessThan">
      <formula>$C$4</formula>
    </cfRule>
  </conditionalFormatting>
  <conditionalFormatting sqref="BA23">
    <cfRule type="cellIs" dxfId="8004" priority="3355" operator="lessThan">
      <formula>$C$4</formula>
    </cfRule>
  </conditionalFormatting>
  <conditionalFormatting sqref="BA24">
    <cfRule type="cellIs" dxfId="8003" priority="3356" operator="lessThan">
      <formula>$C$4</formula>
    </cfRule>
  </conditionalFormatting>
  <conditionalFormatting sqref="BA24">
    <cfRule type="cellIs" dxfId="8002" priority="3357" operator="lessThan">
      <formula>$C$4</formula>
    </cfRule>
  </conditionalFormatting>
  <conditionalFormatting sqref="BA25">
    <cfRule type="cellIs" dxfId="8001" priority="3358" operator="lessThan">
      <formula>$C$4</formula>
    </cfRule>
  </conditionalFormatting>
  <conditionalFormatting sqref="BA25">
    <cfRule type="cellIs" dxfId="8000" priority="3359" operator="lessThan">
      <formula>$C$4</formula>
    </cfRule>
  </conditionalFormatting>
  <conditionalFormatting sqref="BA26">
    <cfRule type="cellIs" dxfId="7999" priority="3360" operator="lessThan">
      <formula>$C$4</formula>
    </cfRule>
  </conditionalFormatting>
  <conditionalFormatting sqref="BA26">
    <cfRule type="cellIs" dxfId="7998" priority="3361" operator="lessThan">
      <formula>$C$4</formula>
    </cfRule>
  </conditionalFormatting>
  <conditionalFormatting sqref="BA27">
    <cfRule type="cellIs" dxfId="7997" priority="3362" operator="lessThan">
      <formula>$C$4</formula>
    </cfRule>
  </conditionalFormatting>
  <conditionalFormatting sqref="BA27">
    <cfRule type="cellIs" dxfId="7996" priority="3363" operator="lessThan">
      <formula>$C$4</formula>
    </cfRule>
  </conditionalFormatting>
  <conditionalFormatting sqref="BA28">
    <cfRule type="cellIs" dxfId="7995" priority="3364" operator="lessThan">
      <formula>$C$4</formula>
    </cfRule>
  </conditionalFormatting>
  <conditionalFormatting sqref="BA28">
    <cfRule type="cellIs" dxfId="7994" priority="3365" operator="lessThan">
      <formula>$C$4</formula>
    </cfRule>
  </conditionalFormatting>
  <conditionalFormatting sqref="BA29">
    <cfRule type="cellIs" dxfId="7993" priority="3366" operator="lessThan">
      <formula>$C$4</formula>
    </cfRule>
  </conditionalFormatting>
  <conditionalFormatting sqref="BA29">
    <cfRule type="cellIs" dxfId="7992" priority="3367" operator="lessThan">
      <formula>$C$4</formula>
    </cfRule>
  </conditionalFormatting>
  <conditionalFormatting sqref="BA30">
    <cfRule type="cellIs" dxfId="7991" priority="3368" operator="lessThan">
      <formula>$C$4</formula>
    </cfRule>
  </conditionalFormatting>
  <conditionalFormatting sqref="BA30">
    <cfRule type="cellIs" dxfId="7990" priority="3369" operator="lessThan">
      <formula>$C$4</formula>
    </cfRule>
  </conditionalFormatting>
  <conditionalFormatting sqref="BA31">
    <cfRule type="cellIs" dxfId="7989" priority="3370" operator="lessThan">
      <formula>$C$4</formula>
    </cfRule>
  </conditionalFormatting>
  <conditionalFormatting sqref="BA31">
    <cfRule type="cellIs" dxfId="7988" priority="3371" operator="lessThan">
      <formula>$C$4</formula>
    </cfRule>
  </conditionalFormatting>
  <conditionalFormatting sqref="BA32">
    <cfRule type="cellIs" dxfId="7987" priority="3372" operator="lessThan">
      <formula>$C$4</formula>
    </cfRule>
  </conditionalFormatting>
  <conditionalFormatting sqref="BA32">
    <cfRule type="cellIs" dxfId="7986" priority="3373" operator="lessThan">
      <formula>$C$4</formula>
    </cfRule>
  </conditionalFormatting>
  <conditionalFormatting sqref="BA33">
    <cfRule type="cellIs" dxfId="7985" priority="3374" operator="lessThan">
      <formula>$C$4</formula>
    </cfRule>
  </conditionalFormatting>
  <conditionalFormatting sqref="BA33">
    <cfRule type="cellIs" dxfId="7984" priority="3375" operator="lessThan">
      <formula>$C$4</formula>
    </cfRule>
  </conditionalFormatting>
  <conditionalFormatting sqref="BA34">
    <cfRule type="cellIs" dxfId="7983" priority="3376" operator="lessThan">
      <formula>$C$4</formula>
    </cfRule>
  </conditionalFormatting>
  <conditionalFormatting sqref="BA34">
    <cfRule type="cellIs" dxfId="7982" priority="3377" operator="lessThan">
      <formula>$C$4</formula>
    </cfRule>
  </conditionalFormatting>
  <conditionalFormatting sqref="BA35">
    <cfRule type="cellIs" dxfId="7981" priority="3378" operator="lessThan">
      <formula>$C$4</formula>
    </cfRule>
  </conditionalFormatting>
  <conditionalFormatting sqref="BA35">
    <cfRule type="cellIs" dxfId="7980" priority="3379" operator="lessThan">
      <formula>$C$4</formula>
    </cfRule>
  </conditionalFormatting>
  <conditionalFormatting sqref="BA36">
    <cfRule type="cellIs" dxfId="7979" priority="3380" operator="lessThan">
      <formula>$C$4</formula>
    </cfRule>
  </conditionalFormatting>
  <conditionalFormatting sqref="BA36">
    <cfRule type="cellIs" dxfId="7978" priority="3381" operator="lessThan">
      <formula>$C$4</formula>
    </cfRule>
  </conditionalFormatting>
  <conditionalFormatting sqref="BA37">
    <cfRule type="cellIs" dxfId="7977" priority="3382" operator="lessThan">
      <formula>$C$4</formula>
    </cfRule>
  </conditionalFormatting>
  <conditionalFormatting sqref="BA37">
    <cfRule type="cellIs" dxfId="7976" priority="3383" operator="lessThan">
      <formula>$C$4</formula>
    </cfRule>
  </conditionalFormatting>
  <conditionalFormatting sqref="BA38">
    <cfRule type="cellIs" dxfId="7975" priority="3384" operator="lessThan">
      <formula>$C$4</formula>
    </cfRule>
  </conditionalFormatting>
  <conditionalFormatting sqref="BA38">
    <cfRule type="cellIs" dxfId="7974" priority="3385" operator="lessThan">
      <formula>$C$4</formula>
    </cfRule>
  </conditionalFormatting>
  <conditionalFormatting sqref="BA39">
    <cfRule type="cellIs" dxfId="7973" priority="3386" operator="lessThan">
      <formula>$C$4</formula>
    </cfRule>
  </conditionalFormatting>
  <conditionalFormatting sqref="BA39">
    <cfRule type="cellIs" dxfId="7972" priority="3387" operator="lessThan">
      <formula>$C$4</formula>
    </cfRule>
  </conditionalFormatting>
  <conditionalFormatting sqref="BA40">
    <cfRule type="cellIs" dxfId="7971" priority="3388" operator="lessThan">
      <formula>$C$4</formula>
    </cfRule>
  </conditionalFormatting>
  <conditionalFormatting sqref="BA40">
    <cfRule type="cellIs" dxfId="7970" priority="3389" operator="lessThan">
      <formula>$C$4</formula>
    </cfRule>
  </conditionalFormatting>
  <conditionalFormatting sqref="BA41">
    <cfRule type="cellIs" dxfId="7969" priority="3390" operator="lessThan">
      <formula>$C$4</formula>
    </cfRule>
  </conditionalFormatting>
  <conditionalFormatting sqref="BA41">
    <cfRule type="cellIs" dxfId="7968" priority="3391" operator="lessThan">
      <formula>$C$4</formula>
    </cfRule>
  </conditionalFormatting>
  <conditionalFormatting sqref="BA42">
    <cfRule type="cellIs" dxfId="7967" priority="3392" operator="lessThan">
      <formula>$C$4</formula>
    </cfRule>
  </conditionalFormatting>
  <conditionalFormatting sqref="BA42">
    <cfRule type="cellIs" dxfId="7966" priority="3393" operator="lessThan">
      <formula>$C$4</formula>
    </cfRule>
  </conditionalFormatting>
  <conditionalFormatting sqref="BA43">
    <cfRule type="cellIs" dxfId="7965" priority="3394" operator="lessThan">
      <formula>$C$4</formula>
    </cfRule>
  </conditionalFormatting>
  <conditionalFormatting sqref="BA43">
    <cfRule type="cellIs" dxfId="7964" priority="3395" operator="lessThan">
      <formula>$C$4</formula>
    </cfRule>
  </conditionalFormatting>
  <conditionalFormatting sqref="BA44">
    <cfRule type="cellIs" dxfId="7963" priority="3396" operator="lessThan">
      <formula>$C$4</formula>
    </cfRule>
  </conditionalFormatting>
  <conditionalFormatting sqref="BA44">
    <cfRule type="cellIs" dxfId="7962" priority="3397" operator="lessThan">
      <formula>$C$4</formula>
    </cfRule>
  </conditionalFormatting>
  <conditionalFormatting sqref="BA45">
    <cfRule type="cellIs" dxfId="7961" priority="3398" operator="lessThan">
      <formula>$C$4</formula>
    </cfRule>
  </conditionalFormatting>
  <conditionalFormatting sqref="BA45">
    <cfRule type="cellIs" dxfId="7960" priority="3399" operator="lessThan">
      <formula>$C$4</formula>
    </cfRule>
  </conditionalFormatting>
  <conditionalFormatting sqref="BA46">
    <cfRule type="cellIs" dxfId="7959" priority="3400" operator="lessThan">
      <formula>$C$4</formula>
    </cfRule>
  </conditionalFormatting>
  <conditionalFormatting sqref="BA46">
    <cfRule type="cellIs" dxfId="7958" priority="3401" operator="lessThan">
      <formula>$C$4</formula>
    </cfRule>
  </conditionalFormatting>
  <conditionalFormatting sqref="BA47">
    <cfRule type="cellIs" dxfId="7957" priority="3402" operator="lessThan">
      <formula>$C$4</formula>
    </cfRule>
  </conditionalFormatting>
  <conditionalFormatting sqref="BA47">
    <cfRule type="cellIs" dxfId="7956" priority="3403" operator="lessThan">
      <formula>$C$4</formula>
    </cfRule>
  </conditionalFormatting>
  <conditionalFormatting sqref="BA48">
    <cfRule type="cellIs" dxfId="7955" priority="3404" operator="lessThan">
      <formula>$C$4</formula>
    </cfRule>
  </conditionalFormatting>
  <conditionalFormatting sqref="BA48">
    <cfRule type="cellIs" dxfId="7954" priority="3405" operator="lessThan">
      <formula>$C$4</formula>
    </cfRule>
  </conditionalFormatting>
  <conditionalFormatting sqref="BA49">
    <cfRule type="cellIs" dxfId="7953" priority="3406" operator="lessThan">
      <formula>$C$4</formula>
    </cfRule>
  </conditionalFormatting>
  <conditionalFormatting sqref="BA49">
    <cfRule type="cellIs" dxfId="7952" priority="3407" operator="lessThan">
      <formula>$C$4</formula>
    </cfRule>
  </conditionalFormatting>
  <conditionalFormatting sqref="BA50">
    <cfRule type="cellIs" dxfId="7951" priority="3408" operator="lessThan">
      <formula>$C$4</formula>
    </cfRule>
  </conditionalFormatting>
  <conditionalFormatting sqref="BA50">
    <cfRule type="cellIs" dxfId="7950" priority="3409" operator="lessThan">
      <formula>$C$4</formula>
    </cfRule>
  </conditionalFormatting>
  <conditionalFormatting sqref="BA51">
    <cfRule type="cellIs" dxfId="7949" priority="3410" operator="lessThan">
      <formula>$C$4</formula>
    </cfRule>
  </conditionalFormatting>
  <conditionalFormatting sqref="BA51">
    <cfRule type="cellIs" dxfId="7948" priority="3411" operator="lessThan">
      <formula>$C$4</formula>
    </cfRule>
  </conditionalFormatting>
  <conditionalFormatting sqref="BA52">
    <cfRule type="cellIs" dxfId="7947" priority="3412" operator="lessThan">
      <formula>$C$4</formula>
    </cfRule>
  </conditionalFormatting>
  <conditionalFormatting sqref="BA52">
    <cfRule type="cellIs" dxfId="7946" priority="3413" operator="lessThan">
      <formula>$C$4</formula>
    </cfRule>
  </conditionalFormatting>
  <conditionalFormatting sqref="BA53">
    <cfRule type="cellIs" dxfId="7945" priority="3414" operator="lessThan">
      <formula>$C$4</formula>
    </cfRule>
  </conditionalFormatting>
  <conditionalFormatting sqref="BA53">
    <cfRule type="cellIs" dxfId="7944" priority="3415" operator="lessThan">
      <formula>$C$4</formula>
    </cfRule>
  </conditionalFormatting>
  <conditionalFormatting sqref="BA54">
    <cfRule type="cellIs" dxfId="7943" priority="3416" operator="lessThan">
      <formula>$C$4</formula>
    </cfRule>
  </conditionalFormatting>
  <conditionalFormatting sqref="BA54">
    <cfRule type="cellIs" dxfId="7942" priority="3417" operator="lessThan">
      <formula>$C$4</formula>
    </cfRule>
  </conditionalFormatting>
  <conditionalFormatting sqref="BA55">
    <cfRule type="cellIs" dxfId="7941" priority="3418" operator="lessThan">
      <formula>$C$4</formula>
    </cfRule>
  </conditionalFormatting>
  <conditionalFormatting sqref="BA55">
    <cfRule type="cellIs" dxfId="7940" priority="3419" operator="lessThan">
      <formula>$C$4</formula>
    </cfRule>
  </conditionalFormatting>
  <conditionalFormatting sqref="BA56">
    <cfRule type="cellIs" dxfId="7939" priority="3420" operator="lessThan">
      <formula>$C$4</formula>
    </cfRule>
  </conditionalFormatting>
  <conditionalFormatting sqref="BA56">
    <cfRule type="cellIs" dxfId="7938" priority="3421" operator="lessThan">
      <formula>$C$4</formula>
    </cfRule>
  </conditionalFormatting>
  <conditionalFormatting sqref="BA57">
    <cfRule type="cellIs" dxfId="7937" priority="3422" operator="lessThan">
      <formula>$C$4</formula>
    </cfRule>
  </conditionalFormatting>
  <conditionalFormatting sqref="BA57">
    <cfRule type="cellIs" dxfId="7936" priority="3423" operator="lessThan">
      <formula>$C$4</formula>
    </cfRule>
  </conditionalFormatting>
  <conditionalFormatting sqref="BA58">
    <cfRule type="cellIs" dxfId="7935" priority="3424" operator="lessThan">
      <formula>$C$4</formula>
    </cfRule>
  </conditionalFormatting>
  <conditionalFormatting sqref="BA58">
    <cfRule type="cellIs" dxfId="7934" priority="3425" operator="lessThan">
      <formula>$C$4</formula>
    </cfRule>
  </conditionalFormatting>
  <conditionalFormatting sqref="BA59">
    <cfRule type="cellIs" dxfId="7933" priority="3426" operator="lessThan">
      <formula>$C$4</formula>
    </cfRule>
  </conditionalFormatting>
  <conditionalFormatting sqref="BA59">
    <cfRule type="cellIs" dxfId="7932" priority="3427" operator="lessThan">
      <formula>$C$4</formula>
    </cfRule>
  </conditionalFormatting>
  <conditionalFormatting sqref="BA60">
    <cfRule type="cellIs" dxfId="7931" priority="3428" operator="lessThan">
      <formula>$C$4</formula>
    </cfRule>
  </conditionalFormatting>
  <conditionalFormatting sqref="BA60">
    <cfRule type="cellIs" dxfId="7930" priority="3429" operator="lessThan">
      <formula>$C$4</formula>
    </cfRule>
  </conditionalFormatting>
  <conditionalFormatting sqref="BB11">
    <cfRule type="cellIs" dxfId="7929" priority="3430" operator="lessThan">
      <formula>$C$4</formula>
    </cfRule>
  </conditionalFormatting>
  <conditionalFormatting sqref="BB11">
    <cfRule type="cellIs" dxfId="7928" priority="3431" operator="lessThan">
      <formula>$C$4</formula>
    </cfRule>
  </conditionalFormatting>
  <conditionalFormatting sqref="BB12">
    <cfRule type="cellIs" dxfId="7927" priority="3432" operator="lessThan">
      <formula>$C$4</formula>
    </cfRule>
  </conditionalFormatting>
  <conditionalFormatting sqref="BB12">
    <cfRule type="cellIs" dxfId="7926" priority="3433" operator="lessThan">
      <formula>$C$4</formula>
    </cfRule>
  </conditionalFormatting>
  <conditionalFormatting sqref="BB13">
    <cfRule type="cellIs" dxfId="7925" priority="3434" operator="lessThan">
      <formula>$C$4</formula>
    </cfRule>
  </conditionalFormatting>
  <conditionalFormatting sqref="BB13">
    <cfRule type="cellIs" dxfId="7924" priority="3435" operator="lessThan">
      <formula>$C$4</formula>
    </cfRule>
  </conditionalFormatting>
  <conditionalFormatting sqref="BB14">
    <cfRule type="cellIs" dxfId="7923" priority="3436" operator="lessThan">
      <formula>$C$4</formula>
    </cfRule>
  </conditionalFormatting>
  <conditionalFormatting sqref="BB14">
    <cfRule type="cellIs" dxfId="7922" priority="3437" operator="lessThan">
      <formula>$C$4</formula>
    </cfRule>
  </conditionalFormatting>
  <conditionalFormatting sqref="BB15">
    <cfRule type="cellIs" dxfId="7921" priority="3438" operator="lessThan">
      <formula>$C$4</formula>
    </cfRule>
  </conditionalFormatting>
  <conditionalFormatting sqref="BB15">
    <cfRule type="cellIs" dxfId="7920" priority="3439" operator="lessThan">
      <formula>$C$4</formula>
    </cfRule>
  </conditionalFormatting>
  <conditionalFormatting sqref="BB16">
    <cfRule type="cellIs" dxfId="7919" priority="3440" operator="lessThan">
      <formula>$C$4</formula>
    </cfRule>
  </conditionalFormatting>
  <conditionalFormatting sqref="BB16">
    <cfRule type="cellIs" dxfId="7918" priority="3441" operator="lessThan">
      <formula>$C$4</formula>
    </cfRule>
  </conditionalFormatting>
  <conditionalFormatting sqref="BB17">
    <cfRule type="cellIs" dxfId="7917" priority="3442" operator="lessThan">
      <formula>$C$4</formula>
    </cfRule>
  </conditionalFormatting>
  <conditionalFormatting sqref="BB17">
    <cfRule type="cellIs" dxfId="7916" priority="3443" operator="lessThan">
      <formula>$C$4</formula>
    </cfRule>
  </conditionalFormatting>
  <conditionalFormatting sqref="BB18">
    <cfRule type="cellIs" dxfId="7915" priority="3444" operator="lessThan">
      <formula>$C$4</formula>
    </cfRule>
  </conditionalFormatting>
  <conditionalFormatting sqref="BB18">
    <cfRule type="cellIs" dxfId="7914" priority="3445" operator="lessThan">
      <formula>$C$4</formula>
    </cfRule>
  </conditionalFormatting>
  <conditionalFormatting sqref="BB19">
    <cfRule type="cellIs" dxfId="7913" priority="3446" operator="lessThan">
      <formula>$C$4</formula>
    </cfRule>
  </conditionalFormatting>
  <conditionalFormatting sqref="BB19">
    <cfRule type="cellIs" dxfId="7912" priority="3447" operator="lessThan">
      <formula>$C$4</formula>
    </cfRule>
  </conditionalFormatting>
  <conditionalFormatting sqref="BB20">
    <cfRule type="cellIs" dxfId="7911" priority="3448" operator="lessThan">
      <formula>$C$4</formula>
    </cfRule>
  </conditionalFormatting>
  <conditionalFormatting sqref="BB20">
    <cfRule type="cellIs" dxfId="7910" priority="3449" operator="lessThan">
      <formula>$C$4</formula>
    </cfRule>
  </conditionalFormatting>
  <conditionalFormatting sqref="BB21">
    <cfRule type="cellIs" dxfId="7909" priority="3450" operator="lessThan">
      <formula>$C$4</formula>
    </cfRule>
  </conditionalFormatting>
  <conditionalFormatting sqref="BB21">
    <cfRule type="cellIs" dxfId="7908" priority="3451" operator="lessThan">
      <formula>$C$4</formula>
    </cfRule>
  </conditionalFormatting>
  <conditionalFormatting sqref="BB22">
    <cfRule type="cellIs" dxfId="7907" priority="3452" operator="lessThan">
      <formula>$C$4</formula>
    </cfRule>
  </conditionalFormatting>
  <conditionalFormatting sqref="BB22">
    <cfRule type="cellIs" dxfId="7906" priority="3453" operator="lessThan">
      <formula>$C$4</formula>
    </cfRule>
  </conditionalFormatting>
  <conditionalFormatting sqref="BB23">
    <cfRule type="cellIs" dxfId="7905" priority="3454" operator="lessThan">
      <formula>$C$4</formula>
    </cfRule>
  </conditionalFormatting>
  <conditionalFormatting sqref="BB23">
    <cfRule type="cellIs" dxfId="7904" priority="3455" operator="lessThan">
      <formula>$C$4</formula>
    </cfRule>
  </conditionalFormatting>
  <conditionalFormatting sqref="BB24">
    <cfRule type="cellIs" dxfId="7903" priority="3456" operator="lessThan">
      <formula>$C$4</formula>
    </cfRule>
  </conditionalFormatting>
  <conditionalFormatting sqref="BB24">
    <cfRule type="cellIs" dxfId="7902" priority="3457" operator="lessThan">
      <formula>$C$4</formula>
    </cfRule>
  </conditionalFormatting>
  <conditionalFormatting sqref="BB25">
    <cfRule type="cellIs" dxfId="7901" priority="3458" operator="lessThan">
      <formula>$C$4</formula>
    </cfRule>
  </conditionalFormatting>
  <conditionalFormatting sqref="BB25">
    <cfRule type="cellIs" dxfId="7900" priority="3459" operator="lessThan">
      <formula>$C$4</formula>
    </cfRule>
  </conditionalFormatting>
  <conditionalFormatting sqref="BB26">
    <cfRule type="cellIs" dxfId="7899" priority="3460" operator="lessThan">
      <formula>$C$4</formula>
    </cfRule>
  </conditionalFormatting>
  <conditionalFormatting sqref="BB26">
    <cfRule type="cellIs" dxfId="7898" priority="3461" operator="lessThan">
      <formula>$C$4</formula>
    </cfRule>
  </conditionalFormatting>
  <conditionalFormatting sqref="BB27">
    <cfRule type="cellIs" dxfId="7897" priority="3462" operator="lessThan">
      <formula>$C$4</formula>
    </cfRule>
  </conditionalFormatting>
  <conditionalFormatting sqref="BB27">
    <cfRule type="cellIs" dxfId="7896" priority="3463" operator="lessThan">
      <formula>$C$4</formula>
    </cfRule>
  </conditionalFormatting>
  <conditionalFormatting sqref="BB28">
    <cfRule type="cellIs" dxfId="7895" priority="3464" operator="lessThan">
      <formula>$C$4</formula>
    </cfRule>
  </conditionalFormatting>
  <conditionalFormatting sqref="BB28">
    <cfRule type="cellIs" dxfId="7894" priority="3465" operator="lessThan">
      <formula>$C$4</formula>
    </cfRule>
  </conditionalFormatting>
  <conditionalFormatting sqref="BB29">
    <cfRule type="cellIs" dxfId="7893" priority="3466" operator="lessThan">
      <formula>$C$4</formula>
    </cfRule>
  </conditionalFormatting>
  <conditionalFormatting sqref="BB29">
    <cfRule type="cellIs" dxfId="7892" priority="3467" operator="lessThan">
      <formula>$C$4</formula>
    </cfRule>
  </conditionalFormatting>
  <conditionalFormatting sqref="BB30">
    <cfRule type="cellIs" dxfId="7891" priority="3468" operator="lessThan">
      <formula>$C$4</formula>
    </cfRule>
  </conditionalFormatting>
  <conditionalFormatting sqref="BB30">
    <cfRule type="cellIs" dxfId="7890" priority="3469" operator="lessThan">
      <formula>$C$4</formula>
    </cfRule>
  </conditionalFormatting>
  <conditionalFormatting sqref="BB31">
    <cfRule type="cellIs" dxfId="7889" priority="3470" operator="lessThan">
      <formula>$C$4</formula>
    </cfRule>
  </conditionalFormatting>
  <conditionalFormatting sqref="BB31">
    <cfRule type="cellIs" dxfId="7888" priority="3471" operator="lessThan">
      <formula>$C$4</formula>
    </cfRule>
  </conditionalFormatting>
  <conditionalFormatting sqref="BB32">
    <cfRule type="cellIs" dxfId="7887" priority="3472" operator="lessThan">
      <formula>$C$4</formula>
    </cfRule>
  </conditionalFormatting>
  <conditionalFormatting sqref="BB32">
    <cfRule type="cellIs" dxfId="7886" priority="3473" operator="lessThan">
      <formula>$C$4</formula>
    </cfRule>
  </conditionalFormatting>
  <conditionalFormatting sqref="BB33">
    <cfRule type="cellIs" dxfId="7885" priority="3474" operator="lessThan">
      <formula>$C$4</formula>
    </cfRule>
  </conditionalFormatting>
  <conditionalFormatting sqref="BB33">
    <cfRule type="cellIs" dxfId="7884" priority="3475" operator="lessThan">
      <formula>$C$4</formula>
    </cfRule>
  </conditionalFormatting>
  <conditionalFormatting sqref="BB34">
    <cfRule type="cellIs" dxfId="7883" priority="3476" operator="lessThan">
      <formula>$C$4</formula>
    </cfRule>
  </conditionalFormatting>
  <conditionalFormatting sqref="BB34">
    <cfRule type="cellIs" dxfId="7882" priority="3477" operator="lessThan">
      <formula>$C$4</formula>
    </cfRule>
  </conditionalFormatting>
  <conditionalFormatting sqref="BB35">
    <cfRule type="cellIs" dxfId="7881" priority="3478" operator="lessThan">
      <formula>$C$4</formula>
    </cfRule>
  </conditionalFormatting>
  <conditionalFormatting sqref="BB35">
    <cfRule type="cellIs" dxfId="7880" priority="3479" operator="lessThan">
      <formula>$C$4</formula>
    </cfRule>
  </conditionalFormatting>
  <conditionalFormatting sqref="BB36">
    <cfRule type="cellIs" dxfId="7879" priority="3480" operator="lessThan">
      <formula>$C$4</formula>
    </cfRule>
  </conditionalFormatting>
  <conditionalFormatting sqref="BB36">
    <cfRule type="cellIs" dxfId="7878" priority="3481" operator="lessThan">
      <formula>$C$4</formula>
    </cfRule>
  </conditionalFormatting>
  <conditionalFormatting sqref="BB37">
    <cfRule type="cellIs" dxfId="7877" priority="3482" operator="lessThan">
      <formula>$C$4</formula>
    </cfRule>
  </conditionalFormatting>
  <conditionalFormatting sqref="BB37">
    <cfRule type="cellIs" dxfId="7876" priority="3483" operator="lessThan">
      <formula>$C$4</formula>
    </cfRule>
  </conditionalFormatting>
  <conditionalFormatting sqref="BB38">
    <cfRule type="cellIs" dxfId="7875" priority="3484" operator="lessThan">
      <formula>$C$4</formula>
    </cfRule>
  </conditionalFormatting>
  <conditionalFormatting sqref="BB38">
    <cfRule type="cellIs" dxfId="7874" priority="3485" operator="lessThan">
      <formula>$C$4</formula>
    </cfRule>
  </conditionalFormatting>
  <conditionalFormatting sqref="BB39">
    <cfRule type="cellIs" dxfId="7873" priority="3486" operator="lessThan">
      <formula>$C$4</formula>
    </cfRule>
  </conditionalFormatting>
  <conditionalFormatting sqref="BB39">
    <cfRule type="cellIs" dxfId="7872" priority="3487" operator="lessThan">
      <formula>$C$4</formula>
    </cfRule>
  </conditionalFormatting>
  <conditionalFormatting sqref="BB40">
    <cfRule type="cellIs" dxfId="7871" priority="3488" operator="lessThan">
      <formula>$C$4</formula>
    </cfRule>
  </conditionalFormatting>
  <conditionalFormatting sqref="BB40">
    <cfRule type="cellIs" dxfId="7870" priority="3489" operator="lessThan">
      <formula>$C$4</formula>
    </cfRule>
  </conditionalFormatting>
  <conditionalFormatting sqref="BB41">
    <cfRule type="cellIs" dxfId="7869" priority="3490" operator="lessThan">
      <formula>$C$4</formula>
    </cfRule>
  </conditionalFormatting>
  <conditionalFormatting sqref="BB41">
    <cfRule type="cellIs" dxfId="7868" priority="3491" operator="lessThan">
      <formula>$C$4</formula>
    </cfRule>
  </conditionalFormatting>
  <conditionalFormatting sqref="BB42">
    <cfRule type="cellIs" dxfId="7867" priority="3492" operator="lessThan">
      <formula>$C$4</formula>
    </cfRule>
  </conditionalFormatting>
  <conditionalFormatting sqref="BB42">
    <cfRule type="cellIs" dxfId="7866" priority="3493" operator="lessThan">
      <formula>$C$4</formula>
    </cfRule>
  </conditionalFormatting>
  <conditionalFormatting sqref="BB43">
    <cfRule type="cellIs" dxfId="7865" priority="3494" operator="lessThan">
      <formula>$C$4</formula>
    </cfRule>
  </conditionalFormatting>
  <conditionalFormatting sqref="BB43">
    <cfRule type="cellIs" dxfId="7864" priority="3495" operator="lessThan">
      <formula>$C$4</formula>
    </cfRule>
  </conditionalFormatting>
  <conditionalFormatting sqref="BB44">
    <cfRule type="cellIs" dxfId="7863" priority="3496" operator="lessThan">
      <formula>$C$4</formula>
    </cfRule>
  </conditionalFormatting>
  <conditionalFormatting sqref="BB44">
    <cfRule type="cellIs" dxfId="7862" priority="3497" operator="lessThan">
      <formula>$C$4</formula>
    </cfRule>
  </conditionalFormatting>
  <conditionalFormatting sqref="BB45">
    <cfRule type="cellIs" dxfId="7861" priority="3498" operator="lessThan">
      <formula>$C$4</formula>
    </cfRule>
  </conditionalFormatting>
  <conditionalFormatting sqref="BB45">
    <cfRule type="cellIs" dxfId="7860" priority="3499" operator="lessThan">
      <formula>$C$4</formula>
    </cfRule>
  </conditionalFormatting>
  <conditionalFormatting sqref="BB46">
    <cfRule type="cellIs" dxfId="7859" priority="3500" operator="lessThan">
      <formula>$C$4</formula>
    </cfRule>
  </conditionalFormatting>
  <conditionalFormatting sqref="BB46">
    <cfRule type="cellIs" dxfId="7858" priority="3501" operator="lessThan">
      <formula>$C$4</formula>
    </cfRule>
  </conditionalFormatting>
  <conditionalFormatting sqref="BB47">
    <cfRule type="cellIs" dxfId="7857" priority="3502" operator="lessThan">
      <formula>$C$4</formula>
    </cfRule>
  </conditionalFormatting>
  <conditionalFormatting sqref="BB47">
    <cfRule type="cellIs" dxfId="7856" priority="3503" operator="lessThan">
      <formula>$C$4</formula>
    </cfRule>
  </conditionalFormatting>
  <conditionalFormatting sqref="BB48">
    <cfRule type="cellIs" dxfId="7855" priority="3504" operator="lessThan">
      <formula>$C$4</formula>
    </cfRule>
  </conditionalFormatting>
  <conditionalFormatting sqref="BB48">
    <cfRule type="cellIs" dxfId="7854" priority="3505" operator="lessThan">
      <formula>$C$4</formula>
    </cfRule>
  </conditionalFormatting>
  <conditionalFormatting sqref="BB49">
    <cfRule type="cellIs" dxfId="7853" priority="3506" operator="lessThan">
      <formula>$C$4</formula>
    </cfRule>
  </conditionalFormatting>
  <conditionalFormatting sqref="BB49">
    <cfRule type="cellIs" dxfId="7852" priority="3507" operator="lessThan">
      <formula>$C$4</formula>
    </cfRule>
  </conditionalFormatting>
  <conditionalFormatting sqref="BB50">
    <cfRule type="cellIs" dxfId="7851" priority="3508" operator="lessThan">
      <formula>$C$4</formula>
    </cfRule>
  </conditionalFormatting>
  <conditionalFormatting sqref="BB50">
    <cfRule type="cellIs" dxfId="7850" priority="3509" operator="lessThan">
      <formula>$C$4</formula>
    </cfRule>
  </conditionalFormatting>
  <conditionalFormatting sqref="BB51">
    <cfRule type="cellIs" dxfId="7849" priority="3510" operator="lessThan">
      <formula>$C$4</formula>
    </cfRule>
  </conditionalFormatting>
  <conditionalFormatting sqref="BB51">
    <cfRule type="cellIs" dxfId="7848" priority="3511" operator="lessThan">
      <formula>$C$4</formula>
    </cfRule>
  </conditionalFormatting>
  <conditionalFormatting sqref="BB52">
    <cfRule type="cellIs" dxfId="7847" priority="3512" operator="lessThan">
      <formula>$C$4</formula>
    </cfRule>
  </conditionalFormatting>
  <conditionalFormatting sqref="BB52">
    <cfRule type="cellIs" dxfId="7846" priority="3513" operator="lessThan">
      <formula>$C$4</formula>
    </cfRule>
  </conditionalFormatting>
  <conditionalFormatting sqref="BB53">
    <cfRule type="cellIs" dxfId="7845" priority="3514" operator="lessThan">
      <formula>$C$4</formula>
    </cfRule>
  </conditionalFormatting>
  <conditionalFormatting sqref="BB53">
    <cfRule type="cellIs" dxfId="7844" priority="3515" operator="lessThan">
      <formula>$C$4</formula>
    </cfRule>
  </conditionalFormatting>
  <conditionalFormatting sqref="BB54">
    <cfRule type="cellIs" dxfId="7843" priority="3516" operator="lessThan">
      <formula>$C$4</formula>
    </cfRule>
  </conditionalFormatting>
  <conditionalFormatting sqref="BB54">
    <cfRule type="cellIs" dxfId="7842" priority="3517" operator="lessThan">
      <formula>$C$4</formula>
    </cfRule>
  </conditionalFormatting>
  <conditionalFormatting sqref="BB55">
    <cfRule type="cellIs" dxfId="7841" priority="3518" operator="lessThan">
      <formula>$C$4</formula>
    </cfRule>
  </conditionalFormatting>
  <conditionalFormatting sqref="BB55">
    <cfRule type="cellIs" dxfId="7840" priority="3519" operator="lessThan">
      <formula>$C$4</formula>
    </cfRule>
  </conditionalFormatting>
  <conditionalFormatting sqref="BB56">
    <cfRule type="cellIs" dxfId="7839" priority="3520" operator="lessThan">
      <formula>$C$4</formula>
    </cfRule>
  </conditionalFormatting>
  <conditionalFormatting sqref="BB56">
    <cfRule type="cellIs" dxfId="7838" priority="3521" operator="lessThan">
      <formula>$C$4</formula>
    </cfRule>
  </conditionalFormatting>
  <conditionalFormatting sqref="BB57">
    <cfRule type="cellIs" dxfId="7837" priority="3522" operator="lessThan">
      <formula>$C$4</formula>
    </cfRule>
  </conditionalFormatting>
  <conditionalFormatting sqref="BB57">
    <cfRule type="cellIs" dxfId="7836" priority="3523" operator="lessThan">
      <formula>$C$4</formula>
    </cfRule>
  </conditionalFormatting>
  <conditionalFormatting sqref="BB58">
    <cfRule type="cellIs" dxfId="7835" priority="3524" operator="lessThan">
      <formula>$C$4</formula>
    </cfRule>
  </conditionalFormatting>
  <conditionalFormatting sqref="BB58">
    <cfRule type="cellIs" dxfId="7834" priority="3525" operator="lessThan">
      <formula>$C$4</formula>
    </cfRule>
  </conditionalFormatting>
  <conditionalFormatting sqref="BB59">
    <cfRule type="cellIs" dxfId="7833" priority="3526" operator="lessThan">
      <formula>$C$4</formula>
    </cfRule>
  </conditionalFormatting>
  <conditionalFormatting sqref="BB59">
    <cfRule type="cellIs" dxfId="7832" priority="3527" operator="lessThan">
      <formula>$C$4</formula>
    </cfRule>
  </conditionalFormatting>
  <conditionalFormatting sqref="BB60">
    <cfRule type="cellIs" dxfId="7831" priority="3528" operator="lessThan">
      <formula>$C$4</formula>
    </cfRule>
  </conditionalFormatting>
  <conditionalFormatting sqref="BB60">
    <cfRule type="cellIs" dxfId="7830" priority="3529" operator="lessThan">
      <formula>$C$4</formula>
    </cfRule>
  </conditionalFormatting>
  <conditionalFormatting sqref="BC11">
    <cfRule type="cellIs" dxfId="7829" priority="3530" operator="lessThan">
      <formula>$C$4</formula>
    </cfRule>
  </conditionalFormatting>
  <conditionalFormatting sqref="BC11">
    <cfRule type="cellIs" dxfId="7828" priority="3531" operator="lessThan">
      <formula>$C$4</formula>
    </cfRule>
  </conditionalFormatting>
  <conditionalFormatting sqref="BC12">
    <cfRule type="cellIs" dxfId="7827" priority="3532" operator="lessThan">
      <formula>$C$4</formula>
    </cfRule>
  </conditionalFormatting>
  <conditionalFormatting sqref="BC12">
    <cfRule type="cellIs" dxfId="7826" priority="3533" operator="lessThan">
      <formula>$C$4</formula>
    </cfRule>
  </conditionalFormatting>
  <conditionalFormatting sqref="BC13">
    <cfRule type="cellIs" dxfId="7825" priority="3534" operator="lessThan">
      <formula>$C$4</formula>
    </cfRule>
  </conditionalFormatting>
  <conditionalFormatting sqref="BC13">
    <cfRule type="cellIs" dxfId="7824" priority="3535" operator="lessThan">
      <formula>$C$4</formula>
    </cfRule>
  </conditionalFormatting>
  <conditionalFormatting sqref="BC14">
    <cfRule type="cellIs" dxfId="7823" priority="3536" operator="lessThan">
      <formula>$C$4</formula>
    </cfRule>
  </conditionalFormatting>
  <conditionalFormatting sqref="BC14">
    <cfRule type="cellIs" dxfId="7822" priority="3537" operator="lessThan">
      <formula>$C$4</formula>
    </cfRule>
  </conditionalFormatting>
  <conditionalFormatting sqref="BC15">
    <cfRule type="cellIs" dxfId="7821" priority="3538" operator="lessThan">
      <formula>$C$4</formula>
    </cfRule>
  </conditionalFormatting>
  <conditionalFormatting sqref="BC15">
    <cfRule type="cellIs" dxfId="7820" priority="3539" operator="lessThan">
      <formula>$C$4</formula>
    </cfRule>
  </conditionalFormatting>
  <conditionalFormatting sqref="BC16">
    <cfRule type="cellIs" dxfId="7819" priority="3540" operator="lessThan">
      <formula>$C$4</formula>
    </cfRule>
  </conditionalFormatting>
  <conditionalFormatting sqref="BC16">
    <cfRule type="cellIs" dxfId="7818" priority="3541" operator="lessThan">
      <formula>$C$4</formula>
    </cfRule>
  </conditionalFormatting>
  <conditionalFormatting sqref="BC17">
    <cfRule type="cellIs" dxfId="7817" priority="3542" operator="lessThan">
      <formula>$C$4</formula>
    </cfRule>
  </conditionalFormatting>
  <conditionalFormatting sqref="BC17">
    <cfRule type="cellIs" dxfId="7816" priority="3543" operator="lessThan">
      <formula>$C$4</formula>
    </cfRule>
  </conditionalFormatting>
  <conditionalFormatting sqref="BC18">
    <cfRule type="cellIs" dxfId="7815" priority="3544" operator="lessThan">
      <formula>$C$4</formula>
    </cfRule>
  </conditionalFormatting>
  <conditionalFormatting sqref="BC18">
    <cfRule type="cellIs" dxfId="7814" priority="3545" operator="lessThan">
      <formula>$C$4</formula>
    </cfRule>
  </conditionalFormatting>
  <conditionalFormatting sqref="BC19">
    <cfRule type="cellIs" dxfId="7813" priority="3546" operator="lessThan">
      <formula>$C$4</formula>
    </cfRule>
  </conditionalFormatting>
  <conditionalFormatting sqref="BC19">
    <cfRule type="cellIs" dxfId="7812" priority="3547" operator="lessThan">
      <formula>$C$4</formula>
    </cfRule>
  </conditionalFormatting>
  <conditionalFormatting sqref="BC20">
    <cfRule type="cellIs" dxfId="7811" priority="3548" operator="lessThan">
      <formula>$C$4</formula>
    </cfRule>
  </conditionalFormatting>
  <conditionalFormatting sqref="BC20">
    <cfRule type="cellIs" dxfId="7810" priority="3549" operator="lessThan">
      <formula>$C$4</formula>
    </cfRule>
  </conditionalFormatting>
  <conditionalFormatting sqref="BC21">
    <cfRule type="cellIs" dxfId="7809" priority="3550" operator="lessThan">
      <formula>$C$4</formula>
    </cfRule>
  </conditionalFormatting>
  <conditionalFormatting sqref="BC21">
    <cfRule type="cellIs" dxfId="7808" priority="3551" operator="lessThan">
      <formula>$C$4</formula>
    </cfRule>
  </conditionalFormatting>
  <conditionalFormatting sqref="BC22">
    <cfRule type="cellIs" dxfId="7807" priority="3552" operator="lessThan">
      <formula>$C$4</formula>
    </cfRule>
  </conditionalFormatting>
  <conditionalFormatting sqref="BC22">
    <cfRule type="cellIs" dxfId="7806" priority="3553" operator="lessThan">
      <formula>$C$4</formula>
    </cfRule>
  </conditionalFormatting>
  <conditionalFormatting sqref="BC23">
    <cfRule type="cellIs" dxfId="7805" priority="3554" operator="lessThan">
      <formula>$C$4</formula>
    </cfRule>
  </conditionalFormatting>
  <conditionalFormatting sqref="BC23">
    <cfRule type="cellIs" dxfId="7804" priority="3555" operator="lessThan">
      <formula>$C$4</formula>
    </cfRule>
  </conditionalFormatting>
  <conditionalFormatting sqref="BC24">
    <cfRule type="cellIs" dxfId="7803" priority="3556" operator="lessThan">
      <formula>$C$4</formula>
    </cfRule>
  </conditionalFormatting>
  <conditionalFormatting sqref="BC24">
    <cfRule type="cellIs" dxfId="7802" priority="3557" operator="lessThan">
      <formula>$C$4</formula>
    </cfRule>
  </conditionalFormatting>
  <conditionalFormatting sqref="BC25">
    <cfRule type="cellIs" dxfId="7801" priority="3558" operator="lessThan">
      <formula>$C$4</formula>
    </cfRule>
  </conditionalFormatting>
  <conditionalFormatting sqref="BC25">
    <cfRule type="cellIs" dxfId="7800" priority="3559" operator="lessThan">
      <formula>$C$4</formula>
    </cfRule>
  </conditionalFormatting>
  <conditionalFormatting sqref="BC26">
    <cfRule type="cellIs" dxfId="7799" priority="3560" operator="lessThan">
      <formula>$C$4</formula>
    </cfRule>
  </conditionalFormatting>
  <conditionalFormatting sqref="BC26">
    <cfRule type="cellIs" dxfId="7798" priority="3561" operator="lessThan">
      <formula>$C$4</formula>
    </cfRule>
  </conditionalFormatting>
  <conditionalFormatting sqref="BC27">
    <cfRule type="cellIs" dxfId="7797" priority="3562" operator="lessThan">
      <formula>$C$4</formula>
    </cfRule>
  </conditionalFormatting>
  <conditionalFormatting sqref="BC27">
    <cfRule type="cellIs" dxfId="7796" priority="3563" operator="lessThan">
      <formula>$C$4</formula>
    </cfRule>
  </conditionalFormatting>
  <conditionalFormatting sqref="BC28">
    <cfRule type="cellIs" dxfId="7795" priority="3564" operator="lessThan">
      <formula>$C$4</formula>
    </cfRule>
  </conditionalFormatting>
  <conditionalFormatting sqref="BC28">
    <cfRule type="cellIs" dxfId="7794" priority="3565" operator="lessThan">
      <formula>$C$4</formula>
    </cfRule>
  </conditionalFormatting>
  <conditionalFormatting sqref="BC29">
    <cfRule type="cellIs" dxfId="7793" priority="3566" operator="lessThan">
      <formula>$C$4</formula>
    </cfRule>
  </conditionalFormatting>
  <conditionalFormatting sqref="BC29">
    <cfRule type="cellIs" dxfId="7792" priority="3567" operator="lessThan">
      <formula>$C$4</formula>
    </cfRule>
  </conditionalFormatting>
  <conditionalFormatting sqref="BC30">
    <cfRule type="cellIs" dxfId="7791" priority="3568" operator="lessThan">
      <formula>$C$4</formula>
    </cfRule>
  </conditionalFormatting>
  <conditionalFormatting sqref="BC30">
    <cfRule type="cellIs" dxfId="7790" priority="3569" operator="lessThan">
      <formula>$C$4</formula>
    </cfRule>
  </conditionalFormatting>
  <conditionalFormatting sqref="BC31">
    <cfRule type="cellIs" dxfId="7789" priority="3570" operator="lessThan">
      <formula>$C$4</formula>
    </cfRule>
  </conditionalFormatting>
  <conditionalFormatting sqref="BC31">
    <cfRule type="cellIs" dxfId="7788" priority="3571" operator="lessThan">
      <formula>$C$4</formula>
    </cfRule>
  </conditionalFormatting>
  <conditionalFormatting sqref="BC32">
    <cfRule type="cellIs" dxfId="7787" priority="3572" operator="lessThan">
      <formula>$C$4</formula>
    </cfRule>
  </conditionalFormatting>
  <conditionalFormatting sqref="BC32">
    <cfRule type="cellIs" dxfId="7786" priority="3573" operator="lessThan">
      <formula>$C$4</formula>
    </cfRule>
  </conditionalFormatting>
  <conditionalFormatting sqref="BC33">
    <cfRule type="cellIs" dxfId="7785" priority="3574" operator="lessThan">
      <formula>$C$4</formula>
    </cfRule>
  </conditionalFormatting>
  <conditionalFormatting sqref="BC33">
    <cfRule type="cellIs" dxfId="7784" priority="3575" operator="lessThan">
      <formula>$C$4</formula>
    </cfRule>
  </conditionalFormatting>
  <conditionalFormatting sqref="BC34">
    <cfRule type="cellIs" dxfId="7783" priority="3576" operator="lessThan">
      <formula>$C$4</formula>
    </cfRule>
  </conditionalFormatting>
  <conditionalFormatting sqref="BC34">
    <cfRule type="cellIs" dxfId="7782" priority="3577" operator="lessThan">
      <formula>$C$4</formula>
    </cfRule>
  </conditionalFormatting>
  <conditionalFormatting sqref="BC35">
    <cfRule type="cellIs" dxfId="7781" priority="3578" operator="lessThan">
      <formula>$C$4</formula>
    </cfRule>
  </conditionalFormatting>
  <conditionalFormatting sqref="BC35">
    <cfRule type="cellIs" dxfId="7780" priority="3579" operator="lessThan">
      <formula>$C$4</formula>
    </cfRule>
  </conditionalFormatting>
  <conditionalFormatting sqref="BC36">
    <cfRule type="cellIs" dxfId="7779" priority="3580" operator="lessThan">
      <formula>$C$4</formula>
    </cfRule>
  </conditionalFormatting>
  <conditionalFormatting sqref="BC36">
    <cfRule type="cellIs" dxfId="7778" priority="3581" operator="lessThan">
      <formula>$C$4</formula>
    </cfRule>
  </conditionalFormatting>
  <conditionalFormatting sqref="BC37">
    <cfRule type="cellIs" dxfId="7777" priority="3582" operator="lessThan">
      <formula>$C$4</formula>
    </cfRule>
  </conditionalFormatting>
  <conditionalFormatting sqref="BC37">
    <cfRule type="cellIs" dxfId="7776" priority="3583" operator="lessThan">
      <formula>$C$4</formula>
    </cfRule>
  </conditionalFormatting>
  <conditionalFormatting sqref="BC38">
    <cfRule type="cellIs" dxfId="7775" priority="3584" operator="lessThan">
      <formula>$C$4</formula>
    </cfRule>
  </conditionalFormatting>
  <conditionalFormatting sqref="BC38">
    <cfRule type="cellIs" dxfId="7774" priority="3585" operator="lessThan">
      <formula>$C$4</formula>
    </cfRule>
  </conditionalFormatting>
  <conditionalFormatting sqref="BC39">
    <cfRule type="cellIs" dxfId="7773" priority="3586" operator="lessThan">
      <formula>$C$4</formula>
    </cfRule>
  </conditionalFormatting>
  <conditionalFormatting sqref="BC39">
    <cfRule type="cellIs" dxfId="7772" priority="3587" operator="lessThan">
      <formula>$C$4</formula>
    </cfRule>
  </conditionalFormatting>
  <conditionalFormatting sqref="BC40">
    <cfRule type="cellIs" dxfId="7771" priority="3588" operator="lessThan">
      <formula>$C$4</formula>
    </cfRule>
  </conditionalFormatting>
  <conditionalFormatting sqref="BC40">
    <cfRule type="cellIs" dxfId="7770" priority="3589" operator="lessThan">
      <formula>$C$4</formula>
    </cfRule>
  </conditionalFormatting>
  <conditionalFormatting sqref="BC41">
    <cfRule type="cellIs" dxfId="7769" priority="3590" operator="lessThan">
      <formula>$C$4</formula>
    </cfRule>
  </conditionalFormatting>
  <conditionalFormatting sqref="BC41">
    <cfRule type="cellIs" dxfId="7768" priority="3591" operator="lessThan">
      <formula>$C$4</formula>
    </cfRule>
  </conditionalFormatting>
  <conditionalFormatting sqref="BC42">
    <cfRule type="cellIs" dxfId="7767" priority="3592" operator="lessThan">
      <formula>$C$4</formula>
    </cfRule>
  </conditionalFormatting>
  <conditionalFormatting sqref="BC42">
    <cfRule type="cellIs" dxfId="7766" priority="3593" operator="lessThan">
      <formula>$C$4</formula>
    </cfRule>
  </conditionalFormatting>
  <conditionalFormatting sqref="BC43">
    <cfRule type="cellIs" dxfId="7765" priority="3594" operator="lessThan">
      <formula>$C$4</formula>
    </cfRule>
  </conditionalFormatting>
  <conditionalFormatting sqref="BC43">
    <cfRule type="cellIs" dxfId="7764" priority="3595" operator="lessThan">
      <formula>$C$4</formula>
    </cfRule>
  </conditionalFormatting>
  <conditionalFormatting sqref="BC44">
    <cfRule type="cellIs" dxfId="7763" priority="3596" operator="lessThan">
      <formula>$C$4</formula>
    </cfRule>
  </conditionalFormatting>
  <conditionalFormatting sqref="BC44">
    <cfRule type="cellIs" dxfId="7762" priority="3597" operator="lessThan">
      <formula>$C$4</formula>
    </cfRule>
  </conditionalFormatting>
  <conditionalFormatting sqref="BC45">
    <cfRule type="cellIs" dxfId="7761" priority="3598" operator="lessThan">
      <formula>$C$4</formula>
    </cfRule>
  </conditionalFormatting>
  <conditionalFormatting sqref="BC45">
    <cfRule type="cellIs" dxfId="7760" priority="3599" operator="lessThan">
      <formula>$C$4</formula>
    </cfRule>
  </conditionalFormatting>
  <conditionalFormatting sqref="BC46">
    <cfRule type="cellIs" dxfId="7759" priority="3600" operator="lessThan">
      <formula>$C$4</formula>
    </cfRule>
  </conditionalFormatting>
  <conditionalFormatting sqref="BC46">
    <cfRule type="cellIs" dxfId="7758" priority="3601" operator="lessThan">
      <formula>$C$4</formula>
    </cfRule>
  </conditionalFormatting>
  <conditionalFormatting sqref="BC47">
    <cfRule type="cellIs" dxfId="7757" priority="3602" operator="lessThan">
      <formula>$C$4</formula>
    </cfRule>
  </conditionalFormatting>
  <conditionalFormatting sqref="BC47">
    <cfRule type="cellIs" dxfId="7756" priority="3603" operator="lessThan">
      <formula>$C$4</formula>
    </cfRule>
  </conditionalFormatting>
  <conditionalFormatting sqref="BC48">
    <cfRule type="cellIs" dxfId="7755" priority="3604" operator="lessThan">
      <formula>$C$4</formula>
    </cfRule>
  </conditionalFormatting>
  <conditionalFormatting sqref="BC48">
    <cfRule type="cellIs" dxfId="7754" priority="3605" operator="lessThan">
      <formula>$C$4</formula>
    </cfRule>
  </conditionalFormatting>
  <conditionalFormatting sqref="BC49">
    <cfRule type="cellIs" dxfId="7753" priority="3606" operator="lessThan">
      <formula>$C$4</formula>
    </cfRule>
  </conditionalFormatting>
  <conditionalFormatting sqref="BC49">
    <cfRule type="cellIs" dxfId="7752" priority="3607" operator="lessThan">
      <formula>$C$4</formula>
    </cfRule>
  </conditionalFormatting>
  <conditionalFormatting sqref="BC50">
    <cfRule type="cellIs" dxfId="7751" priority="3608" operator="lessThan">
      <formula>$C$4</formula>
    </cfRule>
  </conditionalFormatting>
  <conditionalFormatting sqref="BC50">
    <cfRule type="cellIs" dxfId="7750" priority="3609" operator="lessThan">
      <formula>$C$4</formula>
    </cfRule>
  </conditionalFormatting>
  <conditionalFormatting sqref="BC51">
    <cfRule type="cellIs" dxfId="7749" priority="3610" operator="lessThan">
      <formula>$C$4</formula>
    </cfRule>
  </conditionalFormatting>
  <conditionalFormatting sqref="BC51">
    <cfRule type="cellIs" dxfId="7748" priority="3611" operator="lessThan">
      <formula>$C$4</formula>
    </cfRule>
  </conditionalFormatting>
  <conditionalFormatting sqref="BC52">
    <cfRule type="cellIs" dxfId="7747" priority="3612" operator="lessThan">
      <formula>$C$4</formula>
    </cfRule>
  </conditionalFormatting>
  <conditionalFormatting sqref="BC52">
    <cfRule type="cellIs" dxfId="7746" priority="3613" operator="lessThan">
      <formula>$C$4</formula>
    </cfRule>
  </conditionalFormatting>
  <conditionalFormatting sqref="BC53">
    <cfRule type="cellIs" dxfId="7745" priority="3614" operator="lessThan">
      <formula>$C$4</formula>
    </cfRule>
  </conditionalFormatting>
  <conditionalFormatting sqref="BC53">
    <cfRule type="cellIs" dxfId="7744" priority="3615" operator="lessThan">
      <formula>$C$4</formula>
    </cfRule>
  </conditionalFormatting>
  <conditionalFormatting sqref="BC54">
    <cfRule type="cellIs" dxfId="7743" priority="3616" operator="lessThan">
      <formula>$C$4</formula>
    </cfRule>
  </conditionalFormatting>
  <conditionalFormatting sqref="BC54">
    <cfRule type="cellIs" dxfId="7742" priority="3617" operator="lessThan">
      <formula>$C$4</formula>
    </cfRule>
  </conditionalFormatting>
  <conditionalFormatting sqref="BC55">
    <cfRule type="cellIs" dxfId="7741" priority="3618" operator="lessThan">
      <formula>$C$4</formula>
    </cfRule>
  </conditionalFormatting>
  <conditionalFormatting sqref="BC55">
    <cfRule type="cellIs" dxfId="7740" priority="3619" operator="lessThan">
      <formula>$C$4</formula>
    </cfRule>
  </conditionalFormatting>
  <conditionalFormatting sqref="BC56">
    <cfRule type="cellIs" dxfId="7739" priority="3620" operator="lessThan">
      <formula>$C$4</formula>
    </cfRule>
  </conditionalFormatting>
  <conditionalFormatting sqref="BC56">
    <cfRule type="cellIs" dxfId="7738" priority="3621" operator="lessThan">
      <formula>$C$4</formula>
    </cfRule>
  </conditionalFormatting>
  <conditionalFormatting sqref="BC57">
    <cfRule type="cellIs" dxfId="7737" priority="3622" operator="lessThan">
      <formula>$C$4</formula>
    </cfRule>
  </conditionalFormatting>
  <conditionalFormatting sqref="BC57">
    <cfRule type="cellIs" dxfId="7736" priority="3623" operator="lessThan">
      <formula>$C$4</formula>
    </cfRule>
  </conditionalFormatting>
  <conditionalFormatting sqref="BC58">
    <cfRule type="cellIs" dxfId="7735" priority="3624" operator="lessThan">
      <formula>$C$4</formula>
    </cfRule>
  </conditionalFormatting>
  <conditionalFormatting sqref="BC58">
    <cfRule type="cellIs" dxfId="7734" priority="3625" operator="lessThan">
      <formula>$C$4</formula>
    </cfRule>
  </conditionalFormatting>
  <conditionalFormatting sqref="BC59">
    <cfRule type="cellIs" dxfId="7733" priority="3626" operator="lessThan">
      <formula>$C$4</formula>
    </cfRule>
  </conditionalFormatting>
  <conditionalFormatting sqref="BC59">
    <cfRule type="cellIs" dxfId="7732" priority="3627" operator="lessThan">
      <formula>$C$4</formula>
    </cfRule>
  </conditionalFormatting>
  <conditionalFormatting sqref="BC60">
    <cfRule type="cellIs" dxfId="7731" priority="3628" operator="lessThan">
      <formula>$C$4</formula>
    </cfRule>
  </conditionalFormatting>
  <conditionalFormatting sqref="BC60">
    <cfRule type="cellIs" dxfId="7730" priority="3629" operator="lessThan">
      <formula>$C$4</formula>
    </cfRule>
  </conditionalFormatting>
  <conditionalFormatting sqref="BD11">
    <cfRule type="cellIs" dxfId="7729" priority="3630" operator="lessThan">
      <formula>$C$4</formula>
    </cfRule>
  </conditionalFormatting>
  <conditionalFormatting sqref="BD11">
    <cfRule type="cellIs" dxfId="7728" priority="3631" operator="lessThan">
      <formula>$C$4</formula>
    </cfRule>
  </conditionalFormatting>
  <conditionalFormatting sqref="BD12">
    <cfRule type="cellIs" dxfId="7727" priority="3632" operator="lessThan">
      <formula>$C$4</formula>
    </cfRule>
  </conditionalFormatting>
  <conditionalFormatting sqref="BD12">
    <cfRule type="cellIs" dxfId="7726" priority="3633" operator="lessThan">
      <formula>$C$4</formula>
    </cfRule>
  </conditionalFormatting>
  <conditionalFormatting sqref="BD13">
    <cfRule type="cellIs" dxfId="7725" priority="3634" operator="lessThan">
      <formula>$C$4</formula>
    </cfRule>
  </conditionalFormatting>
  <conditionalFormatting sqref="BD13">
    <cfRule type="cellIs" dxfId="7724" priority="3635" operator="lessThan">
      <formula>$C$4</formula>
    </cfRule>
  </conditionalFormatting>
  <conditionalFormatting sqref="BD14">
    <cfRule type="cellIs" dxfId="7723" priority="3636" operator="lessThan">
      <formula>$C$4</formula>
    </cfRule>
  </conditionalFormatting>
  <conditionalFormatting sqref="BD14">
    <cfRule type="cellIs" dxfId="7722" priority="3637" operator="lessThan">
      <formula>$C$4</formula>
    </cfRule>
  </conditionalFormatting>
  <conditionalFormatting sqref="BD15">
    <cfRule type="cellIs" dxfId="7721" priority="3638" operator="lessThan">
      <formula>$C$4</formula>
    </cfRule>
  </conditionalFormatting>
  <conditionalFormatting sqref="BD15">
    <cfRule type="cellIs" dxfId="7720" priority="3639" operator="lessThan">
      <formula>$C$4</formula>
    </cfRule>
  </conditionalFormatting>
  <conditionalFormatting sqref="BD16">
    <cfRule type="cellIs" dxfId="7719" priority="3640" operator="lessThan">
      <formula>$C$4</formula>
    </cfRule>
  </conditionalFormatting>
  <conditionalFormatting sqref="BD16">
    <cfRule type="cellIs" dxfId="7718" priority="3641" operator="lessThan">
      <formula>$C$4</formula>
    </cfRule>
  </conditionalFormatting>
  <conditionalFormatting sqref="BD17">
    <cfRule type="cellIs" dxfId="7717" priority="3642" operator="lessThan">
      <formula>$C$4</formula>
    </cfRule>
  </conditionalFormatting>
  <conditionalFormatting sqref="BD17">
    <cfRule type="cellIs" dxfId="7716" priority="3643" operator="lessThan">
      <formula>$C$4</formula>
    </cfRule>
  </conditionalFormatting>
  <conditionalFormatting sqref="BD18">
    <cfRule type="cellIs" dxfId="7715" priority="3644" operator="lessThan">
      <formula>$C$4</formula>
    </cfRule>
  </conditionalFormatting>
  <conditionalFormatting sqref="BD18">
    <cfRule type="cellIs" dxfId="7714" priority="3645" operator="lessThan">
      <formula>$C$4</formula>
    </cfRule>
  </conditionalFormatting>
  <conditionalFormatting sqref="BD19">
    <cfRule type="cellIs" dxfId="7713" priority="3646" operator="lessThan">
      <formula>$C$4</formula>
    </cfRule>
  </conditionalFormatting>
  <conditionalFormatting sqref="BD19">
    <cfRule type="cellIs" dxfId="7712" priority="3647" operator="lessThan">
      <formula>$C$4</formula>
    </cfRule>
  </conditionalFormatting>
  <conditionalFormatting sqref="BD20">
    <cfRule type="cellIs" dxfId="7711" priority="3648" operator="lessThan">
      <formula>$C$4</formula>
    </cfRule>
  </conditionalFormatting>
  <conditionalFormatting sqref="BD20">
    <cfRule type="cellIs" dxfId="7710" priority="3649" operator="lessThan">
      <formula>$C$4</formula>
    </cfRule>
  </conditionalFormatting>
  <conditionalFormatting sqref="BD21">
    <cfRule type="cellIs" dxfId="7709" priority="3650" operator="lessThan">
      <formula>$C$4</formula>
    </cfRule>
  </conditionalFormatting>
  <conditionalFormatting sqref="BD21">
    <cfRule type="cellIs" dxfId="7708" priority="3651" operator="lessThan">
      <formula>$C$4</formula>
    </cfRule>
  </conditionalFormatting>
  <conditionalFormatting sqref="BD22">
    <cfRule type="cellIs" dxfId="7707" priority="3652" operator="lessThan">
      <formula>$C$4</formula>
    </cfRule>
  </conditionalFormatting>
  <conditionalFormatting sqref="BD22">
    <cfRule type="cellIs" dxfId="7706" priority="3653" operator="lessThan">
      <formula>$C$4</formula>
    </cfRule>
  </conditionalFormatting>
  <conditionalFormatting sqref="BD23">
    <cfRule type="cellIs" dxfId="7705" priority="3654" operator="lessThan">
      <formula>$C$4</formula>
    </cfRule>
  </conditionalFormatting>
  <conditionalFormatting sqref="BD23">
    <cfRule type="cellIs" dxfId="7704" priority="3655" operator="lessThan">
      <formula>$C$4</formula>
    </cfRule>
  </conditionalFormatting>
  <conditionalFormatting sqref="BD24">
    <cfRule type="cellIs" dxfId="7703" priority="3656" operator="lessThan">
      <formula>$C$4</formula>
    </cfRule>
  </conditionalFormatting>
  <conditionalFormatting sqref="BD24">
    <cfRule type="cellIs" dxfId="7702" priority="3657" operator="lessThan">
      <formula>$C$4</formula>
    </cfRule>
  </conditionalFormatting>
  <conditionalFormatting sqref="BD25">
    <cfRule type="cellIs" dxfId="7701" priority="3658" operator="lessThan">
      <formula>$C$4</formula>
    </cfRule>
  </conditionalFormatting>
  <conditionalFormatting sqref="BD25">
    <cfRule type="cellIs" dxfId="7700" priority="3659" operator="lessThan">
      <formula>$C$4</formula>
    </cfRule>
  </conditionalFormatting>
  <conditionalFormatting sqref="BD26">
    <cfRule type="cellIs" dxfId="7699" priority="3660" operator="lessThan">
      <formula>$C$4</formula>
    </cfRule>
  </conditionalFormatting>
  <conditionalFormatting sqref="BD26">
    <cfRule type="cellIs" dxfId="7698" priority="3661" operator="lessThan">
      <formula>$C$4</formula>
    </cfRule>
  </conditionalFormatting>
  <conditionalFormatting sqref="BD27">
    <cfRule type="cellIs" dxfId="7697" priority="3662" operator="lessThan">
      <formula>$C$4</formula>
    </cfRule>
  </conditionalFormatting>
  <conditionalFormatting sqref="BD27">
    <cfRule type="cellIs" dxfId="7696" priority="3663" operator="lessThan">
      <formula>$C$4</formula>
    </cfRule>
  </conditionalFormatting>
  <conditionalFormatting sqref="BD28">
    <cfRule type="cellIs" dxfId="7695" priority="3664" operator="lessThan">
      <formula>$C$4</formula>
    </cfRule>
  </conditionalFormatting>
  <conditionalFormatting sqref="BD28">
    <cfRule type="cellIs" dxfId="7694" priority="3665" operator="lessThan">
      <formula>$C$4</formula>
    </cfRule>
  </conditionalFormatting>
  <conditionalFormatting sqref="BD29">
    <cfRule type="cellIs" dxfId="7693" priority="3666" operator="lessThan">
      <formula>$C$4</formula>
    </cfRule>
  </conditionalFormatting>
  <conditionalFormatting sqref="BD29">
    <cfRule type="cellIs" dxfId="7692" priority="3667" operator="lessThan">
      <formula>$C$4</formula>
    </cfRule>
  </conditionalFormatting>
  <conditionalFormatting sqref="BD30">
    <cfRule type="cellIs" dxfId="7691" priority="3668" operator="lessThan">
      <formula>$C$4</formula>
    </cfRule>
  </conditionalFormatting>
  <conditionalFormatting sqref="BD30">
    <cfRule type="cellIs" dxfId="7690" priority="3669" operator="lessThan">
      <formula>$C$4</formula>
    </cfRule>
  </conditionalFormatting>
  <conditionalFormatting sqref="BD31">
    <cfRule type="cellIs" dxfId="7689" priority="3670" operator="lessThan">
      <formula>$C$4</formula>
    </cfRule>
  </conditionalFormatting>
  <conditionalFormatting sqref="BD31">
    <cfRule type="cellIs" dxfId="7688" priority="3671" operator="lessThan">
      <formula>$C$4</formula>
    </cfRule>
  </conditionalFormatting>
  <conditionalFormatting sqref="BD32">
    <cfRule type="cellIs" dxfId="7687" priority="3672" operator="lessThan">
      <formula>$C$4</formula>
    </cfRule>
  </conditionalFormatting>
  <conditionalFormatting sqref="BD32">
    <cfRule type="cellIs" dxfId="7686" priority="3673" operator="lessThan">
      <formula>$C$4</formula>
    </cfRule>
  </conditionalFormatting>
  <conditionalFormatting sqref="BD33">
    <cfRule type="cellIs" dxfId="7685" priority="3674" operator="lessThan">
      <formula>$C$4</formula>
    </cfRule>
  </conditionalFormatting>
  <conditionalFormatting sqref="BD33">
    <cfRule type="cellIs" dxfId="7684" priority="3675" operator="lessThan">
      <formula>$C$4</formula>
    </cfRule>
  </conditionalFormatting>
  <conditionalFormatting sqref="BD34">
    <cfRule type="cellIs" dxfId="7683" priority="3676" operator="lessThan">
      <formula>$C$4</formula>
    </cfRule>
  </conditionalFormatting>
  <conditionalFormatting sqref="BD34">
    <cfRule type="cellIs" dxfId="7682" priority="3677" operator="lessThan">
      <formula>$C$4</formula>
    </cfRule>
  </conditionalFormatting>
  <conditionalFormatting sqref="BD35">
    <cfRule type="cellIs" dxfId="7681" priority="3678" operator="lessThan">
      <formula>$C$4</formula>
    </cfRule>
  </conditionalFormatting>
  <conditionalFormatting sqref="BD35">
    <cfRule type="cellIs" dxfId="7680" priority="3679" operator="lessThan">
      <formula>$C$4</formula>
    </cfRule>
  </conditionalFormatting>
  <conditionalFormatting sqref="BD36">
    <cfRule type="cellIs" dxfId="7679" priority="3680" operator="lessThan">
      <formula>$C$4</formula>
    </cfRule>
  </conditionalFormatting>
  <conditionalFormatting sqref="BD36">
    <cfRule type="cellIs" dxfId="7678" priority="3681" operator="lessThan">
      <formula>$C$4</formula>
    </cfRule>
  </conditionalFormatting>
  <conditionalFormatting sqref="BD37">
    <cfRule type="cellIs" dxfId="7677" priority="3682" operator="lessThan">
      <formula>$C$4</formula>
    </cfRule>
  </conditionalFormatting>
  <conditionalFormatting sqref="BD37">
    <cfRule type="cellIs" dxfId="7676" priority="3683" operator="lessThan">
      <formula>$C$4</formula>
    </cfRule>
  </conditionalFormatting>
  <conditionalFormatting sqref="BD38">
    <cfRule type="cellIs" dxfId="7675" priority="3684" operator="lessThan">
      <formula>$C$4</formula>
    </cfRule>
  </conditionalFormatting>
  <conditionalFormatting sqref="BD38">
    <cfRule type="cellIs" dxfId="7674" priority="3685" operator="lessThan">
      <formula>$C$4</formula>
    </cfRule>
  </conditionalFormatting>
  <conditionalFormatting sqref="BD39">
    <cfRule type="cellIs" dxfId="7673" priority="3686" operator="lessThan">
      <formula>$C$4</formula>
    </cfRule>
  </conditionalFormatting>
  <conditionalFormatting sqref="BD39">
    <cfRule type="cellIs" dxfId="7672" priority="3687" operator="lessThan">
      <formula>$C$4</formula>
    </cfRule>
  </conditionalFormatting>
  <conditionalFormatting sqref="BD40">
    <cfRule type="cellIs" dxfId="7671" priority="3688" operator="lessThan">
      <formula>$C$4</formula>
    </cfRule>
  </conditionalFormatting>
  <conditionalFormatting sqref="BD40">
    <cfRule type="cellIs" dxfId="7670" priority="3689" operator="lessThan">
      <formula>$C$4</formula>
    </cfRule>
  </conditionalFormatting>
  <conditionalFormatting sqref="BD41">
    <cfRule type="cellIs" dxfId="7669" priority="3690" operator="lessThan">
      <formula>$C$4</formula>
    </cfRule>
  </conditionalFormatting>
  <conditionalFormatting sqref="BD41">
    <cfRule type="cellIs" dxfId="7668" priority="3691" operator="lessThan">
      <formula>$C$4</formula>
    </cfRule>
  </conditionalFormatting>
  <conditionalFormatting sqref="BD42">
    <cfRule type="cellIs" dxfId="7667" priority="3692" operator="lessThan">
      <formula>$C$4</formula>
    </cfRule>
  </conditionalFormatting>
  <conditionalFormatting sqref="BD42">
    <cfRule type="cellIs" dxfId="7666" priority="3693" operator="lessThan">
      <formula>$C$4</formula>
    </cfRule>
  </conditionalFormatting>
  <conditionalFormatting sqref="BD43">
    <cfRule type="cellIs" dxfId="7665" priority="3694" operator="lessThan">
      <formula>$C$4</formula>
    </cfRule>
  </conditionalFormatting>
  <conditionalFormatting sqref="BD43">
    <cfRule type="cellIs" dxfId="7664" priority="3695" operator="lessThan">
      <formula>$C$4</formula>
    </cfRule>
  </conditionalFormatting>
  <conditionalFormatting sqref="BD44">
    <cfRule type="cellIs" dxfId="7663" priority="3696" operator="lessThan">
      <formula>$C$4</formula>
    </cfRule>
  </conditionalFormatting>
  <conditionalFormatting sqref="BD44">
    <cfRule type="cellIs" dxfId="7662" priority="3697" operator="lessThan">
      <formula>$C$4</formula>
    </cfRule>
  </conditionalFormatting>
  <conditionalFormatting sqref="BD45">
    <cfRule type="cellIs" dxfId="7661" priority="3698" operator="lessThan">
      <formula>$C$4</formula>
    </cfRule>
  </conditionalFormatting>
  <conditionalFormatting sqref="BD45">
    <cfRule type="cellIs" dxfId="7660" priority="3699" operator="lessThan">
      <formula>$C$4</formula>
    </cfRule>
  </conditionalFormatting>
  <conditionalFormatting sqref="BD46">
    <cfRule type="cellIs" dxfId="7659" priority="3700" operator="lessThan">
      <formula>$C$4</formula>
    </cfRule>
  </conditionalFormatting>
  <conditionalFormatting sqref="BD46">
    <cfRule type="cellIs" dxfId="7658" priority="3701" operator="lessThan">
      <formula>$C$4</formula>
    </cfRule>
  </conditionalFormatting>
  <conditionalFormatting sqref="BD47">
    <cfRule type="cellIs" dxfId="7657" priority="3702" operator="lessThan">
      <formula>$C$4</formula>
    </cfRule>
  </conditionalFormatting>
  <conditionalFormatting sqref="BD47">
    <cfRule type="cellIs" dxfId="7656" priority="3703" operator="lessThan">
      <formula>$C$4</formula>
    </cfRule>
  </conditionalFormatting>
  <conditionalFormatting sqref="BD48">
    <cfRule type="cellIs" dxfId="7655" priority="3704" operator="lessThan">
      <formula>$C$4</formula>
    </cfRule>
  </conditionalFormatting>
  <conditionalFormatting sqref="BD48">
    <cfRule type="cellIs" dxfId="7654" priority="3705" operator="lessThan">
      <formula>$C$4</formula>
    </cfRule>
  </conditionalFormatting>
  <conditionalFormatting sqref="BD49">
    <cfRule type="cellIs" dxfId="7653" priority="3706" operator="lessThan">
      <formula>$C$4</formula>
    </cfRule>
  </conditionalFormatting>
  <conditionalFormatting sqref="BD49">
    <cfRule type="cellIs" dxfId="7652" priority="3707" operator="lessThan">
      <formula>$C$4</formula>
    </cfRule>
  </conditionalFormatting>
  <conditionalFormatting sqref="BD50">
    <cfRule type="cellIs" dxfId="7651" priority="3708" operator="lessThan">
      <formula>$C$4</formula>
    </cfRule>
  </conditionalFormatting>
  <conditionalFormatting sqref="BD50">
    <cfRule type="cellIs" dxfId="7650" priority="3709" operator="lessThan">
      <formula>$C$4</formula>
    </cfRule>
  </conditionalFormatting>
  <conditionalFormatting sqref="BD51">
    <cfRule type="cellIs" dxfId="7649" priority="3710" operator="lessThan">
      <formula>$C$4</formula>
    </cfRule>
  </conditionalFormatting>
  <conditionalFormatting sqref="BD51">
    <cfRule type="cellIs" dxfId="7648" priority="3711" operator="lessThan">
      <formula>$C$4</formula>
    </cfRule>
  </conditionalFormatting>
  <conditionalFormatting sqref="BD52">
    <cfRule type="cellIs" dxfId="7647" priority="3712" operator="lessThan">
      <formula>$C$4</formula>
    </cfRule>
  </conditionalFormatting>
  <conditionalFormatting sqref="BD52">
    <cfRule type="cellIs" dxfId="7646" priority="3713" operator="lessThan">
      <formula>$C$4</formula>
    </cfRule>
  </conditionalFormatting>
  <conditionalFormatting sqref="BD53">
    <cfRule type="cellIs" dxfId="7645" priority="3714" operator="lessThan">
      <formula>$C$4</formula>
    </cfRule>
  </conditionalFormatting>
  <conditionalFormatting sqref="BD53">
    <cfRule type="cellIs" dxfId="7644" priority="3715" operator="lessThan">
      <formula>$C$4</formula>
    </cfRule>
  </conditionalFormatting>
  <conditionalFormatting sqref="BD54">
    <cfRule type="cellIs" dxfId="7643" priority="3716" operator="lessThan">
      <formula>$C$4</formula>
    </cfRule>
  </conditionalFormatting>
  <conditionalFormatting sqref="BD54">
    <cfRule type="cellIs" dxfId="7642" priority="3717" operator="lessThan">
      <formula>$C$4</formula>
    </cfRule>
  </conditionalFormatting>
  <conditionalFormatting sqref="BD55">
    <cfRule type="cellIs" dxfId="7641" priority="3718" operator="lessThan">
      <formula>$C$4</formula>
    </cfRule>
  </conditionalFormatting>
  <conditionalFormatting sqref="BD55">
    <cfRule type="cellIs" dxfId="7640" priority="3719" operator="lessThan">
      <formula>$C$4</formula>
    </cfRule>
  </conditionalFormatting>
  <conditionalFormatting sqref="BD56">
    <cfRule type="cellIs" dxfId="7639" priority="3720" operator="lessThan">
      <formula>$C$4</formula>
    </cfRule>
  </conditionalFormatting>
  <conditionalFormatting sqref="BD56">
    <cfRule type="cellIs" dxfId="7638" priority="3721" operator="lessThan">
      <formula>$C$4</formula>
    </cfRule>
  </conditionalFormatting>
  <conditionalFormatting sqref="BD57">
    <cfRule type="cellIs" dxfId="7637" priority="3722" operator="lessThan">
      <formula>$C$4</formula>
    </cfRule>
  </conditionalFormatting>
  <conditionalFormatting sqref="BD57">
    <cfRule type="cellIs" dxfId="7636" priority="3723" operator="lessThan">
      <formula>$C$4</formula>
    </cfRule>
  </conditionalFormatting>
  <conditionalFormatting sqref="BD58">
    <cfRule type="cellIs" dxfId="7635" priority="3724" operator="lessThan">
      <formula>$C$4</formula>
    </cfRule>
  </conditionalFormatting>
  <conditionalFormatting sqref="BD58">
    <cfRule type="cellIs" dxfId="7634" priority="3725" operator="lessThan">
      <formula>$C$4</formula>
    </cfRule>
  </conditionalFormatting>
  <conditionalFormatting sqref="BD59">
    <cfRule type="cellIs" dxfId="7633" priority="3726" operator="lessThan">
      <formula>$C$4</formula>
    </cfRule>
  </conditionalFormatting>
  <conditionalFormatting sqref="BD59">
    <cfRule type="cellIs" dxfId="7632" priority="3727" operator="lessThan">
      <formula>$C$4</formula>
    </cfRule>
  </conditionalFormatting>
  <conditionalFormatting sqref="BD60">
    <cfRule type="cellIs" dxfId="7631" priority="3728" operator="lessThan">
      <formula>$C$4</formula>
    </cfRule>
  </conditionalFormatting>
  <conditionalFormatting sqref="BD60">
    <cfRule type="cellIs" dxfId="7630" priority="3729" operator="lessThan">
      <formula>$C$4</formula>
    </cfRule>
  </conditionalFormatting>
  <conditionalFormatting sqref="BE11">
    <cfRule type="cellIs" dxfId="7629" priority="3730" operator="lessThan">
      <formula>$C$4</formula>
    </cfRule>
  </conditionalFormatting>
  <conditionalFormatting sqref="BE11">
    <cfRule type="cellIs" dxfId="7628" priority="3731" operator="lessThan">
      <formula>$C$4</formula>
    </cfRule>
  </conditionalFormatting>
  <conditionalFormatting sqref="BE12">
    <cfRule type="cellIs" dxfId="7627" priority="3732" operator="lessThan">
      <formula>$C$4</formula>
    </cfRule>
  </conditionalFormatting>
  <conditionalFormatting sqref="BE12">
    <cfRule type="cellIs" dxfId="7626" priority="3733" operator="lessThan">
      <formula>$C$4</formula>
    </cfRule>
  </conditionalFormatting>
  <conditionalFormatting sqref="BE13">
    <cfRule type="cellIs" dxfId="7625" priority="3734" operator="lessThan">
      <formula>$C$4</formula>
    </cfRule>
  </conditionalFormatting>
  <conditionalFormatting sqref="BE13">
    <cfRule type="cellIs" dxfId="7624" priority="3735" operator="lessThan">
      <formula>$C$4</formula>
    </cfRule>
  </conditionalFormatting>
  <conditionalFormatting sqref="BE14">
    <cfRule type="cellIs" dxfId="7623" priority="3736" operator="lessThan">
      <formula>$C$4</formula>
    </cfRule>
  </conditionalFormatting>
  <conditionalFormatting sqref="BE14">
    <cfRule type="cellIs" dxfId="7622" priority="3737" operator="lessThan">
      <formula>$C$4</formula>
    </cfRule>
  </conditionalFormatting>
  <conditionalFormatting sqref="BE15">
    <cfRule type="cellIs" dxfId="7621" priority="3738" operator="lessThan">
      <formula>$C$4</formula>
    </cfRule>
  </conditionalFormatting>
  <conditionalFormatting sqref="BE15">
    <cfRule type="cellIs" dxfId="7620" priority="3739" operator="lessThan">
      <formula>$C$4</formula>
    </cfRule>
  </conditionalFormatting>
  <conditionalFormatting sqref="BE16">
    <cfRule type="cellIs" dxfId="7619" priority="3740" operator="lessThan">
      <formula>$C$4</formula>
    </cfRule>
  </conditionalFormatting>
  <conditionalFormatting sqref="BE16">
    <cfRule type="cellIs" dxfId="7618" priority="3741" operator="lessThan">
      <formula>$C$4</formula>
    </cfRule>
  </conditionalFormatting>
  <conditionalFormatting sqref="BE17">
    <cfRule type="cellIs" dxfId="7617" priority="3742" operator="lessThan">
      <formula>$C$4</formula>
    </cfRule>
  </conditionalFormatting>
  <conditionalFormatting sqref="BE17">
    <cfRule type="cellIs" dxfId="7616" priority="3743" operator="lessThan">
      <formula>$C$4</formula>
    </cfRule>
  </conditionalFormatting>
  <conditionalFormatting sqref="BE18">
    <cfRule type="cellIs" dxfId="7615" priority="3744" operator="lessThan">
      <formula>$C$4</formula>
    </cfRule>
  </conditionalFormatting>
  <conditionalFormatting sqref="BE18">
    <cfRule type="cellIs" dxfId="7614" priority="3745" operator="lessThan">
      <formula>$C$4</formula>
    </cfRule>
  </conditionalFormatting>
  <conditionalFormatting sqref="BE19">
    <cfRule type="cellIs" dxfId="7613" priority="3746" operator="lessThan">
      <formula>$C$4</formula>
    </cfRule>
  </conditionalFormatting>
  <conditionalFormatting sqref="BE19">
    <cfRule type="cellIs" dxfId="7612" priority="3747" operator="lessThan">
      <formula>$C$4</formula>
    </cfRule>
  </conditionalFormatting>
  <conditionalFormatting sqref="BE20">
    <cfRule type="cellIs" dxfId="7611" priority="3748" operator="lessThan">
      <formula>$C$4</formula>
    </cfRule>
  </conditionalFormatting>
  <conditionalFormatting sqref="BE20">
    <cfRule type="cellIs" dxfId="7610" priority="3749" operator="lessThan">
      <formula>$C$4</formula>
    </cfRule>
  </conditionalFormatting>
  <conditionalFormatting sqref="BE21">
    <cfRule type="cellIs" dxfId="7609" priority="3750" operator="lessThan">
      <formula>$C$4</formula>
    </cfRule>
  </conditionalFormatting>
  <conditionalFormatting sqref="BE21">
    <cfRule type="cellIs" dxfId="7608" priority="3751" operator="lessThan">
      <formula>$C$4</formula>
    </cfRule>
  </conditionalFormatting>
  <conditionalFormatting sqref="BE22">
    <cfRule type="cellIs" dxfId="7607" priority="3752" operator="lessThan">
      <formula>$C$4</formula>
    </cfRule>
  </conditionalFormatting>
  <conditionalFormatting sqref="BE22">
    <cfRule type="cellIs" dxfId="7606" priority="3753" operator="lessThan">
      <formula>$C$4</formula>
    </cfRule>
  </conditionalFormatting>
  <conditionalFormatting sqref="BE23">
    <cfRule type="cellIs" dxfId="7605" priority="3754" operator="lessThan">
      <formula>$C$4</formula>
    </cfRule>
  </conditionalFormatting>
  <conditionalFormatting sqref="BE23">
    <cfRule type="cellIs" dxfId="7604" priority="3755" operator="lessThan">
      <formula>$C$4</formula>
    </cfRule>
  </conditionalFormatting>
  <conditionalFormatting sqref="BE24">
    <cfRule type="cellIs" dxfId="7603" priority="3756" operator="lessThan">
      <formula>$C$4</formula>
    </cfRule>
  </conditionalFormatting>
  <conditionalFormatting sqref="BE24">
    <cfRule type="cellIs" dxfId="7602" priority="3757" operator="lessThan">
      <formula>$C$4</formula>
    </cfRule>
  </conditionalFormatting>
  <conditionalFormatting sqref="BE25">
    <cfRule type="cellIs" dxfId="7601" priority="3758" operator="lessThan">
      <formula>$C$4</formula>
    </cfRule>
  </conditionalFormatting>
  <conditionalFormatting sqref="BE25">
    <cfRule type="cellIs" dxfId="7600" priority="3759" operator="lessThan">
      <formula>$C$4</formula>
    </cfRule>
  </conditionalFormatting>
  <conditionalFormatting sqref="BE26">
    <cfRule type="cellIs" dxfId="7599" priority="3760" operator="lessThan">
      <formula>$C$4</formula>
    </cfRule>
  </conditionalFormatting>
  <conditionalFormatting sqref="BE26">
    <cfRule type="cellIs" dxfId="7598" priority="3761" operator="lessThan">
      <formula>$C$4</formula>
    </cfRule>
  </conditionalFormatting>
  <conditionalFormatting sqref="BE27">
    <cfRule type="cellIs" dxfId="7597" priority="3762" operator="lessThan">
      <formula>$C$4</formula>
    </cfRule>
  </conditionalFormatting>
  <conditionalFormatting sqref="BE27">
    <cfRule type="cellIs" dxfId="7596" priority="3763" operator="lessThan">
      <formula>$C$4</formula>
    </cfRule>
  </conditionalFormatting>
  <conditionalFormatting sqref="BE28">
    <cfRule type="cellIs" dxfId="7595" priority="3764" operator="lessThan">
      <formula>$C$4</formula>
    </cfRule>
  </conditionalFormatting>
  <conditionalFormatting sqref="BE28">
    <cfRule type="cellIs" dxfId="7594" priority="3765" operator="lessThan">
      <formula>$C$4</formula>
    </cfRule>
  </conditionalFormatting>
  <conditionalFormatting sqref="BE29">
    <cfRule type="cellIs" dxfId="7593" priority="3766" operator="lessThan">
      <formula>$C$4</formula>
    </cfRule>
  </conditionalFormatting>
  <conditionalFormatting sqref="BE29">
    <cfRule type="cellIs" dxfId="7592" priority="3767" operator="lessThan">
      <formula>$C$4</formula>
    </cfRule>
  </conditionalFormatting>
  <conditionalFormatting sqref="BE30">
    <cfRule type="cellIs" dxfId="7591" priority="3768" operator="lessThan">
      <formula>$C$4</formula>
    </cfRule>
  </conditionalFormatting>
  <conditionalFormatting sqref="BE30">
    <cfRule type="cellIs" dxfId="7590" priority="3769" operator="lessThan">
      <formula>$C$4</formula>
    </cfRule>
  </conditionalFormatting>
  <conditionalFormatting sqref="BE31">
    <cfRule type="cellIs" dxfId="7589" priority="3770" operator="lessThan">
      <formula>$C$4</formula>
    </cfRule>
  </conditionalFormatting>
  <conditionalFormatting sqref="BE31">
    <cfRule type="cellIs" dxfId="7588" priority="3771" operator="lessThan">
      <formula>$C$4</formula>
    </cfRule>
  </conditionalFormatting>
  <conditionalFormatting sqref="BE32">
    <cfRule type="cellIs" dxfId="7587" priority="3772" operator="lessThan">
      <formula>$C$4</formula>
    </cfRule>
  </conditionalFormatting>
  <conditionalFormatting sqref="BE32">
    <cfRule type="cellIs" dxfId="7586" priority="3773" operator="lessThan">
      <formula>$C$4</formula>
    </cfRule>
  </conditionalFormatting>
  <conditionalFormatting sqref="BE33">
    <cfRule type="cellIs" dxfId="7585" priority="3774" operator="lessThan">
      <formula>$C$4</formula>
    </cfRule>
  </conditionalFormatting>
  <conditionalFormatting sqref="BE33">
    <cfRule type="cellIs" dxfId="7584" priority="3775" operator="lessThan">
      <formula>$C$4</formula>
    </cfRule>
  </conditionalFormatting>
  <conditionalFormatting sqref="BE34">
    <cfRule type="cellIs" dxfId="7583" priority="3776" operator="lessThan">
      <formula>$C$4</formula>
    </cfRule>
  </conditionalFormatting>
  <conditionalFormatting sqref="BE34">
    <cfRule type="cellIs" dxfId="7582" priority="3777" operator="lessThan">
      <formula>$C$4</formula>
    </cfRule>
  </conditionalFormatting>
  <conditionalFormatting sqref="BE35">
    <cfRule type="cellIs" dxfId="7581" priority="3778" operator="lessThan">
      <formula>$C$4</formula>
    </cfRule>
  </conditionalFormatting>
  <conditionalFormatting sqref="BE35">
    <cfRule type="cellIs" dxfId="7580" priority="3779" operator="lessThan">
      <formula>$C$4</formula>
    </cfRule>
  </conditionalFormatting>
  <conditionalFormatting sqref="BE36">
    <cfRule type="cellIs" dxfId="7579" priority="3780" operator="lessThan">
      <formula>$C$4</formula>
    </cfRule>
  </conditionalFormatting>
  <conditionalFormatting sqref="BE36">
    <cfRule type="cellIs" dxfId="7578" priority="3781" operator="lessThan">
      <formula>$C$4</formula>
    </cfRule>
  </conditionalFormatting>
  <conditionalFormatting sqref="BE37">
    <cfRule type="cellIs" dxfId="7577" priority="3782" operator="lessThan">
      <formula>$C$4</formula>
    </cfRule>
  </conditionalFormatting>
  <conditionalFormatting sqref="BE37">
    <cfRule type="cellIs" dxfId="7576" priority="3783" operator="lessThan">
      <formula>$C$4</formula>
    </cfRule>
  </conditionalFormatting>
  <conditionalFormatting sqref="BE38">
    <cfRule type="cellIs" dxfId="7575" priority="3784" operator="lessThan">
      <formula>$C$4</formula>
    </cfRule>
  </conditionalFormatting>
  <conditionalFormatting sqref="BE38">
    <cfRule type="cellIs" dxfId="7574" priority="3785" operator="lessThan">
      <formula>$C$4</formula>
    </cfRule>
  </conditionalFormatting>
  <conditionalFormatting sqref="BE39">
    <cfRule type="cellIs" dxfId="7573" priority="3786" operator="lessThan">
      <formula>$C$4</formula>
    </cfRule>
  </conditionalFormatting>
  <conditionalFormatting sqref="BE39">
    <cfRule type="cellIs" dxfId="7572" priority="3787" operator="lessThan">
      <formula>$C$4</formula>
    </cfRule>
  </conditionalFormatting>
  <conditionalFormatting sqref="BE40">
    <cfRule type="cellIs" dxfId="7571" priority="3788" operator="lessThan">
      <formula>$C$4</formula>
    </cfRule>
  </conditionalFormatting>
  <conditionalFormatting sqref="BE40">
    <cfRule type="cellIs" dxfId="7570" priority="3789" operator="lessThan">
      <formula>$C$4</formula>
    </cfRule>
  </conditionalFormatting>
  <conditionalFormatting sqref="BE41">
    <cfRule type="cellIs" dxfId="7569" priority="3790" operator="lessThan">
      <formula>$C$4</formula>
    </cfRule>
  </conditionalFormatting>
  <conditionalFormatting sqref="BE41">
    <cfRule type="cellIs" dxfId="7568" priority="3791" operator="lessThan">
      <formula>$C$4</formula>
    </cfRule>
  </conditionalFormatting>
  <conditionalFormatting sqref="BE42">
    <cfRule type="cellIs" dxfId="7567" priority="3792" operator="lessThan">
      <formula>$C$4</formula>
    </cfRule>
  </conditionalFormatting>
  <conditionalFormatting sqref="BE42">
    <cfRule type="cellIs" dxfId="7566" priority="3793" operator="lessThan">
      <formula>$C$4</formula>
    </cfRule>
  </conditionalFormatting>
  <conditionalFormatting sqref="BE43">
    <cfRule type="cellIs" dxfId="7565" priority="3794" operator="lessThan">
      <formula>$C$4</formula>
    </cfRule>
  </conditionalFormatting>
  <conditionalFormatting sqref="BE43">
    <cfRule type="cellIs" dxfId="7564" priority="3795" operator="lessThan">
      <formula>$C$4</formula>
    </cfRule>
  </conditionalFormatting>
  <conditionalFormatting sqref="BE44">
    <cfRule type="cellIs" dxfId="7563" priority="3796" operator="lessThan">
      <formula>$C$4</formula>
    </cfRule>
  </conditionalFormatting>
  <conditionalFormatting sqref="BE44">
    <cfRule type="cellIs" dxfId="7562" priority="3797" operator="lessThan">
      <formula>$C$4</formula>
    </cfRule>
  </conditionalFormatting>
  <conditionalFormatting sqref="BE45">
    <cfRule type="cellIs" dxfId="7561" priority="3798" operator="lessThan">
      <formula>$C$4</formula>
    </cfRule>
  </conditionalFormatting>
  <conditionalFormatting sqref="BE45">
    <cfRule type="cellIs" dxfId="7560" priority="3799" operator="lessThan">
      <formula>$C$4</formula>
    </cfRule>
  </conditionalFormatting>
  <conditionalFormatting sqref="BE46">
    <cfRule type="cellIs" dxfId="7559" priority="3800" operator="lessThan">
      <formula>$C$4</formula>
    </cfRule>
  </conditionalFormatting>
  <conditionalFormatting sqref="BE46">
    <cfRule type="cellIs" dxfId="7558" priority="3801" operator="lessThan">
      <formula>$C$4</formula>
    </cfRule>
  </conditionalFormatting>
  <conditionalFormatting sqref="BE47">
    <cfRule type="cellIs" dxfId="7557" priority="3802" operator="lessThan">
      <formula>$C$4</formula>
    </cfRule>
  </conditionalFormatting>
  <conditionalFormatting sqref="BE47">
    <cfRule type="cellIs" dxfId="7556" priority="3803" operator="lessThan">
      <formula>$C$4</formula>
    </cfRule>
  </conditionalFormatting>
  <conditionalFormatting sqref="BE48">
    <cfRule type="cellIs" dxfId="7555" priority="3804" operator="lessThan">
      <formula>$C$4</formula>
    </cfRule>
  </conditionalFormatting>
  <conditionalFormatting sqref="BE48">
    <cfRule type="cellIs" dxfId="7554" priority="3805" operator="lessThan">
      <formula>$C$4</formula>
    </cfRule>
  </conditionalFormatting>
  <conditionalFormatting sqref="BE49">
    <cfRule type="cellIs" dxfId="7553" priority="3806" operator="lessThan">
      <formula>$C$4</formula>
    </cfRule>
  </conditionalFormatting>
  <conditionalFormatting sqref="BE49">
    <cfRule type="cellIs" dxfId="7552" priority="3807" operator="lessThan">
      <formula>$C$4</formula>
    </cfRule>
  </conditionalFormatting>
  <conditionalFormatting sqref="BE50">
    <cfRule type="cellIs" dxfId="7551" priority="3808" operator="lessThan">
      <formula>$C$4</formula>
    </cfRule>
  </conditionalFormatting>
  <conditionalFormatting sqref="BE50">
    <cfRule type="cellIs" dxfId="7550" priority="3809" operator="lessThan">
      <formula>$C$4</formula>
    </cfRule>
  </conditionalFormatting>
  <conditionalFormatting sqref="BE51">
    <cfRule type="cellIs" dxfId="7549" priority="3810" operator="lessThan">
      <formula>$C$4</formula>
    </cfRule>
  </conditionalFormatting>
  <conditionalFormatting sqref="BE51">
    <cfRule type="cellIs" dxfId="7548" priority="3811" operator="lessThan">
      <formula>$C$4</formula>
    </cfRule>
  </conditionalFormatting>
  <conditionalFormatting sqref="BE52">
    <cfRule type="cellIs" dxfId="7547" priority="3812" operator="lessThan">
      <formula>$C$4</formula>
    </cfRule>
  </conditionalFormatting>
  <conditionalFormatting sqref="BE52">
    <cfRule type="cellIs" dxfId="7546" priority="3813" operator="lessThan">
      <formula>$C$4</formula>
    </cfRule>
  </conditionalFormatting>
  <conditionalFormatting sqref="BE53">
    <cfRule type="cellIs" dxfId="7545" priority="3814" operator="lessThan">
      <formula>$C$4</formula>
    </cfRule>
  </conditionalFormatting>
  <conditionalFormatting sqref="BE53">
    <cfRule type="cellIs" dxfId="7544" priority="3815" operator="lessThan">
      <formula>$C$4</formula>
    </cfRule>
  </conditionalFormatting>
  <conditionalFormatting sqref="BE54">
    <cfRule type="cellIs" dxfId="7543" priority="3816" operator="lessThan">
      <formula>$C$4</formula>
    </cfRule>
  </conditionalFormatting>
  <conditionalFormatting sqref="BE54">
    <cfRule type="cellIs" dxfId="7542" priority="3817" operator="lessThan">
      <formula>$C$4</formula>
    </cfRule>
  </conditionalFormatting>
  <conditionalFormatting sqref="BE55">
    <cfRule type="cellIs" dxfId="7541" priority="3818" operator="lessThan">
      <formula>$C$4</formula>
    </cfRule>
  </conditionalFormatting>
  <conditionalFormatting sqref="BE55">
    <cfRule type="cellIs" dxfId="7540" priority="3819" operator="lessThan">
      <formula>$C$4</formula>
    </cfRule>
  </conditionalFormatting>
  <conditionalFormatting sqref="BE56">
    <cfRule type="cellIs" dxfId="7539" priority="3820" operator="lessThan">
      <formula>$C$4</formula>
    </cfRule>
  </conditionalFormatting>
  <conditionalFormatting sqref="BE56">
    <cfRule type="cellIs" dxfId="7538" priority="3821" operator="lessThan">
      <formula>$C$4</formula>
    </cfRule>
  </conditionalFormatting>
  <conditionalFormatting sqref="BE57">
    <cfRule type="cellIs" dxfId="7537" priority="3822" operator="lessThan">
      <formula>$C$4</formula>
    </cfRule>
  </conditionalFormatting>
  <conditionalFormatting sqref="BE57">
    <cfRule type="cellIs" dxfId="7536" priority="3823" operator="lessThan">
      <formula>$C$4</formula>
    </cfRule>
  </conditionalFormatting>
  <conditionalFormatting sqref="BE58">
    <cfRule type="cellIs" dxfId="7535" priority="3824" operator="lessThan">
      <formula>$C$4</formula>
    </cfRule>
  </conditionalFormatting>
  <conditionalFormatting sqref="BE58">
    <cfRule type="cellIs" dxfId="7534" priority="3825" operator="lessThan">
      <formula>$C$4</formula>
    </cfRule>
  </conditionalFormatting>
  <conditionalFormatting sqref="BE59">
    <cfRule type="cellIs" dxfId="7533" priority="3826" operator="lessThan">
      <formula>$C$4</formula>
    </cfRule>
  </conditionalFormatting>
  <conditionalFormatting sqref="BE59">
    <cfRule type="cellIs" dxfId="7532" priority="3827" operator="lessThan">
      <formula>$C$4</formula>
    </cfRule>
  </conditionalFormatting>
  <conditionalFormatting sqref="BE60">
    <cfRule type="cellIs" dxfId="7531" priority="3828" operator="lessThan">
      <formula>$C$4</formula>
    </cfRule>
  </conditionalFormatting>
  <conditionalFormatting sqref="BE60">
    <cfRule type="cellIs" dxfId="7530" priority="3829" operator="lessThan">
      <formula>$C$4</formula>
    </cfRule>
  </conditionalFormatting>
  <conditionalFormatting sqref="BF11">
    <cfRule type="cellIs" dxfId="7529" priority="3830" operator="lessThan">
      <formula>$C$4</formula>
    </cfRule>
  </conditionalFormatting>
  <conditionalFormatting sqref="BF11">
    <cfRule type="cellIs" dxfId="7528" priority="3831" operator="lessThan">
      <formula>$C$4</formula>
    </cfRule>
  </conditionalFormatting>
  <conditionalFormatting sqref="BF12">
    <cfRule type="cellIs" dxfId="7527" priority="3832" operator="lessThan">
      <formula>$C$4</formula>
    </cfRule>
  </conditionalFormatting>
  <conditionalFormatting sqref="BF12">
    <cfRule type="cellIs" dxfId="7526" priority="3833" operator="lessThan">
      <formula>$C$4</formula>
    </cfRule>
  </conditionalFormatting>
  <conditionalFormatting sqref="BF13">
    <cfRule type="cellIs" dxfId="7525" priority="3834" operator="lessThan">
      <formula>$C$4</formula>
    </cfRule>
  </conditionalFormatting>
  <conditionalFormatting sqref="BF13">
    <cfRule type="cellIs" dxfId="7524" priority="3835" operator="lessThan">
      <formula>$C$4</formula>
    </cfRule>
  </conditionalFormatting>
  <conditionalFormatting sqref="BF14">
    <cfRule type="cellIs" dxfId="7523" priority="3836" operator="lessThan">
      <formula>$C$4</formula>
    </cfRule>
  </conditionalFormatting>
  <conditionalFormatting sqref="BF14">
    <cfRule type="cellIs" dxfId="7522" priority="3837" operator="lessThan">
      <formula>$C$4</formula>
    </cfRule>
  </conditionalFormatting>
  <conditionalFormatting sqref="BF15">
    <cfRule type="cellIs" dxfId="7521" priority="3838" operator="lessThan">
      <formula>$C$4</formula>
    </cfRule>
  </conditionalFormatting>
  <conditionalFormatting sqref="BF15">
    <cfRule type="cellIs" dxfId="7520" priority="3839" operator="lessThan">
      <formula>$C$4</formula>
    </cfRule>
  </conditionalFormatting>
  <conditionalFormatting sqref="BF16">
    <cfRule type="cellIs" dxfId="7519" priority="3840" operator="lessThan">
      <formula>$C$4</formula>
    </cfRule>
  </conditionalFormatting>
  <conditionalFormatting sqref="BF16">
    <cfRule type="cellIs" dxfId="7518" priority="3841" operator="lessThan">
      <formula>$C$4</formula>
    </cfRule>
  </conditionalFormatting>
  <conditionalFormatting sqref="BF17">
    <cfRule type="cellIs" dxfId="7517" priority="3842" operator="lessThan">
      <formula>$C$4</formula>
    </cfRule>
  </conditionalFormatting>
  <conditionalFormatting sqref="BF17">
    <cfRule type="cellIs" dxfId="7516" priority="3843" operator="lessThan">
      <formula>$C$4</formula>
    </cfRule>
  </conditionalFormatting>
  <conditionalFormatting sqref="BF18">
    <cfRule type="cellIs" dxfId="7515" priority="3844" operator="lessThan">
      <formula>$C$4</formula>
    </cfRule>
  </conditionalFormatting>
  <conditionalFormatting sqref="BF18">
    <cfRule type="cellIs" dxfId="7514" priority="3845" operator="lessThan">
      <formula>$C$4</formula>
    </cfRule>
  </conditionalFormatting>
  <conditionalFormatting sqref="BF19">
    <cfRule type="cellIs" dxfId="7513" priority="3846" operator="lessThan">
      <formula>$C$4</formula>
    </cfRule>
  </conditionalFormatting>
  <conditionalFormatting sqref="BF19">
    <cfRule type="cellIs" dxfId="7512" priority="3847" operator="lessThan">
      <formula>$C$4</formula>
    </cfRule>
  </conditionalFormatting>
  <conditionalFormatting sqref="BF20">
    <cfRule type="cellIs" dxfId="7511" priority="3848" operator="lessThan">
      <formula>$C$4</formula>
    </cfRule>
  </conditionalFormatting>
  <conditionalFormatting sqref="BF20">
    <cfRule type="cellIs" dxfId="7510" priority="3849" operator="lessThan">
      <formula>$C$4</formula>
    </cfRule>
  </conditionalFormatting>
  <conditionalFormatting sqref="BF21">
    <cfRule type="cellIs" dxfId="7509" priority="3850" operator="lessThan">
      <formula>$C$4</formula>
    </cfRule>
  </conditionalFormatting>
  <conditionalFormatting sqref="BF21">
    <cfRule type="cellIs" dxfId="7508" priority="3851" operator="lessThan">
      <formula>$C$4</formula>
    </cfRule>
  </conditionalFormatting>
  <conditionalFormatting sqref="BF22">
    <cfRule type="cellIs" dxfId="7507" priority="3852" operator="lessThan">
      <formula>$C$4</formula>
    </cfRule>
  </conditionalFormatting>
  <conditionalFormatting sqref="BF22">
    <cfRule type="cellIs" dxfId="7506" priority="3853" operator="lessThan">
      <formula>$C$4</formula>
    </cfRule>
  </conditionalFormatting>
  <conditionalFormatting sqref="BF23">
    <cfRule type="cellIs" dxfId="7505" priority="3854" operator="lessThan">
      <formula>$C$4</formula>
    </cfRule>
  </conditionalFormatting>
  <conditionalFormatting sqref="BF23">
    <cfRule type="cellIs" dxfId="7504" priority="3855" operator="lessThan">
      <formula>$C$4</formula>
    </cfRule>
  </conditionalFormatting>
  <conditionalFormatting sqref="BF24">
    <cfRule type="cellIs" dxfId="7503" priority="3856" operator="lessThan">
      <formula>$C$4</formula>
    </cfRule>
  </conditionalFormatting>
  <conditionalFormatting sqref="BF24">
    <cfRule type="cellIs" dxfId="7502" priority="3857" operator="lessThan">
      <formula>$C$4</formula>
    </cfRule>
  </conditionalFormatting>
  <conditionalFormatting sqref="BF25">
    <cfRule type="cellIs" dxfId="7501" priority="3858" operator="lessThan">
      <formula>$C$4</formula>
    </cfRule>
  </conditionalFormatting>
  <conditionalFormatting sqref="BF25">
    <cfRule type="cellIs" dxfId="7500" priority="3859" operator="lessThan">
      <formula>$C$4</formula>
    </cfRule>
  </conditionalFormatting>
  <conditionalFormatting sqref="BF26">
    <cfRule type="cellIs" dxfId="7499" priority="3860" operator="lessThan">
      <formula>$C$4</formula>
    </cfRule>
  </conditionalFormatting>
  <conditionalFormatting sqref="BF26">
    <cfRule type="cellIs" dxfId="7498" priority="3861" operator="lessThan">
      <formula>$C$4</formula>
    </cfRule>
  </conditionalFormatting>
  <conditionalFormatting sqref="BF27">
    <cfRule type="cellIs" dxfId="7497" priority="3862" operator="lessThan">
      <formula>$C$4</formula>
    </cfRule>
  </conditionalFormatting>
  <conditionalFormatting sqref="BF27">
    <cfRule type="cellIs" dxfId="7496" priority="3863" operator="lessThan">
      <formula>$C$4</formula>
    </cfRule>
  </conditionalFormatting>
  <conditionalFormatting sqref="BF28">
    <cfRule type="cellIs" dxfId="7495" priority="3864" operator="lessThan">
      <formula>$C$4</formula>
    </cfRule>
  </conditionalFormatting>
  <conditionalFormatting sqref="BF28">
    <cfRule type="cellIs" dxfId="7494" priority="3865" operator="lessThan">
      <formula>$C$4</formula>
    </cfRule>
  </conditionalFormatting>
  <conditionalFormatting sqref="BF29">
    <cfRule type="cellIs" dxfId="7493" priority="3866" operator="lessThan">
      <formula>$C$4</formula>
    </cfRule>
  </conditionalFormatting>
  <conditionalFormatting sqref="BF29">
    <cfRule type="cellIs" dxfId="7492" priority="3867" operator="lessThan">
      <formula>$C$4</formula>
    </cfRule>
  </conditionalFormatting>
  <conditionalFormatting sqref="BF30">
    <cfRule type="cellIs" dxfId="7491" priority="3868" operator="lessThan">
      <formula>$C$4</formula>
    </cfRule>
  </conditionalFormatting>
  <conditionalFormatting sqref="BF30">
    <cfRule type="cellIs" dxfId="7490" priority="3869" operator="lessThan">
      <formula>$C$4</formula>
    </cfRule>
  </conditionalFormatting>
  <conditionalFormatting sqref="BF31">
    <cfRule type="cellIs" dxfId="7489" priority="3870" operator="lessThan">
      <formula>$C$4</formula>
    </cfRule>
  </conditionalFormatting>
  <conditionalFormatting sqref="BF31">
    <cfRule type="cellIs" dxfId="7488" priority="3871" operator="lessThan">
      <formula>$C$4</formula>
    </cfRule>
  </conditionalFormatting>
  <conditionalFormatting sqref="BF32">
    <cfRule type="cellIs" dxfId="7487" priority="3872" operator="lessThan">
      <formula>$C$4</formula>
    </cfRule>
  </conditionalFormatting>
  <conditionalFormatting sqref="BF32">
    <cfRule type="cellIs" dxfId="7486" priority="3873" operator="lessThan">
      <formula>$C$4</formula>
    </cfRule>
  </conditionalFormatting>
  <conditionalFormatting sqref="BF33">
    <cfRule type="cellIs" dxfId="7485" priority="3874" operator="lessThan">
      <formula>$C$4</formula>
    </cfRule>
  </conditionalFormatting>
  <conditionalFormatting sqref="BF33">
    <cfRule type="cellIs" dxfId="7484" priority="3875" operator="lessThan">
      <formula>$C$4</formula>
    </cfRule>
  </conditionalFormatting>
  <conditionalFormatting sqref="BF34">
    <cfRule type="cellIs" dxfId="7483" priority="3876" operator="lessThan">
      <formula>$C$4</formula>
    </cfRule>
  </conditionalFormatting>
  <conditionalFormatting sqref="BF34">
    <cfRule type="cellIs" dxfId="7482" priority="3877" operator="lessThan">
      <formula>$C$4</formula>
    </cfRule>
  </conditionalFormatting>
  <conditionalFormatting sqref="BF35">
    <cfRule type="cellIs" dxfId="7481" priority="3878" operator="lessThan">
      <formula>$C$4</formula>
    </cfRule>
  </conditionalFormatting>
  <conditionalFormatting sqref="BF35">
    <cfRule type="cellIs" dxfId="7480" priority="3879" operator="lessThan">
      <formula>$C$4</formula>
    </cfRule>
  </conditionalFormatting>
  <conditionalFormatting sqref="BF36">
    <cfRule type="cellIs" dxfId="7479" priority="3880" operator="lessThan">
      <formula>$C$4</formula>
    </cfRule>
  </conditionalFormatting>
  <conditionalFormatting sqref="BF36">
    <cfRule type="cellIs" dxfId="7478" priority="3881" operator="lessThan">
      <formula>$C$4</formula>
    </cfRule>
  </conditionalFormatting>
  <conditionalFormatting sqref="BF37">
    <cfRule type="cellIs" dxfId="7477" priority="3882" operator="lessThan">
      <formula>$C$4</formula>
    </cfRule>
  </conditionalFormatting>
  <conditionalFormatting sqref="BF37">
    <cfRule type="cellIs" dxfId="7476" priority="3883" operator="lessThan">
      <formula>$C$4</formula>
    </cfRule>
  </conditionalFormatting>
  <conditionalFormatting sqref="BF38">
    <cfRule type="cellIs" dxfId="7475" priority="3884" operator="lessThan">
      <formula>$C$4</formula>
    </cfRule>
  </conditionalFormatting>
  <conditionalFormatting sqref="BF38">
    <cfRule type="cellIs" dxfId="7474" priority="3885" operator="lessThan">
      <formula>$C$4</formula>
    </cfRule>
  </conditionalFormatting>
  <conditionalFormatting sqref="BF39">
    <cfRule type="cellIs" dxfId="7473" priority="3886" operator="lessThan">
      <formula>$C$4</formula>
    </cfRule>
  </conditionalFormatting>
  <conditionalFormatting sqref="BF39">
    <cfRule type="cellIs" dxfId="7472" priority="3887" operator="lessThan">
      <formula>$C$4</formula>
    </cfRule>
  </conditionalFormatting>
  <conditionalFormatting sqref="BF40">
    <cfRule type="cellIs" dxfId="7471" priority="3888" operator="lessThan">
      <formula>$C$4</formula>
    </cfRule>
  </conditionalFormatting>
  <conditionalFormatting sqref="BF40">
    <cfRule type="cellIs" dxfId="7470" priority="3889" operator="lessThan">
      <formula>$C$4</formula>
    </cfRule>
  </conditionalFormatting>
  <conditionalFormatting sqref="BF41">
    <cfRule type="cellIs" dxfId="7469" priority="3890" operator="lessThan">
      <formula>$C$4</formula>
    </cfRule>
  </conditionalFormatting>
  <conditionalFormatting sqref="BF41">
    <cfRule type="cellIs" dxfId="7468" priority="3891" operator="lessThan">
      <formula>$C$4</formula>
    </cfRule>
  </conditionalFormatting>
  <conditionalFormatting sqref="BF42">
    <cfRule type="cellIs" dxfId="7467" priority="3892" operator="lessThan">
      <formula>$C$4</formula>
    </cfRule>
  </conditionalFormatting>
  <conditionalFormatting sqref="BF42">
    <cfRule type="cellIs" dxfId="7466" priority="3893" operator="lessThan">
      <formula>$C$4</formula>
    </cfRule>
  </conditionalFormatting>
  <conditionalFormatting sqref="BF43">
    <cfRule type="cellIs" dxfId="7465" priority="3894" operator="lessThan">
      <formula>$C$4</formula>
    </cfRule>
  </conditionalFormatting>
  <conditionalFormatting sqref="BF43">
    <cfRule type="cellIs" dxfId="7464" priority="3895" operator="lessThan">
      <formula>$C$4</formula>
    </cfRule>
  </conditionalFormatting>
  <conditionalFormatting sqref="BF44">
    <cfRule type="cellIs" dxfId="7463" priority="3896" operator="lessThan">
      <formula>$C$4</formula>
    </cfRule>
  </conditionalFormatting>
  <conditionalFormatting sqref="BF44">
    <cfRule type="cellIs" dxfId="7462" priority="3897" operator="lessThan">
      <formula>$C$4</formula>
    </cfRule>
  </conditionalFormatting>
  <conditionalFormatting sqref="BF45">
    <cfRule type="cellIs" dxfId="7461" priority="3898" operator="lessThan">
      <formula>$C$4</formula>
    </cfRule>
  </conditionalFormatting>
  <conditionalFormatting sqref="BF45">
    <cfRule type="cellIs" dxfId="7460" priority="3899" operator="lessThan">
      <formula>$C$4</formula>
    </cfRule>
  </conditionalFormatting>
  <conditionalFormatting sqref="BF46">
    <cfRule type="cellIs" dxfId="7459" priority="3900" operator="lessThan">
      <formula>$C$4</formula>
    </cfRule>
  </conditionalFormatting>
  <conditionalFormatting sqref="BF46">
    <cfRule type="cellIs" dxfId="7458" priority="3901" operator="lessThan">
      <formula>$C$4</formula>
    </cfRule>
  </conditionalFormatting>
  <conditionalFormatting sqref="BF47">
    <cfRule type="cellIs" dxfId="7457" priority="3902" operator="lessThan">
      <formula>$C$4</formula>
    </cfRule>
  </conditionalFormatting>
  <conditionalFormatting sqref="BF47">
    <cfRule type="cellIs" dxfId="7456" priority="3903" operator="lessThan">
      <formula>$C$4</formula>
    </cfRule>
  </conditionalFormatting>
  <conditionalFormatting sqref="BF48">
    <cfRule type="cellIs" dxfId="7455" priority="3904" operator="lessThan">
      <formula>$C$4</formula>
    </cfRule>
  </conditionalFormatting>
  <conditionalFormatting sqref="BF48">
    <cfRule type="cellIs" dxfId="7454" priority="3905" operator="lessThan">
      <formula>$C$4</formula>
    </cfRule>
  </conditionalFormatting>
  <conditionalFormatting sqref="BF49">
    <cfRule type="cellIs" dxfId="7453" priority="3906" operator="lessThan">
      <formula>$C$4</formula>
    </cfRule>
  </conditionalFormatting>
  <conditionalFormatting sqref="BF49">
    <cfRule type="cellIs" dxfId="7452" priority="3907" operator="lessThan">
      <formula>$C$4</formula>
    </cfRule>
  </conditionalFormatting>
  <conditionalFormatting sqref="BF50">
    <cfRule type="cellIs" dxfId="7451" priority="3908" operator="lessThan">
      <formula>$C$4</formula>
    </cfRule>
  </conditionalFormatting>
  <conditionalFormatting sqref="BF50">
    <cfRule type="cellIs" dxfId="7450" priority="3909" operator="lessThan">
      <formula>$C$4</formula>
    </cfRule>
  </conditionalFormatting>
  <conditionalFormatting sqref="BF51">
    <cfRule type="cellIs" dxfId="7449" priority="3910" operator="lessThan">
      <formula>$C$4</formula>
    </cfRule>
  </conditionalFormatting>
  <conditionalFormatting sqref="BF51">
    <cfRule type="cellIs" dxfId="7448" priority="3911" operator="lessThan">
      <formula>$C$4</formula>
    </cfRule>
  </conditionalFormatting>
  <conditionalFormatting sqref="BF52">
    <cfRule type="cellIs" dxfId="7447" priority="3912" operator="lessThan">
      <formula>$C$4</formula>
    </cfRule>
  </conditionalFormatting>
  <conditionalFormatting sqref="BF52">
    <cfRule type="cellIs" dxfId="7446" priority="3913" operator="lessThan">
      <formula>$C$4</formula>
    </cfRule>
  </conditionalFormatting>
  <conditionalFormatting sqref="BF53">
    <cfRule type="cellIs" dxfId="7445" priority="3914" operator="lessThan">
      <formula>$C$4</formula>
    </cfRule>
  </conditionalFormatting>
  <conditionalFormatting sqref="BF53">
    <cfRule type="cellIs" dxfId="7444" priority="3915" operator="lessThan">
      <formula>$C$4</formula>
    </cfRule>
  </conditionalFormatting>
  <conditionalFormatting sqref="BF54">
    <cfRule type="cellIs" dxfId="7443" priority="3916" operator="lessThan">
      <formula>$C$4</formula>
    </cfRule>
  </conditionalFormatting>
  <conditionalFormatting sqref="BF54">
    <cfRule type="cellIs" dxfId="7442" priority="3917" operator="lessThan">
      <formula>$C$4</formula>
    </cfRule>
  </conditionalFormatting>
  <conditionalFormatting sqref="BF55">
    <cfRule type="cellIs" dxfId="7441" priority="3918" operator="lessThan">
      <formula>$C$4</formula>
    </cfRule>
  </conditionalFormatting>
  <conditionalFormatting sqref="BF55">
    <cfRule type="cellIs" dxfId="7440" priority="3919" operator="lessThan">
      <formula>$C$4</formula>
    </cfRule>
  </conditionalFormatting>
  <conditionalFormatting sqref="BF56">
    <cfRule type="cellIs" dxfId="7439" priority="3920" operator="lessThan">
      <formula>$C$4</formula>
    </cfRule>
  </conditionalFormatting>
  <conditionalFormatting sqref="BF56">
    <cfRule type="cellIs" dxfId="7438" priority="3921" operator="lessThan">
      <formula>$C$4</formula>
    </cfRule>
  </conditionalFormatting>
  <conditionalFormatting sqref="BF57">
    <cfRule type="cellIs" dxfId="7437" priority="3922" operator="lessThan">
      <formula>$C$4</formula>
    </cfRule>
  </conditionalFormatting>
  <conditionalFormatting sqref="BF57">
    <cfRule type="cellIs" dxfId="7436" priority="3923" operator="lessThan">
      <formula>$C$4</formula>
    </cfRule>
  </conditionalFormatting>
  <conditionalFormatting sqref="BF58">
    <cfRule type="cellIs" dxfId="7435" priority="3924" operator="lessThan">
      <formula>$C$4</formula>
    </cfRule>
  </conditionalFormatting>
  <conditionalFormatting sqref="BF58">
    <cfRule type="cellIs" dxfId="7434" priority="3925" operator="lessThan">
      <formula>$C$4</formula>
    </cfRule>
  </conditionalFormatting>
  <conditionalFormatting sqref="BF59">
    <cfRule type="cellIs" dxfId="7433" priority="3926" operator="lessThan">
      <formula>$C$4</formula>
    </cfRule>
  </conditionalFormatting>
  <conditionalFormatting sqref="BF59">
    <cfRule type="cellIs" dxfId="7432" priority="3927" operator="lessThan">
      <formula>$C$4</formula>
    </cfRule>
  </conditionalFormatting>
  <conditionalFormatting sqref="BF60">
    <cfRule type="cellIs" dxfId="7431" priority="3928" operator="lessThan">
      <formula>$C$4</formula>
    </cfRule>
  </conditionalFormatting>
  <conditionalFormatting sqref="BF60">
    <cfRule type="cellIs" dxfId="7430" priority="3929" operator="lessThan">
      <formula>$C$4</formula>
    </cfRule>
  </conditionalFormatting>
  <conditionalFormatting sqref="BG11">
    <cfRule type="cellIs" dxfId="7429" priority="3930" operator="lessThan">
      <formula>$C$4</formula>
    </cfRule>
  </conditionalFormatting>
  <conditionalFormatting sqref="BG11">
    <cfRule type="cellIs" dxfId="7428" priority="3931" operator="lessThan">
      <formula>$C$4</formula>
    </cfRule>
  </conditionalFormatting>
  <conditionalFormatting sqref="BG12">
    <cfRule type="cellIs" dxfId="7427" priority="3932" operator="lessThan">
      <formula>$C$4</formula>
    </cfRule>
  </conditionalFormatting>
  <conditionalFormatting sqref="BG12">
    <cfRule type="cellIs" dxfId="7426" priority="3933" operator="lessThan">
      <formula>$C$4</formula>
    </cfRule>
  </conditionalFormatting>
  <conditionalFormatting sqref="BG13">
    <cfRule type="cellIs" dxfId="7425" priority="3934" operator="lessThan">
      <formula>$C$4</formula>
    </cfRule>
  </conditionalFormatting>
  <conditionalFormatting sqref="BG13">
    <cfRule type="cellIs" dxfId="7424" priority="3935" operator="lessThan">
      <formula>$C$4</formula>
    </cfRule>
  </conditionalFormatting>
  <conditionalFormatting sqref="BG14">
    <cfRule type="cellIs" dxfId="7423" priority="3936" operator="lessThan">
      <formula>$C$4</formula>
    </cfRule>
  </conditionalFormatting>
  <conditionalFormatting sqref="BG14">
    <cfRule type="cellIs" dxfId="7422" priority="3937" operator="lessThan">
      <formula>$C$4</formula>
    </cfRule>
  </conditionalFormatting>
  <conditionalFormatting sqref="BG15">
    <cfRule type="cellIs" dxfId="7421" priority="3938" operator="lessThan">
      <formula>$C$4</formula>
    </cfRule>
  </conditionalFormatting>
  <conditionalFormatting sqref="BG15">
    <cfRule type="cellIs" dxfId="7420" priority="3939" operator="lessThan">
      <formula>$C$4</formula>
    </cfRule>
  </conditionalFormatting>
  <conditionalFormatting sqref="BG16">
    <cfRule type="cellIs" dxfId="7419" priority="3940" operator="lessThan">
      <formula>$C$4</formula>
    </cfRule>
  </conditionalFormatting>
  <conditionalFormatting sqref="BG16">
    <cfRule type="cellIs" dxfId="7418" priority="3941" operator="lessThan">
      <formula>$C$4</formula>
    </cfRule>
  </conditionalFormatting>
  <conditionalFormatting sqref="BG17">
    <cfRule type="cellIs" dxfId="7417" priority="3942" operator="lessThan">
      <formula>$C$4</formula>
    </cfRule>
  </conditionalFormatting>
  <conditionalFormatting sqref="BG17">
    <cfRule type="cellIs" dxfId="7416" priority="3943" operator="lessThan">
      <formula>$C$4</formula>
    </cfRule>
  </conditionalFormatting>
  <conditionalFormatting sqref="BG18">
    <cfRule type="cellIs" dxfId="7415" priority="3944" operator="lessThan">
      <formula>$C$4</formula>
    </cfRule>
  </conditionalFormatting>
  <conditionalFormatting sqref="BG18">
    <cfRule type="cellIs" dxfId="7414" priority="3945" operator="lessThan">
      <formula>$C$4</formula>
    </cfRule>
  </conditionalFormatting>
  <conditionalFormatting sqref="BG19">
    <cfRule type="cellIs" dxfId="7413" priority="3946" operator="lessThan">
      <formula>$C$4</formula>
    </cfRule>
  </conditionalFormatting>
  <conditionalFormatting sqref="BG19">
    <cfRule type="cellIs" dxfId="7412" priority="3947" operator="lessThan">
      <formula>$C$4</formula>
    </cfRule>
  </conditionalFormatting>
  <conditionalFormatting sqref="BG20">
    <cfRule type="cellIs" dxfId="7411" priority="3948" operator="lessThan">
      <formula>$C$4</formula>
    </cfRule>
  </conditionalFormatting>
  <conditionalFormatting sqref="BG20">
    <cfRule type="cellIs" dxfId="7410" priority="3949" operator="lessThan">
      <formula>$C$4</formula>
    </cfRule>
  </conditionalFormatting>
  <conditionalFormatting sqref="BG21">
    <cfRule type="cellIs" dxfId="7409" priority="3950" operator="lessThan">
      <formula>$C$4</formula>
    </cfRule>
  </conditionalFormatting>
  <conditionalFormatting sqref="BG21">
    <cfRule type="cellIs" dxfId="7408" priority="3951" operator="lessThan">
      <formula>$C$4</formula>
    </cfRule>
  </conditionalFormatting>
  <conditionalFormatting sqref="BG22">
    <cfRule type="cellIs" dxfId="7407" priority="3952" operator="lessThan">
      <formula>$C$4</formula>
    </cfRule>
  </conditionalFormatting>
  <conditionalFormatting sqref="BG22">
    <cfRule type="cellIs" dxfId="7406" priority="3953" operator="lessThan">
      <formula>$C$4</formula>
    </cfRule>
  </conditionalFormatting>
  <conditionalFormatting sqref="BG23">
    <cfRule type="cellIs" dxfId="7405" priority="3954" operator="lessThan">
      <formula>$C$4</formula>
    </cfRule>
  </conditionalFormatting>
  <conditionalFormatting sqref="BG23">
    <cfRule type="cellIs" dxfId="7404" priority="3955" operator="lessThan">
      <formula>$C$4</formula>
    </cfRule>
  </conditionalFormatting>
  <conditionalFormatting sqref="BG24">
    <cfRule type="cellIs" dxfId="7403" priority="3956" operator="lessThan">
      <formula>$C$4</formula>
    </cfRule>
  </conditionalFormatting>
  <conditionalFormatting sqref="BG24">
    <cfRule type="cellIs" dxfId="7402" priority="3957" operator="lessThan">
      <formula>$C$4</formula>
    </cfRule>
  </conditionalFormatting>
  <conditionalFormatting sqref="BG25">
    <cfRule type="cellIs" dxfId="7401" priority="3958" operator="lessThan">
      <formula>$C$4</formula>
    </cfRule>
  </conditionalFormatting>
  <conditionalFormatting sqref="BG25">
    <cfRule type="cellIs" dxfId="7400" priority="3959" operator="lessThan">
      <formula>$C$4</formula>
    </cfRule>
  </conditionalFormatting>
  <conditionalFormatting sqref="BG26">
    <cfRule type="cellIs" dxfId="7399" priority="3960" operator="lessThan">
      <formula>$C$4</formula>
    </cfRule>
  </conditionalFormatting>
  <conditionalFormatting sqref="BG26">
    <cfRule type="cellIs" dxfId="7398" priority="3961" operator="lessThan">
      <formula>$C$4</formula>
    </cfRule>
  </conditionalFormatting>
  <conditionalFormatting sqref="BG27">
    <cfRule type="cellIs" dxfId="7397" priority="3962" operator="lessThan">
      <formula>$C$4</formula>
    </cfRule>
  </conditionalFormatting>
  <conditionalFormatting sqref="BG27">
    <cfRule type="cellIs" dxfId="7396" priority="3963" operator="lessThan">
      <formula>$C$4</formula>
    </cfRule>
  </conditionalFormatting>
  <conditionalFormatting sqref="BG28">
    <cfRule type="cellIs" dxfId="7395" priority="3964" operator="lessThan">
      <formula>$C$4</formula>
    </cfRule>
  </conditionalFormatting>
  <conditionalFormatting sqref="BG28">
    <cfRule type="cellIs" dxfId="7394" priority="3965" operator="lessThan">
      <formula>$C$4</formula>
    </cfRule>
  </conditionalFormatting>
  <conditionalFormatting sqref="BG29">
    <cfRule type="cellIs" dxfId="7393" priority="3966" operator="lessThan">
      <formula>$C$4</formula>
    </cfRule>
  </conditionalFormatting>
  <conditionalFormatting sqref="BG29">
    <cfRule type="cellIs" dxfId="7392" priority="3967" operator="lessThan">
      <formula>$C$4</formula>
    </cfRule>
  </conditionalFormatting>
  <conditionalFormatting sqref="BG30">
    <cfRule type="cellIs" dxfId="7391" priority="3968" operator="lessThan">
      <formula>$C$4</formula>
    </cfRule>
  </conditionalFormatting>
  <conditionalFormatting sqref="BG30">
    <cfRule type="cellIs" dxfId="7390" priority="3969" operator="lessThan">
      <formula>$C$4</formula>
    </cfRule>
  </conditionalFormatting>
  <conditionalFormatting sqref="BG31">
    <cfRule type="cellIs" dxfId="7389" priority="3970" operator="lessThan">
      <formula>$C$4</formula>
    </cfRule>
  </conditionalFormatting>
  <conditionalFormatting sqref="BG31">
    <cfRule type="cellIs" dxfId="7388" priority="3971" operator="lessThan">
      <formula>$C$4</formula>
    </cfRule>
  </conditionalFormatting>
  <conditionalFormatting sqref="BG32">
    <cfRule type="cellIs" dxfId="7387" priority="3972" operator="lessThan">
      <formula>$C$4</formula>
    </cfRule>
  </conditionalFormatting>
  <conditionalFormatting sqref="BG32">
    <cfRule type="cellIs" dxfId="7386" priority="3973" operator="lessThan">
      <formula>$C$4</formula>
    </cfRule>
  </conditionalFormatting>
  <conditionalFormatting sqref="BG33">
    <cfRule type="cellIs" dxfId="7385" priority="3974" operator="lessThan">
      <formula>$C$4</formula>
    </cfRule>
  </conditionalFormatting>
  <conditionalFormatting sqref="BG33">
    <cfRule type="cellIs" dxfId="7384" priority="3975" operator="lessThan">
      <formula>$C$4</formula>
    </cfRule>
  </conditionalFormatting>
  <conditionalFormatting sqref="BG34">
    <cfRule type="cellIs" dxfId="7383" priority="3976" operator="lessThan">
      <formula>$C$4</formula>
    </cfRule>
  </conditionalFormatting>
  <conditionalFormatting sqref="BG34">
    <cfRule type="cellIs" dxfId="7382" priority="3977" operator="lessThan">
      <formula>$C$4</formula>
    </cfRule>
  </conditionalFormatting>
  <conditionalFormatting sqref="BG35">
    <cfRule type="cellIs" dxfId="7381" priority="3978" operator="lessThan">
      <formula>$C$4</formula>
    </cfRule>
  </conditionalFormatting>
  <conditionalFormatting sqref="BG35">
    <cfRule type="cellIs" dxfId="7380" priority="3979" operator="lessThan">
      <formula>$C$4</formula>
    </cfRule>
  </conditionalFormatting>
  <conditionalFormatting sqref="BG36">
    <cfRule type="cellIs" dxfId="7379" priority="3980" operator="lessThan">
      <formula>$C$4</formula>
    </cfRule>
  </conditionalFormatting>
  <conditionalFormatting sqref="BG36">
    <cfRule type="cellIs" dxfId="7378" priority="3981" operator="lessThan">
      <formula>$C$4</formula>
    </cfRule>
  </conditionalFormatting>
  <conditionalFormatting sqref="BG37">
    <cfRule type="cellIs" dxfId="7377" priority="3982" operator="lessThan">
      <formula>$C$4</formula>
    </cfRule>
  </conditionalFormatting>
  <conditionalFormatting sqref="BG37">
    <cfRule type="cellIs" dxfId="7376" priority="3983" operator="lessThan">
      <formula>$C$4</formula>
    </cfRule>
  </conditionalFormatting>
  <conditionalFormatting sqref="BG38">
    <cfRule type="cellIs" dxfId="7375" priority="3984" operator="lessThan">
      <formula>$C$4</formula>
    </cfRule>
  </conditionalFormatting>
  <conditionalFormatting sqref="BG38">
    <cfRule type="cellIs" dxfId="7374" priority="3985" operator="lessThan">
      <formula>$C$4</formula>
    </cfRule>
  </conditionalFormatting>
  <conditionalFormatting sqref="BG39">
    <cfRule type="cellIs" dxfId="7373" priority="3986" operator="lessThan">
      <formula>$C$4</formula>
    </cfRule>
  </conditionalFormatting>
  <conditionalFormatting sqref="BG39">
    <cfRule type="cellIs" dxfId="7372" priority="3987" operator="lessThan">
      <formula>$C$4</formula>
    </cfRule>
  </conditionalFormatting>
  <conditionalFormatting sqref="BG40">
    <cfRule type="cellIs" dxfId="7371" priority="3988" operator="lessThan">
      <formula>$C$4</formula>
    </cfRule>
  </conditionalFormatting>
  <conditionalFormatting sqref="BG40">
    <cfRule type="cellIs" dxfId="7370" priority="3989" operator="lessThan">
      <formula>$C$4</formula>
    </cfRule>
  </conditionalFormatting>
  <conditionalFormatting sqref="BG41">
    <cfRule type="cellIs" dxfId="7369" priority="3990" operator="lessThan">
      <formula>$C$4</formula>
    </cfRule>
  </conditionalFormatting>
  <conditionalFormatting sqref="BG41">
    <cfRule type="cellIs" dxfId="7368" priority="3991" operator="lessThan">
      <formula>$C$4</formula>
    </cfRule>
  </conditionalFormatting>
  <conditionalFormatting sqref="BG42">
    <cfRule type="cellIs" dxfId="7367" priority="3992" operator="lessThan">
      <formula>$C$4</formula>
    </cfRule>
  </conditionalFormatting>
  <conditionalFormatting sqref="BG42">
    <cfRule type="cellIs" dxfId="7366" priority="3993" operator="lessThan">
      <formula>$C$4</formula>
    </cfRule>
  </conditionalFormatting>
  <conditionalFormatting sqref="BG43">
    <cfRule type="cellIs" dxfId="7365" priority="3994" operator="lessThan">
      <formula>$C$4</formula>
    </cfRule>
  </conditionalFormatting>
  <conditionalFormatting sqref="BG43">
    <cfRule type="cellIs" dxfId="7364" priority="3995" operator="lessThan">
      <formula>$C$4</formula>
    </cfRule>
  </conditionalFormatting>
  <conditionalFormatting sqref="BG44">
    <cfRule type="cellIs" dxfId="7363" priority="3996" operator="lessThan">
      <formula>$C$4</formula>
    </cfRule>
  </conditionalFormatting>
  <conditionalFormatting sqref="BG44">
    <cfRule type="cellIs" dxfId="7362" priority="3997" operator="lessThan">
      <formula>$C$4</formula>
    </cfRule>
  </conditionalFormatting>
  <conditionalFormatting sqref="BG45">
    <cfRule type="cellIs" dxfId="7361" priority="3998" operator="lessThan">
      <formula>$C$4</formula>
    </cfRule>
  </conditionalFormatting>
  <conditionalFormatting sqref="BG45">
    <cfRule type="cellIs" dxfId="7360" priority="3999" operator="lessThan">
      <formula>$C$4</formula>
    </cfRule>
  </conditionalFormatting>
  <conditionalFormatting sqref="BG46">
    <cfRule type="cellIs" dxfId="7359" priority="4000" operator="lessThan">
      <formula>$C$4</formula>
    </cfRule>
  </conditionalFormatting>
  <conditionalFormatting sqref="BG46">
    <cfRule type="cellIs" dxfId="7358" priority="4001" operator="lessThan">
      <formula>$C$4</formula>
    </cfRule>
  </conditionalFormatting>
  <conditionalFormatting sqref="BG47">
    <cfRule type="cellIs" dxfId="7357" priority="4002" operator="lessThan">
      <formula>$C$4</formula>
    </cfRule>
  </conditionalFormatting>
  <conditionalFormatting sqref="BG47">
    <cfRule type="cellIs" dxfId="7356" priority="4003" operator="lessThan">
      <formula>$C$4</formula>
    </cfRule>
  </conditionalFormatting>
  <conditionalFormatting sqref="BG48">
    <cfRule type="cellIs" dxfId="7355" priority="4004" operator="lessThan">
      <formula>$C$4</formula>
    </cfRule>
  </conditionalFormatting>
  <conditionalFormatting sqref="BG48">
    <cfRule type="cellIs" dxfId="7354" priority="4005" operator="lessThan">
      <formula>$C$4</formula>
    </cfRule>
  </conditionalFormatting>
  <conditionalFormatting sqref="BG49">
    <cfRule type="cellIs" dxfId="7353" priority="4006" operator="lessThan">
      <formula>$C$4</formula>
    </cfRule>
  </conditionalFormatting>
  <conditionalFormatting sqref="BG49">
    <cfRule type="cellIs" dxfId="7352" priority="4007" operator="lessThan">
      <formula>$C$4</formula>
    </cfRule>
  </conditionalFormatting>
  <conditionalFormatting sqref="BG50">
    <cfRule type="cellIs" dxfId="7351" priority="4008" operator="lessThan">
      <formula>$C$4</formula>
    </cfRule>
  </conditionalFormatting>
  <conditionalFormatting sqref="BG50">
    <cfRule type="cellIs" dxfId="7350" priority="4009" operator="lessThan">
      <formula>$C$4</formula>
    </cfRule>
  </conditionalFormatting>
  <conditionalFormatting sqref="BG51">
    <cfRule type="cellIs" dxfId="7349" priority="4010" operator="lessThan">
      <formula>$C$4</formula>
    </cfRule>
  </conditionalFormatting>
  <conditionalFormatting sqref="BG51">
    <cfRule type="cellIs" dxfId="7348" priority="4011" operator="lessThan">
      <formula>$C$4</formula>
    </cfRule>
  </conditionalFormatting>
  <conditionalFormatting sqref="BG52">
    <cfRule type="cellIs" dxfId="7347" priority="4012" operator="lessThan">
      <formula>$C$4</formula>
    </cfRule>
  </conditionalFormatting>
  <conditionalFormatting sqref="BG52">
    <cfRule type="cellIs" dxfId="7346" priority="4013" operator="lessThan">
      <formula>$C$4</formula>
    </cfRule>
  </conditionalFormatting>
  <conditionalFormatting sqref="BG53">
    <cfRule type="cellIs" dxfId="7345" priority="4014" operator="lessThan">
      <formula>$C$4</formula>
    </cfRule>
  </conditionalFormatting>
  <conditionalFormatting sqref="BG53">
    <cfRule type="cellIs" dxfId="7344" priority="4015" operator="lessThan">
      <formula>$C$4</formula>
    </cfRule>
  </conditionalFormatting>
  <conditionalFormatting sqref="BG54">
    <cfRule type="cellIs" dxfId="7343" priority="4016" operator="lessThan">
      <formula>$C$4</formula>
    </cfRule>
  </conditionalFormatting>
  <conditionalFormatting sqref="BG54">
    <cfRule type="cellIs" dxfId="7342" priority="4017" operator="lessThan">
      <formula>$C$4</formula>
    </cfRule>
  </conditionalFormatting>
  <conditionalFormatting sqref="BG55">
    <cfRule type="cellIs" dxfId="7341" priority="4018" operator="lessThan">
      <formula>$C$4</formula>
    </cfRule>
  </conditionalFormatting>
  <conditionalFormatting sqref="BG55">
    <cfRule type="cellIs" dxfId="7340" priority="4019" operator="lessThan">
      <formula>$C$4</formula>
    </cfRule>
  </conditionalFormatting>
  <conditionalFormatting sqref="BG56">
    <cfRule type="cellIs" dxfId="7339" priority="4020" operator="lessThan">
      <formula>$C$4</formula>
    </cfRule>
  </conditionalFormatting>
  <conditionalFormatting sqref="BG56">
    <cfRule type="cellIs" dxfId="7338" priority="4021" operator="lessThan">
      <formula>$C$4</formula>
    </cfRule>
  </conditionalFormatting>
  <conditionalFormatting sqref="BG57">
    <cfRule type="cellIs" dxfId="7337" priority="4022" operator="lessThan">
      <formula>$C$4</formula>
    </cfRule>
  </conditionalFormatting>
  <conditionalFormatting sqref="BG57">
    <cfRule type="cellIs" dxfId="7336" priority="4023" operator="lessThan">
      <formula>$C$4</formula>
    </cfRule>
  </conditionalFormatting>
  <conditionalFormatting sqref="BG58">
    <cfRule type="cellIs" dxfId="7335" priority="4024" operator="lessThan">
      <formula>$C$4</formula>
    </cfRule>
  </conditionalFormatting>
  <conditionalFormatting sqref="BG58">
    <cfRule type="cellIs" dxfId="7334" priority="4025" operator="lessThan">
      <formula>$C$4</formula>
    </cfRule>
  </conditionalFormatting>
  <conditionalFormatting sqref="BG59">
    <cfRule type="cellIs" dxfId="7333" priority="4026" operator="lessThan">
      <formula>$C$4</formula>
    </cfRule>
  </conditionalFormatting>
  <conditionalFormatting sqref="BG59">
    <cfRule type="cellIs" dxfId="7332" priority="4027" operator="lessThan">
      <formula>$C$4</formula>
    </cfRule>
  </conditionalFormatting>
  <conditionalFormatting sqref="BG60">
    <cfRule type="cellIs" dxfId="7331" priority="4028" operator="lessThan">
      <formula>$C$4</formula>
    </cfRule>
  </conditionalFormatting>
  <conditionalFormatting sqref="BG60">
    <cfRule type="cellIs" dxfId="7330" priority="4029" operator="lessThan">
      <formula>$C$4</formula>
    </cfRule>
  </conditionalFormatting>
  <conditionalFormatting sqref="BH11">
    <cfRule type="cellIs" dxfId="7329" priority="4030" operator="lessThan">
      <formula>$C$4</formula>
    </cfRule>
  </conditionalFormatting>
  <conditionalFormatting sqref="BH11">
    <cfRule type="cellIs" dxfId="7328" priority="4031" operator="lessThan">
      <formula>$C$4</formula>
    </cfRule>
  </conditionalFormatting>
  <conditionalFormatting sqref="BH12">
    <cfRule type="cellIs" dxfId="7327" priority="4032" operator="lessThan">
      <formula>$C$4</formula>
    </cfRule>
  </conditionalFormatting>
  <conditionalFormatting sqref="BH12">
    <cfRule type="cellIs" dxfId="7326" priority="4033" operator="lessThan">
      <formula>$C$4</formula>
    </cfRule>
  </conditionalFormatting>
  <conditionalFormatting sqref="BH13">
    <cfRule type="cellIs" dxfId="7325" priority="4034" operator="lessThan">
      <formula>$C$4</formula>
    </cfRule>
  </conditionalFormatting>
  <conditionalFormatting sqref="BH13">
    <cfRule type="cellIs" dxfId="7324" priority="4035" operator="lessThan">
      <formula>$C$4</formula>
    </cfRule>
  </conditionalFormatting>
  <conditionalFormatting sqref="BH14">
    <cfRule type="cellIs" dxfId="7323" priority="4036" operator="lessThan">
      <formula>$C$4</formula>
    </cfRule>
  </conditionalFormatting>
  <conditionalFormatting sqref="BH14">
    <cfRule type="cellIs" dxfId="7322" priority="4037" operator="lessThan">
      <formula>$C$4</formula>
    </cfRule>
  </conditionalFormatting>
  <conditionalFormatting sqref="BH15">
    <cfRule type="cellIs" dxfId="7321" priority="4038" operator="lessThan">
      <formula>$C$4</formula>
    </cfRule>
  </conditionalFormatting>
  <conditionalFormatting sqref="BH15">
    <cfRule type="cellIs" dxfId="7320" priority="4039" operator="lessThan">
      <formula>$C$4</formula>
    </cfRule>
  </conditionalFormatting>
  <conditionalFormatting sqref="BH16">
    <cfRule type="cellIs" dxfId="7319" priority="4040" operator="lessThan">
      <formula>$C$4</formula>
    </cfRule>
  </conditionalFormatting>
  <conditionalFormatting sqref="BH16">
    <cfRule type="cellIs" dxfId="7318" priority="4041" operator="lessThan">
      <formula>$C$4</formula>
    </cfRule>
  </conditionalFormatting>
  <conditionalFormatting sqref="BH17">
    <cfRule type="cellIs" dxfId="7317" priority="4042" operator="lessThan">
      <formula>$C$4</formula>
    </cfRule>
  </conditionalFormatting>
  <conditionalFormatting sqref="BH17">
    <cfRule type="cellIs" dxfId="7316" priority="4043" operator="lessThan">
      <formula>$C$4</formula>
    </cfRule>
  </conditionalFormatting>
  <conditionalFormatting sqref="BH18">
    <cfRule type="cellIs" dxfId="7315" priority="4044" operator="lessThan">
      <formula>$C$4</formula>
    </cfRule>
  </conditionalFormatting>
  <conditionalFormatting sqref="BH18">
    <cfRule type="cellIs" dxfId="7314" priority="4045" operator="lessThan">
      <formula>$C$4</formula>
    </cfRule>
  </conditionalFormatting>
  <conditionalFormatting sqref="BH19">
    <cfRule type="cellIs" dxfId="7313" priority="4046" operator="lessThan">
      <formula>$C$4</formula>
    </cfRule>
  </conditionalFormatting>
  <conditionalFormatting sqref="BH19">
    <cfRule type="cellIs" dxfId="7312" priority="4047" operator="lessThan">
      <formula>$C$4</formula>
    </cfRule>
  </conditionalFormatting>
  <conditionalFormatting sqref="BH20">
    <cfRule type="cellIs" dxfId="7311" priority="4048" operator="lessThan">
      <formula>$C$4</formula>
    </cfRule>
  </conditionalFormatting>
  <conditionalFormatting sqref="BH20">
    <cfRule type="cellIs" dxfId="7310" priority="4049" operator="lessThan">
      <formula>$C$4</formula>
    </cfRule>
  </conditionalFormatting>
  <conditionalFormatting sqref="BH21">
    <cfRule type="cellIs" dxfId="7309" priority="4050" operator="lessThan">
      <formula>$C$4</formula>
    </cfRule>
  </conditionalFormatting>
  <conditionalFormatting sqref="BH21">
    <cfRule type="cellIs" dxfId="7308" priority="4051" operator="lessThan">
      <formula>$C$4</formula>
    </cfRule>
  </conditionalFormatting>
  <conditionalFormatting sqref="BH22">
    <cfRule type="cellIs" dxfId="7307" priority="4052" operator="lessThan">
      <formula>$C$4</formula>
    </cfRule>
  </conditionalFormatting>
  <conditionalFormatting sqref="BH22">
    <cfRule type="cellIs" dxfId="7306" priority="4053" operator="lessThan">
      <formula>$C$4</formula>
    </cfRule>
  </conditionalFormatting>
  <conditionalFormatting sqref="BH23">
    <cfRule type="cellIs" dxfId="7305" priority="4054" operator="lessThan">
      <formula>$C$4</formula>
    </cfRule>
  </conditionalFormatting>
  <conditionalFormatting sqref="BH23">
    <cfRule type="cellIs" dxfId="7304" priority="4055" operator="lessThan">
      <formula>$C$4</formula>
    </cfRule>
  </conditionalFormatting>
  <conditionalFormatting sqref="BH24">
    <cfRule type="cellIs" dxfId="7303" priority="4056" operator="lessThan">
      <formula>$C$4</formula>
    </cfRule>
  </conditionalFormatting>
  <conditionalFormatting sqref="BH24">
    <cfRule type="cellIs" dxfId="7302" priority="4057" operator="lessThan">
      <formula>$C$4</formula>
    </cfRule>
  </conditionalFormatting>
  <conditionalFormatting sqref="BH25">
    <cfRule type="cellIs" dxfId="7301" priority="4058" operator="lessThan">
      <formula>$C$4</formula>
    </cfRule>
  </conditionalFormatting>
  <conditionalFormatting sqref="BH25">
    <cfRule type="cellIs" dxfId="7300" priority="4059" operator="lessThan">
      <formula>$C$4</formula>
    </cfRule>
  </conditionalFormatting>
  <conditionalFormatting sqref="BH26">
    <cfRule type="cellIs" dxfId="7299" priority="4060" operator="lessThan">
      <formula>$C$4</formula>
    </cfRule>
  </conditionalFormatting>
  <conditionalFormatting sqref="BH26">
    <cfRule type="cellIs" dxfId="7298" priority="4061" operator="lessThan">
      <formula>$C$4</formula>
    </cfRule>
  </conditionalFormatting>
  <conditionalFormatting sqref="BH27">
    <cfRule type="cellIs" dxfId="7297" priority="4062" operator="lessThan">
      <formula>$C$4</formula>
    </cfRule>
  </conditionalFormatting>
  <conditionalFormatting sqref="BH27">
    <cfRule type="cellIs" dxfId="7296" priority="4063" operator="lessThan">
      <formula>$C$4</formula>
    </cfRule>
  </conditionalFormatting>
  <conditionalFormatting sqref="BH28">
    <cfRule type="cellIs" dxfId="7295" priority="4064" operator="lessThan">
      <formula>$C$4</formula>
    </cfRule>
  </conditionalFormatting>
  <conditionalFormatting sqref="BH28">
    <cfRule type="cellIs" dxfId="7294" priority="4065" operator="lessThan">
      <formula>$C$4</formula>
    </cfRule>
  </conditionalFormatting>
  <conditionalFormatting sqref="BH29">
    <cfRule type="cellIs" dxfId="7293" priority="4066" operator="lessThan">
      <formula>$C$4</formula>
    </cfRule>
  </conditionalFormatting>
  <conditionalFormatting sqref="BH29">
    <cfRule type="cellIs" dxfId="7292" priority="4067" operator="lessThan">
      <formula>$C$4</formula>
    </cfRule>
  </conditionalFormatting>
  <conditionalFormatting sqref="BH30">
    <cfRule type="cellIs" dxfId="7291" priority="4068" operator="lessThan">
      <formula>$C$4</formula>
    </cfRule>
  </conditionalFormatting>
  <conditionalFormatting sqref="BH30">
    <cfRule type="cellIs" dxfId="7290" priority="4069" operator="lessThan">
      <formula>$C$4</formula>
    </cfRule>
  </conditionalFormatting>
  <conditionalFormatting sqref="BH31">
    <cfRule type="cellIs" dxfId="7289" priority="4070" operator="lessThan">
      <formula>$C$4</formula>
    </cfRule>
  </conditionalFormatting>
  <conditionalFormatting sqref="BH31">
    <cfRule type="cellIs" dxfId="7288" priority="4071" operator="lessThan">
      <formula>$C$4</formula>
    </cfRule>
  </conditionalFormatting>
  <conditionalFormatting sqref="BH32">
    <cfRule type="cellIs" dxfId="7287" priority="4072" operator="lessThan">
      <formula>$C$4</formula>
    </cfRule>
  </conditionalFormatting>
  <conditionalFormatting sqref="BH32">
    <cfRule type="cellIs" dxfId="7286" priority="4073" operator="lessThan">
      <formula>$C$4</formula>
    </cfRule>
  </conditionalFormatting>
  <conditionalFormatting sqref="BH33">
    <cfRule type="cellIs" dxfId="7285" priority="4074" operator="lessThan">
      <formula>$C$4</formula>
    </cfRule>
  </conditionalFormatting>
  <conditionalFormatting sqref="BH33">
    <cfRule type="cellIs" dxfId="7284" priority="4075" operator="lessThan">
      <formula>$C$4</formula>
    </cfRule>
  </conditionalFormatting>
  <conditionalFormatting sqref="BH34">
    <cfRule type="cellIs" dxfId="7283" priority="4076" operator="lessThan">
      <formula>$C$4</formula>
    </cfRule>
  </conditionalFormatting>
  <conditionalFormatting sqref="BH34">
    <cfRule type="cellIs" dxfId="7282" priority="4077" operator="lessThan">
      <formula>$C$4</formula>
    </cfRule>
  </conditionalFormatting>
  <conditionalFormatting sqref="BH35">
    <cfRule type="cellIs" dxfId="7281" priority="4078" operator="lessThan">
      <formula>$C$4</formula>
    </cfRule>
  </conditionalFormatting>
  <conditionalFormatting sqref="BH35">
    <cfRule type="cellIs" dxfId="7280" priority="4079" operator="lessThan">
      <formula>$C$4</formula>
    </cfRule>
  </conditionalFormatting>
  <conditionalFormatting sqref="BH36">
    <cfRule type="cellIs" dxfId="7279" priority="4080" operator="lessThan">
      <formula>$C$4</formula>
    </cfRule>
  </conditionalFormatting>
  <conditionalFormatting sqref="BH36">
    <cfRule type="cellIs" dxfId="7278" priority="4081" operator="lessThan">
      <formula>$C$4</formula>
    </cfRule>
  </conditionalFormatting>
  <conditionalFormatting sqref="BH37">
    <cfRule type="cellIs" dxfId="7277" priority="4082" operator="lessThan">
      <formula>$C$4</formula>
    </cfRule>
  </conditionalFormatting>
  <conditionalFormatting sqref="BH37">
    <cfRule type="cellIs" dxfId="7276" priority="4083" operator="lessThan">
      <formula>$C$4</formula>
    </cfRule>
  </conditionalFormatting>
  <conditionalFormatting sqref="BH38">
    <cfRule type="cellIs" dxfId="7275" priority="4084" operator="lessThan">
      <formula>$C$4</formula>
    </cfRule>
  </conditionalFormatting>
  <conditionalFormatting sqref="BH38">
    <cfRule type="cellIs" dxfId="7274" priority="4085" operator="lessThan">
      <formula>$C$4</formula>
    </cfRule>
  </conditionalFormatting>
  <conditionalFormatting sqref="BH39">
    <cfRule type="cellIs" dxfId="7273" priority="4086" operator="lessThan">
      <formula>$C$4</formula>
    </cfRule>
  </conditionalFormatting>
  <conditionalFormatting sqref="BH39">
    <cfRule type="cellIs" dxfId="7272" priority="4087" operator="lessThan">
      <formula>$C$4</formula>
    </cfRule>
  </conditionalFormatting>
  <conditionalFormatting sqref="BH40">
    <cfRule type="cellIs" dxfId="7271" priority="4088" operator="lessThan">
      <formula>$C$4</formula>
    </cfRule>
  </conditionalFormatting>
  <conditionalFormatting sqref="BH40">
    <cfRule type="cellIs" dxfId="7270" priority="4089" operator="lessThan">
      <formula>$C$4</formula>
    </cfRule>
  </conditionalFormatting>
  <conditionalFormatting sqref="BH41">
    <cfRule type="cellIs" dxfId="7269" priority="4090" operator="lessThan">
      <formula>$C$4</formula>
    </cfRule>
  </conditionalFormatting>
  <conditionalFormatting sqref="BH41">
    <cfRule type="cellIs" dxfId="7268" priority="4091" operator="lessThan">
      <formula>$C$4</formula>
    </cfRule>
  </conditionalFormatting>
  <conditionalFormatting sqref="BH42">
    <cfRule type="cellIs" dxfId="7267" priority="4092" operator="lessThan">
      <formula>$C$4</formula>
    </cfRule>
  </conditionalFormatting>
  <conditionalFormatting sqref="BH42">
    <cfRule type="cellIs" dxfId="7266" priority="4093" operator="lessThan">
      <formula>$C$4</formula>
    </cfRule>
  </conditionalFormatting>
  <conditionalFormatting sqref="BH43">
    <cfRule type="cellIs" dxfId="7265" priority="4094" operator="lessThan">
      <formula>$C$4</formula>
    </cfRule>
  </conditionalFormatting>
  <conditionalFormatting sqref="BH43">
    <cfRule type="cellIs" dxfId="7264" priority="4095" operator="lessThan">
      <formula>$C$4</formula>
    </cfRule>
  </conditionalFormatting>
  <conditionalFormatting sqref="BH44">
    <cfRule type="cellIs" dxfId="7263" priority="4096" operator="lessThan">
      <formula>$C$4</formula>
    </cfRule>
  </conditionalFormatting>
  <conditionalFormatting sqref="BH44">
    <cfRule type="cellIs" dxfId="7262" priority="4097" operator="lessThan">
      <formula>$C$4</formula>
    </cfRule>
  </conditionalFormatting>
  <conditionalFormatting sqref="BH45">
    <cfRule type="cellIs" dxfId="7261" priority="4098" operator="lessThan">
      <formula>$C$4</formula>
    </cfRule>
  </conditionalFormatting>
  <conditionalFormatting sqref="BH45">
    <cfRule type="cellIs" dxfId="7260" priority="4099" operator="lessThan">
      <formula>$C$4</formula>
    </cfRule>
  </conditionalFormatting>
  <conditionalFormatting sqref="BH46">
    <cfRule type="cellIs" dxfId="7259" priority="4100" operator="lessThan">
      <formula>$C$4</formula>
    </cfRule>
  </conditionalFormatting>
  <conditionalFormatting sqref="BH46">
    <cfRule type="cellIs" dxfId="7258" priority="4101" operator="lessThan">
      <formula>$C$4</formula>
    </cfRule>
  </conditionalFormatting>
  <conditionalFormatting sqref="BH47">
    <cfRule type="cellIs" dxfId="7257" priority="4102" operator="lessThan">
      <formula>$C$4</formula>
    </cfRule>
  </conditionalFormatting>
  <conditionalFormatting sqref="BH47">
    <cfRule type="cellIs" dxfId="7256" priority="4103" operator="lessThan">
      <formula>$C$4</formula>
    </cfRule>
  </conditionalFormatting>
  <conditionalFormatting sqref="BH48">
    <cfRule type="cellIs" dxfId="7255" priority="4104" operator="lessThan">
      <formula>$C$4</formula>
    </cfRule>
  </conditionalFormatting>
  <conditionalFormatting sqref="BH48">
    <cfRule type="cellIs" dxfId="7254" priority="4105" operator="lessThan">
      <formula>$C$4</formula>
    </cfRule>
  </conditionalFormatting>
  <conditionalFormatting sqref="BH49">
    <cfRule type="cellIs" dxfId="7253" priority="4106" operator="lessThan">
      <formula>$C$4</formula>
    </cfRule>
  </conditionalFormatting>
  <conditionalFormatting sqref="BH49">
    <cfRule type="cellIs" dxfId="7252" priority="4107" operator="lessThan">
      <formula>$C$4</formula>
    </cfRule>
  </conditionalFormatting>
  <conditionalFormatting sqref="BH50">
    <cfRule type="cellIs" dxfId="7251" priority="4108" operator="lessThan">
      <formula>$C$4</formula>
    </cfRule>
  </conditionalFormatting>
  <conditionalFormatting sqref="BH50">
    <cfRule type="cellIs" dxfId="7250" priority="4109" operator="lessThan">
      <formula>$C$4</formula>
    </cfRule>
  </conditionalFormatting>
  <conditionalFormatting sqref="BH51">
    <cfRule type="cellIs" dxfId="7249" priority="4110" operator="lessThan">
      <formula>$C$4</formula>
    </cfRule>
  </conditionalFormatting>
  <conditionalFormatting sqref="BH51">
    <cfRule type="cellIs" dxfId="7248" priority="4111" operator="lessThan">
      <formula>$C$4</formula>
    </cfRule>
  </conditionalFormatting>
  <conditionalFormatting sqref="BH52">
    <cfRule type="cellIs" dxfId="7247" priority="4112" operator="lessThan">
      <formula>$C$4</formula>
    </cfRule>
  </conditionalFormatting>
  <conditionalFormatting sqref="BH52">
    <cfRule type="cellIs" dxfId="7246" priority="4113" operator="lessThan">
      <formula>$C$4</formula>
    </cfRule>
  </conditionalFormatting>
  <conditionalFormatting sqref="BH53">
    <cfRule type="cellIs" dxfId="7245" priority="4114" operator="lessThan">
      <formula>$C$4</formula>
    </cfRule>
  </conditionalFormatting>
  <conditionalFormatting sqref="BH53">
    <cfRule type="cellIs" dxfId="7244" priority="4115" operator="lessThan">
      <formula>$C$4</formula>
    </cfRule>
  </conditionalFormatting>
  <conditionalFormatting sqref="BH54">
    <cfRule type="cellIs" dxfId="7243" priority="4116" operator="lessThan">
      <formula>$C$4</formula>
    </cfRule>
  </conditionalFormatting>
  <conditionalFormatting sqref="BH54">
    <cfRule type="cellIs" dxfId="7242" priority="4117" operator="lessThan">
      <formula>$C$4</formula>
    </cfRule>
  </conditionalFormatting>
  <conditionalFormatting sqref="BH55">
    <cfRule type="cellIs" dxfId="7241" priority="4118" operator="lessThan">
      <formula>$C$4</formula>
    </cfRule>
  </conditionalFormatting>
  <conditionalFormatting sqref="BH55">
    <cfRule type="cellIs" dxfId="7240" priority="4119" operator="lessThan">
      <formula>$C$4</formula>
    </cfRule>
  </conditionalFormatting>
  <conditionalFormatting sqref="BH56">
    <cfRule type="cellIs" dxfId="7239" priority="4120" operator="lessThan">
      <formula>$C$4</formula>
    </cfRule>
  </conditionalFormatting>
  <conditionalFormatting sqref="BH56">
    <cfRule type="cellIs" dxfId="7238" priority="4121" operator="lessThan">
      <formula>$C$4</formula>
    </cfRule>
  </conditionalFormatting>
  <conditionalFormatting sqref="BH57">
    <cfRule type="cellIs" dxfId="7237" priority="4122" operator="lessThan">
      <formula>$C$4</formula>
    </cfRule>
  </conditionalFormatting>
  <conditionalFormatting sqref="BH57">
    <cfRule type="cellIs" dxfId="7236" priority="4123" operator="lessThan">
      <formula>$C$4</formula>
    </cfRule>
  </conditionalFormatting>
  <conditionalFormatting sqref="BH58">
    <cfRule type="cellIs" dxfId="7235" priority="4124" operator="lessThan">
      <formula>$C$4</formula>
    </cfRule>
  </conditionalFormatting>
  <conditionalFormatting sqref="BH58">
    <cfRule type="cellIs" dxfId="7234" priority="4125" operator="lessThan">
      <formula>$C$4</formula>
    </cfRule>
  </conditionalFormatting>
  <conditionalFormatting sqref="BH59">
    <cfRule type="cellIs" dxfId="7233" priority="4126" operator="lessThan">
      <formula>$C$4</formula>
    </cfRule>
  </conditionalFormatting>
  <conditionalFormatting sqref="BH59">
    <cfRule type="cellIs" dxfId="7232" priority="4127" operator="lessThan">
      <formula>$C$4</formula>
    </cfRule>
  </conditionalFormatting>
  <conditionalFormatting sqref="BH60">
    <cfRule type="cellIs" dxfId="7231" priority="4128" operator="lessThan">
      <formula>$C$4</formula>
    </cfRule>
  </conditionalFormatting>
  <conditionalFormatting sqref="BH60">
    <cfRule type="cellIs" dxfId="7230" priority="4129" operator="lessThan">
      <formula>$C$4</formula>
    </cfRule>
  </conditionalFormatting>
  <conditionalFormatting sqref="BI11">
    <cfRule type="cellIs" dxfId="7229" priority="4130" operator="lessThan">
      <formula>$C$4</formula>
    </cfRule>
  </conditionalFormatting>
  <conditionalFormatting sqref="BI11">
    <cfRule type="cellIs" dxfId="7228" priority="4131" operator="lessThan">
      <formula>$C$4</formula>
    </cfRule>
  </conditionalFormatting>
  <conditionalFormatting sqref="BI12">
    <cfRule type="cellIs" dxfId="7227" priority="4132" operator="lessThan">
      <formula>$C$4</formula>
    </cfRule>
  </conditionalFormatting>
  <conditionalFormatting sqref="BI12">
    <cfRule type="cellIs" dxfId="7226" priority="4133" operator="lessThan">
      <formula>$C$4</formula>
    </cfRule>
  </conditionalFormatting>
  <conditionalFormatting sqref="BI13">
    <cfRule type="cellIs" dxfId="7225" priority="4134" operator="lessThan">
      <formula>$C$4</formula>
    </cfRule>
  </conditionalFormatting>
  <conditionalFormatting sqref="BI13">
    <cfRule type="cellIs" dxfId="7224" priority="4135" operator="lessThan">
      <formula>$C$4</formula>
    </cfRule>
  </conditionalFormatting>
  <conditionalFormatting sqref="BI14">
    <cfRule type="cellIs" dxfId="7223" priority="4136" operator="lessThan">
      <formula>$C$4</formula>
    </cfRule>
  </conditionalFormatting>
  <conditionalFormatting sqref="BI14">
    <cfRule type="cellIs" dxfId="7222" priority="4137" operator="lessThan">
      <formula>$C$4</formula>
    </cfRule>
  </conditionalFormatting>
  <conditionalFormatting sqref="BI15">
    <cfRule type="cellIs" dxfId="7221" priority="4138" operator="lessThan">
      <formula>$C$4</formula>
    </cfRule>
  </conditionalFormatting>
  <conditionalFormatting sqref="BI15">
    <cfRule type="cellIs" dxfId="7220" priority="4139" operator="lessThan">
      <formula>$C$4</formula>
    </cfRule>
  </conditionalFormatting>
  <conditionalFormatting sqref="BI16">
    <cfRule type="cellIs" dxfId="7219" priority="4140" operator="lessThan">
      <formula>$C$4</formula>
    </cfRule>
  </conditionalFormatting>
  <conditionalFormatting sqref="BI16">
    <cfRule type="cellIs" dxfId="7218" priority="4141" operator="lessThan">
      <formula>$C$4</formula>
    </cfRule>
  </conditionalFormatting>
  <conditionalFormatting sqref="BI17">
    <cfRule type="cellIs" dxfId="7217" priority="4142" operator="lessThan">
      <formula>$C$4</formula>
    </cfRule>
  </conditionalFormatting>
  <conditionalFormatting sqref="BI17">
    <cfRule type="cellIs" dxfId="7216" priority="4143" operator="lessThan">
      <formula>$C$4</formula>
    </cfRule>
  </conditionalFormatting>
  <conditionalFormatting sqref="BI18">
    <cfRule type="cellIs" dxfId="7215" priority="4144" operator="lessThan">
      <formula>$C$4</formula>
    </cfRule>
  </conditionalFormatting>
  <conditionalFormatting sqref="BI18">
    <cfRule type="cellIs" dxfId="7214" priority="4145" operator="lessThan">
      <formula>$C$4</formula>
    </cfRule>
  </conditionalFormatting>
  <conditionalFormatting sqref="BI19">
    <cfRule type="cellIs" dxfId="7213" priority="4146" operator="lessThan">
      <formula>$C$4</formula>
    </cfRule>
  </conditionalFormatting>
  <conditionalFormatting sqref="BI19">
    <cfRule type="cellIs" dxfId="7212" priority="4147" operator="lessThan">
      <formula>$C$4</formula>
    </cfRule>
  </conditionalFormatting>
  <conditionalFormatting sqref="BI20">
    <cfRule type="cellIs" dxfId="7211" priority="4148" operator="lessThan">
      <formula>$C$4</formula>
    </cfRule>
  </conditionalFormatting>
  <conditionalFormatting sqref="BI20">
    <cfRule type="cellIs" dxfId="7210" priority="4149" operator="lessThan">
      <formula>$C$4</formula>
    </cfRule>
  </conditionalFormatting>
  <conditionalFormatting sqref="BI21">
    <cfRule type="cellIs" dxfId="7209" priority="4150" operator="lessThan">
      <formula>$C$4</formula>
    </cfRule>
  </conditionalFormatting>
  <conditionalFormatting sqref="BI21">
    <cfRule type="cellIs" dxfId="7208" priority="4151" operator="lessThan">
      <formula>$C$4</formula>
    </cfRule>
  </conditionalFormatting>
  <conditionalFormatting sqref="BI22">
    <cfRule type="cellIs" dxfId="7207" priority="4152" operator="lessThan">
      <formula>$C$4</formula>
    </cfRule>
  </conditionalFormatting>
  <conditionalFormatting sqref="BI22">
    <cfRule type="cellIs" dxfId="7206" priority="4153" operator="lessThan">
      <formula>$C$4</formula>
    </cfRule>
  </conditionalFormatting>
  <conditionalFormatting sqref="BI23">
    <cfRule type="cellIs" dxfId="7205" priority="4154" operator="lessThan">
      <formula>$C$4</formula>
    </cfRule>
  </conditionalFormatting>
  <conditionalFormatting sqref="BI23">
    <cfRule type="cellIs" dxfId="7204" priority="4155" operator="lessThan">
      <formula>$C$4</formula>
    </cfRule>
  </conditionalFormatting>
  <conditionalFormatting sqref="BI24">
    <cfRule type="cellIs" dxfId="7203" priority="4156" operator="lessThan">
      <formula>$C$4</formula>
    </cfRule>
  </conditionalFormatting>
  <conditionalFormatting sqref="BI24">
    <cfRule type="cellIs" dxfId="7202" priority="4157" operator="lessThan">
      <formula>$C$4</formula>
    </cfRule>
  </conditionalFormatting>
  <conditionalFormatting sqref="BI25">
    <cfRule type="cellIs" dxfId="7201" priority="4158" operator="lessThan">
      <formula>$C$4</formula>
    </cfRule>
  </conditionalFormatting>
  <conditionalFormatting sqref="BI25">
    <cfRule type="cellIs" dxfId="7200" priority="4159" operator="lessThan">
      <formula>$C$4</formula>
    </cfRule>
  </conditionalFormatting>
  <conditionalFormatting sqref="BI26">
    <cfRule type="cellIs" dxfId="7199" priority="4160" operator="lessThan">
      <formula>$C$4</formula>
    </cfRule>
  </conditionalFormatting>
  <conditionalFormatting sqref="BI26">
    <cfRule type="cellIs" dxfId="7198" priority="4161" operator="lessThan">
      <formula>$C$4</formula>
    </cfRule>
  </conditionalFormatting>
  <conditionalFormatting sqref="BI27">
    <cfRule type="cellIs" dxfId="7197" priority="4162" operator="lessThan">
      <formula>$C$4</formula>
    </cfRule>
  </conditionalFormatting>
  <conditionalFormatting sqref="BI27">
    <cfRule type="cellIs" dxfId="7196" priority="4163" operator="lessThan">
      <formula>$C$4</formula>
    </cfRule>
  </conditionalFormatting>
  <conditionalFormatting sqref="BI28">
    <cfRule type="cellIs" dxfId="7195" priority="4164" operator="lessThan">
      <formula>$C$4</formula>
    </cfRule>
  </conditionalFormatting>
  <conditionalFormatting sqref="BI28">
    <cfRule type="cellIs" dxfId="7194" priority="4165" operator="lessThan">
      <formula>$C$4</formula>
    </cfRule>
  </conditionalFormatting>
  <conditionalFormatting sqref="BI29">
    <cfRule type="cellIs" dxfId="7193" priority="4166" operator="lessThan">
      <formula>$C$4</formula>
    </cfRule>
  </conditionalFormatting>
  <conditionalFormatting sqref="BI29">
    <cfRule type="cellIs" dxfId="7192" priority="4167" operator="lessThan">
      <formula>$C$4</formula>
    </cfRule>
  </conditionalFormatting>
  <conditionalFormatting sqref="BI30">
    <cfRule type="cellIs" dxfId="7191" priority="4168" operator="lessThan">
      <formula>$C$4</formula>
    </cfRule>
  </conditionalFormatting>
  <conditionalFormatting sqref="BI30">
    <cfRule type="cellIs" dxfId="7190" priority="4169" operator="lessThan">
      <formula>$C$4</formula>
    </cfRule>
  </conditionalFormatting>
  <conditionalFormatting sqref="BI31">
    <cfRule type="cellIs" dxfId="7189" priority="4170" operator="lessThan">
      <formula>$C$4</formula>
    </cfRule>
  </conditionalFormatting>
  <conditionalFormatting sqref="BI31">
    <cfRule type="cellIs" dxfId="7188" priority="4171" operator="lessThan">
      <formula>$C$4</formula>
    </cfRule>
  </conditionalFormatting>
  <conditionalFormatting sqref="BI32">
    <cfRule type="cellIs" dxfId="7187" priority="4172" operator="lessThan">
      <formula>$C$4</formula>
    </cfRule>
  </conditionalFormatting>
  <conditionalFormatting sqref="BI32">
    <cfRule type="cellIs" dxfId="7186" priority="4173" operator="lessThan">
      <formula>$C$4</formula>
    </cfRule>
  </conditionalFormatting>
  <conditionalFormatting sqref="BI33">
    <cfRule type="cellIs" dxfId="7185" priority="4174" operator="lessThan">
      <formula>$C$4</formula>
    </cfRule>
  </conditionalFormatting>
  <conditionalFormatting sqref="BI33">
    <cfRule type="cellIs" dxfId="7184" priority="4175" operator="lessThan">
      <formula>$C$4</formula>
    </cfRule>
  </conditionalFormatting>
  <conditionalFormatting sqref="BI34">
    <cfRule type="cellIs" dxfId="7183" priority="4176" operator="lessThan">
      <formula>$C$4</formula>
    </cfRule>
  </conditionalFormatting>
  <conditionalFormatting sqref="BI34">
    <cfRule type="cellIs" dxfId="7182" priority="4177" operator="lessThan">
      <formula>$C$4</formula>
    </cfRule>
  </conditionalFormatting>
  <conditionalFormatting sqref="BI35">
    <cfRule type="cellIs" dxfId="7181" priority="4178" operator="lessThan">
      <formula>$C$4</formula>
    </cfRule>
  </conditionalFormatting>
  <conditionalFormatting sqref="BI35">
    <cfRule type="cellIs" dxfId="7180" priority="4179" operator="lessThan">
      <formula>$C$4</formula>
    </cfRule>
  </conditionalFormatting>
  <conditionalFormatting sqref="BI36">
    <cfRule type="cellIs" dxfId="7179" priority="4180" operator="lessThan">
      <formula>$C$4</formula>
    </cfRule>
  </conditionalFormatting>
  <conditionalFormatting sqref="BI36">
    <cfRule type="cellIs" dxfId="7178" priority="4181" operator="lessThan">
      <formula>$C$4</formula>
    </cfRule>
  </conditionalFormatting>
  <conditionalFormatting sqref="BI37">
    <cfRule type="cellIs" dxfId="7177" priority="4182" operator="lessThan">
      <formula>$C$4</formula>
    </cfRule>
  </conditionalFormatting>
  <conditionalFormatting sqref="BI37">
    <cfRule type="cellIs" dxfId="7176" priority="4183" operator="lessThan">
      <formula>$C$4</formula>
    </cfRule>
  </conditionalFormatting>
  <conditionalFormatting sqref="BI38">
    <cfRule type="cellIs" dxfId="7175" priority="4184" operator="lessThan">
      <formula>$C$4</formula>
    </cfRule>
  </conditionalFormatting>
  <conditionalFormatting sqref="BI38">
    <cfRule type="cellIs" dxfId="7174" priority="4185" operator="lessThan">
      <formula>$C$4</formula>
    </cfRule>
  </conditionalFormatting>
  <conditionalFormatting sqref="BI39">
    <cfRule type="cellIs" dxfId="7173" priority="4186" operator="lessThan">
      <formula>$C$4</formula>
    </cfRule>
  </conditionalFormatting>
  <conditionalFormatting sqref="BI39">
    <cfRule type="cellIs" dxfId="7172" priority="4187" operator="lessThan">
      <formula>$C$4</formula>
    </cfRule>
  </conditionalFormatting>
  <conditionalFormatting sqref="BI40">
    <cfRule type="cellIs" dxfId="7171" priority="4188" operator="lessThan">
      <formula>$C$4</formula>
    </cfRule>
  </conditionalFormatting>
  <conditionalFormatting sqref="BI40">
    <cfRule type="cellIs" dxfId="7170" priority="4189" operator="lessThan">
      <formula>$C$4</formula>
    </cfRule>
  </conditionalFormatting>
  <conditionalFormatting sqref="BI41">
    <cfRule type="cellIs" dxfId="7169" priority="4190" operator="lessThan">
      <formula>$C$4</formula>
    </cfRule>
  </conditionalFormatting>
  <conditionalFormatting sqref="BI41">
    <cfRule type="cellIs" dxfId="7168" priority="4191" operator="lessThan">
      <formula>$C$4</formula>
    </cfRule>
  </conditionalFormatting>
  <conditionalFormatting sqref="BI42">
    <cfRule type="cellIs" dxfId="7167" priority="4192" operator="lessThan">
      <formula>$C$4</formula>
    </cfRule>
  </conditionalFormatting>
  <conditionalFormatting sqref="BI42">
    <cfRule type="cellIs" dxfId="7166" priority="4193" operator="lessThan">
      <formula>$C$4</formula>
    </cfRule>
  </conditionalFormatting>
  <conditionalFormatting sqref="BI43">
    <cfRule type="cellIs" dxfId="7165" priority="4194" operator="lessThan">
      <formula>$C$4</formula>
    </cfRule>
  </conditionalFormatting>
  <conditionalFormatting sqref="BI43">
    <cfRule type="cellIs" dxfId="7164" priority="4195" operator="lessThan">
      <formula>$C$4</formula>
    </cfRule>
  </conditionalFormatting>
  <conditionalFormatting sqref="BI44">
    <cfRule type="cellIs" dxfId="7163" priority="4196" operator="lessThan">
      <formula>$C$4</formula>
    </cfRule>
  </conditionalFormatting>
  <conditionalFormatting sqref="BI44">
    <cfRule type="cellIs" dxfId="7162" priority="4197" operator="lessThan">
      <formula>$C$4</formula>
    </cfRule>
  </conditionalFormatting>
  <conditionalFormatting sqref="BI45">
    <cfRule type="cellIs" dxfId="7161" priority="4198" operator="lessThan">
      <formula>$C$4</formula>
    </cfRule>
  </conditionalFormatting>
  <conditionalFormatting sqref="BI45">
    <cfRule type="cellIs" dxfId="7160" priority="4199" operator="lessThan">
      <formula>$C$4</formula>
    </cfRule>
  </conditionalFormatting>
  <conditionalFormatting sqref="BI46">
    <cfRule type="cellIs" dxfId="7159" priority="4200" operator="lessThan">
      <formula>$C$4</formula>
    </cfRule>
  </conditionalFormatting>
  <conditionalFormatting sqref="BI46">
    <cfRule type="cellIs" dxfId="7158" priority="4201" operator="lessThan">
      <formula>$C$4</formula>
    </cfRule>
  </conditionalFormatting>
  <conditionalFormatting sqref="BI47">
    <cfRule type="cellIs" dxfId="7157" priority="4202" operator="lessThan">
      <formula>$C$4</formula>
    </cfRule>
  </conditionalFormatting>
  <conditionalFormatting sqref="BI47">
    <cfRule type="cellIs" dxfId="7156" priority="4203" operator="lessThan">
      <formula>$C$4</formula>
    </cfRule>
  </conditionalFormatting>
  <conditionalFormatting sqref="BI48">
    <cfRule type="cellIs" dxfId="7155" priority="4204" operator="lessThan">
      <formula>$C$4</formula>
    </cfRule>
  </conditionalFormatting>
  <conditionalFormatting sqref="BI48">
    <cfRule type="cellIs" dxfId="7154" priority="4205" operator="lessThan">
      <formula>$C$4</formula>
    </cfRule>
  </conditionalFormatting>
  <conditionalFormatting sqref="BI49">
    <cfRule type="cellIs" dxfId="7153" priority="4206" operator="lessThan">
      <formula>$C$4</formula>
    </cfRule>
  </conditionalFormatting>
  <conditionalFormatting sqref="BI49">
    <cfRule type="cellIs" dxfId="7152" priority="4207" operator="lessThan">
      <formula>$C$4</formula>
    </cfRule>
  </conditionalFormatting>
  <conditionalFormatting sqref="BI50">
    <cfRule type="cellIs" dxfId="7151" priority="4208" operator="lessThan">
      <formula>$C$4</formula>
    </cfRule>
  </conditionalFormatting>
  <conditionalFormatting sqref="BI50">
    <cfRule type="cellIs" dxfId="7150" priority="4209" operator="lessThan">
      <formula>$C$4</formula>
    </cfRule>
  </conditionalFormatting>
  <conditionalFormatting sqref="BI51">
    <cfRule type="cellIs" dxfId="7149" priority="4210" operator="lessThan">
      <formula>$C$4</formula>
    </cfRule>
  </conditionalFormatting>
  <conditionalFormatting sqref="BI51">
    <cfRule type="cellIs" dxfId="7148" priority="4211" operator="lessThan">
      <formula>$C$4</formula>
    </cfRule>
  </conditionalFormatting>
  <conditionalFormatting sqref="BI52">
    <cfRule type="cellIs" dxfId="7147" priority="4212" operator="lessThan">
      <formula>$C$4</formula>
    </cfRule>
  </conditionalFormatting>
  <conditionalFormatting sqref="BI52">
    <cfRule type="cellIs" dxfId="7146" priority="4213" operator="lessThan">
      <formula>$C$4</formula>
    </cfRule>
  </conditionalFormatting>
  <conditionalFormatting sqref="BI53">
    <cfRule type="cellIs" dxfId="7145" priority="4214" operator="lessThan">
      <formula>$C$4</formula>
    </cfRule>
  </conditionalFormatting>
  <conditionalFormatting sqref="BI53">
    <cfRule type="cellIs" dxfId="7144" priority="4215" operator="lessThan">
      <formula>$C$4</formula>
    </cfRule>
  </conditionalFormatting>
  <conditionalFormatting sqref="BI54">
    <cfRule type="cellIs" dxfId="7143" priority="4216" operator="lessThan">
      <formula>$C$4</formula>
    </cfRule>
  </conditionalFormatting>
  <conditionalFormatting sqref="BI54">
    <cfRule type="cellIs" dxfId="7142" priority="4217" operator="lessThan">
      <formula>$C$4</formula>
    </cfRule>
  </conditionalFormatting>
  <conditionalFormatting sqref="BI55">
    <cfRule type="cellIs" dxfId="7141" priority="4218" operator="lessThan">
      <formula>$C$4</formula>
    </cfRule>
  </conditionalFormatting>
  <conditionalFormatting sqref="BI55">
    <cfRule type="cellIs" dxfId="7140" priority="4219" operator="lessThan">
      <formula>$C$4</formula>
    </cfRule>
  </conditionalFormatting>
  <conditionalFormatting sqref="BI56">
    <cfRule type="cellIs" dxfId="7139" priority="4220" operator="lessThan">
      <formula>$C$4</formula>
    </cfRule>
  </conditionalFormatting>
  <conditionalFormatting sqref="BI56">
    <cfRule type="cellIs" dxfId="7138" priority="4221" operator="lessThan">
      <formula>$C$4</formula>
    </cfRule>
  </conditionalFormatting>
  <conditionalFormatting sqref="BI57">
    <cfRule type="cellIs" dxfId="7137" priority="4222" operator="lessThan">
      <formula>$C$4</formula>
    </cfRule>
  </conditionalFormatting>
  <conditionalFormatting sqref="BI57">
    <cfRule type="cellIs" dxfId="7136" priority="4223" operator="lessThan">
      <formula>$C$4</formula>
    </cfRule>
  </conditionalFormatting>
  <conditionalFormatting sqref="BI58">
    <cfRule type="cellIs" dxfId="7135" priority="4224" operator="lessThan">
      <formula>$C$4</formula>
    </cfRule>
  </conditionalFormatting>
  <conditionalFormatting sqref="BI58">
    <cfRule type="cellIs" dxfId="7134" priority="4225" operator="lessThan">
      <formula>$C$4</formula>
    </cfRule>
  </conditionalFormatting>
  <conditionalFormatting sqref="BI59">
    <cfRule type="cellIs" dxfId="7133" priority="4226" operator="lessThan">
      <formula>$C$4</formula>
    </cfRule>
  </conditionalFormatting>
  <conditionalFormatting sqref="BI59">
    <cfRule type="cellIs" dxfId="7132" priority="4227" operator="lessThan">
      <formula>$C$4</formula>
    </cfRule>
  </conditionalFormatting>
  <conditionalFormatting sqref="BI60">
    <cfRule type="cellIs" dxfId="7131" priority="4228" operator="lessThan">
      <formula>$C$4</formula>
    </cfRule>
  </conditionalFormatting>
  <conditionalFormatting sqref="BI60">
    <cfRule type="cellIs" dxfId="7130" priority="4229" operator="lessThan">
      <formula>$C$4</formula>
    </cfRule>
  </conditionalFormatting>
  <conditionalFormatting sqref="BJ11">
    <cfRule type="cellIs" dxfId="7129" priority="4230" operator="lessThan">
      <formula>$C$4</formula>
    </cfRule>
  </conditionalFormatting>
  <conditionalFormatting sqref="BJ11">
    <cfRule type="cellIs" dxfId="7128" priority="4231" operator="lessThan">
      <formula>$C$4</formula>
    </cfRule>
  </conditionalFormatting>
  <conditionalFormatting sqref="BJ12">
    <cfRule type="cellIs" dxfId="7127" priority="4232" operator="lessThan">
      <formula>$C$4</formula>
    </cfRule>
  </conditionalFormatting>
  <conditionalFormatting sqref="BJ12">
    <cfRule type="cellIs" dxfId="7126" priority="4233" operator="lessThan">
      <formula>$C$4</formula>
    </cfRule>
  </conditionalFormatting>
  <conditionalFormatting sqref="BJ13">
    <cfRule type="cellIs" dxfId="7125" priority="4234" operator="lessThan">
      <formula>$C$4</formula>
    </cfRule>
  </conditionalFormatting>
  <conditionalFormatting sqref="BJ13">
    <cfRule type="cellIs" dxfId="7124" priority="4235" operator="lessThan">
      <formula>$C$4</formula>
    </cfRule>
  </conditionalFormatting>
  <conditionalFormatting sqref="BJ14">
    <cfRule type="cellIs" dxfId="7123" priority="4236" operator="lessThan">
      <formula>$C$4</formula>
    </cfRule>
  </conditionalFormatting>
  <conditionalFormatting sqref="BJ14">
    <cfRule type="cellIs" dxfId="7122" priority="4237" operator="lessThan">
      <formula>$C$4</formula>
    </cfRule>
  </conditionalFormatting>
  <conditionalFormatting sqref="BJ15">
    <cfRule type="cellIs" dxfId="7121" priority="4238" operator="lessThan">
      <formula>$C$4</formula>
    </cfRule>
  </conditionalFormatting>
  <conditionalFormatting sqref="BJ15">
    <cfRule type="cellIs" dxfId="7120" priority="4239" operator="lessThan">
      <formula>$C$4</formula>
    </cfRule>
  </conditionalFormatting>
  <conditionalFormatting sqref="BJ16">
    <cfRule type="cellIs" dxfId="7119" priority="4240" operator="lessThan">
      <formula>$C$4</formula>
    </cfRule>
  </conditionalFormatting>
  <conditionalFormatting sqref="BJ16">
    <cfRule type="cellIs" dxfId="7118" priority="4241" operator="lessThan">
      <formula>$C$4</formula>
    </cfRule>
  </conditionalFormatting>
  <conditionalFormatting sqref="BJ17">
    <cfRule type="cellIs" dxfId="7117" priority="4242" operator="lessThan">
      <formula>$C$4</formula>
    </cfRule>
  </conditionalFormatting>
  <conditionalFormatting sqref="BJ17">
    <cfRule type="cellIs" dxfId="7116" priority="4243" operator="lessThan">
      <formula>$C$4</formula>
    </cfRule>
  </conditionalFormatting>
  <conditionalFormatting sqref="BJ18">
    <cfRule type="cellIs" dxfId="7115" priority="4244" operator="lessThan">
      <formula>$C$4</formula>
    </cfRule>
  </conditionalFormatting>
  <conditionalFormatting sqref="BJ18">
    <cfRule type="cellIs" dxfId="7114" priority="4245" operator="lessThan">
      <formula>$C$4</formula>
    </cfRule>
  </conditionalFormatting>
  <conditionalFormatting sqref="BJ19">
    <cfRule type="cellIs" dxfId="7113" priority="4246" operator="lessThan">
      <formula>$C$4</formula>
    </cfRule>
  </conditionalFormatting>
  <conditionalFormatting sqref="BJ19">
    <cfRule type="cellIs" dxfId="7112" priority="4247" operator="lessThan">
      <formula>$C$4</formula>
    </cfRule>
  </conditionalFormatting>
  <conditionalFormatting sqref="BJ20">
    <cfRule type="cellIs" dxfId="7111" priority="4248" operator="lessThan">
      <formula>$C$4</formula>
    </cfRule>
  </conditionalFormatting>
  <conditionalFormatting sqref="BJ20">
    <cfRule type="cellIs" dxfId="7110" priority="4249" operator="lessThan">
      <formula>$C$4</formula>
    </cfRule>
  </conditionalFormatting>
  <conditionalFormatting sqref="BJ21">
    <cfRule type="cellIs" dxfId="7109" priority="4250" operator="lessThan">
      <formula>$C$4</formula>
    </cfRule>
  </conditionalFormatting>
  <conditionalFormatting sqref="BJ21">
    <cfRule type="cellIs" dxfId="7108" priority="4251" operator="lessThan">
      <formula>$C$4</formula>
    </cfRule>
  </conditionalFormatting>
  <conditionalFormatting sqref="BJ22">
    <cfRule type="cellIs" dxfId="7107" priority="4252" operator="lessThan">
      <formula>$C$4</formula>
    </cfRule>
  </conditionalFormatting>
  <conditionalFormatting sqref="BJ22">
    <cfRule type="cellIs" dxfId="7106" priority="4253" operator="lessThan">
      <formula>$C$4</formula>
    </cfRule>
  </conditionalFormatting>
  <conditionalFormatting sqref="BJ23">
    <cfRule type="cellIs" dxfId="7105" priority="4254" operator="lessThan">
      <formula>$C$4</formula>
    </cfRule>
  </conditionalFormatting>
  <conditionalFormatting sqref="BJ23">
    <cfRule type="cellIs" dxfId="7104" priority="4255" operator="lessThan">
      <formula>$C$4</formula>
    </cfRule>
  </conditionalFormatting>
  <conditionalFormatting sqref="BJ24">
    <cfRule type="cellIs" dxfId="7103" priority="4256" operator="lessThan">
      <formula>$C$4</formula>
    </cfRule>
  </conditionalFormatting>
  <conditionalFormatting sqref="BJ24">
    <cfRule type="cellIs" dxfId="7102" priority="4257" operator="lessThan">
      <formula>$C$4</formula>
    </cfRule>
  </conditionalFormatting>
  <conditionalFormatting sqref="BJ25">
    <cfRule type="cellIs" dxfId="7101" priority="4258" operator="lessThan">
      <formula>$C$4</formula>
    </cfRule>
  </conditionalFormatting>
  <conditionalFormatting sqref="BJ25">
    <cfRule type="cellIs" dxfId="7100" priority="4259" operator="lessThan">
      <formula>$C$4</formula>
    </cfRule>
  </conditionalFormatting>
  <conditionalFormatting sqref="BJ26">
    <cfRule type="cellIs" dxfId="7099" priority="4260" operator="lessThan">
      <formula>$C$4</formula>
    </cfRule>
  </conditionalFormatting>
  <conditionalFormatting sqref="BJ26">
    <cfRule type="cellIs" dxfId="7098" priority="4261" operator="lessThan">
      <formula>$C$4</formula>
    </cfRule>
  </conditionalFormatting>
  <conditionalFormatting sqref="BJ27">
    <cfRule type="cellIs" dxfId="7097" priority="4262" operator="lessThan">
      <formula>$C$4</formula>
    </cfRule>
  </conditionalFormatting>
  <conditionalFormatting sqref="BJ27">
    <cfRule type="cellIs" dxfId="7096" priority="4263" operator="lessThan">
      <formula>$C$4</formula>
    </cfRule>
  </conditionalFormatting>
  <conditionalFormatting sqref="BJ28">
    <cfRule type="cellIs" dxfId="7095" priority="4264" operator="lessThan">
      <formula>$C$4</formula>
    </cfRule>
  </conditionalFormatting>
  <conditionalFormatting sqref="BJ28">
    <cfRule type="cellIs" dxfId="7094" priority="4265" operator="lessThan">
      <formula>$C$4</formula>
    </cfRule>
  </conditionalFormatting>
  <conditionalFormatting sqref="BJ29">
    <cfRule type="cellIs" dxfId="7093" priority="4266" operator="lessThan">
      <formula>$C$4</formula>
    </cfRule>
  </conditionalFormatting>
  <conditionalFormatting sqref="BJ29">
    <cfRule type="cellIs" dxfId="7092" priority="4267" operator="lessThan">
      <formula>$C$4</formula>
    </cfRule>
  </conditionalFormatting>
  <conditionalFormatting sqref="BJ30">
    <cfRule type="cellIs" dxfId="7091" priority="4268" operator="lessThan">
      <formula>$C$4</formula>
    </cfRule>
  </conditionalFormatting>
  <conditionalFormatting sqref="BJ30">
    <cfRule type="cellIs" dxfId="7090" priority="4269" operator="lessThan">
      <formula>$C$4</formula>
    </cfRule>
  </conditionalFormatting>
  <conditionalFormatting sqref="BJ31">
    <cfRule type="cellIs" dxfId="7089" priority="4270" operator="lessThan">
      <formula>$C$4</formula>
    </cfRule>
  </conditionalFormatting>
  <conditionalFormatting sqref="BJ31">
    <cfRule type="cellIs" dxfId="7088" priority="4271" operator="lessThan">
      <formula>$C$4</formula>
    </cfRule>
  </conditionalFormatting>
  <conditionalFormatting sqref="BJ32">
    <cfRule type="cellIs" dxfId="7087" priority="4272" operator="lessThan">
      <formula>$C$4</formula>
    </cfRule>
  </conditionalFormatting>
  <conditionalFormatting sqref="BJ32">
    <cfRule type="cellIs" dxfId="7086" priority="4273" operator="lessThan">
      <formula>$C$4</formula>
    </cfRule>
  </conditionalFormatting>
  <conditionalFormatting sqref="BJ33">
    <cfRule type="cellIs" dxfId="7085" priority="4274" operator="lessThan">
      <formula>$C$4</formula>
    </cfRule>
  </conditionalFormatting>
  <conditionalFormatting sqref="BJ33">
    <cfRule type="cellIs" dxfId="7084" priority="4275" operator="lessThan">
      <formula>$C$4</formula>
    </cfRule>
  </conditionalFormatting>
  <conditionalFormatting sqref="BJ34">
    <cfRule type="cellIs" dxfId="7083" priority="4276" operator="lessThan">
      <formula>$C$4</formula>
    </cfRule>
  </conditionalFormatting>
  <conditionalFormatting sqref="BJ34">
    <cfRule type="cellIs" dxfId="7082" priority="4277" operator="lessThan">
      <formula>$C$4</formula>
    </cfRule>
  </conditionalFormatting>
  <conditionalFormatting sqref="BJ35">
    <cfRule type="cellIs" dxfId="7081" priority="4278" operator="lessThan">
      <formula>$C$4</formula>
    </cfRule>
  </conditionalFormatting>
  <conditionalFormatting sqref="BJ35">
    <cfRule type="cellIs" dxfId="7080" priority="4279" operator="lessThan">
      <formula>$C$4</formula>
    </cfRule>
  </conditionalFormatting>
  <conditionalFormatting sqref="BJ36">
    <cfRule type="cellIs" dxfId="7079" priority="4280" operator="lessThan">
      <formula>$C$4</formula>
    </cfRule>
  </conditionalFormatting>
  <conditionalFormatting sqref="BJ36">
    <cfRule type="cellIs" dxfId="7078" priority="4281" operator="lessThan">
      <formula>$C$4</formula>
    </cfRule>
  </conditionalFormatting>
  <conditionalFormatting sqref="BJ37">
    <cfRule type="cellIs" dxfId="7077" priority="4282" operator="lessThan">
      <formula>$C$4</formula>
    </cfRule>
  </conditionalFormatting>
  <conditionalFormatting sqref="BJ37">
    <cfRule type="cellIs" dxfId="7076" priority="4283" operator="lessThan">
      <formula>$C$4</formula>
    </cfRule>
  </conditionalFormatting>
  <conditionalFormatting sqref="BJ38">
    <cfRule type="cellIs" dxfId="7075" priority="4284" operator="lessThan">
      <formula>$C$4</formula>
    </cfRule>
  </conditionalFormatting>
  <conditionalFormatting sqref="BJ38">
    <cfRule type="cellIs" dxfId="7074" priority="4285" operator="lessThan">
      <formula>$C$4</formula>
    </cfRule>
  </conditionalFormatting>
  <conditionalFormatting sqref="BJ39">
    <cfRule type="cellIs" dxfId="7073" priority="4286" operator="lessThan">
      <formula>$C$4</formula>
    </cfRule>
  </conditionalFormatting>
  <conditionalFormatting sqref="BJ39">
    <cfRule type="cellIs" dxfId="7072" priority="4287" operator="lessThan">
      <formula>$C$4</formula>
    </cfRule>
  </conditionalFormatting>
  <conditionalFormatting sqref="BJ40">
    <cfRule type="cellIs" dxfId="7071" priority="4288" operator="lessThan">
      <formula>$C$4</formula>
    </cfRule>
  </conditionalFormatting>
  <conditionalFormatting sqref="BJ40">
    <cfRule type="cellIs" dxfId="7070" priority="4289" operator="lessThan">
      <formula>$C$4</formula>
    </cfRule>
  </conditionalFormatting>
  <conditionalFormatting sqref="BJ41">
    <cfRule type="cellIs" dxfId="7069" priority="4290" operator="lessThan">
      <formula>$C$4</formula>
    </cfRule>
  </conditionalFormatting>
  <conditionalFormatting sqref="BJ41">
    <cfRule type="cellIs" dxfId="7068" priority="4291" operator="lessThan">
      <formula>$C$4</formula>
    </cfRule>
  </conditionalFormatting>
  <conditionalFormatting sqref="BJ42">
    <cfRule type="cellIs" dxfId="7067" priority="4292" operator="lessThan">
      <formula>$C$4</formula>
    </cfRule>
  </conditionalFormatting>
  <conditionalFormatting sqref="BJ42">
    <cfRule type="cellIs" dxfId="7066" priority="4293" operator="lessThan">
      <formula>$C$4</formula>
    </cfRule>
  </conditionalFormatting>
  <conditionalFormatting sqref="BJ43">
    <cfRule type="cellIs" dxfId="7065" priority="4294" operator="lessThan">
      <formula>$C$4</formula>
    </cfRule>
  </conditionalFormatting>
  <conditionalFormatting sqref="BJ43">
    <cfRule type="cellIs" dxfId="7064" priority="4295" operator="lessThan">
      <formula>$C$4</formula>
    </cfRule>
  </conditionalFormatting>
  <conditionalFormatting sqref="BJ44">
    <cfRule type="cellIs" dxfId="7063" priority="4296" operator="lessThan">
      <formula>$C$4</formula>
    </cfRule>
  </conditionalFormatting>
  <conditionalFormatting sqref="BJ44">
    <cfRule type="cellIs" dxfId="7062" priority="4297" operator="lessThan">
      <formula>$C$4</formula>
    </cfRule>
  </conditionalFormatting>
  <conditionalFormatting sqref="BJ45">
    <cfRule type="cellIs" dxfId="7061" priority="4298" operator="lessThan">
      <formula>$C$4</formula>
    </cfRule>
  </conditionalFormatting>
  <conditionalFormatting sqref="BJ45">
    <cfRule type="cellIs" dxfId="7060" priority="4299" operator="lessThan">
      <formula>$C$4</formula>
    </cfRule>
  </conditionalFormatting>
  <conditionalFormatting sqref="BJ46">
    <cfRule type="cellIs" dxfId="7059" priority="4300" operator="lessThan">
      <formula>$C$4</formula>
    </cfRule>
  </conditionalFormatting>
  <conditionalFormatting sqref="BJ46">
    <cfRule type="cellIs" dxfId="7058" priority="4301" operator="lessThan">
      <formula>$C$4</formula>
    </cfRule>
  </conditionalFormatting>
  <conditionalFormatting sqref="BJ47">
    <cfRule type="cellIs" dxfId="7057" priority="4302" operator="lessThan">
      <formula>$C$4</formula>
    </cfRule>
  </conditionalFormatting>
  <conditionalFormatting sqref="BJ47">
    <cfRule type="cellIs" dxfId="7056" priority="4303" operator="lessThan">
      <formula>$C$4</formula>
    </cfRule>
  </conditionalFormatting>
  <conditionalFormatting sqref="BJ48">
    <cfRule type="cellIs" dxfId="7055" priority="4304" operator="lessThan">
      <formula>$C$4</formula>
    </cfRule>
  </conditionalFormatting>
  <conditionalFormatting sqref="BJ48">
    <cfRule type="cellIs" dxfId="7054" priority="4305" operator="lessThan">
      <formula>$C$4</formula>
    </cfRule>
  </conditionalFormatting>
  <conditionalFormatting sqref="BJ49">
    <cfRule type="cellIs" dxfId="7053" priority="4306" operator="lessThan">
      <formula>$C$4</formula>
    </cfRule>
  </conditionalFormatting>
  <conditionalFormatting sqref="BJ49">
    <cfRule type="cellIs" dxfId="7052" priority="4307" operator="lessThan">
      <formula>$C$4</formula>
    </cfRule>
  </conditionalFormatting>
  <conditionalFormatting sqref="BJ50">
    <cfRule type="cellIs" dxfId="7051" priority="4308" operator="lessThan">
      <formula>$C$4</formula>
    </cfRule>
  </conditionalFormatting>
  <conditionalFormatting sqref="BJ50">
    <cfRule type="cellIs" dxfId="7050" priority="4309" operator="lessThan">
      <formula>$C$4</formula>
    </cfRule>
  </conditionalFormatting>
  <conditionalFormatting sqref="BJ51">
    <cfRule type="cellIs" dxfId="7049" priority="4310" operator="lessThan">
      <formula>$C$4</formula>
    </cfRule>
  </conditionalFormatting>
  <conditionalFormatting sqref="BJ51">
    <cfRule type="cellIs" dxfId="7048" priority="4311" operator="lessThan">
      <formula>$C$4</formula>
    </cfRule>
  </conditionalFormatting>
  <conditionalFormatting sqref="BJ52">
    <cfRule type="cellIs" dxfId="7047" priority="4312" operator="lessThan">
      <formula>$C$4</formula>
    </cfRule>
  </conditionalFormatting>
  <conditionalFormatting sqref="BJ52">
    <cfRule type="cellIs" dxfId="7046" priority="4313" operator="lessThan">
      <formula>$C$4</formula>
    </cfRule>
  </conditionalFormatting>
  <conditionalFormatting sqref="BJ53">
    <cfRule type="cellIs" dxfId="7045" priority="4314" operator="lessThan">
      <formula>$C$4</formula>
    </cfRule>
  </conditionalFormatting>
  <conditionalFormatting sqref="BJ53">
    <cfRule type="cellIs" dxfId="7044" priority="4315" operator="lessThan">
      <formula>$C$4</formula>
    </cfRule>
  </conditionalFormatting>
  <conditionalFormatting sqref="BJ54">
    <cfRule type="cellIs" dxfId="7043" priority="4316" operator="lessThan">
      <formula>$C$4</formula>
    </cfRule>
  </conditionalFormatting>
  <conditionalFormatting sqref="BJ54">
    <cfRule type="cellIs" dxfId="7042" priority="4317" operator="lessThan">
      <formula>$C$4</formula>
    </cfRule>
  </conditionalFormatting>
  <conditionalFormatting sqref="BJ55">
    <cfRule type="cellIs" dxfId="7041" priority="4318" operator="lessThan">
      <formula>$C$4</formula>
    </cfRule>
  </conditionalFormatting>
  <conditionalFormatting sqref="BJ55">
    <cfRule type="cellIs" dxfId="7040" priority="4319" operator="lessThan">
      <formula>$C$4</formula>
    </cfRule>
  </conditionalFormatting>
  <conditionalFormatting sqref="BJ56">
    <cfRule type="cellIs" dxfId="7039" priority="4320" operator="lessThan">
      <formula>$C$4</formula>
    </cfRule>
  </conditionalFormatting>
  <conditionalFormatting sqref="BJ56">
    <cfRule type="cellIs" dxfId="7038" priority="4321" operator="lessThan">
      <formula>$C$4</formula>
    </cfRule>
  </conditionalFormatting>
  <conditionalFormatting sqref="BJ57">
    <cfRule type="cellIs" dxfId="7037" priority="4322" operator="lessThan">
      <formula>$C$4</formula>
    </cfRule>
  </conditionalFormatting>
  <conditionalFormatting sqref="BJ57">
    <cfRule type="cellIs" dxfId="7036" priority="4323" operator="lessThan">
      <formula>$C$4</formula>
    </cfRule>
  </conditionalFormatting>
  <conditionalFormatting sqref="BJ58">
    <cfRule type="cellIs" dxfId="7035" priority="4324" operator="lessThan">
      <formula>$C$4</formula>
    </cfRule>
  </conditionalFormatting>
  <conditionalFormatting sqref="BJ58">
    <cfRule type="cellIs" dxfId="7034" priority="4325" operator="lessThan">
      <formula>$C$4</formula>
    </cfRule>
  </conditionalFormatting>
  <conditionalFormatting sqref="BJ59">
    <cfRule type="cellIs" dxfId="7033" priority="4326" operator="lessThan">
      <formula>$C$4</formula>
    </cfRule>
  </conditionalFormatting>
  <conditionalFormatting sqref="BJ59">
    <cfRule type="cellIs" dxfId="7032" priority="4327" operator="lessThan">
      <formula>$C$4</formula>
    </cfRule>
  </conditionalFormatting>
  <conditionalFormatting sqref="BJ60">
    <cfRule type="cellIs" dxfId="7031" priority="4328" operator="lessThan">
      <formula>$C$4</formula>
    </cfRule>
  </conditionalFormatting>
  <conditionalFormatting sqref="BJ60">
    <cfRule type="cellIs" dxfId="7030" priority="4329" operator="lessThan">
      <formula>$C$4</formula>
    </cfRule>
  </conditionalFormatting>
  <conditionalFormatting sqref="BK11">
    <cfRule type="cellIs" dxfId="7029" priority="4330" operator="lessThan">
      <formula>$C$4</formula>
    </cfRule>
  </conditionalFormatting>
  <conditionalFormatting sqref="BK11">
    <cfRule type="cellIs" dxfId="7028" priority="4331" operator="lessThan">
      <formula>$C$4</formula>
    </cfRule>
  </conditionalFormatting>
  <conditionalFormatting sqref="BK12">
    <cfRule type="cellIs" dxfId="7027" priority="4332" operator="lessThan">
      <formula>$C$4</formula>
    </cfRule>
  </conditionalFormatting>
  <conditionalFormatting sqref="BK12">
    <cfRule type="cellIs" dxfId="7026" priority="4333" operator="lessThan">
      <formula>$C$4</formula>
    </cfRule>
  </conditionalFormatting>
  <conditionalFormatting sqref="BK13">
    <cfRule type="cellIs" dxfId="7025" priority="4334" operator="lessThan">
      <formula>$C$4</formula>
    </cfRule>
  </conditionalFormatting>
  <conditionalFormatting sqref="BK13">
    <cfRule type="cellIs" dxfId="7024" priority="4335" operator="lessThan">
      <formula>$C$4</formula>
    </cfRule>
  </conditionalFormatting>
  <conditionalFormatting sqref="BK14">
    <cfRule type="cellIs" dxfId="7023" priority="4336" operator="lessThan">
      <formula>$C$4</formula>
    </cfRule>
  </conditionalFormatting>
  <conditionalFormatting sqref="BK14">
    <cfRule type="cellIs" dxfId="7022" priority="4337" operator="lessThan">
      <formula>$C$4</formula>
    </cfRule>
  </conditionalFormatting>
  <conditionalFormatting sqref="BK15">
    <cfRule type="cellIs" dxfId="7021" priority="4338" operator="lessThan">
      <formula>$C$4</formula>
    </cfRule>
  </conditionalFormatting>
  <conditionalFormatting sqref="BK15">
    <cfRule type="cellIs" dxfId="7020" priority="4339" operator="lessThan">
      <formula>$C$4</formula>
    </cfRule>
  </conditionalFormatting>
  <conditionalFormatting sqref="BK16">
    <cfRule type="cellIs" dxfId="7019" priority="4340" operator="lessThan">
      <formula>$C$4</formula>
    </cfRule>
  </conditionalFormatting>
  <conditionalFormatting sqref="BK16">
    <cfRule type="cellIs" dxfId="7018" priority="4341" operator="lessThan">
      <formula>$C$4</formula>
    </cfRule>
  </conditionalFormatting>
  <conditionalFormatting sqref="BK17">
    <cfRule type="cellIs" dxfId="7017" priority="4342" operator="lessThan">
      <formula>$C$4</formula>
    </cfRule>
  </conditionalFormatting>
  <conditionalFormatting sqref="BK17">
    <cfRule type="cellIs" dxfId="7016" priority="4343" operator="lessThan">
      <formula>$C$4</formula>
    </cfRule>
  </conditionalFormatting>
  <conditionalFormatting sqref="BK18">
    <cfRule type="cellIs" dxfId="7015" priority="4344" operator="lessThan">
      <formula>$C$4</formula>
    </cfRule>
  </conditionalFormatting>
  <conditionalFormatting sqref="BK18">
    <cfRule type="cellIs" dxfId="7014" priority="4345" operator="lessThan">
      <formula>$C$4</formula>
    </cfRule>
  </conditionalFormatting>
  <conditionalFormatting sqref="BK19">
    <cfRule type="cellIs" dxfId="7013" priority="4346" operator="lessThan">
      <formula>$C$4</formula>
    </cfRule>
  </conditionalFormatting>
  <conditionalFormatting sqref="BK19">
    <cfRule type="cellIs" dxfId="7012" priority="4347" operator="lessThan">
      <formula>$C$4</formula>
    </cfRule>
  </conditionalFormatting>
  <conditionalFormatting sqref="BK20">
    <cfRule type="cellIs" dxfId="7011" priority="4348" operator="lessThan">
      <formula>$C$4</formula>
    </cfRule>
  </conditionalFormatting>
  <conditionalFormatting sqref="BK20">
    <cfRule type="cellIs" dxfId="7010" priority="4349" operator="lessThan">
      <formula>$C$4</formula>
    </cfRule>
  </conditionalFormatting>
  <conditionalFormatting sqref="BK21">
    <cfRule type="cellIs" dxfId="7009" priority="4350" operator="lessThan">
      <formula>$C$4</formula>
    </cfRule>
  </conditionalFormatting>
  <conditionalFormatting sqref="BK21">
    <cfRule type="cellIs" dxfId="7008" priority="4351" operator="lessThan">
      <formula>$C$4</formula>
    </cfRule>
  </conditionalFormatting>
  <conditionalFormatting sqref="BK22">
    <cfRule type="cellIs" dxfId="7007" priority="4352" operator="lessThan">
      <formula>$C$4</formula>
    </cfRule>
  </conditionalFormatting>
  <conditionalFormatting sqref="BK22">
    <cfRule type="cellIs" dxfId="7006" priority="4353" operator="lessThan">
      <formula>$C$4</formula>
    </cfRule>
  </conditionalFormatting>
  <conditionalFormatting sqref="BK23">
    <cfRule type="cellIs" dxfId="7005" priority="4354" operator="lessThan">
      <formula>$C$4</formula>
    </cfRule>
  </conditionalFormatting>
  <conditionalFormatting sqref="BK23">
    <cfRule type="cellIs" dxfId="7004" priority="4355" operator="lessThan">
      <formula>$C$4</formula>
    </cfRule>
  </conditionalFormatting>
  <conditionalFormatting sqref="BK24">
    <cfRule type="cellIs" dxfId="7003" priority="4356" operator="lessThan">
      <formula>$C$4</formula>
    </cfRule>
  </conditionalFormatting>
  <conditionalFormatting sqref="BK24">
    <cfRule type="cellIs" dxfId="7002" priority="4357" operator="lessThan">
      <formula>$C$4</formula>
    </cfRule>
  </conditionalFormatting>
  <conditionalFormatting sqref="BK25">
    <cfRule type="cellIs" dxfId="7001" priority="4358" operator="lessThan">
      <formula>$C$4</formula>
    </cfRule>
  </conditionalFormatting>
  <conditionalFormatting sqref="BK25">
    <cfRule type="cellIs" dxfId="7000" priority="4359" operator="lessThan">
      <formula>$C$4</formula>
    </cfRule>
  </conditionalFormatting>
  <conditionalFormatting sqref="BK26">
    <cfRule type="cellIs" dxfId="6999" priority="4360" operator="lessThan">
      <formula>$C$4</formula>
    </cfRule>
  </conditionalFormatting>
  <conditionalFormatting sqref="BK26">
    <cfRule type="cellIs" dxfId="6998" priority="4361" operator="lessThan">
      <formula>$C$4</formula>
    </cfRule>
  </conditionalFormatting>
  <conditionalFormatting sqref="BK27">
    <cfRule type="cellIs" dxfId="6997" priority="4362" operator="lessThan">
      <formula>$C$4</formula>
    </cfRule>
  </conditionalFormatting>
  <conditionalFormatting sqref="BK27">
    <cfRule type="cellIs" dxfId="6996" priority="4363" operator="lessThan">
      <formula>$C$4</formula>
    </cfRule>
  </conditionalFormatting>
  <conditionalFormatting sqref="BK28">
    <cfRule type="cellIs" dxfId="6995" priority="4364" operator="lessThan">
      <formula>$C$4</formula>
    </cfRule>
  </conditionalFormatting>
  <conditionalFormatting sqref="BK28">
    <cfRule type="cellIs" dxfId="6994" priority="4365" operator="lessThan">
      <formula>$C$4</formula>
    </cfRule>
  </conditionalFormatting>
  <conditionalFormatting sqref="BK29">
    <cfRule type="cellIs" dxfId="6993" priority="4366" operator="lessThan">
      <formula>$C$4</formula>
    </cfRule>
  </conditionalFormatting>
  <conditionalFormatting sqref="BK29">
    <cfRule type="cellIs" dxfId="6992" priority="4367" operator="lessThan">
      <formula>$C$4</formula>
    </cfRule>
  </conditionalFormatting>
  <conditionalFormatting sqref="BK30">
    <cfRule type="cellIs" dxfId="6991" priority="4368" operator="lessThan">
      <formula>$C$4</formula>
    </cfRule>
  </conditionalFormatting>
  <conditionalFormatting sqref="BK30">
    <cfRule type="cellIs" dxfId="6990" priority="4369" operator="lessThan">
      <formula>$C$4</formula>
    </cfRule>
  </conditionalFormatting>
  <conditionalFormatting sqref="BK31">
    <cfRule type="cellIs" dxfId="6989" priority="4370" operator="lessThan">
      <formula>$C$4</formula>
    </cfRule>
  </conditionalFormatting>
  <conditionalFormatting sqref="BK31">
    <cfRule type="cellIs" dxfId="6988" priority="4371" operator="lessThan">
      <formula>$C$4</formula>
    </cfRule>
  </conditionalFormatting>
  <conditionalFormatting sqref="BK32">
    <cfRule type="cellIs" dxfId="6987" priority="4372" operator="lessThan">
      <formula>$C$4</formula>
    </cfRule>
  </conditionalFormatting>
  <conditionalFormatting sqref="BK32">
    <cfRule type="cellIs" dxfId="6986" priority="4373" operator="lessThan">
      <formula>$C$4</formula>
    </cfRule>
  </conditionalFormatting>
  <conditionalFormatting sqref="BK33">
    <cfRule type="cellIs" dxfId="6985" priority="4374" operator="lessThan">
      <formula>$C$4</formula>
    </cfRule>
  </conditionalFormatting>
  <conditionalFormatting sqref="BK33">
    <cfRule type="cellIs" dxfId="6984" priority="4375" operator="lessThan">
      <formula>$C$4</formula>
    </cfRule>
  </conditionalFormatting>
  <conditionalFormatting sqref="BK34">
    <cfRule type="cellIs" dxfId="6983" priority="4376" operator="lessThan">
      <formula>$C$4</formula>
    </cfRule>
  </conditionalFormatting>
  <conditionalFormatting sqref="BK34">
    <cfRule type="cellIs" dxfId="6982" priority="4377" operator="lessThan">
      <formula>$C$4</formula>
    </cfRule>
  </conditionalFormatting>
  <conditionalFormatting sqref="BK35">
    <cfRule type="cellIs" dxfId="6981" priority="4378" operator="lessThan">
      <formula>$C$4</formula>
    </cfRule>
  </conditionalFormatting>
  <conditionalFormatting sqref="BK35">
    <cfRule type="cellIs" dxfId="6980" priority="4379" operator="lessThan">
      <formula>$C$4</formula>
    </cfRule>
  </conditionalFormatting>
  <conditionalFormatting sqref="BK36">
    <cfRule type="cellIs" dxfId="6979" priority="4380" operator="lessThan">
      <formula>$C$4</formula>
    </cfRule>
  </conditionalFormatting>
  <conditionalFormatting sqref="BK36">
    <cfRule type="cellIs" dxfId="6978" priority="4381" operator="lessThan">
      <formula>$C$4</formula>
    </cfRule>
  </conditionalFormatting>
  <conditionalFormatting sqref="BK37">
    <cfRule type="cellIs" dxfId="6977" priority="4382" operator="lessThan">
      <formula>$C$4</formula>
    </cfRule>
  </conditionalFormatting>
  <conditionalFormatting sqref="BK37">
    <cfRule type="cellIs" dxfId="6976" priority="4383" operator="lessThan">
      <formula>$C$4</formula>
    </cfRule>
  </conditionalFormatting>
  <conditionalFormatting sqref="BK38">
    <cfRule type="cellIs" dxfId="6975" priority="4384" operator="lessThan">
      <formula>$C$4</formula>
    </cfRule>
  </conditionalFormatting>
  <conditionalFormatting sqref="BK38">
    <cfRule type="cellIs" dxfId="6974" priority="4385" operator="lessThan">
      <formula>$C$4</formula>
    </cfRule>
  </conditionalFormatting>
  <conditionalFormatting sqref="BK39">
    <cfRule type="cellIs" dxfId="6973" priority="4386" operator="lessThan">
      <formula>$C$4</formula>
    </cfRule>
  </conditionalFormatting>
  <conditionalFormatting sqref="BK39">
    <cfRule type="cellIs" dxfId="6972" priority="4387" operator="lessThan">
      <formula>$C$4</formula>
    </cfRule>
  </conditionalFormatting>
  <conditionalFormatting sqref="BK40">
    <cfRule type="cellIs" dxfId="6971" priority="4388" operator="lessThan">
      <formula>$C$4</formula>
    </cfRule>
  </conditionalFormatting>
  <conditionalFormatting sqref="BK40">
    <cfRule type="cellIs" dxfId="6970" priority="4389" operator="lessThan">
      <formula>$C$4</formula>
    </cfRule>
  </conditionalFormatting>
  <conditionalFormatting sqref="BK41">
    <cfRule type="cellIs" dxfId="6969" priority="4390" operator="lessThan">
      <formula>$C$4</formula>
    </cfRule>
  </conditionalFormatting>
  <conditionalFormatting sqref="BK41">
    <cfRule type="cellIs" dxfId="6968" priority="4391" operator="lessThan">
      <formula>$C$4</formula>
    </cfRule>
  </conditionalFormatting>
  <conditionalFormatting sqref="BK42">
    <cfRule type="cellIs" dxfId="6967" priority="4392" operator="lessThan">
      <formula>$C$4</formula>
    </cfRule>
  </conditionalFormatting>
  <conditionalFormatting sqref="BK42">
    <cfRule type="cellIs" dxfId="6966" priority="4393" operator="lessThan">
      <formula>$C$4</formula>
    </cfRule>
  </conditionalFormatting>
  <conditionalFormatting sqref="BK43">
    <cfRule type="cellIs" dxfId="6965" priority="4394" operator="lessThan">
      <formula>$C$4</formula>
    </cfRule>
  </conditionalFormatting>
  <conditionalFormatting sqref="BK43">
    <cfRule type="cellIs" dxfId="6964" priority="4395" operator="lessThan">
      <formula>$C$4</formula>
    </cfRule>
  </conditionalFormatting>
  <conditionalFormatting sqref="BK44">
    <cfRule type="cellIs" dxfId="6963" priority="4396" operator="lessThan">
      <formula>$C$4</formula>
    </cfRule>
  </conditionalFormatting>
  <conditionalFormatting sqref="BK44">
    <cfRule type="cellIs" dxfId="6962" priority="4397" operator="lessThan">
      <formula>$C$4</formula>
    </cfRule>
  </conditionalFormatting>
  <conditionalFormatting sqref="BK45">
    <cfRule type="cellIs" dxfId="6961" priority="4398" operator="lessThan">
      <formula>$C$4</formula>
    </cfRule>
  </conditionalFormatting>
  <conditionalFormatting sqref="BK45">
    <cfRule type="cellIs" dxfId="6960" priority="4399" operator="lessThan">
      <formula>$C$4</formula>
    </cfRule>
  </conditionalFormatting>
  <conditionalFormatting sqref="BK46">
    <cfRule type="cellIs" dxfId="6959" priority="4400" operator="lessThan">
      <formula>$C$4</formula>
    </cfRule>
  </conditionalFormatting>
  <conditionalFormatting sqref="BK46">
    <cfRule type="cellIs" dxfId="6958" priority="4401" operator="lessThan">
      <formula>$C$4</formula>
    </cfRule>
  </conditionalFormatting>
  <conditionalFormatting sqref="BK47">
    <cfRule type="cellIs" dxfId="6957" priority="4402" operator="lessThan">
      <formula>$C$4</formula>
    </cfRule>
  </conditionalFormatting>
  <conditionalFormatting sqref="BK47">
    <cfRule type="cellIs" dxfId="6956" priority="4403" operator="lessThan">
      <formula>$C$4</formula>
    </cfRule>
  </conditionalFormatting>
  <conditionalFormatting sqref="BK48">
    <cfRule type="cellIs" dxfId="6955" priority="4404" operator="lessThan">
      <formula>$C$4</formula>
    </cfRule>
  </conditionalFormatting>
  <conditionalFormatting sqref="BK48">
    <cfRule type="cellIs" dxfId="6954" priority="4405" operator="lessThan">
      <formula>$C$4</formula>
    </cfRule>
  </conditionalFormatting>
  <conditionalFormatting sqref="BK49">
    <cfRule type="cellIs" dxfId="6953" priority="4406" operator="lessThan">
      <formula>$C$4</formula>
    </cfRule>
  </conditionalFormatting>
  <conditionalFormatting sqref="BK49">
    <cfRule type="cellIs" dxfId="6952" priority="4407" operator="lessThan">
      <formula>$C$4</formula>
    </cfRule>
  </conditionalFormatting>
  <conditionalFormatting sqref="BK50">
    <cfRule type="cellIs" dxfId="6951" priority="4408" operator="lessThan">
      <formula>$C$4</formula>
    </cfRule>
  </conditionalFormatting>
  <conditionalFormatting sqref="BK50">
    <cfRule type="cellIs" dxfId="6950" priority="4409" operator="lessThan">
      <formula>$C$4</formula>
    </cfRule>
  </conditionalFormatting>
  <conditionalFormatting sqref="BK51">
    <cfRule type="cellIs" dxfId="6949" priority="4410" operator="lessThan">
      <formula>$C$4</formula>
    </cfRule>
  </conditionalFormatting>
  <conditionalFormatting sqref="BK51">
    <cfRule type="cellIs" dxfId="6948" priority="4411" operator="lessThan">
      <formula>$C$4</formula>
    </cfRule>
  </conditionalFormatting>
  <conditionalFormatting sqref="BK52">
    <cfRule type="cellIs" dxfId="6947" priority="4412" operator="lessThan">
      <formula>$C$4</formula>
    </cfRule>
  </conditionalFormatting>
  <conditionalFormatting sqref="BK52">
    <cfRule type="cellIs" dxfId="6946" priority="4413" operator="lessThan">
      <formula>$C$4</formula>
    </cfRule>
  </conditionalFormatting>
  <conditionalFormatting sqref="BK53">
    <cfRule type="cellIs" dxfId="6945" priority="4414" operator="lessThan">
      <formula>$C$4</formula>
    </cfRule>
  </conditionalFormatting>
  <conditionalFormatting sqref="BK53">
    <cfRule type="cellIs" dxfId="6944" priority="4415" operator="lessThan">
      <formula>$C$4</formula>
    </cfRule>
  </conditionalFormatting>
  <conditionalFormatting sqref="BK54">
    <cfRule type="cellIs" dxfId="6943" priority="4416" operator="lessThan">
      <formula>$C$4</formula>
    </cfRule>
  </conditionalFormatting>
  <conditionalFormatting sqref="BK54">
    <cfRule type="cellIs" dxfId="6942" priority="4417" operator="lessThan">
      <formula>$C$4</formula>
    </cfRule>
  </conditionalFormatting>
  <conditionalFormatting sqref="BK55">
    <cfRule type="cellIs" dxfId="6941" priority="4418" operator="lessThan">
      <formula>$C$4</formula>
    </cfRule>
  </conditionalFormatting>
  <conditionalFormatting sqref="BK55">
    <cfRule type="cellIs" dxfId="6940" priority="4419" operator="lessThan">
      <formula>$C$4</formula>
    </cfRule>
  </conditionalFormatting>
  <conditionalFormatting sqref="BK56">
    <cfRule type="cellIs" dxfId="6939" priority="4420" operator="lessThan">
      <formula>$C$4</formula>
    </cfRule>
  </conditionalFormatting>
  <conditionalFormatting sqref="BK56">
    <cfRule type="cellIs" dxfId="6938" priority="4421" operator="lessThan">
      <formula>$C$4</formula>
    </cfRule>
  </conditionalFormatting>
  <conditionalFormatting sqref="BK57">
    <cfRule type="cellIs" dxfId="6937" priority="4422" operator="lessThan">
      <formula>$C$4</formula>
    </cfRule>
  </conditionalFormatting>
  <conditionalFormatting sqref="BK57">
    <cfRule type="cellIs" dxfId="6936" priority="4423" operator="lessThan">
      <formula>$C$4</formula>
    </cfRule>
  </conditionalFormatting>
  <conditionalFormatting sqref="BK58">
    <cfRule type="cellIs" dxfId="6935" priority="4424" operator="lessThan">
      <formula>$C$4</formula>
    </cfRule>
  </conditionalFormatting>
  <conditionalFormatting sqref="BK58">
    <cfRule type="cellIs" dxfId="6934" priority="4425" operator="lessThan">
      <formula>$C$4</formula>
    </cfRule>
  </conditionalFormatting>
  <conditionalFormatting sqref="BK59">
    <cfRule type="cellIs" dxfId="6933" priority="4426" operator="lessThan">
      <formula>$C$4</formula>
    </cfRule>
  </conditionalFormatting>
  <conditionalFormatting sqref="BK59">
    <cfRule type="cellIs" dxfId="6932" priority="4427" operator="lessThan">
      <formula>$C$4</formula>
    </cfRule>
  </conditionalFormatting>
  <conditionalFormatting sqref="BK60">
    <cfRule type="cellIs" dxfId="6931" priority="4428" operator="lessThan">
      <formula>$C$4</formula>
    </cfRule>
  </conditionalFormatting>
  <conditionalFormatting sqref="BK60">
    <cfRule type="cellIs" dxfId="6930" priority="4429" operator="lessThan">
      <formula>$C$4</formula>
    </cfRule>
  </conditionalFormatting>
  <conditionalFormatting sqref="BL11">
    <cfRule type="cellIs" dxfId="6929" priority="4430" operator="lessThan">
      <formula>$C$4</formula>
    </cfRule>
  </conditionalFormatting>
  <conditionalFormatting sqref="BL11">
    <cfRule type="cellIs" dxfId="6928" priority="4431" operator="lessThan">
      <formula>$C$4</formula>
    </cfRule>
  </conditionalFormatting>
  <conditionalFormatting sqref="BL12">
    <cfRule type="cellIs" dxfId="6927" priority="4432" operator="lessThan">
      <formula>$C$4</formula>
    </cfRule>
  </conditionalFormatting>
  <conditionalFormatting sqref="BL12">
    <cfRule type="cellIs" dxfId="6926" priority="4433" operator="lessThan">
      <formula>$C$4</formula>
    </cfRule>
  </conditionalFormatting>
  <conditionalFormatting sqref="BL13">
    <cfRule type="cellIs" dxfId="6925" priority="4434" operator="lessThan">
      <formula>$C$4</formula>
    </cfRule>
  </conditionalFormatting>
  <conditionalFormatting sqref="BL13">
    <cfRule type="cellIs" dxfId="6924" priority="4435" operator="lessThan">
      <formula>$C$4</formula>
    </cfRule>
  </conditionalFormatting>
  <conditionalFormatting sqref="BL14">
    <cfRule type="cellIs" dxfId="6923" priority="4436" operator="lessThan">
      <formula>$C$4</formula>
    </cfRule>
  </conditionalFormatting>
  <conditionalFormatting sqref="BL14">
    <cfRule type="cellIs" dxfId="6922" priority="4437" operator="lessThan">
      <formula>$C$4</formula>
    </cfRule>
  </conditionalFormatting>
  <conditionalFormatting sqref="BL15">
    <cfRule type="cellIs" dxfId="6921" priority="4438" operator="lessThan">
      <formula>$C$4</formula>
    </cfRule>
  </conditionalFormatting>
  <conditionalFormatting sqref="BL15">
    <cfRule type="cellIs" dxfId="6920" priority="4439" operator="lessThan">
      <formula>$C$4</formula>
    </cfRule>
  </conditionalFormatting>
  <conditionalFormatting sqref="BL16">
    <cfRule type="cellIs" dxfId="6919" priority="4440" operator="lessThan">
      <formula>$C$4</formula>
    </cfRule>
  </conditionalFormatting>
  <conditionalFormatting sqref="BL16">
    <cfRule type="cellIs" dxfId="6918" priority="4441" operator="lessThan">
      <formula>$C$4</formula>
    </cfRule>
  </conditionalFormatting>
  <conditionalFormatting sqref="BL17">
    <cfRule type="cellIs" dxfId="6917" priority="4442" operator="lessThan">
      <formula>$C$4</formula>
    </cfRule>
  </conditionalFormatting>
  <conditionalFormatting sqref="BL17">
    <cfRule type="cellIs" dxfId="6916" priority="4443" operator="lessThan">
      <formula>$C$4</formula>
    </cfRule>
  </conditionalFormatting>
  <conditionalFormatting sqref="BL18">
    <cfRule type="cellIs" dxfId="6915" priority="4444" operator="lessThan">
      <formula>$C$4</formula>
    </cfRule>
  </conditionalFormatting>
  <conditionalFormatting sqref="BL18">
    <cfRule type="cellIs" dxfId="6914" priority="4445" operator="lessThan">
      <formula>$C$4</formula>
    </cfRule>
  </conditionalFormatting>
  <conditionalFormatting sqref="BL19">
    <cfRule type="cellIs" dxfId="6913" priority="4446" operator="lessThan">
      <formula>$C$4</formula>
    </cfRule>
  </conditionalFormatting>
  <conditionalFormatting sqref="BL19">
    <cfRule type="cellIs" dxfId="6912" priority="4447" operator="lessThan">
      <formula>$C$4</formula>
    </cfRule>
  </conditionalFormatting>
  <conditionalFormatting sqref="BL20">
    <cfRule type="cellIs" dxfId="6911" priority="4448" operator="lessThan">
      <formula>$C$4</formula>
    </cfRule>
  </conditionalFormatting>
  <conditionalFormatting sqref="BL20">
    <cfRule type="cellIs" dxfId="6910" priority="4449" operator="lessThan">
      <formula>$C$4</formula>
    </cfRule>
  </conditionalFormatting>
  <conditionalFormatting sqref="BL21">
    <cfRule type="cellIs" dxfId="6909" priority="4450" operator="lessThan">
      <formula>$C$4</formula>
    </cfRule>
  </conditionalFormatting>
  <conditionalFormatting sqref="BL21">
    <cfRule type="cellIs" dxfId="6908" priority="4451" operator="lessThan">
      <formula>$C$4</formula>
    </cfRule>
  </conditionalFormatting>
  <conditionalFormatting sqref="BL22">
    <cfRule type="cellIs" dxfId="6907" priority="4452" operator="lessThan">
      <formula>$C$4</formula>
    </cfRule>
  </conditionalFormatting>
  <conditionalFormatting sqref="BL22">
    <cfRule type="cellIs" dxfId="6906" priority="4453" operator="lessThan">
      <formula>$C$4</formula>
    </cfRule>
  </conditionalFormatting>
  <conditionalFormatting sqref="BL23">
    <cfRule type="cellIs" dxfId="6905" priority="4454" operator="lessThan">
      <formula>$C$4</formula>
    </cfRule>
  </conditionalFormatting>
  <conditionalFormatting sqref="BL23">
    <cfRule type="cellIs" dxfId="6904" priority="4455" operator="lessThan">
      <formula>$C$4</formula>
    </cfRule>
  </conditionalFormatting>
  <conditionalFormatting sqref="BL24">
    <cfRule type="cellIs" dxfId="6903" priority="4456" operator="lessThan">
      <formula>$C$4</formula>
    </cfRule>
  </conditionalFormatting>
  <conditionalFormatting sqref="BL24">
    <cfRule type="cellIs" dxfId="6902" priority="4457" operator="lessThan">
      <formula>$C$4</formula>
    </cfRule>
  </conditionalFormatting>
  <conditionalFormatting sqref="BL25">
    <cfRule type="cellIs" dxfId="6901" priority="4458" operator="lessThan">
      <formula>$C$4</formula>
    </cfRule>
  </conditionalFormatting>
  <conditionalFormatting sqref="BL25">
    <cfRule type="cellIs" dxfId="6900" priority="4459" operator="lessThan">
      <formula>$C$4</formula>
    </cfRule>
  </conditionalFormatting>
  <conditionalFormatting sqref="BL26">
    <cfRule type="cellIs" dxfId="6899" priority="4460" operator="lessThan">
      <formula>$C$4</formula>
    </cfRule>
  </conditionalFormatting>
  <conditionalFormatting sqref="BL26">
    <cfRule type="cellIs" dxfId="6898" priority="4461" operator="lessThan">
      <formula>$C$4</formula>
    </cfRule>
  </conditionalFormatting>
  <conditionalFormatting sqref="BL27">
    <cfRule type="cellIs" dxfId="6897" priority="4462" operator="lessThan">
      <formula>$C$4</formula>
    </cfRule>
  </conditionalFormatting>
  <conditionalFormatting sqref="BL27">
    <cfRule type="cellIs" dxfId="6896" priority="4463" operator="lessThan">
      <formula>$C$4</formula>
    </cfRule>
  </conditionalFormatting>
  <conditionalFormatting sqref="BL28">
    <cfRule type="cellIs" dxfId="6895" priority="4464" operator="lessThan">
      <formula>$C$4</formula>
    </cfRule>
  </conditionalFormatting>
  <conditionalFormatting sqref="BL28">
    <cfRule type="cellIs" dxfId="6894" priority="4465" operator="lessThan">
      <formula>$C$4</formula>
    </cfRule>
  </conditionalFormatting>
  <conditionalFormatting sqref="BL29">
    <cfRule type="cellIs" dxfId="6893" priority="4466" operator="lessThan">
      <formula>$C$4</formula>
    </cfRule>
  </conditionalFormatting>
  <conditionalFormatting sqref="BL29">
    <cfRule type="cellIs" dxfId="6892" priority="4467" operator="lessThan">
      <formula>$C$4</formula>
    </cfRule>
  </conditionalFormatting>
  <conditionalFormatting sqref="BL30">
    <cfRule type="cellIs" dxfId="6891" priority="4468" operator="lessThan">
      <formula>$C$4</formula>
    </cfRule>
  </conditionalFormatting>
  <conditionalFormatting sqref="BL30">
    <cfRule type="cellIs" dxfId="6890" priority="4469" operator="lessThan">
      <formula>$C$4</formula>
    </cfRule>
  </conditionalFormatting>
  <conditionalFormatting sqref="BL31">
    <cfRule type="cellIs" dxfId="6889" priority="4470" operator="lessThan">
      <formula>$C$4</formula>
    </cfRule>
  </conditionalFormatting>
  <conditionalFormatting sqref="BL31">
    <cfRule type="cellIs" dxfId="6888" priority="4471" operator="lessThan">
      <formula>$C$4</formula>
    </cfRule>
  </conditionalFormatting>
  <conditionalFormatting sqref="BL32">
    <cfRule type="cellIs" dxfId="6887" priority="4472" operator="lessThan">
      <formula>$C$4</formula>
    </cfRule>
  </conditionalFormatting>
  <conditionalFormatting sqref="BL32">
    <cfRule type="cellIs" dxfId="6886" priority="4473" operator="lessThan">
      <formula>$C$4</formula>
    </cfRule>
  </conditionalFormatting>
  <conditionalFormatting sqref="BL33">
    <cfRule type="cellIs" dxfId="6885" priority="4474" operator="lessThan">
      <formula>$C$4</formula>
    </cfRule>
  </conditionalFormatting>
  <conditionalFormatting sqref="BL33">
    <cfRule type="cellIs" dxfId="6884" priority="4475" operator="lessThan">
      <formula>$C$4</formula>
    </cfRule>
  </conditionalFormatting>
  <conditionalFormatting sqref="BL34">
    <cfRule type="cellIs" dxfId="6883" priority="4476" operator="lessThan">
      <formula>$C$4</formula>
    </cfRule>
  </conditionalFormatting>
  <conditionalFormatting sqref="BL34">
    <cfRule type="cellIs" dxfId="6882" priority="4477" operator="lessThan">
      <formula>$C$4</formula>
    </cfRule>
  </conditionalFormatting>
  <conditionalFormatting sqref="BL35">
    <cfRule type="cellIs" dxfId="6881" priority="4478" operator="lessThan">
      <formula>$C$4</formula>
    </cfRule>
  </conditionalFormatting>
  <conditionalFormatting sqref="BL35">
    <cfRule type="cellIs" dxfId="6880" priority="4479" operator="lessThan">
      <formula>$C$4</formula>
    </cfRule>
  </conditionalFormatting>
  <conditionalFormatting sqref="BL36">
    <cfRule type="cellIs" dxfId="6879" priority="4480" operator="lessThan">
      <formula>$C$4</formula>
    </cfRule>
  </conditionalFormatting>
  <conditionalFormatting sqref="BL36">
    <cfRule type="cellIs" dxfId="6878" priority="4481" operator="lessThan">
      <formula>$C$4</formula>
    </cfRule>
  </conditionalFormatting>
  <conditionalFormatting sqref="BL37">
    <cfRule type="cellIs" dxfId="6877" priority="4482" operator="lessThan">
      <formula>$C$4</formula>
    </cfRule>
  </conditionalFormatting>
  <conditionalFormatting sqref="BL37">
    <cfRule type="cellIs" dxfId="6876" priority="4483" operator="lessThan">
      <formula>$C$4</formula>
    </cfRule>
  </conditionalFormatting>
  <conditionalFormatting sqref="BL38">
    <cfRule type="cellIs" dxfId="6875" priority="4484" operator="lessThan">
      <formula>$C$4</formula>
    </cfRule>
  </conditionalFormatting>
  <conditionalFormatting sqref="BL38">
    <cfRule type="cellIs" dxfId="6874" priority="4485" operator="lessThan">
      <formula>$C$4</formula>
    </cfRule>
  </conditionalFormatting>
  <conditionalFormatting sqref="BL39">
    <cfRule type="cellIs" dxfId="6873" priority="4486" operator="lessThan">
      <formula>$C$4</formula>
    </cfRule>
  </conditionalFormatting>
  <conditionalFormatting sqref="BL39">
    <cfRule type="cellIs" dxfId="6872" priority="4487" operator="lessThan">
      <formula>$C$4</formula>
    </cfRule>
  </conditionalFormatting>
  <conditionalFormatting sqref="BL40">
    <cfRule type="cellIs" dxfId="6871" priority="4488" operator="lessThan">
      <formula>$C$4</formula>
    </cfRule>
  </conditionalFormatting>
  <conditionalFormatting sqref="BL40">
    <cfRule type="cellIs" dxfId="6870" priority="4489" operator="lessThan">
      <formula>$C$4</formula>
    </cfRule>
  </conditionalFormatting>
  <conditionalFormatting sqref="BL41">
    <cfRule type="cellIs" dxfId="6869" priority="4490" operator="lessThan">
      <formula>$C$4</formula>
    </cfRule>
  </conditionalFormatting>
  <conditionalFormatting sqref="BL41">
    <cfRule type="cellIs" dxfId="6868" priority="4491" operator="lessThan">
      <formula>$C$4</formula>
    </cfRule>
  </conditionalFormatting>
  <conditionalFormatting sqref="BL42">
    <cfRule type="cellIs" dxfId="6867" priority="4492" operator="lessThan">
      <formula>$C$4</formula>
    </cfRule>
  </conditionalFormatting>
  <conditionalFormatting sqref="BL42">
    <cfRule type="cellIs" dxfId="6866" priority="4493" operator="lessThan">
      <formula>$C$4</formula>
    </cfRule>
  </conditionalFormatting>
  <conditionalFormatting sqref="BL43">
    <cfRule type="cellIs" dxfId="6865" priority="4494" operator="lessThan">
      <formula>$C$4</formula>
    </cfRule>
  </conditionalFormatting>
  <conditionalFormatting sqref="BL43">
    <cfRule type="cellIs" dxfId="6864" priority="4495" operator="lessThan">
      <formula>$C$4</formula>
    </cfRule>
  </conditionalFormatting>
  <conditionalFormatting sqref="BL44">
    <cfRule type="cellIs" dxfId="6863" priority="4496" operator="lessThan">
      <formula>$C$4</formula>
    </cfRule>
  </conditionalFormatting>
  <conditionalFormatting sqref="BL44">
    <cfRule type="cellIs" dxfId="6862" priority="4497" operator="lessThan">
      <formula>$C$4</formula>
    </cfRule>
  </conditionalFormatting>
  <conditionalFormatting sqref="BL45">
    <cfRule type="cellIs" dxfId="6861" priority="4498" operator="lessThan">
      <formula>$C$4</formula>
    </cfRule>
  </conditionalFormatting>
  <conditionalFormatting sqref="BL45">
    <cfRule type="cellIs" dxfId="6860" priority="4499" operator="lessThan">
      <formula>$C$4</formula>
    </cfRule>
  </conditionalFormatting>
  <conditionalFormatting sqref="BL46">
    <cfRule type="cellIs" dxfId="6859" priority="4500" operator="lessThan">
      <formula>$C$4</formula>
    </cfRule>
  </conditionalFormatting>
  <conditionalFormatting sqref="BL46">
    <cfRule type="cellIs" dxfId="6858" priority="4501" operator="lessThan">
      <formula>$C$4</formula>
    </cfRule>
  </conditionalFormatting>
  <conditionalFormatting sqref="BL47">
    <cfRule type="cellIs" dxfId="6857" priority="4502" operator="lessThan">
      <formula>$C$4</formula>
    </cfRule>
  </conditionalFormatting>
  <conditionalFormatting sqref="BL47">
    <cfRule type="cellIs" dxfId="6856" priority="4503" operator="lessThan">
      <formula>$C$4</formula>
    </cfRule>
  </conditionalFormatting>
  <conditionalFormatting sqref="BL48">
    <cfRule type="cellIs" dxfId="6855" priority="4504" operator="lessThan">
      <formula>$C$4</formula>
    </cfRule>
  </conditionalFormatting>
  <conditionalFormatting sqref="BL48">
    <cfRule type="cellIs" dxfId="6854" priority="4505" operator="lessThan">
      <formula>$C$4</formula>
    </cfRule>
  </conditionalFormatting>
  <conditionalFormatting sqref="BL49">
    <cfRule type="cellIs" dxfId="6853" priority="4506" operator="lessThan">
      <formula>$C$4</formula>
    </cfRule>
  </conditionalFormatting>
  <conditionalFormatting sqref="BL49">
    <cfRule type="cellIs" dxfId="6852" priority="4507" operator="lessThan">
      <formula>$C$4</formula>
    </cfRule>
  </conditionalFormatting>
  <conditionalFormatting sqref="BL50">
    <cfRule type="cellIs" dxfId="6851" priority="4508" operator="lessThan">
      <formula>$C$4</formula>
    </cfRule>
  </conditionalFormatting>
  <conditionalFormatting sqref="BL50">
    <cfRule type="cellIs" dxfId="6850" priority="4509" operator="lessThan">
      <formula>$C$4</formula>
    </cfRule>
  </conditionalFormatting>
  <conditionalFormatting sqref="BL51">
    <cfRule type="cellIs" dxfId="6849" priority="4510" operator="lessThan">
      <formula>$C$4</formula>
    </cfRule>
  </conditionalFormatting>
  <conditionalFormatting sqref="BL51">
    <cfRule type="cellIs" dxfId="6848" priority="4511" operator="lessThan">
      <formula>$C$4</formula>
    </cfRule>
  </conditionalFormatting>
  <conditionalFormatting sqref="BL52">
    <cfRule type="cellIs" dxfId="6847" priority="4512" operator="lessThan">
      <formula>$C$4</formula>
    </cfRule>
  </conditionalFormatting>
  <conditionalFormatting sqref="BL52">
    <cfRule type="cellIs" dxfId="6846" priority="4513" operator="lessThan">
      <formula>$C$4</formula>
    </cfRule>
  </conditionalFormatting>
  <conditionalFormatting sqref="BL53">
    <cfRule type="cellIs" dxfId="6845" priority="4514" operator="lessThan">
      <formula>$C$4</formula>
    </cfRule>
  </conditionalFormatting>
  <conditionalFormatting sqref="BL53">
    <cfRule type="cellIs" dxfId="6844" priority="4515" operator="lessThan">
      <formula>$C$4</formula>
    </cfRule>
  </conditionalFormatting>
  <conditionalFormatting sqref="BL54">
    <cfRule type="cellIs" dxfId="6843" priority="4516" operator="lessThan">
      <formula>$C$4</formula>
    </cfRule>
  </conditionalFormatting>
  <conditionalFormatting sqref="BL54">
    <cfRule type="cellIs" dxfId="6842" priority="4517" operator="lessThan">
      <formula>$C$4</formula>
    </cfRule>
  </conditionalFormatting>
  <conditionalFormatting sqref="BL55">
    <cfRule type="cellIs" dxfId="6841" priority="4518" operator="lessThan">
      <formula>$C$4</formula>
    </cfRule>
  </conditionalFormatting>
  <conditionalFormatting sqref="BL55">
    <cfRule type="cellIs" dxfId="6840" priority="4519" operator="lessThan">
      <formula>$C$4</formula>
    </cfRule>
  </conditionalFormatting>
  <conditionalFormatting sqref="BL56">
    <cfRule type="cellIs" dxfId="6839" priority="4520" operator="lessThan">
      <formula>$C$4</formula>
    </cfRule>
  </conditionalFormatting>
  <conditionalFormatting sqref="BL56">
    <cfRule type="cellIs" dxfId="6838" priority="4521" operator="lessThan">
      <formula>$C$4</formula>
    </cfRule>
  </conditionalFormatting>
  <conditionalFormatting sqref="BL57">
    <cfRule type="cellIs" dxfId="6837" priority="4522" operator="lessThan">
      <formula>$C$4</formula>
    </cfRule>
  </conditionalFormatting>
  <conditionalFormatting sqref="BL57">
    <cfRule type="cellIs" dxfId="6836" priority="4523" operator="lessThan">
      <formula>$C$4</formula>
    </cfRule>
  </conditionalFormatting>
  <conditionalFormatting sqref="BL58">
    <cfRule type="cellIs" dxfId="6835" priority="4524" operator="lessThan">
      <formula>$C$4</formula>
    </cfRule>
  </conditionalFormatting>
  <conditionalFormatting sqref="BL58">
    <cfRule type="cellIs" dxfId="6834" priority="4525" operator="lessThan">
      <formula>$C$4</formula>
    </cfRule>
  </conditionalFormatting>
  <conditionalFormatting sqref="BL59">
    <cfRule type="cellIs" dxfId="6833" priority="4526" operator="lessThan">
      <formula>$C$4</formula>
    </cfRule>
  </conditionalFormatting>
  <conditionalFormatting sqref="BL59">
    <cfRule type="cellIs" dxfId="6832" priority="4527" operator="lessThan">
      <formula>$C$4</formula>
    </cfRule>
  </conditionalFormatting>
  <conditionalFormatting sqref="BL60">
    <cfRule type="cellIs" dxfId="6831" priority="4528" operator="lessThan">
      <formula>$C$4</formula>
    </cfRule>
  </conditionalFormatting>
  <conditionalFormatting sqref="BL60">
    <cfRule type="cellIs" dxfId="6830" priority="4529" operator="lessThan">
      <formula>$C$4</formula>
    </cfRule>
  </conditionalFormatting>
  <conditionalFormatting sqref="BM11">
    <cfRule type="cellIs" dxfId="6829" priority="4530" operator="lessThan">
      <formula>$C$4</formula>
    </cfRule>
  </conditionalFormatting>
  <conditionalFormatting sqref="BM11">
    <cfRule type="cellIs" dxfId="6828" priority="4531" operator="lessThan">
      <formula>$C$4</formula>
    </cfRule>
  </conditionalFormatting>
  <conditionalFormatting sqref="BM12">
    <cfRule type="cellIs" dxfId="6827" priority="4532" operator="lessThan">
      <formula>$C$4</formula>
    </cfRule>
  </conditionalFormatting>
  <conditionalFormatting sqref="BM12">
    <cfRule type="cellIs" dxfId="6826" priority="4533" operator="lessThan">
      <formula>$C$4</formula>
    </cfRule>
  </conditionalFormatting>
  <conditionalFormatting sqref="BM13">
    <cfRule type="cellIs" dxfId="6825" priority="4534" operator="lessThan">
      <formula>$C$4</formula>
    </cfRule>
  </conditionalFormatting>
  <conditionalFormatting sqref="BM13">
    <cfRule type="cellIs" dxfId="6824" priority="4535" operator="lessThan">
      <formula>$C$4</formula>
    </cfRule>
  </conditionalFormatting>
  <conditionalFormatting sqref="BM14">
    <cfRule type="cellIs" dxfId="6823" priority="4536" operator="lessThan">
      <formula>$C$4</formula>
    </cfRule>
  </conditionalFormatting>
  <conditionalFormatting sqref="BM14">
    <cfRule type="cellIs" dxfId="6822" priority="4537" operator="lessThan">
      <formula>$C$4</formula>
    </cfRule>
  </conditionalFormatting>
  <conditionalFormatting sqref="BM15">
    <cfRule type="cellIs" dxfId="6821" priority="4538" operator="lessThan">
      <formula>$C$4</formula>
    </cfRule>
  </conditionalFormatting>
  <conditionalFormatting sqref="BM15">
    <cfRule type="cellIs" dxfId="6820" priority="4539" operator="lessThan">
      <formula>$C$4</formula>
    </cfRule>
  </conditionalFormatting>
  <conditionalFormatting sqref="BM16">
    <cfRule type="cellIs" dxfId="6819" priority="4540" operator="lessThan">
      <formula>$C$4</formula>
    </cfRule>
  </conditionalFormatting>
  <conditionalFormatting sqref="BM16">
    <cfRule type="cellIs" dxfId="6818" priority="4541" operator="lessThan">
      <formula>$C$4</formula>
    </cfRule>
  </conditionalFormatting>
  <conditionalFormatting sqref="BM17">
    <cfRule type="cellIs" dxfId="6817" priority="4542" operator="lessThan">
      <formula>$C$4</formula>
    </cfRule>
  </conditionalFormatting>
  <conditionalFormatting sqref="BM17">
    <cfRule type="cellIs" dxfId="6816" priority="4543" operator="lessThan">
      <formula>$C$4</formula>
    </cfRule>
  </conditionalFormatting>
  <conditionalFormatting sqref="BM18">
    <cfRule type="cellIs" dxfId="6815" priority="4544" operator="lessThan">
      <formula>$C$4</formula>
    </cfRule>
  </conditionalFormatting>
  <conditionalFormatting sqref="BM18">
    <cfRule type="cellIs" dxfId="6814" priority="4545" operator="lessThan">
      <formula>$C$4</formula>
    </cfRule>
  </conditionalFormatting>
  <conditionalFormatting sqref="BM19">
    <cfRule type="cellIs" dxfId="6813" priority="4546" operator="lessThan">
      <formula>$C$4</formula>
    </cfRule>
  </conditionalFormatting>
  <conditionalFormatting sqref="BM19">
    <cfRule type="cellIs" dxfId="6812" priority="4547" operator="lessThan">
      <formula>$C$4</formula>
    </cfRule>
  </conditionalFormatting>
  <conditionalFormatting sqref="BM20">
    <cfRule type="cellIs" dxfId="6811" priority="4548" operator="lessThan">
      <formula>$C$4</formula>
    </cfRule>
  </conditionalFormatting>
  <conditionalFormatting sqref="BM20">
    <cfRule type="cellIs" dxfId="6810" priority="4549" operator="lessThan">
      <formula>$C$4</formula>
    </cfRule>
  </conditionalFormatting>
  <conditionalFormatting sqref="BM21">
    <cfRule type="cellIs" dxfId="6809" priority="4550" operator="lessThan">
      <formula>$C$4</formula>
    </cfRule>
  </conditionalFormatting>
  <conditionalFormatting sqref="BM21">
    <cfRule type="cellIs" dxfId="6808" priority="4551" operator="lessThan">
      <formula>$C$4</formula>
    </cfRule>
  </conditionalFormatting>
  <conditionalFormatting sqref="BM22">
    <cfRule type="cellIs" dxfId="6807" priority="4552" operator="lessThan">
      <formula>$C$4</formula>
    </cfRule>
  </conditionalFormatting>
  <conditionalFormatting sqref="BM22">
    <cfRule type="cellIs" dxfId="6806" priority="4553" operator="lessThan">
      <formula>$C$4</formula>
    </cfRule>
  </conditionalFormatting>
  <conditionalFormatting sqref="BM23">
    <cfRule type="cellIs" dxfId="6805" priority="4554" operator="lessThan">
      <formula>$C$4</formula>
    </cfRule>
  </conditionalFormatting>
  <conditionalFormatting sqref="BM23">
    <cfRule type="cellIs" dxfId="6804" priority="4555" operator="lessThan">
      <formula>$C$4</formula>
    </cfRule>
  </conditionalFormatting>
  <conditionalFormatting sqref="BM24">
    <cfRule type="cellIs" dxfId="6803" priority="4556" operator="lessThan">
      <formula>$C$4</formula>
    </cfRule>
  </conditionalFormatting>
  <conditionalFormatting sqref="BM24">
    <cfRule type="cellIs" dxfId="6802" priority="4557" operator="lessThan">
      <formula>$C$4</formula>
    </cfRule>
  </conditionalFormatting>
  <conditionalFormatting sqref="BM25">
    <cfRule type="cellIs" dxfId="6801" priority="4558" operator="lessThan">
      <formula>$C$4</formula>
    </cfRule>
  </conditionalFormatting>
  <conditionalFormatting sqref="BM25">
    <cfRule type="cellIs" dxfId="6800" priority="4559" operator="lessThan">
      <formula>$C$4</formula>
    </cfRule>
  </conditionalFormatting>
  <conditionalFormatting sqref="BM26">
    <cfRule type="cellIs" dxfId="6799" priority="4560" operator="lessThan">
      <formula>$C$4</formula>
    </cfRule>
  </conditionalFormatting>
  <conditionalFormatting sqref="BM26">
    <cfRule type="cellIs" dxfId="6798" priority="4561" operator="lessThan">
      <formula>$C$4</formula>
    </cfRule>
  </conditionalFormatting>
  <conditionalFormatting sqref="BM27">
    <cfRule type="cellIs" dxfId="6797" priority="4562" operator="lessThan">
      <formula>$C$4</formula>
    </cfRule>
  </conditionalFormatting>
  <conditionalFormatting sqref="BM27">
    <cfRule type="cellIs" dxfId="6796" priority="4563" operator="lessThan">
      <formula>$C$4</formula>
    </cfRule>
  </conditionalFormatting>
  <conditionalFormatting sqref="BM28">
    <cfRule type="cellIs" dxfId="6795" priority="4564" operator="lessThan">
      <formula>$C$4</formula>
    </cfRule>
  </conditionalFormatting>
  <conditionalFormatting sqref="BM28">
    <cfRule type="cellIs" dxfId="6794" priority="4565" operator="lessThan">
      <formula>$C$4</formula>
    </cfRule>
  </conditionalFormatting>
  <conditionalFormatting sqref="BM29">
    <cfRule type="cellIs" dxfId="6793" priority="4566" operator="lessThan">
      <formula>$C$4</formula>
    </cfRule>
  </conditionalFormatting>
  <conditionalFormatting sqref="BM29">
    <cfRule type="cellIs" dxfId="6792" priority="4567" operator="lessThan">
      <formula>$C$4</formula>
    </cfRule>
  </conditionalFormatting>
  <conditionalFormatting sqref="BM30">
    <cfRule type="cellIs" dxfId="6791" priority="4568" operator="lessThan">
      <formula>$C$4</formula>
    </cfRule>
  </conditionalFormatting>
  <conditionalFormatting sqref="BM30">
    <cfRule type="cellIs" dxfId="6790" priority="4569" operator="lessThan">
      <formula>$C$4</formula>
    </cfRule>
  </conditionalFormatting>
  <conditionalFormatting sqref="BM31">
    <cfRule type="cellIs" dxfId="6789" priority="4570" operator="lessThan">
      <formula>$C$4</formula>
    </cfRule>
  </conditionalFormatting>
  <conditionalFormatting sqref="BM31">
    <cfRule type="cellIs" dxfId="6788" priority="4571" operator="lessThan">
      <formula>$C$4</formula>
    </cfRule>
  </conditionalFormatting>
  <conditionalFormatting sqref="BM32">
    <cfRule type="cellIs" dxfId="6787" priority="4572" operator="lessThan">
      <formula>$C$4</formula>
    </cfRule>
  </conditionalFormatting>
  <conditionalFormatting sqref="BM32">
    <cfRule type="cellIs" dxfId="6786" priority="4573" operator="lessThan">
      <formula>$C$4</formula>
    </cfRule>
  </conditionalFormatting>
  <conditionalFormatting sqref="BM33">
    <cfRule type="cellIs" dxfId="6785" priority="4574" operator="lessThan">
      <formula>$C$4</formula>
    </cfRule>
  </conditionalFormatting>
  <conditionalFormatting sqref="BM33">
    <cfRule type="cellIs" dxfId="6784" priority="4575" operator="lessThan">
      <formula>$C$4</formula>
    </cfRule>
  </conditionalFormatting>
  <conditionalFormatting sqref="BM34">
    <cfRule type="cellIs" dxfId="6783" priority="4576" operator="lessThan">
      <formula>$C$4</formula>
    </cfRule>
  </conditionalFormatting>
  <conditionalFormatting sqref="BM34">
    <cfRule type="cellIs" dxfId="6782" priority="4577" operator="lessThan">
      <formula>$C$4</formula>
    </cfRule>
  </conditionalFormatting>
  <conditionalFormatting sqref="BM35">
    <cfRule type="cellIs" dxfId="6781" priority="4578" operator="lessThan">
      <formula>$C$4</formula>
    </cfRule>
  </conditionalFormatting>
  <conditionalFormatting sqref="BM35">
    <cfRule type="cellIs" dxfId="6780" priority="4579" operator="lessThan">
      <formula>$C$4</formula>
    </cfRule>
  </conditionalFormatting>
  <conditionalFormatting sqref="BM36">
    <cfRule type="cellIs" dxfId="6779" priority="4580" operator="lessThan">
      <formula>$C$4</formula>
    </cfRule>
  </conditionalFormatting>
  <conditionalFormatting sqref="BM36">
    <cfRule type="cellIs" dxfId="6778" priority="4581" operator="lessThan">
      <formula>$C$4</formula>
    </cfRule>
  </conditionalFormatting>
  <conditionalFormatting sqref="BM37">
    <cfRule type="cellIs" dxfId="6777" priority="4582" operator="lessThan">
      <formula>$C$4</formula>
    </cfRule>
  </conditionalFormatting>
  <conditionalFormatting sqref="BM37">
    <cfRule type="cellIs" dxfId="6776" priority="4583" operator="lessThan">
      <formula>$C$4</formula>
    </cfRule>
  </conditionalFormatting>
  <conditionalFormatting sqref="BM38">
    <cfRule type="cellIs" dxfId="6775" priority="4584" operator="lessThan">
      <formula>$C$4</formula>
    </cfRule>
  </conditionalFormatting>
  <conditionalFormatting sqref="BM38">
    <cfRule type="cellIs" dxfId="6774" priority="4585" operator="lessThan">
      <formula>$C$4</formula>
    </cfRule>
  </conditionalFormatting>
  <conditionalFormatting sqref="BM39">
    <cfRule type="cellIs" dxfId="6773" priority="4586" operator="lessThan">
      <formula>$C$4</formula>
    </cfRule>
  </conditionalFormatting>
  <conditionalFormatting sqref="BM39">
    <cfRule type="cellIs" dxfId="6772" priority="4587" operator="lessThan">
      <formula>$C$4</formula>
    </cfRule>
  </conditionalFormatting>
  <conditionalFormatting sqref="BM40">
    <cfRule type="cellIs" dxfId="6771" priority="4588" operator="lessThan">
      <formula>$C$4</formula>
    </cfRule>
  </conditionalFormatting>
  <conditionalFormatting sqref="BM40">
    <cfRule type="cellIs" dxfId="6770" priority="4589" operator="lessThan">
      <formula>$C$4</formula>
    </cfRule>
  </conditionalFormatting>
  <conditionalFormatting sqref="BM41">
    <cfRule type="cellIs" dxfId="6769" priority="4590" operator="lessThan">
      <formula>$C$4</formula>
    </cfRule>
  </conditionalFormatting>
  <conditionalFormatting sqref="BM41">
    <cfRule type="cellIs" dxfId="6768" priority="4591" operator="lessThan">
      <formula>$C$4</formula>
    </cfRule>
  </conditionalFormatting>
  <conditionalFormatting sqref="BM42">
    <cfRule type="cellIs" dxfId="6767" priority="4592" operator="lessThan">
      <formula>$C$4</formula>
    </cfRule>
  </conditionalFormatting>
  <conditionalFormatting sqref="BM42">
    <cfRule type="cellIs" dxfId="6766" priority="4593" operator="lessThan">
      <formula>$C$4</formula>
    </cfRule>
  </conditionalFormatting>
  <conditionalFormatting sqref="BM43">
    <cfRule type="cellIs" dxfId="6765" priority="4594" operator="lessThan">
      <formula>$C$4</formula>
    </cfRule>
  </conditionalFormatting>
  <conditionalFormatting sqref="BM43">
    <cfRule type="cellIs" dxfId="6764" priority="4595" operator="lessThan">
      <formula>$C$4</formula>
    </cfRule>
  </conditionalFormatting>
  <conditionalFormatting sqref="BM44">
    <cfRule type="cellIs" dxfId="6763" priority="4596" operator="lessThan">
      <formula>$C$4</formula>
    </cfRule>
  </conditionalFormatting>
  <conditionalFormatting sqref="BM44">
    <cfRule type="cellIs" dxfId="6762" priority="4597" operator="lessThan">
      <formula>$C$4</formula>
    </cfRule>
  </conditionalFormatting>
  <conditionalFormatting sqref="BM45">
    <cfRule type="cellIs" dxfId="6761" priority="4598" operator="lessThan">
      <formula>$C$4</formula>
    </cfRule>
  </conditionalFormatting>
  <conditionalFormatting sqref="BM45">
    <cfRule type="cellIs" dxfId="6760" priority="4599" operator="lessThan">
      <formula>$C$4</formula>
    </cfRule>
  </conditionalFormatting>
  <conditionalFormatting sqref="BM46">
    <cfRule type="cellIs" dxfId="6759" priority="4600" operator="lessThan">
      <formula>$C$4</formula>
    </cfRule>
  </conditionalFormatting>
  <conditionalFormatting sqref="BM46">
    <cfRule type="cellIs" dxfId="6758" priority="4601" operator="lessThan">
      <formula>$C$4</formula>
    </cfRule>
  </conditionalFormatting>
  <conditionalFormatting sqref="BM47">
    <cfRule type="cellIs" dxfId="6757" priority="4602" operator="lessThan">
      <formula>$C$4</formula>
    </cfRule>
  </conditionalFormatting>
  <conditionalFormatting sqref="BM47">
    <cfRule type="cellIs" dxfId="6756" priority="4603" operator="lessThan">
      <formula>$C$4</formula>
    </cfRule>
  </conditionalFormatting>
  <conditionalFormatting sqref="BM48">
    <cfRule type="cellIs" dxfId="6755" priority="4604" operator="lessThan">
      <formula>$C$4</formula>
    </cfRule>
  </conditionalFormatting>
  <conditionalFormatting sqref="BM48">
    <cfRule type="cellIs" dxfId="6754" priority="4605" operator="lessThan">
      <formula>$C$4</formula>
    </cfRule>
  </conditionalFormatting>
  <conditionalFormatting sqref="BM49">
    <cfRule type="cellIs" dxfId="6753" priority="4606" operator="lessThan">
      <formula>$C$4</formula>
    </cfRule>
  </conditionalFormatting>
  <conditionalFormatting sqref="BM49">
    <cfRule type="cellIs" dxfId="6752" priority="4607" operator="lessThan">
      <formula>$C$4</formula>
    </cfRule>
  </conditionalFormatting>
  <conditionalFormatting sqref="BM50">
    <cfRule type="cellIs" dxfId="6751" priority="4608" operator="lessThan">
      <formula>$C$4</formula>
    </cfRule>
  </conditionalFormatting>
  <conditionalFormatting sqref="BM50">
    <cfRule type="cellIs" dxfId="6750" priority="4609" operator="lessThan">
      <formula>$C$4</formula>
    </cfRule>
  </conditionalFormatting>
  <conditionalFormatting sqref="BM51">
    <cfRule type="cellIs" dxfId="6749" priority="4610" operator="lessThan">
      <formula>$C$4</formula>
    </cfRule>
  </conditionalFormatting>
  <conditionalFormatting sqref="BM51">
    <cfRule type="cellIs" dxfId="6748" priority="4611" operator="lessThan">
      <formula>$C$4</formula>
    </cfRule>
  </conditionalFormatting>
  <conditionalFormatting sqref="BM52">
    <cfRule type="cellIs" dxfId="6747" priority="4612" operator="lessThan">
      <formula>$C$4</formula>
    </cfRule>
  </conditionalFormatting>
  <conditionalFormatting sqref="BM52">
    <cfRule type="cellIs" dxfId="6746" priority="4613" operator="lessThan">
      <formula>$C$4</formula>
    </cfRule>
  </conditionalFormatting>
  <conditionalFormatting sqref="BM53">
    <cfRule type="cellIs" dxfId="6745" priority="4614" operator="lessThan">
      <formula>$C$4</formula>
    </cfRule>
  </conditionalFormatting>
  <conditionalFormatting sqref="BM53">
    <cfRule type="cellIs" dxfId="6744" priority="4615" operator="lessThan">
      <formula>$C$4</formula>
    </cfRule>
  </conditionalFormatting>
  <conditionalFormatting sqref="BM54">
    <cfRule type="cellIs" dxfId="6743" priority="4616" operator="lessThan">
      <formula>$C$4</formula>
    </cfRule>
  </conditionalFormatting>
  <conditionalFormatting sqref="BM54">
    <cfRule type="cellIs" dxfId="6742" priority="4617" operator="lessThan">
      <formula>$C$4</formula>
    </cfRule>
  </conditionalFormatting>
  <conditionalFormatting sqref="BM55">
    <cfRule type="cellIs" dxfId="6741" priority="4618" operator="lessThan">
      <formula>$C$4</formula>
    </cfRule>
  </conditionalFormatting>
  <conditionalFormatting sqref="BM55">
    <cfRule type="cellIs" dxfId="6740" priority="4619" operator="lessThan">
      <formula>$C$4</formula>
    </cfRule>
  </conditionalFormatting>
  <conditionalFormatting sqref="BM56">
    <cfRule type="cellIs" dxfId="6739" priority="4620" operator="lessThan">
      <formula>$C$4</formula>
    </cfRule>
  </conditionalFormatting>
  <conditionalFormatting sqref="BM56">
    <cfRule type="cellIs" dxfId="6738" priority="4621" operator="lessThan">
      <formula>$C$4</formula>
    </cfRule>
  </conditionalFormatting>
  <conditionalFormatting sqref="BM57">
    <cfRule type="cellIs" dxfId="6737" priority="4622" operator="lessThan">
      <formula>$C$4</formula>
    </cfRule>
  </conditionalFormatting>
  <conditionalFormatting sqref="BM57">
    <cfRule type="cellIs" dxfId="6736" priority="4623" operator="lessThan">
      <formula>$C$4</formula>
    </cfRule>
  </conditionalFormatting>
  <conditionalFormatting sqref="BM58">
    <cfRule type="cellIs" dxfId="6735" priority="4624" operator="lessThan">
      <formula>$C$4</formula>
    </cfRule>
  </conditionalFormatting>
  <conditionalFormatting sqref="BM58">
    <cfRule type="cellIs" dxfId="6734" priority="4625" operator="lessThan">
      <formula>$C$4</formula>
    </cfRule>
  </conditionalFormatting>
  <conditionalFormatting sqref="BM59">
    <cfRule type="cellIs" dxfId="6733" priority="4626" operator="lessThan">
      <formula>$C$4</formula>
    </cfRule>
  </conditionalFormatting>
  <conditionalFormatting sqref="BM59">
    <cfRule type="cellIs" dxfId="6732" priority="4627" operator="lessThan">
      <formula>$C$4</formula>
    </cfRule>
  </conditionalFormatting>
  <conditionalFormatting sqref="BM60">
    <cfRule type="cellIs" dxfId="6731" priority="4628" operator="lessThan">
      <formula>$C$4</formula>
    </cfRule>
  </conditionalFormatting>
  <conditionalFormatting sqref="BM60">
    <cfRule type="cellIs" dxfId="6730" priority="4629" operator="lessThan">
      <formula>$C$4</formula>
    </cfRule>
  </conditionalFormatting>
  <conditionalFormatting sqref="BN11">
    <cfRule type="cellIs" dxfId="6729" priority="4630" operator="lessThan">
      <formula>$C$4</formula>
    </cfRule>
  </conditionalFormatting>
  <conditionalFormatting sqref="BN11">
    <cfRule type="cellIs" dxfId="6728" priority="4631" operator="lessThan">
      <formula>$C$4</formula>
    </cfRule>
  </conditionalFormatting>
  <conditionalFormatting sqref="BN12">
    <cfRule type="cellIs" dxfId="6727" priority="4632" operator="lessThan">
      <formula>$C$4</formula>
    </cfRule>
  </conditionalFormatting>
  <conditionalFormatting sqref="BN12">
    <cfRule type="cellIs" dxfId="6726" priority="4633" operator="lessThan">
      <formula>$C$4</formula>
    </cfRule>
  </conditionalFormatting>
  <conditionalFormatting sqref="BN13">
    <cfRule type="cellIs" dxfId="6725" priority="4634" operator="lessThan">
      <formula>$C$4</formula>
    </cfRule>
  </conditionalFormatting>
  <conditionalFormatting sqref="BN13">
    <cfRule type="cellIs" dxfId="6724" priority="4635" operator="lessThan">
      <formula>$C$4</formula>
    </cfRule>
  </conditionalFormatting>
  <conditionalFormatting sqref="BN14">
    <cfRule type="cellIs" dxfId="6723" priority="4636" operator="lessThan">
      <formula>$C$4</formula>
    </cfRule>
  </conditionalFormatting>
  <conditionalFormatting sqref="BN14">
    <cfRule type="cellIs" dxfId="6722" priority="4637" operator="lessThan">
      <formula>$C$4</formula>
    </cfRule>
  </conditionalFormatting>
  <conditionalFormatting sqref="BN15">
    <cfRule type="cellIs" dxfId="6721" priority="4638" operator="lessThan">
      <formula>$C$4</formula>
    </cfRule>
  </conditionalFormatting>
  <conditionalFormatting sqref="BN15">
    <cfRule type="cellIs" dxfId="6720" priority="4639" operator="lessThan">
      <formula>$C$4</formula>
    </cfRule>
  </conditionalFormatting>
  <conditionalFormatting sqref="BN16">
    <cfRule type="cellIs" dxfId="6719" priority="4640" operator="lessThan">
      <formula>$C$4</formula>
    </cfRule>
  </conditionalFormatting>
  <conditionalFormatting sqref="BN16">
    <cfRule type="cellIs" dxfId="6718" priority="4641" operator="lessThan">
      <formula>$C$4</formula>
    </cfRule>
  </conditionalFormatting>
  <conditionalFormatting sqref="BN17">
    <cfRule type="cellIs" dxfId="6717" priority="4642" operator="lessThan">
      <formula>$C$4</formula>
    </cfRule>
  </conditionalFormatting>
  <conditionalFormatting sqref="BN17">
    <cfRule type="cellIs" dxfId="6716" priority="4643" operator="lessThan">
      <formula>$C$4</formula>
    </cfRule>
  </conditionalFormatting>
  <conditionalFormatting sqref="BN18">
    <cfRule type="cellIs" dxfId="6715" priority="4644" operator="lessThan">
      <formula>$C$4</formula>
    </cfRule>
  </conditionalFormatting>
  <conditionalFormatting sqref="BN18">
    <cfRule type="cellIs" dxfId="6714" priority="4645" operator="lessThan">
      <formula>$C$4</formula>
    </cfRule>
  </conditionalFormatting>
  <conditionalFormatting sqref="BN19">
    <cfRule type="cellIs" dxfId="6713" priority="4646" operator="lessThan">
      <formula>$C$4</formula>
    </cfRule>
  </conditionalFormatting>
  <conditionalFormatting sqref="BN19">
    <cfRule type="cellIs" dxfId="6712" priority="4647" operator="lessThan">
      <formula>$C$4</formula>
    </cfRule>
  </conditionalFormatting>
  <conditionalFormatting sqref="BN20">
    <cfRule type="cellIs" dxfId="6711" priority="4648" operator="lessThan">
      <formula>$C$4</formula>
    </cfRule>
  </conditionalFormatting>
  <conditionalFormatting sqref="BN20">
    <cfRule type="cellIs" dxfId="6710" priority="4649" operator="lessThan">
      <formula>$C$4</formula>
    </cfRule>
  </conditionalFormatting>
  <conditionalFormatting sqref="BN21">
    <cfRule type="cellIs" dxfId="6709" priority="4650" operator="lessThan">
      <formula>$C$4</formula>
    </cfRule>
  </conditionalFormatting>
  <conditionalFormatting sqref="BN21">
    <cfRule type="cellIs" dxfId="6708" priority="4651" operator="lessThan">
      <formula>$C$4</formula>
    </cfRule>
  </conditionalFormatting>
  <conditionalFormatting sqref="BN22">
    <cfRule type="cellIs" dxfId="6707" priority="4652" operator="lessThan">
      <formula>$C$4</formula>
    </cfRule>
  </conditionalFormatting>
  <conditionalFormatting sqref="BN22">
    <cfRule type="cellIs" dxfId="6706" priority="4653" operator="lessThan">
      <formula>$C$4</formula>
    </cfRule>
  </conditionalFormatting>
  <conditionalFormatting sqref="BN23">
    <cfRule type="cellIs" dxfId="6705" priority="4654" operator="lessThan">
      <formula>$C$4</formula>
    </cfRule>
  </conditionalFormatting>
  <conditionalFormatting sqref="BN23">
    <cfRule type="cellIs" dxfId="6704" priority="4655" operator="lessThan">
      <formula>$C$4</formula>
    </cfRule>
  </conditionalFormatting>
  <conditionalFormatting sqref="BN24">
    <cfRule type="cellIs" dxfId="6703" priority="4656" operator="lessThan">
      <formula>$C$4</formula>
    </cfRule>
  </conditionalFormatting>
  <conditionalFormatting sqref="BN24">
    <cfRule type="cellIs" dxfId="6702" priority="4657" operator="lessThan">
      <formula>$C$4</formula>
    </cfRule>
  </conditionalFormatting>
  <conditionalFormatting sqref="BN25">
    <cfRule type="cellIs" dxfId="6701" priority="4658" operator="lessThan">
      <formula>$C$4</formula>
    </cfRule>
  </conditionalFormatting>
  <conditionalFormatting sqref="BN25">
    <cfRule type="cellIs" dxfId="6700" priority="4659" operator="lessThan">
      <formula>$C$4</formula>
    </cfRule>
  </conditionalFormatting>
  <conditionalFormatting sqref="BN26">
    <cfRule type="cellIs" dxfId="6699" priority="4660" operator="lessThan">
      <formula>$C$4</formula>
    </cfRule>
  </conditionalFormatting>
  <conditionalFormatting sqref="BN26">
    <cfRule type="cellIs" dxfId="6698" priority="4661" operator="lessThan">
      <formula>$C$4</formula>
    </cfRule>
  </conditionalFormatting>
  <conditionalFormatting sqref="BN27">
    <cfRule type="cellIs" dxfId="6697" priority="4662" operator="lessThan">
      <formula>$C$4</formula>
    </cfRule>
  </conditionalFormatting>
  <conditionalFormatting sqref="BN27">
    <cfRule type="cellIs" dxfId="6696" priority="4663" operator="lessThan">
      <formula>$C$4</formula>
    </cfRule>
  </conditionalFormatting>
  <conditionalFormatting sqref="BN28">
    <cfRule type="cellIs" dxfId="6695" priority="4664" operator="lessThan">
      <formula>$C$4</formula>
    </cfRule>
  </conditionalFormatting>
  <conditionalFormatting sqref="BN28">
    <cfRule type="cellIs" dxfId="6694" priority="4665" operator="lessThan">
      <formula>$C$4</formula>
    </cfRule>
  </conditionalFormatting>
  <conditionalFormatting sqref="BN29">
    <cfRule type="cellIs" dxfId="6693" priority="4666" operator="lessThan">
      <formula>$C$4</formula>
    </cfRule>
  </conditionalFormatting>
  <conditionalFormatting sqref="BN29">
    <cfRule type="cellIs" dxfId="6692" priority="4667" operator="lessThan">
      <formula>$C$4</formula>
    </cfRule>
  </conditionalFormatting>
  <conditionalFormatting sqref="BN30">
    <cfRule type="cellIs" dxfId="6691" priority="4668" operator="lessThan">
      <formula>$C$4</formula>
    </cfRule>
  </conditionalFormatting>
  <conditionalFormatting sqref="BN30">
    <cfRule type="cellIs" dxfId="6690" priority="4669" operator="lessThan">
      <formula>$C$4</formula>
    </cfRule>
  </conditionalFormatting>
  <conditionalFormatting sqref="BN31">
    <cfRule type="cellIs" dxfId="6689" priority="4670" operator="lessThan">
      <formula>$C$4</formula>
    </cfRule>
  </conditionalFormatting>
  <conditionalFormatting sqref="BN31">
    <cfRule type="cellIs" dxfId="6688" priority="4671" operator="lessThan">
      <formula>$C$4</formula>
    </cfRule>
  </conditionalFormatting>
  <conditionalFormatting sqref="BN32">
    <cfRule type="cellIs" dxfId="6687" priority="4672" operator="lessThan">
      <formula>$C$4</formula>
    </cfRule>
  </conditionalFormatting>
  <conditionalFormatting sqref="BN32">
    <cfRule type="cellIs" dxfId="6686" priority="4673" operator="lessThan">
      <formula>$C$4</formula>
    </cfRule>
  </conditionalFormatting>
  <conditionalFormatting sqref="BN33">
    <cfRule type="cellIs" dxfId="6685" priority="4674" operator="lessThan">
      <formula>$C$4</formula>
    </cfRule>
  </conditionalFormatting>
  <conditionalFormatting sqref="BN33">
    <cfRule type="cellIs" dxfId="6684" priority="4675" operator="lessThan">
      <formula>$C$4</formula>
    </cfRule>
  </conditionalFormatting>
  <conditionalFormatting sqref="BN34">
    <cfRule type="cellIs" dxfId="6683" priority="4676" operator="lessThan">
      <formula>$C$4</formula>
    </cfRule>
  </conditionalFormatting>
  <conditionalFormatting sqref="BN34">
    <cfRule type="cellIs" dxfId="6682" priority="4677" operator="lessThan">
      <formula>$C$4</formula>
    </cfRule>
  </conditionalFormatting>
  <conditionalFormatting sqref="BN35">
    <cfRule type="cellIs" dxfId="6681" priority="4678" operator="lessThan">
      <formula>$C$4</formula>
    </cfRule>
  </conditionalFormatting>
  <conditionalFormatting sqref="BN35">
    <cfRule type="cellIs" dxfId="6680" priority="4679" operator="lessThan">
      <formula>$C$4</formula>
    </cfRule>
  </conditionalFormatting>
  <conditionalFormatting sqref="BN36">
    <cfRule type="cellIs" dxfId="6679" priority="4680" operator="lessThan">
      <formula>$C$4</formula>
    </cfRule>
  </conditionalFormatting>
  <conditionalFormatting sqref="BN36">
    <cfRule type="cellIs" dxfId="6678" priority="4681" operator="lessThan">
      <formula>$C$4</formula>
    </cfRule>
  </conditionalFormatting>
  <conditionalFormatting sqref="BN37">
    <cfRule type="cellIs" dxfId="6677" priority="4682" operator="lessThan">
      <formula>$C$4</formula>
    </cfRule>
  </conditionalFormatting>
  <conditionalFormatting sqref="BN37">
    <cfRule type="cellIs" dxfId="6676" priority="4683" operator="lessThan">
      <formula>$C$4</formula>
    </cfRule>
  </conditionalFormatting>
  <conditionalFormatting sqref="BN38">
    <cfRule type="cellIs" dxfId="6675" priority="4684" operator="lessThan">
      <formula>$C$4</formula>
    </cfRule>
  </conditionalFormatting>
  <conditionalFormatting sqref="BN38">
    <cfRule type="cellIs" dxfId="6674" priority="4685" operator="lessThan">
      <formula>$C$4</formula>
    </cfRule>
  </conditionalFormatting>
  <conditionalFormatting sqref="BN39">
    <cfRule type="cellIs" dxfId="6673" priority="4686" operator="lessThan">
      <formula>$C$4</formula>
    </cfRule>
  </conditionalFormatting>
  <conditionalFormatting sqref="BN39">
    <cfRule type="cellIs" dxfId="6672" priority="4687" operator="lessThan">
      <formula>$C$4</formula>
    </cfRule>
  </conditionalFormatting>
  <conditionalFormatting sqref="BN40">
    <cfRule type="cellIs" dxfId="6671" priority="4688" operator="lessThan">
      <formula>$C$4</formula>
    </cfRule>
  </conditionalFormatting>
  <conditionalFormatting sqref="BN40">
    <cfRule type="cellIs" dxfId="6670" priority="4689" operator="lessThan">
      <formula>$C$4</formula>
    </cfRule>
  </conditionalFormatting>
  <conditionalFormatting sqref="BN41">
    <cfRule type="cellIs" dxfId="6669" priority="4690" operator="lessThan">
      <formula>$C$4</formula>
    </cfRule>
  </conditionalFormatting>
  <conditionalFormatting sqref="BN41">
    <cfRule type="cellIs" dxfId="6668" priority="4691" operator="lessThan">
      <formula>$C$4</formula>
    </cfRule>
  </conditionalFormatting>
  <conditionalFormatting sqref="BN42">
    <cfRule type="cellIs" dxfId="6667" priority="4692" operator="lessThan">
      <formula>$C$4</formula>
    </cfRule>
  </conditionalFormatting>
  <conditionalFormatting sqref="BN42">
    <cfRule type="cellIs" dxfId="6666" priority="4693" operator="lessThan">
      <formula>$C$4</formula>
    </cfRule>
  </conditionalFormatting>
  <conditionalFormatting sqref="BN43">
    <cfRule type="cellIs" dxfId="6665" priority="4694" operator="lessThan">
      <formula>$C$4</formula>
    </cfRule>
  </conditionalFormatting>
  <conditionalFormatting sqref="BN43">
    <cfRule type="cellIs" dxfId="6664" priority="4695" operator="lessThan">
      <formula>$C$4</formula>
    </cfRule>
  </conditionalFormatting>
  <conditionalFormatting sqref="BN44">
    <cfRule type="cellIs" dxfId="6663" priority="4696" operator="lessThan">
      <formula>$C$4</formula>
    </cfRule>
  </conditionalFormatting>
  <conditionalFormatting sqref="BN44">
    <cfRule type="cellIs" dxfId="6662" priority="4697" operator="lessThan">
      <formula>$C$4</formula>
    </cfRule>
  </conditionalFormatting>
  <conditionalFormatting sqref="BN45">
    <cfRule type="cellIs" dxfId="6661" priority="4698" operator="lessThan">
      <formula>$C$4</formula>
    </cfRule>
  </conditionalFormatting>
  <conditionalFormatting sqref="BN45">
    <cfRule type="cellIs" dxfId="6660" priority="4699" operator="lessThan">
      <formula>$C$4</formula>
    </cfRule>
  </conditionalFormatting>
  <conditionalFormatting sqref="BN46">
    <cfRule type="cellIs" dxfId="6659" priority="4700" operator="lessThan">
      <formula>$C$4</formula>
    </cfRule>
  </conditionalFormatting>
  <conditionalFormatting sqref="BN46">
    <cfRule type="cellIs" dxfId="6658" priority="4701" operator="lessThan">
      <formula>$C$4</formula>
    </cfRule>
  </conditionalFormatting>
  <conditionalFormatting sqref="BN47">
    <cfRule type="cellIs" dxfId="6657" priority="4702" operator="lessThan">
      <formula>$C$4</formula>
    </cfRule>
  </conditionalFormatting>
  <conditionalFormatting sqref="BN47">
    <cfRule type="cellIs" dxfId="6656" priority="4703" operator="lessThan">
      <formula>$C$4</formula>
    </cfRule>
  </conditionalFormatting>
  <conditionalFormatting sqref="BN48">
    <cfRule type="cellIs" dxfId="6655" priority="4704" operator="lessThan">
      <formula>$C$4</formula>
    </cfRule>
  </conditionalFormatting>
  <conditionalFormatting sqref="BN48">
    <cfRule type="cellIs" dxfId="6654" priority="4705" operator="lessThan">
      <formula>$C$4</formula>
    </cfRule>
  </conditionalFormatting>
  <conditionalFormatting sqref="BN49">
    <cfRule type="cellIs" dxfId="6653" priority="4706" operator="lessThan">
      <formula>$C$4</formula>
    </cfRule>
  </conditionalFormatting>
  <conditionalFormatting sqref="BN49">
    <cfRule type="cellIs" dxfId="6652" priority="4707" operator="lessThan">
      <formula>$C$4</formula>
    </cfRule>
  </conditionalFormatting>
  <conditionalFormatting sqref="BN50">
    <cfRule type="cellIs" dxfId="6651" priority="4708" operator="lessThan">
      <formula>$C$4</formula>
    </cfRule>
  </conditionalFormatting>
  <conditionalFormatting sqref="BN50">
    <cfRule type="cellIs" dxfId="6650" priority="4709" operator="lessThan">
      <formula>$C$4</formula>
    </cfRule>
  </conditionalFormatting>
  <conditionalFormatting sqref="BN51">
    <cfRule type="cellIs" dxfId="6649" priority="4710" operator="lessThan">
      <formula>$C$4</formula>
    </cfRule>
  </conditionalFormatting>
  <conditionalFormatting sqref="BN51">
    <cfRule type="cellIs" dxfId="6648" priority="4711" operator="lessThan">
      <formula>$C$4</formula>
    </cfRule>
  </conditionalFormatting>
  <conditionalFormatting sqref="BN52">
    <cfRule type="cellIs" dxfId="6647" priority="4712" operator="lessThan">
      <formula>$C$4</formula>
    </cfRule>
  </conditionalFormatting>
  <conditionalFormatting sqref="BN52">
    <cfRule type="cellIs" dxfId="6646" priority="4713" operator="lessThan">
      <formula>$C$4</formula>
    </cfRule>
  </conditionalFormatting>
  <conditionalFormatting sqref="BN53">
    <cfRule type="cellIs" dxfId="6645" priority="4714" operator="lessThan">
      <formula>$C$4</formula>
    </cfRule>
  </conditionalFormatting>
  <conditionalFormatting sqref="BN53">
    <cfRule type="cellIs" dxfId="6644" priority="4715" operator="lessThan">
      <formula>$C$4</formula>
    </cfRule>
  </conditionalFormatting>
  <conditionalFormatting sqref="BN54">
    <cfRule type="cellIs" dxfId="6643" priority="4716" operator="lessThan">
      <formula>$C$4</formula>
    </cfRule>
  </conditionalFormatting>
  <conditionalFormatting sqref="BN54">
    <cfRule type="cellIs" dxfId="6642" priority="4717" operator="lessThan">
      <formula>$C$4</formula>
    </cfRule>
  </conditionalFormatting>
  <conditionalFormatting sqref="BN55">
    <cfRule type="cellIs" dxfId="6641" priority="4718" operator="lessThan">
      <formula>$C$4</formula>
    </cfRule>
  </conditionalFormatting>
  <conditionalFormatting sqref="BN55">
    <cfRule type="cellIs" dxfId="6640" priority="4719" operator="lessThan">
      <formula>$C$4</formula>
    </cfRule>
  </conditionalFormatting>
  <conditionalFormatting sqref="BN56">
    <cfRule type="cellIs" dxfId="6639" priority="4720" operator="lessThan">
      <formula>$C$4</formula>
    </cfRule>
  </conditionalFormatting>
  <conditionalFormatting sqref="BN56">
    <cfRule type="cellIs" dxfId="6638" priority="4721" operator="lessThan">
      <formula>$C$4</formula>
    </cfRule>
  </conditionalFormatting>
  <conditionalFormatting sqref="BN57">
    <cfRule type="cellIs" dxfId="6637" priority="4722" operator="lessThan">
      <formula>$C$4</formula>
    </cfRule>
  </conditionalFormatting>
  <conditionalFormatting sqref="BN57">
    <cfRule type="cellIs" dxfId="6636" priority="4723" operator="lessThan">
      <formula>$C$4</formula>
    </cfRule>
  </conditionalFormatting>
  <conditionalFormatting sqref="BN58">
    <cfRule type="cellIs" dxfId="6635" priority="4724" operator="lessThan">
      <formula>$C$4</formula>
    </cfRule>
  </conditionalFormatting>
  <conditionalFormatting sqref="BN58">
    <cfRule type="cellIs" dxfId="6634" priority="4725" operator="lessThan">
      <formula>$C$4</formula>
    </cfRule>
  </conditionalFormatting>
  <conditionalFormatting sqref="BN59">
    <cfRule type="cellIs" dxfId="6633" priority="4726" operator="lessThan">
      <formula>$C$4</formula>
    </cfRule>
  </conditionalFormatting>
  <conditionalFormatting sqref="BN59">
    <cfRule type="cellIs" dxfId="6632" priority="4727" operator="lessThan">
      <formula>$C$4</formula>
    </cfRule>
  </conditionalFormatting>
  <conditionalFormatting sqref="BN60">
    <cfRule type="cellIs" dxfId="6631" priority="4728" operator="lessThan">
      <formula>$C$4</formula>
    </cfRule>
  </conditionalFormatting>
  <conditionalFormatting sqref="BN60">
    <cfRule type="cellIs" dxfId="6630" priority="4729" operator="lessThan">
      <formula>$C$4</formula>
    </cfRule>
  </conditionalFormatting>
  <conditionalFormatting sqref="BO11">
    <cfRule type="cellIs" dxfId="6629" priority="4730" operator="lessThan">
      <formula>$C$4</formula>
    </cfRule>
  </conditionalFormatting>
  <conditionalFormatting sqref="BO11">
    <cfRule type="cellIs" dxfId="6628" priority="4731" operator="lessThan">
      <formula>$C$4</formula>
    </cfRule>
  </conditionalFormatting>
  <conditionalFormatting sqref="BO12">
    <cfRule type="cellIs" dxfId="6627" priority="4732" operator="lessThan">
      <formula>$C$4</formula>
    </cfRule>
  </conditionalFormatting>
  <conditionalFormatting sqref="BO12">
    <cfRule type="cellIs" dxfId="6626" priority="4733" operator="lessThan">
      <formula>$C$4</formula>
    </cfRule>
  </conditionalFormatting>
  <conditionalFormatting sqref="BO13">
    <cfRule type="cellIs" dxfId="6625" priority="4734" operator="lessThan">
      <formula>$C$4</formula>
    </cfRule>
  </conditionalFormatting>
  <conditionalFormatting sqref="BO13">
    <cfRule type="cellIs" dxfId="6624" priority="4735" operator="lessThan">
      <formula>$C$4</formula>
    </cfRule>
  </conditionalFormatting>
  <conditionalFormatting sqref="BO14">
    <cfRule type="cellIs" dxfId="6623" priority="4736" operator="lessThan">
      <formula>$C$4</formula>
    </cfRule>
  </conditionalFormatting>
  <conditionalFormatting sqref="BO14">
    <cfRule type="cellIs" dxfId="6622" priority="4737" operator="lessThan">
      <formula>$C$4</formula>
    </cfRule>
  </conditionalFormatting>
  <conditionalFormatting sqref="BO15">
    <cfRule type="cellIs" dxfId="6621" priority="4738" operator="lessThan">
      <formula>$C$4</formula>
    </cfRule>
  </conditionalFormatting>
  <conditionalFormatting sqref="BO15">
    <cfRule type="cellIs" dxfId="6620" priority="4739" operator="lessThan">
      <formula>$C$4</formula>
    </cfRule>
  </conditionalFormatting>
  <conditionalFormatting sqref="BO16">
    <cfRule type="cellIs" dxfId="6619" priority="4740" operator="lessThan">
      <formula>$C$4</formula>
    </cfRule>
  </conditionalFormatting>
  <conditionalFormatting sqref="BO16">
    <cfRule type="cellIs" dxfId="6618" priority="4741" operator="lessThan">
      <formula>$C$4</formula>
    </cfRule>
  </conditionalFormatting>
  <conditionalFormatting sqref="BO17">
    <cfRule type="cellIs" dxfId="6617" priority="4742" operator="lessThan">
      <formula>$C$4</formula>
    </cfRule>
  </conditionalFormatting>
  <conditionalFormatting sqref="BO17">
    <cfRule type="cellIs" dxfId="6616" priority="4743" operator="lessThan">
      <formula>$C$4</formula>
    </cfRule>
  </conditionalFormatting>
  <conditionalFormatting sqref="BO18">
    <cfRule type="cellIs" dxfId="6615" priority="4744" operator="lessThan">
      <formula>$C$4</formula>
    </cfRule>
  </conditionalFormatting>
  <conditionalFormatting sqref="BO18">
    <cfRule type="cellIs" dxfId="6614" priority="4745" operator="lessThan">
      <formula>$C$4</formula>
    </cfRule>
  </conditionalFormatting>
  <conditionalFormatting sqref="BO19">
    <cfRule type="cellIs" dxfId="6613" priority="4746" operator="lessThan">
      <formula>$C$4</formula>
    </cfRule>
  </conditionalFormatting>
  <conditionalFormatting sqref="BO19">
    <cfRule type="cellIs" dxfId="6612" priority="4747" operator="lessThan">
      <formula>$C$4</formula>
    </cfRule>
  </conditionalFormatting>
  <conditionalFormatting sqref="BO20">
    <cfRule type="cellIs" dxfId="6611" priority="4748" operator="lessThan">
      <formula>$C$4</formula>
    </cfRule>
  </conditionalFormatting>
  <conditionalFormatting sqref="BO20">
    <cfRule type="cellIs" dxfId="6610" priority="4749" operator="lessThan">
      <formula>$C$4</formula>
    </cfRule>
  </conditionalFormatting>
  <conditionalFormatting sqref="BO21">
    <cfRule type="cellIs" dxfId="6609" priority="4750" operator="lessThan">
      <formula>$C$4</formula>
    </cfRule>
  </conditionalFormatting>
  <conditionalFormatting sqref="BO21">
    <cfRule type="cellIs" dxfId="6608" priority="4751" operator="lessThan">
      <formula>$C$4</formula>
    </cfRule>
  </conditionalFormatting>
  <conditionalFormatting sqref="BO22">
    <cfRule type="cellIs" dxfId="6607" priority="4752" operator="lessThan">
      <formula>$C$4</formula>
    </cfRule>
  </conditionalFormatting>
  <conditionalFormatting sqref="BO22">
    <cfRule type="cellIs" dxfId="6606" priority="4753" operator="lessThan">
      <formula>$C$4</formula>
    </cfRule>
  </conditionalFormatting>
  <conditionalFormatting sqref="BO23">
    <cfRule type="cellIs" dxfId="6605" priority="4754" operator="lessThan">
      <formula>$C$4</formula>
    </cfRule>
  </conditionalFormatting>
  <conditionalFormatting sqref="BO23">
    <cfRule type="cellIs" dxfId="6604" priority="4755" operator="lessThan">
      <formula>$C$4</formula>
    </cfRule>
  </conditionalFormatting>
  <conditionalFormatting sqref="BO24">
    <cfRule type="cellIs" dxfId="6603" priority="4756" operator="lessThan">
      <formula>$C$4</formula>
    </cfRule>
  </conditionalFormatting>
  <conditionalFormatting sqref="BO24">
    <cfRule type="cellIs" dxfId="6602" priority="4757" operator="lessThan">
      <formula>$C$4</formula>
    </cfRule>
  </conditionalFormatting>
  <conditionalFormatting sqref="BO25">
    <cfRule type="cellIs" dxfId="6601" priority="4758" operator="lessThan">
      <formula>$C$4</formula>
    </cfRule>
  </conditionalFormatting>
  <conditionalFormatting sqref="BO25">
    <cfRule type="cellIs" dxfId="6600" priority="4759" operator="lessThan">
      <formula>$C$4</formula>
    </cfRule>
  </conditionalFormatting>
  <conditionalFormatting sqref="BO26">
    <cfRule type="cellIs" dxfId="6599" priority="4760" operator="lessThan">
      <formula>$C$4</formula>
    </cfRule>
  </conditionalFormatting>
  <conditionalFormatting sqref="BO26">
    <cfRule type="cellIs" dxfId="6598" priority="4761" operator="lessThan">
      <formula>$C$4</formula>
    </cfRule>
  </conditionalFormatting>
  <conditionalFormatting sqref="BO27">
    <cfRule type="cellIs" dxfId="6597" priority="4762" operator="lessThan">
      <formula>$C$4</formula>
    </cfRule>
  </conditionalFormatting>
  <conditionalFormatting sqref="BO27">
    <cfRule type="cellIs" dxfId="6596" priority="4763" operator="lessThan">
      <formula>$C$4</formula>
    </cfRule>
  </conditionalFormatting>
  <conditionalFormatting sqref="BO28">
    <cfRule type="cellIs" dxfId="6595" priority="4764" operator="lessThan">
      <formula>$C$4</formula>
    </cfRule>
  </conditionalFormatting>
  <conditionalFormatting sqref="BO28">
    <cfRule type="cellIs" dxfId="6594" priority="4765" operator="lessThan">
      <formula>$C$4</formula>
    </cfRule>
  </conditionalFormatting>
  <conditionalFormatting sqref="BO29">
    <cfRule type="cellIs" dxfId="6593" priority="4766" operator="lessThan">
      <formula>$C$4</formula>
    </cfRule>
  </conditionalFormatting>
  <conditionalFormatting sqref="BO29">
    <cfRule type="cellIs" dxfId="6592" priority="4767" operator="lessThan">
      <formula>$C$4</formula>
    </cfRule>
  </conditionalFormatting>
  <conditionalFormatting sqref="BO30">
    <cfRule type="cellIs" dxfId="6591" priority="4768" operator="lessThan">
      <formula>$C$4</formula>
    </cfRule>
  </conditionalFormatting>
  <conditionalFormatting sqref="BO30">
    <cfRule type="cellIs" dxfId="6590" priority="4769" operator="lessThan">
      <formula>$C$4</formula>
    </cfRule>
  </conditionalFormatting>
  <conditionalFormatting sqref="BO31">
    <cfRule type="cellIs" dxfId="6589" priority="4770" operator="lessThan">
      <formula>$C$4</formula>
    </cfRule>
  </conditionalFormatting>
  <conditionalFormatting sqref="BO31">
    <cfRule type="cellIs" dxfId="6588" priority="4771" operator="lessThan">
      <formula>$C$4</formula>
    </cfRule>
  </conditionalFormatting>
  <conditionalFormatting sqref="BO32">
    <cfRule type="cellIs" dxfId="6587" priority="4772" operator="lessThan">
      <formula>$C$4</formula>
    </cfRule>
  </conditionalFormatting>
  <conditionalFormatting sqref="BO32">
    <cfRule type="cellIs" dxfId="6586" priority="4773" operator="lessThan">
      <formula>$C$4</formula>
    </cfRule>
  </conditionalFormatting>
  <conditionalFormatting sqref="BO33">
    <cfRule type="cellIs" dxfId="6585" priority="4774" operator="lessThan">
      <formula>$C$4</formula>
    </cfRule>
  </conditionalFormatting>
  <conditionalFormatting sqref="BO33">
    <cfRule type="cellIs" dxfId="6584" priority="4775" operator="lessThan">
      <formula>$C$4</formula>
    </cfRule>
  </conditionalFormatting>
  <conditionalFormatting sqref="BO34">
    <cfRule type="cellIs" dxfId="6583" priority="4776" operator="lessThan">
      <formula>$C$4</formula>
    </cfRule>
  </conditionalFormatting>
  <conditionalFormatting sqref="BO34">
    <cfRule type="cellIs" dxfId="6582" priority="4777" operator="lessThan">
      <formula>$C$4</formula>
    </cfRule>
  </conditionalFormatting>
  <conditionalFormatting sqref="BO35">
    <cfRule type="cellIs" dxfId="6581" priority="4778" operator="lessThan">
      <formula>$C$4</formula>
    </cfRule>
  </conditionalFormatting>
  <conditionalFormatting sqref="BO35">
    <cfRule type="cellIs" dxfId="6580" priority="4779" operator="lessThan">
      <formula>$C$4</formula>
    </cfRule>
  </conditionalFormatting>
  <conditionalFormatting sqref="BO36">
    <cfRule type="cellIs" dxfId="6579" priority="4780" operator="lessThan">
      <formula>$C$4</formula>
    </cfRule>
  </conditionalFormatting>
  <conditionalFormatting sqref="BO36">
    <cfRule type="cellIs" dxfId="6578" priority="4781" operator="lessThan">
      <formula>$C$4</formula>
    </cfRule>
  </conditionalFormatting>
  <conditionalFormatting sqref="BO37">
    <cfRule type="cellIs" dxfId="6577" priority="4782" operator="lessThan">
      <formula>$C$4</formula>
    </cfRule>
  </conditionalFormatting>
  <conditionalFormatting sqref="BO37">
    <cfRule type="cellIs" dxfId="6576" priority="4783" operator="lessThan">
      <formula>$C$4</formula>
    </cfRule>
  </conditionalFormatting>
  <conditionalFormatting sqref="BO38">
    <cfRule type="cellIs" dxfId="6575" priority="4784" operator="lessThan">
      <formula>$C$4</formula>
    </cfRule>
  </conditionalFormatting>
  <conditionalFormatting sqref="BO38">
    <cfRule type="cellIs" dxfId="6574" priority="4785" operator="lessThan">
      <formula>$C$4</formula>
    </cfRule>
  </conditionalFormatting>
  <conditionalFormatting sqref="BO39">
    <cfRule type="cellIs" dxfId="6573" priority="4786" operator="lessThan">
      <formula>$C$4</formula>
    </cfRule>
  </conditionalFormatting>
  <conditionalFormatting sqref="BO39">
    <cfRule type="cellIs" dxfId="6572" priority="4787" operator="lessThan">
      <formula>$C$4</formula>
    </cfRule>
  </conditionalFormatting>
  <conditionalFormatting sqref="BO40">
    <cfRule type="cellIs" dxfId="6571" priority="4788" operator="lessThan">
      <formula>$C$4</formula>
    </cfRule>
  </conditionalFormatting>
  <conditionalFormatting sqref="BO40">
    <cfRule type="cellIs" dxfId="6570" priority="4789" operator="lessThan">
      <formula>$C$4</formula>
    </cfRule>
  </conditionalFormatting>
  <conditionalFormatting sqref="BO41">
    <cfRule type="cellIs" dxfId="6569" priority="4790" operator="lessThan">
      <formula>$C$4</formula>
    </cfRule>
  </conditionalFormatting>
  <conditionalFormatting sqref="BO41">
    <cfRule type="cellIs" dxfId="6568" priority="4791" operator="lessThan">
      <formula>$C$4</formula>
    </cfRule>
  </conditionalFormatting>
  <conditionalFormatting sqref="BO42">
    <cfRule type="cellIs" dxfId="6567" priority="4792" operator="lessThan">
      <formula>$C$4</formula>
    </cfRule>
  </conditionalFormatting>
  <conditionalFormatting sqref="BO42">
    <cfRule type="cellIs" dxfId="6566" priority="4793" operator="lessThan">
      <formula>$C$4</formula>
    </cfRule>
  </conditionalFormatting>
  <conditionalFormatting sqref="BO43">
    <cfRule type="cellIs" dxfId="6565" priority="4794" operator="lessThan">
      <formula>$C$4</formula>
    </cfRule>
  </conditionalFormatting>
  <conditionalFormatting sqref="BO43">
    <cfRule type="cellIs" dxfId="6564" priority="4795" operator="lessThan">
      <formula>$C$4</formula>
    </cfRule>
  </conditionalFormatting>
  <conditionalFormatting sqref="BO44">
    <cfRule type="cellIs" dxfId="6563" priority="4796" operator="lessThan">
      <formula>$C$4</formula>
    </cfRule>
  </conditionalFormatting>
  <conditionalFormatting sqref="BO44">
    <cfRule type="cellIs" dxfId="6562" priority="4797" operator="lessThan">
      <formula>$C$4</formula>
    </cfRule>
  </conditionalFormatting>
  <conditionalFormatting sqref="BO45">
    <cfRule type="cellIs" dxfId="6561" priority="4798" operator="lessThan">
      <formula>$C$4</formula>
    </cfRule>
  </conditionalFormatting>
  <conditionalFormatting sqref="BO45">
    <cfRule type="cellIs" dxfId="6560" priority="4799" operator="lessThan">
      <formula>$C$4</formula>
    </cfRule>
  </conditionalFormatting>
  <conditionalFormatting sqref="BO46">
    <cfRule type="cellIs" dxfId="6559" priority="4800" operator="lessThan">
      <formula>$C$4</formula>
    </cfRule>
  </conditionalFormatting>
  <conditionalFormatting sqref="BO46">
    <cfRule type="cellIs" dxfId="6558" priority="4801" operator="lessThan">
      <formula>$C$4</formula>
    </cfRule>
  </conditionalFormatting>
  <conditionalFormatting sqref="BO47">
    <cfRule type="cellIs" dxfId="6557" priority="4802" operator="lessThan">
      <formula>$C$4</formula>
    </cfRule>
  </conditionalFormatting>
  <conditionalFormatting sqref="BO47">
    <cfRule type="cellIs" dxfId="6556" priority="4803" operator="lessThan">
      <formula>$C$4</formula>
    </cfRule>
  </conditionalFormatting>
  <conditionalFormatting sqref="BO48">
    <cfRule type="cellIs" dxfId="6555" priority="4804" operator="lessThan">
      <formula>$C$4</formula>
    </cfRule>
  </conditionalFormatting>
  <conditionalFormatting sqref="BO48">
    <cfRule type="cellIs" dxfId="6554" priority="4805" operator="lessThan">
      <formula>$C$4</formula>
    </cfRule>
  </conditionalFormatting>
  <conditionalFormatting sqref="BO49">
    <cfRule type="cellIs" dxfId="6553" priority="4806" operator="lessThan">
      <formula>$C$4</formula>
    </cfRule>
  </conditionalFormatting>
  <conditionalFormatting sqref="BO49">
    <cfRule type="cellIs" dxfId="6552" priority="4807" operator="lessThan">
      <formula>$C$4</formula>
    </cfRule>
  </conditionalFormatting>
  <conditionalFormatting sqref="BO50">
    <cfRule type="cellIs" dxfId="6551" priority="4808" operator="lessThan">
      <formula>$C$4</formula>
    </cfRule>
  </conditionalFormatting>
  <conditionalFormatting sqref="BO50">
    <cfRule type="cellIs" dxfId="6550" priority="4809" operator="lessThan">
      <formula>$C$4</formula>
    </cfRule>
  </conditionalFormatting>
  <conditionalFormatting sqref="BO51">
    <cfRule type="cellIs" dxfId="6549" priority="4810" operator="lessThan">
      <formula>$C$4</formula>
    </cfRule>
  </conditionalFormatting>
  <conditionalFormatting sqref="BO51">
    <cfRule type="cellIs" dxfId="6548" priority="4811" operator="lessThan">
      <formula>$C$4</formula>
    </cfRule>
  </conditionalFormatting>
  <conditionalFormatting sqref="BO52">
    <cfRule type="cellIs" dxfId="6547" priority="4812" operator="lessThan">
      <formula>$C$4</formula>
    </cfRule>
  </conditionalFormatting>
  <conditionalFormatting sqref="BO52">
    <cfRule type="cellIs" dxfId="6546" priority="4813" operator="lessThan">
      <formula>$C$4</formula>
    </cfRule>
  </conditionalFormatting>
  <conditionalFormatting sqref="BO53">
    <cfRule type="cellIs" dxfId="6545" priority="4814" operator="lessThan">
      <formula>$C$4</formula>
    </cfRule>
  </conditionalFormatting>
  <conditionalFormatting sqref="BO53">
    <cfRule type="cellIs" dxfId="6544" priority="4815" operator="lessThan">
      <formula>$C$4</formula>
    </cfRule>
  </conditionalFormatting>
  <conditionalFormatting sqref="BO54">
    <cfRule type="cellIs" dxfId="6543" priority="4816" operator="lessThan">
      <formula>$C$4</formula>
    </cfRule>
  </conditionalFormatting>
  <conditionalFormatting sqref="BO54">
    <cfRule type="cellIs" dxfId="6542" priority="4817" operator="lessThan">
      <formula>$C$4</formula>
    </cfRule>
  </conditionalFormatting>
  <conditionalFormatting sqref="BO55">
    <cfRule type="cellIs" dxfId="6541" priority="4818" operator="lessThan">
      <formula>$C$4</formula>
    </cfRule>
  </conditionalFormatting>
  <conditionalFormatting sqref="BO55">
    <cfRule type="cellIs" dxfId="6540" priority="4819" operator="lessThan">
      <formula>$C$4</formula>
    </cfRule>
  </conditionalFormatting>
  <conditionalFormatting sqref="BO56">
    <cfRule type="cellIs" dxfId="6539" priority="4820" operator="lessThan">
      <formula>$C$4</formula>
    </cfRule>
  </conditionalFormatting>
  <conditionalFormatting sqref="BO56">
    <cfRule type="cellIs" dxfId="6538" priority="4821" operator="lessThan">
      <formula>$C$4</formula>
    </cfRule>
  </conditionalFormatting>
  <conditionalFormatting sqref="BO57">
    <cfRule type="cellIs" dxfId="6537" priority="4822" operator="lessThan">
      <formula>$C$4</formula>
    </cfRule>
  </conditionalFormatting>
  <conditionalFormatting sqref="BO57">
    <cfRule type="cellIs" dxfId="6536" priority="4823" operator="lessThan">
      <formula>$C$4</formula>
    </cfRule>
  </conditionalFormatting>
  <conditionalFormatting sqref="BO58">
    <cfRule type="cellIs" dxfId="6535" priority="4824" operator="lessThan">
      <formula>$C$4</formula>
    </cfRule>
  </conditionalFormatting>
  <conditionalFormatting sqref="BO58">
    <cfRule type="cellIs" dxfId="6534" priority="4825" operator="lessThan">
      <formula>$C$4</formula>
    </cfRule>
  </conditionalFormatting>
  <conditionalFormatting sqref="BO59">
    <cfRule type="cellIs" dxfId="6533" priority="4826" operator="lessThan">
      <formula>$C$4</formula>
    </cfRule>
  </conditionalFormatting>
  <conditionalFormatting sqref="BO59">
    <cfRule type="cellIs" dxfId="6532" priority="4827" operator="lessThan">
      <formula>$C$4</formula>
    </cfRule>
  </conditionalFormatting>
  <conditionalFormatting sqref="BO60">
    <cfRule type="cellIs" dxfId="6531" priority="4828" operator="lessThan">
      <formula>$C$4</formula>
    </cfRule>
  </conditionalFormatting>
  <conditionalFormatting sqref="BO60">
    <cfRule type="cellIs" dxfId="6530" priority="4829" operator="lessThan">
      <formula>$C$4</formula>
    </cfRule>
  </conditionalFormatting>
  <conditionalFormatting sqref="BP11">
    <cfRule type="cellIs" dxfId="6529" priority="4830" operator="lessThan">
      <formula>$C$4</formula>
    </cfRule>
  </conditionalFormatting>
  <conditionalFormatting sqref="BP11">
    <cfRule type="cellIs" dxfId="6528" priority="4831" operator="lessThan">
      <formula>$C$4</formula>
    </cfRule>
  </conditionalFormatting>
  <conditionalFormatting sqref="BP12">
    <cfRule type="cellIs" dxfId="6527" priority="4832" operator="lessThan">
      <formula>$C$4</formula>
    </cfRule>
  </conditionalFormatting>
  <conditionalFormatting sqref="BP12">
    <cfRule type="cellIs" dxfId="6526" priority="4833" operator="lessThan">
      <formula>$C$4</formula>
    </cfRule>
  </conditionalFormatting>
  <conditionalFormatting sqref="BP13">
    <cfRule type="cellIs" dxfId="6525" priority="4834" operator="lessThan">
      <formula>$C$4</formula>
    </cfRule>
  </conditionalFormatting>
  <conditionalFormatting sqref="BP13">
    <cfRule type="cellIs" dxfId="6524" priority="4835" operator="lessThan">
      <formula>$C$4</formula>
    </cfRule>
  </conditionalFormatting>
  <conditionalFormatting sqref="BP14">
    <cfRule type="cellIs" dxfId="6523" priority="4836" operator="lessThan">
      <formula>$C$4</formula>
    </cfRule>
  </conditionalFormatting>
  <conditionalFormatting sqref="BP14">
    <cfRule type="cellIs" dxfId="6522" priority="4837" operator="lessThan">
      <formula>$C$4</formula>
    </cfRule>
  </conditionalFormatting>
  <conditionalFormatting sqref="BP15">
    <cfRule type="cellIs" dxfId="6521" priority="4838" operator="lessThan">
      <formula>$C$4</formula>
    </cfRule>
  </conditionalFormatting>
  <conditionalFormatting sqref="BP15">
    <cfRule type="cellIs" dxfId="6520" priority="4839" operator="lessThan">
      <formula>$C$4</formula>
    </cfRule>
  </conditionalFormatting>
  <conditionalFormatting sqref="BP16">
    <cfRule type="cellIs" dxfId="6519" priority="4840" operator="lessThan">
      <formula>$C$4</formula>
    </cfRule>
  </conditionalFormatting>
  <conditionalFormatting sqref="BP16">
    <cfRule type="cellIs" dxfId="6518" priority="4841" operator="lessThan">
      <formula>$C$4</formula>
    </cfRule>
  </conditionalFormatting>
  <conditionalFormatting sqref="BP17">
    <cfRule type="cellIs" dxfId="6517" priority="4842" operator="lessThan">
      <formula>$C$4</formula>
    </cfRule>
  </conditionalFormatting>
  <conditionalFormatting sqref="BP17">
    <cfRule type="cellIs" dxfId="6516" priority="4843" operator="lessThan">
      <formula>$C$4</formula>
    </cfRule>
  </conditionalFormatting>
  <conditionalFormatting sqref="BP18">
    <cfRule type="cellIs" dxfId="6515" priority="4844" operator="lessThan">
      <formula>$C$4</formula>
    </cfRule>
  </conditionalFormatting>
  <conditionalFormatting sqref="BP18">
    <cfRule type="cellIs" dxfId="6514" priority="4845" operator="lessThan">
      <formula>$C$4</formula>
    </cfRule>
  </conditionalFormatting>
  <conditionalFormatting sqref="BP19">
    <cfRule type="cellIs" dxfId="6513" priority="4846" operator="lessThan">
      <formula>$C$4</formula>
    </cfRule>
  </conditionalFormatting>
  <conditionalFormatting sqref="BP19">
    <cfRule type="cellIs" dxfId="6512" priority="4847" operator="lessThan">
      <formula>$C$4</formula>
    </cfRule>
  </conditionalFormatting>
  <conditionalFormatting sqref="BP20">
    <cfRule type="cellIs" dxfId="6511" priority="4848" operator="lessThan">
      <formula>$C$4</formula>
    </cfRule>
  </conditionalFormatting>
  <conditionalFormatting sqref="BP20">
    <cfRule type="cellIs" dxfId="6510" priority="4849" operator="lessThan">
      <formula>$C$4</formula>
    </cfRule>
  </conditionalFormatting>
  <conditionalFormatting sqref="BP21">
    <cfRule type="cellIs" dxfId="6509" priority="4850" operator="lessThan">
      <formula>$C$4</formula>
    </cfRule>
  </conditionalFormatting>
  <conditionalFormatting sqref="BP21">
    <cfRule type="cellIs" dxfId="6508" priority="4851" operator="lessThan">
      <formula>$C$4</formula>
    </cfRule>
  </conditionalFormatting>
  <conditionalFormatting sqref="BP22">
    <cfRule type="cellIs" dxfId="6507" priority="4852" operator="lessThan">
      <formula>$C$4</formula>
    </cfRule>
  </conditionalFormatting>
  <conditionalFormatting sqref="BP22">
    <cfRule type="cellIs" dxfId="6506" priority="4853" operator="lessThan">
      <formula>$C$4</formula>
    </cfRule>
  </conditionalFormatting>
  <conditionalFormatting sqref="BP23">
    <cfRule type="cellIs" dxfId="6505" priority="4854" operator="lessThan">
      <formula>$C$4</formula>
    </cfRule>
  </conditionalFormatting>
  <conditionalFormatting sqref="BP23">
    <cfRule type="cellIs" dxfId="6504" priority="4855" operator="lessThan">
      <formula>$C$4</formula>
    </cfRule>
  </conditionalFormatting>
  <conditionalFormatting sqref="BP24">
    <cfRule type="cellIs" dxfId="6503" priority="4856" operator="lessThan">
      <formula>$C$4</formula>
    </cfRule>
  </conditionalFormatting>
  <conditionalFormatting sqref="BP24">
    <cfRule type="cellIs" dxfId="6502" priority="4857" operator="lessThan">
      <formula>$C$4</formula>
    </cfRule>
  </conditionalFormatting>
  <conditionalFormatting sqref="BP25">
    <cfRule type="cellIs" dxfId="6501" priority="4858" operator="lessThan">
      <formula>$C$4</formula>
    </cfRule>
  </conditionalFormatting>
  <conditionalFormatting sqref="BP25">
    <cfRule type="cellIs" dxfId="6500" priority="4859" operator="lessThan">
      <formula>$C$4</formula>
    </cfRule>
  </conditionalFormatting>
  <conditionalFormatting sqref="BP26">
    <cfRule type="cellIs" dxfId="6499" priority="4860" operator="lessThan">
      <formula>$C$4</formula>
    </cfRule>
  </conditionalFormatting>
  <conditionalFormatting sqref="BP26">
    <cfRule type="cellIs" dxfId="6498" priority="4861" operator="lessThan">
      <formula>$C$4</formula>
    </cfRule>
  </conditionalFormatting>
  <conditionalFormatting sqref="BP27">
    <cfRule type="cellIs" dxfId="6497" priority="4862" operator="lessThan">
      <formula>$C$4</formula>
    </cfRule>
  </conditionalFormatting>
  <conditionalFormatting sqref="BP27">
    <cfRule type="cellIs" dxfId="6496" priority="4863" operator="lessThan">
      <formula>$C$4</formula>
    </cfRule>
  </conditionalFormatting>
  <conditionalFormatting sqref="BP28">
    <cfRule type="cellIs" dxfId="6495" priority="4864" operator="lessThan">
      <formula>$C$4</formula>
    </cfRule>
  </conditionalFormatting>
  <conditionalFormatting sqref="BP28">
    <cfRule type="cellIs" dxfId="6494" priority="4865" operator="lessThan">
      <formula>$C$4</formula>
    </cfRule>
  </conditionalFormatting>
  <conditionalFormatting sqref="BP29">
    <cfRule type="cellIs" dxfId="6493" priority="4866" operator="lessThan">
      <formula>$C$4</formula>
    </cfRule>
  </conditionalFormatting>
  <conditionalFormatting sqref="BP29">
    <cfRule type="cellIs" dxfId="6492" priority="4867" operator="lessThan">
      <formula>$C$4</formula>
    </cfRule>
  </conditionalFormatting>
  <conditionalFormatting sqref="BP30">
    <cfRule type="cellIs" dxfId="6491" priority="4868" operator="lessThan">
      <formula>$C$4</formula>
    </cfRule>
  </conditionalFormatting>
  <conditionalFormatting sqref="BP30">
    <cfRule type="cellIs" dxfId="6490" priority="4869" operator="lessThan">
      <formula>$C$4</formula>
    </cfRule>
  </conditionalFormatting>
  <conditionalFormatting sqref="BP31">
    <cfRule type="cellIs" dxfId="6489" priority="4870" operator="lessThan">
      <formula>$C$4</formula>
    </cfRule>
  </conditionalFormatting>
  <conditionalFormatting sqref="BP31">
    <cfRule type="cellIs" dxfId="6488" priority="4871" operator="lessThan">
      <formula>$C$4</formula>
    </cfRule>
  </conditionalFormatting>
  <conditionalFormatting sqref="BP32">
    <cfRule type="cellIs" dxfId="6487" priority="4872" operator="lessThan">
      <formula>$C$4</formula>
    </cfRule>
  </conditionalFormatting>
  <conditionalFormatting sqref="BP32">
    <cfRule type="cellIs" dxfId="6486" priority="4873" operator="lessThan">
      <formula>$C$4</formula>
    </cfRule>
  </conditionalFormatting>
  <conditionalFormatting sqref="BP33">
    <cfRule type="cellIs" dxfId="6485" priority="4874" operator="lessThan">
      <formula>$C$4</formula>
    </cfRule>
  </conditionalFormatting>
  <conditionalFormatting sqref="BP33">
    <cfRule type="cellIs" dxfId="6484" priority="4875" operator="lessThan">
      <formula>$C$4</formula>
    </cfRule>
  </conditionalFormatting>
  <conditionalFormatting sqref="BP34">
    <cfRule type="cellIs" dxfId="6483" priority="4876" operator="lessThan">
      <formula>$C$4</formula>
    </cfRule>
  </conditionalFormatting>
  <conditionalFormatting sqref="BP34">
    <cfRule type="cellIs" dxfId="6482" priority="4877" operator="lessThan">
      <formula>$C$4</formula>
    </cfRule>
  </conditionalFormatting>
  <conditionalFormatting sqref="BP35">
    <cfRule type="cellIs" dxfId="6481" priority="4878" operator="lessThan">
      <formula>$C$4</formula>
    </cfRule>
  </conditionalFormatting>
  <conditionalFormatting sqref="BP35">
    <cfRule type="cellIs" dxfId="6480" priority="4879" operator="lessThan">
      <formula>$C$4</formula>
    </cfRule>
  </conditionalFormatting>
  <conditionalFormatting sqref="BP36">
    <cfRule type="cellIs" dxfId="6479" priority="4880" operator="lessThan">
      <formula>$C$4</formula>
    </cfRule>
  </conditionalFormatting>
  <conditionalFormatting sqref="BP36">
    <cfRule type="cellIs" dxfId="6478" priority="4881" operator="lessThan">
      <formula>$C$4</formula>
    </cfRule>
  </conditionalFormatting>
  <conditionalFormatting sqref="BP37">
    <cfRule type="cellIs" dxfId="6477" priority="4882" operator="lessThan">
      <formula>$C$4</formula>
    </cfRule>
  </conditionalFormatting>
  <conditionalFormatting sqref="BP37">
    <cfRule type="cellIs" dxfId="6476" priority="4883" operator="lessThan">
      <formula>$C$4</formula>
    </cfRule>
  </conditionalFormatting>
  <conditionalFormatting sqref="BP38">
    <cfRule type="cellIs" dxfId="6475" priority="4884" operator="lessThan">
      <formula>$C$4</formula>
    </cfRule>
  </conditionalFormatting>
  <conditionalFormatting sqref="BP38">
    <cfRule type="cellIs" dxfId="6474" priority="4885" operator="lessThan">
      <formula>$C$4</formula>
    </cfRule>
  </conditionalFormatting>
  <conditionalFormatting sqref="BP39">
    <cfRule type="cellIs" dxfId="6473" priority="4886" operator="lessThan">
      <formula>$C$4</formula>
    </cfRule>
  </conditionalFormatting>
  <conditionalFormatting sqref="BP39">
    <cfRule type="cellIs" dxfId="6472" priority="4887" operator="lessThan">
      <formula>$C$4</formula>
    </cfRule>
  </conditionalFormatting>
  <conditionalFormatting sqref="BP40">
    <cfRule type="cellIs" dxfId="6471" priority="4888" operator="lessThan">
      <formula>$C$4</formula>
    </cfRule>
  </conditionalFormatting>
  <conditionalFormatting sqref="BP40">
    <cfRule type="cellIs" dxfId="6470" priority="4889" operator="lessThan">
      <formula>$C$4</formula>
    </cfRule>
  </conditionalFormatting>
  <conditionalFormatting sqref="BP41">
    <cfRule type="cellIs" dxfId="6469" priority="4890" operator="lessThan">
      <formula>$C$4</formula>
    </cfRule>
  </conditionalFormatting>
  <conditionalFormatting sqref="BP41">
    <cfRule type="cellIs" dxfId="6468" priority="4891" operator="lessThan">
      <formula>$C$4</formula>
    </cfRule>
  </conditionalFormatting>
  <conditionalFormatting sqref="BP42">
    <cfRule type="cellIs" dxfId="6467" priority="4892" operator="lessThan">
      <formula>$C$4</formula>
    </cfRule>
  </conditionalFormatting>
  <conditionalFormatting sqref="BP42">
    <cfRule type="cellIs" dxfId="6466" priority="4893" operator="lessThan">
      <formula>$C$4</formula>
    </cfRule>
  </conditionalFormatting>
  <conditionalFormatting sqref="BP43">
    <cfRule type="cellIs" dxfId="6465" priority="4894" operator="lessThan">
      <formula>$C$4</formula>
    </cfRule>
  </conditionalFormatting>
  <conditionalFormatting sqref="BP43">
    <cfRule type="cellIs" dxfId="6464" priority="4895" operator="lessThan">
      <formula>$C$4</formula>
    </cfRule>
  </conditionalFormatting>
  <conditionalFormatting sqref="BP44">
    <cfRule type="cellIs" dxfId="6463" priority="4896" operator="lessThan">
      <formula>$C$4</formula>
    </cfRule>
  </conditionalFormatting>
  <conditionalFormatting sqref="BP44">
    <cfRule type="cellIs" dxfId="6462" priority="4897" operator="lessThan">
      <formula>$C$4</formula>
    </cfRule>
  </conditionalFormatting>
  <conditionalFormatting sqref="BP45">
    <cfRule type="cellIs" dxfId="6461" priority="4898" operator="lessThan">
      <formula>$C$4</formula>
    </cfRule>
  </conditionalFormatting>
  <conditionalFormatting sqref="BP45">
    <cfRule type="cellIs" dxfId="6460" priority="4899" operator="lessThan">
      <formula>$C$4</formula>
    </cfRule>
  </conditionalFormatting>
  <conditionalFormatting sqref="BP46">
    <cfRule type="cellIs" dxfId="6459" priority="4900" operator="lessThan">
      <formula>$C$4</formula>
    </cfRule>
  </conditionalFormatting>
  <conditionalFormatting sqref="BP46">
    <cfRule type="cellIs" dxfId="6458" priority="4901" operator="lessThan">
      <formula>$C$4</formula>
    </cfRule>
  </conditionalFormatting>
  <conditionalFormatting sqref="BP47">
    <cfRule type="cellIs" dxfId="6457" priority="4902" operator="lessThan">
      <formula>$C$4</formula>
    </cfRule>
  </conditionalFormatting>
  <conditionalFormatting sqref="BP47">
    <cfRule type="cellIs" dxfId="6456" priority="4903" operator="lessThan">
      <formula>$C$4</formula>
    </cfRule>
  </conditionalFormatting>
  <conditionalFormatting sqref="BP48">
    <cfRule type="cellIs" dxfId="6455" priority="4904" operator="lessThan">
      <formula>$C$4</formula>
    </cfRule>
  </conditionalFormatting>
  <conditionalFormatting sqref="BP48">
    <cfRule type="cellIs" dxfId="6454" priority="4905" operator="lessThan">
      <formula>$C$4</formula>
    </cfRule>
  </conditionalFormatting>
  <conditionalFormatting sqref="BP49">
    <cfRule type="cellIs" dxfId="6453" priority="4906" operator="lessThan">
      <formula>$C$4</formula>
    </cfRule>
  </conditionalFormatting>
  <conditionalFormatting sqref="BP49">
    <cfRule type="cellIs" dxfId="6452" priority="4907" operator="lessThan">
      <formula>$C$4</formula>
    </cfRule>
  </conditionalFormatting>
  <conditionalFormatting sqref="BP50">
    <cfRule type="cellIs" dxfId="6451" priority="4908" operator="lessThan">
      <formula>$C$4</formula>
    </cfRule>
  </conditionalFormatting>
  <conditionalFormatting sqref="BP50">
    <cfRule type="cellIs" dxfId="6450" priority="4909" operator="lessThan">
      <formula>$C$4</formula>
    </cfRule>
  </conditionalFormatting>
  <conditionalFormatting sqref="BP51">
    <cfRule type="cellIs" dxfId="6449" priority="4910" operator="lessThan">
      <formula>$C$4</formula>
    </cfRule>
  </conditionalFormatting>
  <conditionalFormatting sqref="BP51">
    <cfRule type="cellIs" dxfId="6448" priority="4911" operator="lessThan">
      <formula>$C$4</formula>
    </cfRule>
  </conditionalFormatting>
  <conditionalFormatting sqref="BP52">
    <cfRule type="cellIs" dxfId="6447" priority="4912" operator="lessThan">
      <formula>$C$4</formula>
    </cfRule>
  </conditionalFormatting>
  <conditionalFormatting sqref="BP52">
    <cfRule type="cellIs" dxfId="6446" priority="4913" operator="lessThan">
      <formula>$C$4</formula>
    </cfRule>
  </conditionalFormatting>
  <conditionalFormatting sqref="BP53">
    <cfRule type="cellIs" dxfId="6445" priority="4914" operator="lessThan">
      <formula>$C$4</formula>
    </cfRule>
  </conditionalFormatting>
  <conditionalFormatting sqref="BP53">
    <cfRule type="cellIs" dxfId="6444" priority="4915" operator="lessThan">
      <formula>$C$4</formula>
    </cfRule>
  </conditionalFormatting>
  <conditionalFormatting sqref="BP54">
    <cfRule type="cellIs" dxfId="6443" priority="4916" operator="lessThan">
      <formula>$C$4</formula>
    </cfRule>
  </conditionalFormatting>
  <conditionalFormatting sqref="BP54">
    <cfRule type="cellIs" dxfId="6442" priority="4917" operator="lessThan">
      <formula>$C$4</formula>
    </cfRule>
  </conditionalFormatting>
  <conditionalFormatting sqref="BP55">
    <cfRule type="cellIs" dxfId="6441" priority="4918" operator="lessThan">
      <formula>$C$4</formula>
    </cfRule>
  </conditionalFormatting>
  <conditionalFormatting sqref="BP55">
    <cfRule type="cellIs" dxfId="6440" priority="4919" operator="lessThan">
      <formula>$C$4</formula>
    </cfRule>
  </conditionalFormatting>
  <conditionalFormatting sqref="BP56">
    <cfRule type="cellIs" dxfId="6439" priority="4920" operator="lessThan">
      <formula>$C$4</formula>
    </cfRule>
  </conditionalFormatting>
  <conditionalFormatting sqref="BP56">
    <cfRule type="cellIs" dxfId="6438" priority="4921" operator="lessThan">
      <formula>$C$4</formula>
    </cfRule>
  </conditionalFormatting>
  <conditionalFormatting sqref="BP57">
    <cfRule type="cellIs" dxfId="6437" priority="4922" operator="lessThan">
      <formula>$C$4</formula>
    </cfRule>
  </conditionalFormatting>
  <conditionalFormatting sqref="BP57">
    <cfRule type="cellIs" dxfId="6436" priority="4923" operator="lessThan">
      <formula>$C$4</formula>
    </cfRule>
  </conditionalFormatting>
  <conditionalFormatting sqref="BP58">
    <cfRule type="cellIs" dxfId="6435" priority="4924" operator="lessThan">
      <formula>$C$4</formula>
    </cfRule>
  </conditionalFormatting>
  <conditionalFormatting sqref="BP58">
    <cfRule type="cellIs" dxfId="6434" priority="4925" operator="lessThan">
      <formula>$C$4</formula>
    </cfRule>
  </conditionalFormatting>
  <conditionalFormatting sqref="BP59">
    <cfRule type="cellIs" dxfId="6433" priority="4926" operator="lessThan">
      <formula>$C$4</formula>
    </cfRule>
  </conditionalFormatting>
  <conditionalFormatting sqref="BP59">
    <cfRule type="cellIs" dxfId="6432" priority="4927" operator="lessThan">
      <formula>$C$4</formula>
    </cfRule>
  </conditionalFormatting>
  <conditionalFormatting sqref="BP60">
    <cfRule type="cellIs" dxfId="6431" priority="4928" operator="lessThan">
      <formula>$C$4</formula>
    </cfRule>
  </conditionalFormatting>
  <conditionalFormatting sqref="BP60">
    <cfRule type="cellIs" dxfId="6430" priority="4929" operator="lessThan">
      <formula>$C$4</formula>
    </cfRule>
  </conditionalFormatting>
  <conditionalFormatting sqref="BQ11">
    <cfRule type="cellIs" dxfId="6429" priority="4930" operator="lessThan">
      <formula>$C$4</formula>
    </cfRule>
  </conditionalFormatting>
  <conditionalFormatting sqref="BQ11">
    <cfRule type="cellIs" dxfId="6428" priority="4931" operator="lessThan">
      <formula>$C$4</formula>
    </cfRule>
  </conditionalFormatting>
  <conditionalFormatting sqref="BQ12">
    <cfRule type="cellIs" dxfId="6427" priority="4932" operator="lessThan">
      <formula>$C$4</formula>
    </cfRule>
  </conditionalFormatting>
  <conditionalFormatting sqref="BQ12">
    <cfRule type="cellIs" dxfId="6426" priority="4933" operator="lessThan">
      <formula>$C$4</formula>
    </cfRule>
  </conditionalFormatting>
  <conditionalFormatting sqref="BQ13">
    <cfRule type="cellIs" dxfId="6425" priority="4934" operator="lessThan">
      <formula>$C$4</formula>
    </cfRule>
  </conditionalFormatting>
  <conditionalFormatting sqref="BQ13">
    <cfRule type="cellIs" dxfId="6424" priority="4935" operator="lessThan">
      <formula>$C$4</formula>
    </cfRule>
  </conditionalFormatting>
  <conditionalFormatting sqref="BQ14">
    <cfRule type="cellIs" dxfId="6423" priority="4936" operator="lessThan">
      <formula>$C$4</formula>
    </cfRule>
  </conditionalFormatting>
  <conditionalFormatting sqref="BQ14">
    <cfRule type="cellIs" dxfId="6422" priority="4937" operator="lessThan">
      <formula>$C$4</formula>
    </cfRule>
  </conditionalFormatting>
  <conditionalFormatting sqref="BQ15">
    <cfRule type="cellIs" dxfId="6421" priority="4938" operator="lessThan">
      <formula>$C$4</formula>
    </cfRule>
  </conditionalFormatting>
  <conditionalFormatting sqref="BQ15">
    <cfRule type="cellIs" dxfId="6420" priority="4939" operator="lessThan">
      <formula>$C$4</formula>
    </cfRule>
  </conditionalFormatting>
  <conditionalFormatting sqref="BQ16">
    <cfRule type="cellIs" dxfId="6419" priority="4940" operator="lessThan">
      <formula>$C$4</formula>
    </cfRule>
  </conditionalFormatting>
  <conditionalFormatting sqref="BQ16">
    <cfRule type="cellIs" dxfId="6418" priority="4941" operator="lessThan">
      <formula>$C$4</formula>
    </cfRule>
  </conditionalFormatting>
  <conditionalFormatting sqref="BQ17">
    <cfRule type="cellIs" dxfId="6417" priority="4942" operator="lessThan">
      <formula>$C$4</formula>
    </cfRule>
  </conditionalFormatting>
  <conditionalFormatting sqref="BQ17">
    <cfRule type="cellIs" dxfId="6416" priority="4943" operator="lessThan">
      <formula>$C$4</formula>
    </cfRule>
  </conditionalFormatting>
  <conditionalFormatting sqref="BQ18">
    <cfRule type="cellIs" dxfId="6415" priority="4944" operator="lessThan">
      <formula>$C$4</formula>
    </cfRule>
  </conditionalFormatting>
  <conditionalFormatting sqref="BQ18">
    <cfRule type="cellIs" dxfId="6414" priority="4945" operator="lessThan">
      <formula>$C$4</formula>
    </cfRule>
  </conditionalFormatting>
  <conditionalFormatting sqref="BQ19">
    <cfRule type="cellIs" dxfId="6413" priority="4946" operator="lessThan">
      <formula>$C$4</formula>
    </cfRule>
  </conditionalFormatting>
  <conditionalFormatting sqref="BQ19">
    <cfRule type="cellIs" dxfId="6412" priority="4947" operator="lessThan">
      <formula>$C$4</formula>
    </cfRule>
  </conditionalFormatting>
  <conditionalFormatting sqref="BQ20">
    <cfRule type="cellIs" dxfId="6411" priority="4948" operator="lessThan">
      <formula>$C$4</formula>
    </cfRule>
  </conditionalFormatting>
  <conditionalFormatting sqref="BQ20">
    <cfRule type="cellIs" dxfId="6410" priority="4949" operator="lessThan">
      <formula>$C$4</formula>
    </cfRule>
  </conditionalFormatting>
  <conditionalFormatting sqref="BQ21">
    <cfRule type="cellIs" dxfId="6409" priority="4950" operator="lessThan">
      <formula>$C$4</formula>
    </cfRule>
  </conditionalFormatting>
  <conditionalFormatting sqref="BQ21">
    <cfRule type="cellIs" dxfId="6408" priority="4951" operator="lessThan">
      <formula>$C$4</formula>
    </cfRule>
  </conditionalFormatting>
  <conditionalFormatting sqref="BQ22">
    <cfRule type="cellIs" dxfId="6407" priority="4952" operator="lessThan">
      <formula>$C$4</formula>
    </cfRule>
  </conditionalFormatting>
  <conditionalFormatting sqref="BQ22">
    <cfRule type="cellIs" dxfId="6406" priority="4953" operator="lessThan">
      <formula>$C$4</formula>
    </cfRule>
  </conditionalFormatting>
  <conditionalFormatting sqref="BQ23">
    <cfRule type="cellIs" dxfId="6405" priority="4954" operator="lessThan">
      <formula>$C$4</formula>
    </cfRule>
  </conditionalFormatting>
  <conditionalFormatting sqref="BQ23">
    <cfRule type="cellIs" dxfId="6404" priority="4955" operator="lessThan">
      <formula>$C$4</formula>
    </cfRule>
  </conditionalFormatting>
  <conditionalFormatting sqref="BQ24">
    <cfRule type="cellIs" dxfId="6403" priority="4956" operator="lessThan">
      <formula>$C$4</formula>
    </cfRule>
  </conditionalFormatting>
  <conditionalFormatting sqref="BQ24">
    <cfRule type="cellIs" dxfId="6402" priority="4957" operator="lessThan">
      <formula>$C$4</formula>
    </cfRule>
  </conditionalFormatting>
  <conditionalFormatting sqref="BQ25">
    <cfRule type="cellIs" dxfId="6401" priority="4958" operator="lessThan">
      <formula>$C$4</formula>
    </cfRule>
  </conditionalFormatting>
  <conditionalFormatting sqref="BQ25">
    <cfRule type="cellIs" dxfId="6400" priority="4959" operator="lessThan">
      <formula>$C$4</formula>
    </cfRule>
  </conditionalFormatting>
  <conditionalFormatting sqref="BQ26">
    <cfRule type="cellIs" dxfId="6399" priority="4960" operator="lessThan">
      <formula>$C$4</formula>
    </cfRule>
  </conditionalFormatting>
  <conditionalFormatting sqref="BQ26">
    <cfRule type="cellIs" dxfId="6398" priority="4961" operator="lessThan">
      <formula>$C$4</formula>
    </cfRule>
  </conditionalFormatting>
  <conditionalFormatting sqref="BQ27">
    <cfRule type="cellIs" dxfId="6397" priority="4962" operator="lessThan">
      <formula>$C$4</formula>
    </cfRule>
  </conditionalFormatting>
  <conditionalFormatting sqref="BQ27">
    <cfRule type="cellIs" dxfId="6396" priority="4963" operator="lessThan">
      <formula>$C$4</formula>
    </cfRule>
  </conditionalFormatting>
  <conditionalFormatting sqref="BQ28">
    <cfRule type="cellIs" dxfId="6395" priority="4964" operator="lessThan">
      <formula>$C$4</formula>
    </cfRule>
  </conditionalFormatting>
  <conditionalFormatting sqref="BQ28">
    <cfRule type="cellIs" dxfId="6394" priority="4965" operator="lessThan">
      <formula>$C$4</formula>
    </cfRule>
  </conditionalFormatting>
  <conditionalFormatting sqref="BQ29">
    <cfRule type="cellIs" dxfId="6393" priority="4966" operator="lessThan">
      <formula>$C$4</formula>
    </cfRule>
  </conditionalFormatting>
  <conditionalFormatting sqref="BQ29">
    <cfRule type="cellIs" dxfId="6392" priority="4967" operator="lessThan">
      <formula>$C$4</formula>
    </cfRule>
  </conditionalFormatting>
  <conditionalFormatting sqref="BQ30">
    <cfRule type="cellIs" dxfId="6391" priority="4968" operator="lessThan">
      <formula>$C$4</formula>
    </cfRule>
  </conditionalFormatting>
  <conditionalFormatting sqref="BQ30">
    <cfRule type="cellIs" dxfId="6390" priority="4969" operator="lessThan">
      <formula>$C$4</formula>
    </cfRule>
  </conditionalFormatting>
  <conditionalFormatting sqref="BQ31">
    <cfRule type="cellIs" dxfId="6389" priority="4970" operator="lessThan">
      <formula>$C$4</formula>
    </cfRule>
  </conditionalFormatting>
  <conditionalFormatting sqref="BQ31">
    <cfRule type="cellIs" dxfId="6388" priority="4971" operator="lessThan">
      <formula>$C$4</formula>
    </cfRule>
  </conditionalFormatting>
  <conditionalFormatting sqref="BQ32">
    <cfRule type="cellIs" dxfId="6387" priority="4972" operator="lessThan">
      <formula>$C$4</formula>
    </cfRule>
  </conditionalFormatting>
  <conditionalFormatting sqref="BQ32">
    <cfRule type="cellIs" dxfId="6386" priority="4973" operator="lessThan">
      <formula>$C$4</formula>
    </cfRule>
  </conditionalFormatting>
  <conditionalFormatting sqref="BQ33">
    <cfRule type="cellIs" dxfId="6385" priority="4974" operator="lessThan">
      <formula>$C$4</formula>
    </cfRule>
  </conditionalFormatting>
  <conditionalFormatting sqref="BQ33">
    <cfRule type="cellIs" dxfId="6384" priority="4975" operator="lessThan">
      <formula>$C$4</formula>
    </cfRule>
  </conditionalFormatting>
  <conditionalFormatting sqref="BQ34">
    <cfRule type="cellIs" dxfId="6383" priority="4976" operator="lessThan">
      <formula>$C$4</formula>
    </cfRule>
  </conditionalFormatting>
  <conditionalFormatting sqref="BQ34">
    <cfRule type="cellIs" dxfId="6382" priority="4977" operator="lessThan">
      <formula>$C$4</formula>
    </cfRule>
  </conditionalFormatting>
  <conditionalFormatting sqref="BQ35">
    <cfRule type="cellIs" dxfId="6381" priority="4978" operator="lessThan">
      <formula>$C$4</formula>
    </cfRule>
  </conditionalFormatting>
  <conditionalFormatting sqref="BQ35">
    <cfRule type="cellIs" dxfId="6380" priority="4979" operator="lessThan">
      <formula>$C$4</formula>
    </cfRule>
  </conditionalFormatting>
  <conditionalFormatting sqref="BQ36">
    <cfRule type="cellIs" dxfId="6379" priority="4980" operator="lessThan">
      <formula>$C$4</formula>
    </cfRule>
  </conditionalFormatting>
  <conditionalFormatting sqref="BQ36">
    <cfRule type="cellIs" dxfId="6378" priority="4981" operator="lessThan">
      <formula>$C$4</formula>
    </cfRule>
  </conditionalFormatting>
  <conditionalFormatting sqref="BQ37">
    <cfRule type="cellIs" dxfId="6377" priority="4982" operator="lessThan">
      <formula>$C$4</formula>
    </cfRule>
  </conditionalFormatting>
  <conditionalFormatting sqref="BQ37">
    <cfRule type="cellIs" dxfId="6376" priority="4983" operator="lessThan">
      <formula>$C$4</formula>
    </cfRule>
  </conditionalFormatting>
  <conditionalFormatting sqref="BQ38">
    <cfRule type="cellIs" dxfId="6375" priority="4984" operator="lessThan">
      <formula>$C$4</formula>
    </cfRule>
  </conditionalFormatting>
  <conditionalFormatting sqref="BQ38">
    <cfRule type="cellIs" dxfId="6374" priority="4985" operator="lessThan">
      <formula>$C$4</formula>
    </cfRule>
  </conditionalFormatting>
  <conditionalFormatting sqref="BQ39">
    <cfRule type="cellIs" dxfId="6373" priority="4986" operator="lessThan">
      <formula>$C$4</formula>
    </cfRule>
  </conditionalFormatting>
  <conditionalFormatting sqref="BQ39">
    <cfRule type="cellIs" dxfId="6372" priority="4987" operator="lessThan">
      <formula>$C$4</formula>
    </cfRule>
  </conditionalFormatting>
  <conditionalFormatting sqref="BQ40">
    <cfRule type="cellIs" dxfId="6371" priority="4988" operator="lessThan">
      <formula>$C$4</formula>
    </cfRule>
  </conditionalFormatting>
  <conditionalFormatting sqref="BQ40">
    <cfRule type="cellIs" dxfId="6370" priority="4989" operator="lessThan">
      <formula>$C$4</formula>
    </cfRule>
  </conditionalFormatting>
  <conditionalFormatting sqref="BQ41">
    <cfRule type="cellIs" dxfId="6369" priority="4990" operator="lessThan">
      <formula>$C$4</formula>
    </cfRule>
  </conditionalFormatting>
  <conditionalFormatting sqref="BQ41">
    <cfRule type="cellIs" dxfId="6368" priority="4991" operator="lessThan">
      <formula>$C$4</formula>
    </cfRule>
  </conditionalFormatting>
  <conditionalFormatting sqref="BQ42">
    <cfRule type="cellIs" dxfId="6367" priority="4992" operator="lessThan">
      <formula>$C$4</formula>
    </cfRule>
  </conditionalFormatting>
  <conditionalFormatting sqref="BQ42">
    <cfRule type="cellIs" dxfId="6366" priority="4993" operator="lessThan">
      <formula>$C$4</formula>
    </cfRule>
  </conditionalFormatting>
  <conditionalFormatting sqref="BQ43">
    <cfRule type="cellIs" dxfId="6365" priority="4994" operator="lessThan">
      <formula>$C$4</formula>
    </cfRule>
  </conditionalFormatting>
  <conditionalFormatting sqref="BQ43">
    <cfRule type="cellIs" dxfId="6364" priority="4995" operator="lessThan">
      <formula>$C$4</formula>
    </cfRule>
  </conditionalFormatting>
  <conditionalFormatting sqref="BQ44">
    <cfRule type="cellIs" dxfId="6363" priority="4996" operator="lessThan">
      <formula>$C$4</formula>
    </cfRule>
  </conditionalFormatting>
  <conditionalFormatting sqref="BQ44">
    <cfRule type="cellIs" dxfId="6362" priority="4997" operator="lessThan">
      <formula>$C$4</formula>
    </cfRule>
  </conditionalFormatting>
  <conditionalFormatting sqref="BQ45">
    <cfRule type="cellIs" dxfId="6361" priority="4998" operator="lessThan">
      <formula>$C$4</formula>
    </cfRule>
  </conditionalFormatting>
  <conditionalFormatting sqref="BQ45">
    <cfRule type="cellIs" dxfId="6360" priority="4999" operator="lessThan">
      <formula>$C$4</formula>
    </cfRule>
  </conditionalFormatting>
  <conditionalFormatting sqref="BQ46">
    <cfRule type="cellIs" dxfId="6359" priority="5000" operator="lessThan">
      <formula>$C$4</formula>
    </cfRule>
  </conditionalFormatting>
  <conditionalFormatting sqref="BQ46">
    <cfRule type="cellIs" dxfId="6358" priority="5001" operator="lessThan">
      <formula>$C$4</formula>
    </cfRule>
  </conditionalFormatting>
  <conditionalFormatting sqref="BQ47">
    <cfRule type="cellIs" dxfId="6357" priority="5002" operator="lessThan">
      <formula>$C$4</formula>
    </cfRule>
  </conditionalFormatting>
  <conditionalFormatting sqref="BQ47">
    <cfRule type="cellIs" dxfId="6356" priority="5003" operator="lessThan">
      <formula>$C$4</formula>
    </cfRule>
  </conditionalFormatting>
  <conditionalFormatting sqref="BQ48">
    <cfRule type="cellIs" dxfId="6355" priority="5004" operator="lessThan">
      <formula>$C$4</formula>
    </cfRule>
  </conditionalFormatting>
  <conditionalFormatting sqref="BQ48">
    <cfRule type="cellIs" dxfId="6354" priority="5005" operator="lessThan">
      <formula>$C$4</formula>
    </cfRule>
  </conditionalFormatting>
  <conditionalFormatting sqref="BQ49">
    <cfRule type="cellIs" dxfId="6353" priority="5006" operator="lessThan">
      <formula>$C$4</formula>
    </cfRule>
  </conditionalFormatting>
  <conditionalFormatting sqref="BQ49">
    <cfRule type="cellIs" dxfId="6352" priority="5007" operator="lessThan">
      <formula>$C$4</formula>
    </cfRule>
  </conditionalFormatting>
  <conditionalFormatting sqref="BQ50">
    <cfRule type="cellIs" dxfId="6351" priority="5008" operator="lessThan">
      <formula>$C$4</formula>
    </cfRule>
  </conditionalFormatting>
  <conditionalFormatting sqref="BQ50">
    <cfRule type="cellIs" dxfId="6350" priority="5009" operator="lessThan">
      <formula>$C$4</formula>
    </cfRule>
  </conditionalFormatting>
  <conditionalFormatting sqref="BQ51">
    <cfRule type="cellIs" dxfId="6349" priority="5010" operator="lessThan">
      <formula>$C$4</formula>
    </cfRule>
  </conditionalFormatting>
  <conditionalFormatting sqref="BQ51">
    <cfRule type="cellIs" dxfId="6348" priority="5011" operator="lessThan">
      <formula>$C$4</formula>
    </cfRule>
  </conditionalFormatting>
  <conditionalFormatting sqref="BQ52">
    <cfRule type="cellIs" dxfId="6347" priority="5012" operator="lessThan">
      <formula>$C$4</formula>
    </cfRule>
  </conditionalFormatting>
  <conditionalFormatting sqref="BQ52">
    <cfRule type="cellIs" dxfId="6346" priority="5013" operator="lessThan">
      <formula>$C$4</formula>
    </cfRule>
  </conditionalFormatting>
  <conditionalFormatting sqref="BQ53">
    <cfRule type="cellIs" dxfId="6345" priority="5014" operator="lessThan">
      <formula>$C$4</formula>
    </cfRule>
  </conditionalFormatting>
  <conditionalFormatting sqref="BQ53">
    <cfRule type="cellIs" dxfId="6344" priority="5015" operator="lessThan">
      <formula>$C$4</formula>
    </cfRule>
  </conditionalFormatting>
  <conditionalFormatting sqref="BQ54">
    <cfRule type="cellIs" dxfId="6343" priority="5016" operator="lessThan">
      <formula>$C$4</formula>
    </cfRule>
  </conditionalFormatting>
  <conditionalFormatting sqref="BQ54">
    <cfRule type="cellIs" dxfId="6342" priority="5017" operator="lessThan">
      <formula>$C$4</formula>
    </cfRule>
  </conditionalFormatting>
  <conditionalFormatting sqref="BQ55">
    <cfRule type="cellIs" dxfId="6341" priority="5018" operator="lessThan">
      <formula>$C$4</formula>
    </cfRule>
  </conditionalFormatting>
  <conditionalFormatting sqref="BQ55">
    <cfRule type="cellIs" dxfId="6340" priority="5019" operator="lessThan">
      <formula>$C$4</formula>
    </cfRule>
  </conditionalFormatting>
  <conditionalFormatting sqref="BQ56">
    <cfRule type="cellIs" dxfId="6339" priority="5020" operator="lessThan">
      <formula>$C$4</formula>
    </cfRule>
  </conditionalFormatting>
  <conditionalFormatting sqref="BQ56">
    <cfRule type="cellIs" dxfId="6338" priority="5021" operator="lessThan">
      <formula>$C$4</formula>
    </cfRule>
  </conditionalFormatting>
  <conditionalFormatting sqref="BQ57">
    <cfRule type="cellIs" dxfId="6337" priority="5022" operator="lessThan">
      <formula>$C$4</formula>
    </cfRule>
  </conditionalFormatting>
  <conditionalFormatting sqref="BQ57">
    <cfRule type="cellIs" dxfId="6336" priority="5023" operator="lessThan">
      <formula>$C$4</formula>
    </cfRule>
  </conditionalFormatting>
  <conditionalFormatting sqref="BQ58">
    <cfRule type="cellIs" dxfId="6335" priority="5024" operator="lessThan">
      <formula>$C$4</formula>
    </cfRule>
  </conditionalFormatting>
  <conditionalFormatting sqref="BQ58">
    <cfRule type="cellIs" dxfId="6334" priority="5025" operator="lessThan">
      <formula>$C$4</formula>
    </cfRule>
  </conditionalFormatting>
  <conditionalFormatting sqref="BQ59">
    <cfRule type="cellIs" dxfId="6333" priority="5026" operator="lessThan">
      <formula>$C$4</formula>
    </cfRule>
  </conditionalFormatting>
  <conditionalFormatting sqref="BQ59">
    <cfRule type="cellIs" dxfId="6332" priority="5027" operator="lessThan">
      <formula>$C$4</formula>
    </cfRule>
  </conditionalFormatting>
  <conditionalFormatting sqref="BQ60">
    <cfRule type="cellIs" dxfId="6331" priority="5028" operator="lessThan">
      <formula>$C$4</formula>
    </cfRule>
  </conditionalFormatting>
  <conditionalFormatting sqref="BQ60">
    <cfRule type="cellIs" dxfId="6330" priority="5029" operator="lessThan">
      <formula>$C$4</formula>
    </cfRule>
  </conditionalFormatting>
  <conditionalFormatting sqref="CP11:CP46">
    <cfRule type="cellIs" dxfId="6329" priority="5030" operator="lessThan">
      <formula>$C$4</formula>
    </cfRule>
  </conditionalFormatting>
  <conditionalFormatting sqref="CP11:CP46">
    <cfRule type="cellIs" dxfId="6328" priority="5031" operator="lessThan">
      <formula>$C$4</formula>
    </cfRule>
  </conditionalFormatting>
  <conditionalFormatting sqref="CP12">
    <cfRule type="cellIs" dxfId="6327" priority="5032" operator="lessThan">
      <formula>$C$4</formula>
    </cfRule>
  </conditionalFormatting>
  <conditionalFormatting sqref="CP12">
    <cfRule type="cellIs" dxfId="6326" priority="5033" operator="lessThan">
      <formula>$C$4</formula>
    </cfRule>
  </conditionalFormatting>
  <conditionalFormatting sqref="CP13">
    <cfRule type="cellIs" dxfId="6325" priority="5034" operator="lessThan">
      <formula>$C$4</formula>
    </cfRule>
  </conditionalFormatting>
  <conditionalFormatting sqref="CP13">
    <cfRule type="cellIs" dxfId="6324" priority="5035" operator="lessThan">
      <formula>$C$4</formula>
    </cfRule>
  </conditionalFormatting>
  <conditionalFormatting sqref="CP14">
    <cfRule type="cellIs" dxfId="6323" priority="5036" operator="lessThan">
      <formula>$C$4</formula>
    </cfRule>
  </conditionalFormatting>
  <conditionalFormatting sqref="CP14">
    <cfRule type="cellIs" dxfId="6322" priority="5037" operator="lessThan">
      <formula>$C$4</formula>
    </cfRule>
  </conditionalFormatting>
  <conditionalFormatting sqref="CP15">
    <cfRule type="cellIs" dxfId="6321" priority="5038" operator="lessThan">
      <formula>$C$4</formula>
    </cfRule>
  </conditionalFormatting>
  <conditionalFormatting sqref="CP15">
    <cfRule type="cellIs" dxfId="6320" priority="5039" operator="lessThan">
      <formula>$C$4</formula>
    </cfRule>
  </conditionalFormatting>
  <conditionalFormatting sqref="CP16">
    <cfRule type="cellIs" dxfId="6319" priority="5040" operator="lessThan">
      <formula>$C$4</formula>
    </cfRule>
  </conditionalFormatting>
  <conditionalFormatting sqref="CP16">
    <cfRule type="cellIs" dxfId="6318" priority="5041" operator="lessThan">
      <formula>$C$4</formula>
    </cfRule>
  </conditionalFormatting>
  <conditionalFormatting sqref="CP17">
    <cfRule type="cellIs" dxfId="6317" priority="5042" operator="lessThan">
      <formula>$C$4</formula>
    </cfRule>
  </conditionalFormatting>
  <conditionalFormatting sqref="CP17">
    <cfRule type="cellIs" dxfId="6316" priority="5043" operator="lessThan">
      <formula>$C$4</formula>
    </cfRule>
  </conditionalFormatting>
  <conditionalFormatting sqref="CP18">
    <cfRule type="cellIs" dxfId="6315" priority="5044" operator="lessThan">
      <formula>$C$4</formula>
    </cfRule>
  </conditionalFormatting>
  <conditionalFormatting sqref="CP18">
    <cfRule type="cellIs" dxfId="6314" priority="5045" operator="lessThan">
      <formula>$C$4</formula>
    </cfRule>
  </conditionalFormatting>
  <conditionalFormatting sqref="CP19">
    <cfRule type="cellIs" dxfId="6313" priority="5046" operator="lessThan">
      <formula>$C$4</formula>
    </cfRule>
  </conditionalFormatting>
  <conditionalFormatting sqref="CP19">
    <cfRule type="cellIs" dxfId="6312" priority="5047" operator="lessThan">
      <formula>$C$4</formula>
    </cfRule>
  </conditionalFormatting>
  <conditionalFormatting sqref="CP20">
    <cfRule type="cellIs" dxfId="6311" priority="5048" operator="lessThan">
      <formula>$C$4</formula>
    </cfRule>
  </conditionalFormatting>
  <conditionalFormatting sqref="CP20">
    <cfRule type="cellIs" dxfId="6310" priority="5049" operator="lessThan">
      <formula>$C$4</formula>
    </cfRule>
  </conditionalFormatting>
  <conditionalFormatting sqref="CP21">
    <cfRule type="cellIs" dxfId="6309" priority="5050" operator="lessThan">
      <formula>$C$4</formula>
    </cfRule>
  </conditionalFormatting>
  <conditionalFormatting sqref="CP21">
    <cfRule type="cellIs" dxfId="6308" priority="5051" operator="lessThan">
      <formula>$C$4</formula>
    </cfRule>
  </conditionalFormatting>
  <conditionalFormatting sqref="CP22">
    <cfRule type="cellIs" dxfId="6307" priority="5052" operator="lessThan">
      <formula>$C$4</formula>
    </cfRule>
  </conditionalFormatting>
  <conditionalFormatting sqref="CP22">
    <cfRule type="cellIs" dxfId="6306" priority="5053" operator="lessThan">
      <formula>$C$4</formula>
    </cfRule>
  </conditionalFormatting>
  <conditionalFormatting sqref="CP23">
    <cfRule type="cellIs" dxfId="6305" priority="5054" operator="lessThan">
      <formula>$C$4</formula>
    </cfRule>
  </conditionalFormatting>
  <conditionalFormatting sqref="CP23">
    <cfRule type="cellIs" dxfId="6304" priority="5055" operator="lessThan">
      <formula>$C$4</formula>
    </cfRule>
  </conditionalFormatting>
  <conditionalFormatting sqref="CP24">
    <cfRule type="cellIs" dxfId="6303" priority="5056" operator="lessThan">
      <formula>$C$4</formula>
    </cfRule>
  </conditionalFormatting>
  <conditionalFormatting sqref="CP24">
    <cfRule type="cellIs" dxfId="6302" priority="5057" operator="lessThan">
      <formula>$C$4</formula>
    </cfRule>
  </conditionalFormatting>
  <conditionalFormatting sqref="CP25">
    <cfRule type="cellIs" dxfId="6301" priority="5058" operator="lessThan">
      <formula>$C$4</formula>
    </cfRule>
  </conditionalFormatting>
  <conditionalFormatting sqref="CP25">
    <cfRule type="cellIs" dxfId="6300" priority="5059" operator="lessThan">
      <formula>$C$4</formula>
    </cfRule>
  </conditionalFormatting>
  <conditionalFormatting sqref="CP26">
    <cfRule type="cellIs" dxfId="6299" priority="5060" operator="lessThan">
      <formula>$C$4</formula>
    </cfRule>
  </conditionalFormatting>
  <conditionalFormatting sqref="CP26">
    <cfRule type="cellIs" dxfId="6298" priority="5061" operator="lessThan">
      <formula>$C$4</formula>
    </cfRule>
  </conditionalFormatting>
  <conditionalFormatting sqref="CP27">
    <cfRule type="cellIs" dxfId="6297" priority="5062" operator="lessThan">
      <formula>$C$4</formula>
    </cfRule>
  </conditionalFormatting>
  <conditionalFormatting sqref="CP27">
    <cfRule type="cellIs" dxfId="6296" priority="5063" operator="lessThan">
      <formula>$C$4</formula>
    </cfRule>
  </conditionalFormatting>
  <conditionalFormatting sqref="CP28">
    <cfRule type="cellIs" dxfId="6295" priority="5064" operator="lessThan">
      <formula>$C$4</formula>
    </cfRule>
  </conditionalFormatting>
  <conditionalFormatting sqref="CP28">
    <cfRule type="cellIs" dxfId="6294" priority="5065" operator="lessThan">
      <formula>$C$4</formula>
    </cfRule>
  </conditionalFormatting>
  <conditionalFormatting sqref="CP29">
    <cfRule type="cellIs" dxfId="6293" priority="5066" operator="lessThan">
      <formula>$C$4</formula>
    </cfRule>
  </conditionalFormatting>
  <conditionalFormatting sqref="CP29">
    <cfRule type="cellIs" dxfId="6292" priority="5067" operator="lessThan">
      <formula>$C$4</formula>
    </cfRule>
  </conditionalFormatting>
  <conditionalFormatting sqref="CP30">
    <cfRule type="cellIs" dxfId="6291" priority="5068" operator="lessThan">
      <formula>$C$4</formula>
    </cfRule>
  </conditionalFormatting>
  <conditionalFormatting sqref="CP30">
    <cfRule type="cellIs" dxfId="6290" priority="5069" operator="lessThan">
      <formula>$C$4</formula>
    </cfRule>
  </conditionalFormatting>
  <conditionalFormatting sqref="CP31">
    <cfRule type="cellIs" dxfId="6289" priority="5070" operator="lessThan">
      <formula>$C$4</formula>
    </cfRule>
  </conditionalFormatting>
  <conditionalFormatting sqref="CP31">
    <cfRule type="cellIs" dxfId="6288" priority="5071" operator="lessThan">
      <formula>$C$4</formula>
    </cfRule>
  </conditionalFormatting>
  <conditionalFormatting sqref="CP32">
    <cfRule type="cellIs" dxfId="6287" priority="5072" operator="lessThan">
      <formula>$C$4</formula>
    </cfRule>
  </conditionalFormatting>
  <conditionalFormatting sqref="CP32">
    <cfRule type="cellIs" dxfId="6286" priority="5073" operator="lessThan">
      <formula>$C$4</formula>
    </cfRule>
  </conditionalFormatting>
  <conditionalFormatting sqref="CP33">
    <cfRule type="cellIs" dxfId="6285" priority="5074" operator="lessThan">
      <formula>$C$4</formula>
    </cfRule>
  </conditionalFormatting>
  <conditionalFormatting sqref="CP33">
    <cfRule type="cellIs" dxfId="6284" priority="5075" operator="lessThan">
      <formula>$C$4</formula>
    </cfRule>
  </conditionalFormatting>
  <conditionalFormatting sqref="CP34">
    <cfRule type="cellIs" dxfId="6283" priority="5076" operator="lessThan">
      <formula>$C$4</formula>
    </cfRule>
  </conditionalFormatting>
  <conditionalFormatting sqref="CP34">
    <cfRule type="cellIs" dxfId="6282" priority="5077" operator="lessThan">
      <formula>$C$4</formula>
    </cfRule>
  </conditionalFormatting>
  <conditionalFormatting sqref="CP35">
    <cfRule type="cellIs" dxfId="6281" priority="5078" operator="lessThan">
      <formula>$C$4</formula>
    </cfRule>
  </conditionalFormatting>
  <conditionalFormatting sqref="CP35">
    <cfRule type="cellIs" dxfId="6280" priority="5079" operator="lessThan">
      <formula>$C$4</formula>
    </cfRule>
  </conditionalFormatting>
  <conditionalFormatting sqref="CP36">
    <cfRule type="cellIs" dxfId="6279" priority="5080" operator="lessThan">
      <formula>$C$4</formula>
    </cfRule>
  </conditionalFormatting>
  <conditionalFormatting sqref="CP36">
    <cfRule type="cellIs" dxfId="6278" priority="5081" operator="lessThan">
      <formula>$C$4</formula>
    </cfRule>
  </conditionalFormatting>
  <conditionalFormatting sqref="CP37">
    <cfRule type="cellIs" dxfId="6277" priority="5082" operator="lessThan">
      <formula>$C$4</formula>
    </cfRule>
  </conditionalFormatting>
  <conditionalFormatting sqref="CP37">
    <cfRule type="cellIs" dxfId="6276" priority="5083" operator="lessThan">
      <formula>$C$4</formula>
    </cfRule>
  </conditionalFormatting>
  <conditionalFormatting sqref="CP38">
    <cfRule type="cellIs" dxfId="6275" priority="5084" operator="lessThan">
      <formula>$C$4</formula>
    </cfRule>
  </conditionalFormatting>
  <conditionalFormatting sqref="CP38">
    <cfRule type="cellIs" dxfId="6274" priority="5085" operator="lessThan">
      <formula>$C$4</formula>
    </cfRule>
  </conditionalFormatting>
  <conditionalFormatting sqref="CP39">
    <cfRule type="cellIs" dxfId="6273" priority="5086" operator="lessThan">
      <formula>$C$4</formula>
    </cfRule>
  </conditionalFormatting>
  <conditionalFormatting sqref="CP39">
    <cfRule type="cellIs" dxfId="6272" priority="5087" operator="lessThan">
      <formula>$C$4</formula>
    </cfRule>
  </conditionalFormatting>
  <conditionalFormatting sqref="CP40">
    <cfRule type="cellIs" dxfId="6271" priority="5088" operator="lessThan">
      <formula>$C$4</formula>
    </cfRule>
  </conditionalFormatting>
  <conditionalFormatting sqref="CP40">
    <cfRule type="cellIs" dxfId="6270" priority="5089" operator="lessThan">
      <formula>$C$4</formula>
    </cfRule>
  </conditionalFormatting>
  <conditionalFormatting sqref="CP41">
    <cfRule type="cellIs" dxfId="6269" priority="5090" operator="lessThan">
      <formula>$C$4</formula>
    </cfRule>
  </conditionalFormatting>
  <conditionalFormatting sqref="CP41">
    <cfRule type="cellIs" dxfId="6268" priority="5091" operator="lessThan">
      <formula>$C$4</formula>
    </cfRule>
  </conditionalFormatting>
  <conditionalFormatting sqref="CP42">
    <cfRule type="cellIs" dxfId="6267" priority="5092" operator="lessThan">
      <formula>$C$4</formula>
    </cfRule>
  </conditionalFormatting>
  <conditionalFormatting sqref="CP42">
    <cfRule type="cellIs" dxfId="6266" priority="5093" operator="lessThan">
      <formula>$C$4</formula>
    </cfRule>
  </conditionalFormatting>
  <conditionalFormatting sqref="CP43">
    <cfRule type="cellIs" dxfId="6265" priority="5094" operator="lessThan">
      <formula>$C$4</formula>
    </cfRule>
  </conditionalFormatting>
  <conditionalFormatting sqref="CP43">
    <cfRule type="cellIs" dxfId="6264" priority="5095" operator="lessThan">
      <formula>$C$4</formula>
    </cfRule>
  </conditionalFormatting>
  <conditionalFormatting sqref="CP44">
    <cfRule type="cellIs" dxfId="6263" priority="5096" operator="lessThan">
      <formula>$C$4</formula>
    </cfRule>
  </conditionalFormatting>
  <conditionalFormatting sqref="CP44">
    <cfRule type="cellIs" dxfId="6262" priority="5097" operator="lessThan">
      <formula>$C$4</formula>
    </cfRule>
  </conditionalFormatting>
  <conditionalFormatting sqref="CP45">
    <cfRule type="cellIs" dxfId="6261" priority="5098" operator="lessThan">
      <formula>$C$4</formula>
    </cfRule>
  </conditionalFormatting>
  <conditionalFormatting sqref="CP45">
    <cfRule type="cellIs" dxfId="6260" priority="5099" operator="lessThan">
      <formula>$C$4</formula>
    </cfRule>
  </conditionalFormatting>
  <conditionalFormatting sqref="CP46">
    <cfRule type="cellIs" dxfId="6259" priority="5100" operator="lessThan">
      <formula>$C$4</formula>
    </cfRule>
  </conditionalFormatting>
  <conditionalFormatting sqref="CP46">
    <cfRule type="cellIs" dxfId="6258" priority="5101" operator="lessThan">
      <formula>$C$4</formula>
    </cfRule>
  </conditionalFormatting>
  <conditionalFormatting sqref="CP47">
    <cfRule type="cellIs" dxfId="6257" priority="5102" operator="lessThan">
      <formula>$C$4</formula>
    </cfRule>
  </conditionalFormatting>
  <conditionalFormatting sqref="CP47">
    <cfRule type="cellIs" dxfId="6256" priority="5103" operator="lessThan">
      <formula>$C$4</formula>
    </cfRule>
  </conditionalFormatting>
  <conditionalFormatting sqref="CP48">
    <cfRule type="cellIs" dxfId="6255" priority="5104" operator="lessThan">
      <formula>$C$4</formula>
    </cfRule>
  </conditionalFormatting>
  <conditionalFormatting sqref="CP48">
    <cfRule type="cellIs" dxfId="6254" priority="5105" operator="lessThan">
      <formula>$C$4</formula>
    </cfRule>
  </conditionalFormatting>
  <conditionalFormatting sqref="CP49">
    <cfRule type="cellIs" dxfId="6253" priority="5106" operator="lessThan">
      <formula>$C$4</formula>
    </cfRule>
  </conditionalFormatting>
  <conditionalFormatting sqref="CP49">
    <cfRule type="cellIs" dxfId="6252" priority="5107" operator="lessThan">
      <formula>$C$4</formula>
    </cfRule>
  </conditionalFormatting>
  <conditionalFormatting sqref="CP50">
    <cfRule type="cellIs" dxfId="6251" priority="5108" operator="lessThan">
      <formula>$C$4</formula>
    </cfRule>
  </conditionalFormatting>
  <conditionalFormatting sqref="CP50">
    <cfRule type="cellIs" dxfId="6250" priority="5109" operator="lessThan">
      <formula>$C$4</formula>
    </cfRule>
  </conditionalFormatting>
  <conditionalFormatting sqref="CP51">
    <cfRule type="cellIs" dxfId="6249" priority="5110" operator="lessThan">
      <formula>$C$4</formula>
    </cfRule>
  </conditionalFormatting>
  <conditionalFormatting sqref="CP51">
    <cfRule type="cellIs" dxfId="6248" priority="5111" operator="lessThan">
      <formula>$C$4</formula>
    </cfRule>
  </conditionalFormatting>
  <conditionalFormatting sqref="CP52">
    <cfRule type="cellIs" dxfId="6247" priority="5112" operator="lessThan">
      <formula>$C$4</formula>
    </cfRule>
  </conditionalFormatting>
  <conditionalFormatting sqref="CP52">
    <cfRule type="cellIs" dxfId="6246" priority="5113" operator="lessThan">
      <formula>$C$4</formula>
    </cfRule>
  </conditionalFormatting>
  <conditionalFormatting sqref="CP53">
    <cfRule type="cellIs" dxfId="6245" priority="5114" operator="lessThan">
      <formula>$C$4</formula>
    </cfRule>
  </conditionalFormatting>
  <conditionalFormatting sqref="CP53">
    <cfRule type="cellIs" dxfId="6244" priority="5115" operator="lessThan">
      <formula>$C$4</formula>
    </cfRule>
  </conditionalFormatting>
  <conditionalFormatting sqref="CP54">
    <cfRule type="cellIs" dxfId="6243" priority="5116" operator="lessThan">
      <formula>$C$4</formula>
    </cfRule>
  </conditionalFormatting>
  <conditionalFormatting sqref="CP54">
    <cfRule type="cellIs" dxfId="6242" priority="5117" operator="lessThan">
      <formula>$C$4</formula>
    </cfRule>
  </conditionalFormatting>
  <conditionalFormatting sqref="CP55">
    <cfRule type="cellIs" dxfId="6241" priority="5118" operator="lessThan">
      <formula>$C$4</formula>
    </cfRule>
  </conditionalFormatting>
  <conditionalFormatting sqref="CP55">
    <cfRule type="cellIs" dxfId="6240" priority="5119" operator="lessThan">
      <formula>$C$4</formula>
    </cfRule>
  </conditionalFormatting>
  <conditionalFormatting sqref="CP56">
    <cfRule type="cellIs" dxfId="6239" priority="5120" operator="lessThan">
      <formula>$C$4</formula>
    </cfRule>
  </conditionalFormatting>
  <conditionalFormatting sqref="CP56">
    <cfRule type="cellIs" dxfId="6238" priority="5121" operator="lessThan">
      <formula>$C$4</formula>
    </cfRule>
  </conditionalFormatting>
  <conditionalFormatting sqref="CP57">
    <cfRule type="cellIs" dxfId="6237" priority="5122" operator="lessThan">
      <formula>$C$4</formula>
    </cfRule>
  </conditionalFormatting>
  <conditionalFormatting sqref="CP57">
    <cfRule type="cellIs" dxfId="6236" priority="5123" operator="lessThan">
      <formula>$C$4</formula>
    </cfRule>
  </conditionalFormatting>
  <conditionalFormatting sqref="CP58">
    <cfRule type="cellIs" dxfId="6235" priority="5124" operator="lessThan">
      <formula>$C$4</formula>
    </cfRule>
  </conditionalFormatting>
  <conditionalFormatting sqref="CP58">
    <cfRule type="cellIs" dxfId="6234" priority="5125" operator="lessThan">
      <formula>$C$4</formula>
    </cfRule>
  </conditionalFormatting>
  <conditionalFormatting sqref="CP59">
    <cfRule type="cellIs" dxfId="6233" priority="5126" operator="lessThan">
      <formula>$C$4</formula>
    </cfRule>
  </conditionalFormatting>
  <conditionalFormatting sqref="CP59">
    <cfRule type="cellIs" dxfId="6232" priority="5127" operator="lessThan">
      <formula>$C$4</formula>
    </cfRule>
  </conditionalFormatting>
  <conditionalFormatting sqref="CP60">
    <cfRule type="cellIs" dxfId="6231" priority="5128" operator="lessThan">
      <formula>$C$4</formula>
    </cfRule>
  </conditionalFormatting>
  <conditionalFormatting sqref="CP60">
    <cfRule type="cellIs" dxfId="6230" priority="5129" operator="lessThan">
      <formula>$C$4</formula>
    </cfRule>
  </conditionalFormatting>
  <conditionalFormatting sqref="CS11:CS46">
    <cfRule type="cellIs" dxfId="6229" priority="5130" operator="lessThan">
      <formula>$C$4</formula>
    </cfRule>
  </conditionalFormatting>
  <conditionalFormatting sqref="CS11:CS46">
    <cfRule type="cellIs" dxfId="6228" priority="5131" operator="lessThan">
      <formula>$C$4</formula>
    </cfRule>
  </conditionalFormatting>
  <conditionalFormatting sqref="CS12">
    <cfRule type="cellIs" dxfId="6227" priority="5132" operator="lessThan">
      <formula>$C$4</formula>
    </cfRule>
  </conditionalFormatting>
  <conditionalFormatting sqref="CS12">
    <cfRule type="cellIs" dxfId="6226" priority="5133" operator="lessThan">
      <formula>$C$4</formula>
    </cfRule>
  </conditionalFormatting>
  <conditionalFormatting sqref="CS13">
    <cfRule type="cellIs" dxfId="6225" priority="5134" operator="lessThan">
      <formula>$C$4</formula>
    </cfRule>
  </conditionalFormatting>
  <conditionalFormatting sqref="CS13">
    <cfRule type="cellIs" dxfId="6224" priority="5135" operator="lessThan">
      <formula>$C$4</formula>
    </cfRule>
  </conditionalFormatting>
  <conditionalFormatting sqref="CS14">
    <cfRule type="cellIs" dxfId="6223" priority="5136" operator="lessThan">
      <formula>$C$4</formula>
    </cfRule>
  </conditionalFormatting>
  <conditionalFormatting sqref="CS14">
    <cfRule type="cellIs" dxfId="6222" priority="5137" operator="lessThan">
      <formula>$C$4</formula>
    </cfRule>
  </conditionalFormatting>
  <conditionalFormatting sqref="CS15">
    <cfRule type="cellIs" dxfId="6221" priority="5138" operator="lessThan">
      <formula>$C$4</formula>
    </cfRule>
  </conditionalFormatting>
  <conditionalFormatting sqref="CS15">
    <cfRule type="cellIs" dxfId="6220" priority="5139" operator="lessThan">
      <formula>$C$4</formula>
    </cfRule>
  </conditionalFormatting>
  <conditionalFormatting sqref="CS16">
    <cfRule type="cellIs" dxfId="6219" priority="5140" operator="lessThan">
      <formula>$C$4</formula>
    </cfRule>
  </conditionalFormatting>
  <conditionalFormatting sqref="CS16">
    <cfRule type="cellIs" dxfId="6218" priority="5141" operator="lessThan">
      <formula>$C$4</formula>
    </cfRule>
  </conditionalFormatting>
  <conditionalFormatting sqref="CS17">
    <cfRule type="cellIs" dxfId="6217" priority="5142" operator="lessThan">
      <formula>$C$4</formula>
    </cfRule>
  </conditionalFormatting>
  <conditionalFormatting sqref="CS17">
    <cfRule type="cellIs" dxfId="6216" priority="5143" operator="lessThan">
      <formula>$C$4</formula>
    </cfRule>
  </conditionalFormatting>
  <conditionalFormatting sqref="CS18">
    <cfRule type="cellIs" dxfId="6215" priority="5144" operator="lessThan">
      <formula>$C$4</formula>
    </cfRule>
  </conditionalFormatting>
  <conditionalFormatting sqref="CS18">
    <cfRule type="cellIs" dxfId="6214" priority="5145" operator="lessThan">
      <formula>$C$4</formula>
    </cfRule>
  </conditionalFormatting>
  <conditionalFormatting sqref="CS19">
    <cfRule type="cellIs" dxfId="6213" priority="5146" operator="lessThan">
      <formula>$C$4</formula>
    </cfRule>
  </conditionalFormatting>
  <conditionalFormatting sqref="CS19">
    <cfRule type="cellIs" dxfId="6212" priority="5147" operator="lessThan">
      <formula>$C$4</formula>
    </cfRule>
  </conditionalFormatting>
  <conditionalFormatting sqref="CS20">
    <cfRule type="cellIs" dxfId="6211" priority="5148" operator="lessThan">
      <formula>$C$4</formula>
    </cfRule>
  </conditionalFormatting>
  <conditionalFormatting sqref="CS20">
    <cfRule type="cellIs" dxfId="6210" priority="5149" operator="lessThan">
      <formula>$C$4</formula>
    </cfRule>
  </conditionalFormatting>
  <conditionalFormatting sqref="CS21">
    <cfRule type="cellIs" dxfId="6209" priority="5150" operator="lessThan">
      <formula>$C$4</formula>
    </cfRule>
  </conditionalFormatting>
  <conditionalFormatting sqref="CS21">
    <cfRule type="cellIs" dxfId="6208" priority="5151" operator="lessThan">
      <formula>$C$4</formula>
    </cfRule>
  </conditionalFormatting>
  <conditionalFormatting sqref="CS22">
    <cfRule type="cellIs" dxfId="6207" priority="5152" operator="lessThan">
      <formula>$C$4</formula>
    </cfRule>
  </conditionalFormatting>
  <conditionalFormatting sqref="CS22">
    <cfRule type="cellIs" dxfId="6206" priority="5153" operator="lessThan">
      <formula>$C$4</formula>
    </cfRule>
  </conditionalFormatting>
  <conditionalFormatting sqref="CS23">
    <cfRule type="cellIs" dxfId="6205" priority="5154" operator="lessThan">
      <formula>$C$4</formula>
    </cfRule>
  </conditionalFormatting>
  <conditionalFormatting sqref="CS23">
    <cfRule type="cellIs" dxfId="6204" priority="5155" operator="lessThan">
      <formula>$C$4</formula>
    </cfRule>
  </conditionalFormatting>
  <conditionalFormatting sqref="CS24">
    <cfRule type="cellIs" dxfId="6203" priority="5156" operator="lessThan">
      <formula>$C$4</formula>
    </cfRule>
  </conditionalFormatting>
  <conditionalFormatting sqref="CS24">
    <cfRule type="cellIs" dxfId="6202" priority="5157" operator="lessThan">
      <formula>$C$4</formula>
    </cfRule>
  </conditionalFormatting>
  <conditionalFormatting sqref="CS25">
    <cfRule type="cellIs" dxfId="6201" priority="5158" operator="lessThan">
      <formula>$C$4</formula>
    </cfRule>
  </conditionalFormatting>
  <conditionalFormatting sqref="CS25">
    <cfRule type="cellIs" dxfId="6200" priority="5159" operator="lessThan">
      <formula>$C$4</formula>
    </cfRule>
  </conditionalFormatting>
  <conditionalFormatting sqref="CS26">
    <cfRule type="cellIs" dxfId="6199" priority="5160" operator="lessThan">
      <formula>$C$4</formula>
    </cfRule>
  </conditionalFormatting>
  <conditionalFormatting sqref="CS26">
    <cfRule type="cellIs" dxfId="6198" priority="5161" operator="lessThan">
      <formula>$C$4</formula>
    </cfRule>
  </conditionalFormatting>
  <conditionalFormatting sqref="CS27">
    <cfRule type="cellIs" dxfId="6197" priority="5162" operator="lessThan">
      <formula>$C$4</formula>
    </cfRule>
  </conditionalFormatting>
  <conditionalFormatting sqref="CS27">
    <cfRule type="cellIs" dxfId="6196" priority="5163" operator="lessThan">
      <formula>$C$4</formula>
    </cfRule>
  </conditionalFormatting>
  <conditionalFormatting sqref="CS28">
    <cfRule type="cellIs" dxfId="6195" priority="5164" operator="lessThan">
      <formula>$C$4</formula>
    </cfRule>
  </conditionalFormatting>
  <conditionalFormatting sqref="CS28">
    <cfRule type="cellIs" dxfId="6194" priority="5165" operator="lessThan">
      <formula>$C$4</formula>
    </cfRule>
  </conditionalFormatting>
  <conditionalFormatting sqref="CS29">
    <cfRule type="cellIs" dxfId="6193" priority="5166" operator="lessThan">
      <formula>$C$4</formula>
    </cfRule>
  </conditionalFormatting>
  <conditionalFormatting sqref="CS29">
    <cfRule type="cellIs" dxfId="6192" priority="5167" operator="lessThan">
      <formula>$C$4</formula>
    </cfRule>
  </conditionalFormatting>
  <conditionalFormatting sqref="CS30">
    <cfRule type="cellIs" dxfId="6191" priority="5168" operator="lessThan">
      <formula>$C$4</formula>
    </cfRule>
  </conditionalFormatting>
  <conditionalFormatting sqref="CS30">
    <cfRule type="cellIs" dxfId="6190" priority="5169" operator="lessThan">
      <formula>$C$4</formula>
    </cfRule>
  </conditionalFormatting>
  <conditionalFormatting sqref="CS31">
    <cfRule type="cellIs" dxfId="6189" priority="5170" operator="lessThan">
      <formula>$C$4</formula>
    </cfRule>
  </conditionalFormatting>
  <conditionalFormatting sqref="CS31">
    <cfRule type="cellIs" dxfId="6188" priority="5171" operator="lessThan">
      <formula>$C$4</formula>
    </cfRule>
  </conditionalFormatting>
  <conditionalFormatting sqref="CS32">
    <cfRule type="cellIs" dxfId="6187" priority="5172" operator="lessThan">
      <formula>$C$4</formula>
    </cfRule>
  </conditionalFormatting>
  <conditionalFormatting sqref="CS32">
    <cfRule type="cellIs" dxfId="6186" priority="5173" operator="lessThan">
      <formula>$C$4</formula>
    </cfRule>
  </conditionalFormatting>
  <conditionalFormatting sqref="CS33">
    <cfRule type="cellIs" dxfId="6185" priority="5174" operator="lessThan">
      <formula>$C$4</formula>
    </cfRule>
  </conditionalFormatting>
  <conditionalFormatting sqref="CS33">
    <cfRule type="cellIs" dxfId="6184" priority="5175" operator="lessThan">
      <formula>$C$4</formula>
    </cfRule>
  </conditionalFormatting>
  <conditionalFormatting sqref="CS34">
    <cfRule type="cellIs" dxfId="6183" priority="5176" operator="lessThan">
      <formula>$C$4</formula>
    </cfRule>
  </conditionalFormatting>
  <conditionalFormatting sqref="CS34">
    <cfRule type="cellIs" dxfId="6182" priority="5177" operator="lessThan">
      <formula>$C$4</formula>
    </cfRule>
  </conditionalFormatting>
  <conditionalFormatting sqref="CS35">
    <cfRule type="cellIs" dxfId="6181" priority="5178" operator="lessThan">
      <formula>$C$4</formula>
    </cfRule>
  </conditionalFormatting>
  <conditionalFormatting sqref="CS35">
    <cfRule type="cellIs" dxfId="6180" priority="5179" operator="lessThan">
      <formula>$C$4</formula>
    </cfRule>
  </conditionalFormatting>
  <conditionalFormatting sqref="CS36">
    <cfRule type="cellIs" dxfId="6179" priority="5180" operator="lessThan">
      <formula>$C$4</formula>
    </cfRule>
  </conditionalFormatting>
  <conditionalFormatting sqref="CS36">
    <cfRule type="cellIs" dxfId="6178" priority="5181" operator="lessThan">
      <formula>$C$4</formula>
    </cfRule>
  </conditionalFormatting>
  <conditionalFormatting sqref="CS37">
    <cfRule type="cellIs" dxfId="6177" priority="5182" operator="lessThan">
      <formula>$C$4</formula>
    </cfRule>
  </conditionalFormatting>
  <conditionalFormatting sqref="CS37">
    <cfRule type="cellIs" dxfId="6176" priority="5183" operator="lessThan">
      <formula>$C$4</formula>
    </cfRule>
  </conditionalFormatting>
  <conditionalFormatting sqref="CS38">
    <cfRule type="cellIs" dxfId="6175" priority="5184" operator="lessThan">
      <formula>$C$4</formula>
    </cfRule>
  </conditionalFormatting>
  <conditionalFormatting sqref="CS38">
    <cfRule type="cellIs" dxfId="6174" priority="5185" operator="lessThan">
      <formula>$C$4</formula>
    </cfRule>
  </conditionalFormatting>
  <conditionalFormatting sqref="CS39">
    <cfRule type="cellIs" dxfId="6173" priority="5186" operator="lessThan">
      <formula>$C$4</formula>
    </cfRule>
  </conditionalFormatting>
  <conditionalFormatting sqref="CS39">
    <cfRule type="cellIs" dxfId="6172" priority="5187" operator="lessThan">
      <formula>$C$4</formula>
    </cfRule>
  </conditionalFormatting>
  <conditionalFormatting sqref="CS40">
    <cfRule type="cellIs" dxfId="6171" priority="5188" operator="lessThan">
      <formula>$C$4</formula>
    </cfRule>
  </conditionalFormatting>
  <conditionalFormatting sqref="CS40">
    <cfRule type="cellIs" dxfId="6170" priority="5189" operator="lessThan">
      <formula>$C$4</formula>
    </cfRule>
  </conditionalFormatting>
  <conditionalFormatting sqref="CS41">
    <cfRule type="cellIs" dxfId="6169" priority="5190" operator="lessThan">
      <formula>$C$4</formula>
    </cfRule>
  </conditionalFormatting>
  <conditionalFormatting sqref="CS41">
    <cfRule type="cellIs" dxfId="6168" priority="5191" operator="lessThan">
      <formula>$C$4</formula>
    </cfRule>
  </conditionalFormatting>
  <conditionalFormatting sqref="CS42">
    <cfRule type="cellIs" dxfId="6167" priority="5192" operator="lessThan">
      <formula>$C$4</formula>
    </cfRule>
  </conditionalFormatting>
  <conditionalFormatting sqref="CS42">
    <cfRule type="cellIs" dxfId="6166" priority="5193" operator="lessThan">
      <formula>$C$4</formula>
    </cfRule>
  </conditionalFormatting>
  <conditionalFormatting sqref="CS43">
    <cfRule type="cellIs" dxfId="6165" priority="5194" operator="lessThan">
      <formula>$C$4</formula>
    </cfRule>
  </conditionalFormatting>
  <conditionalFormatting sqref="CS43">
    <cfRule type="cellIs" dxfId="6164" priority="5195" operator="lessThan">
      <formula>$C$4</formula>
    </cfRule>
  </conditionalFormatting>
  <conditionalFormatting sqref="CS44">
    <cfRule type="cellIs" dxfId="6163" priority="5196" operator="lessThan">
      <formula>$C$4</formula>
    </cfRule>
  </conditionalFormatting>
  <conditionalFormatting sqref="CS44">
    <cfRule type="cellIs" dxfId="6162" priority="5197" operator="lessThan">
      <formula>$C$4</formula>
    </cfRule>
  </conditionalFormatting>
  <conditionalFormatting sqref="CS45">
    <cfRule type="cellIs" dxfId="6161" priority="5198" operator="lessThan">
      <formula>$C$4</formula>
    </cfRule>
  </conditionalFormatting>
  <conditionalFormatting sqref="CS45">
    <cfRule type="cellIs" dxfId="6160" priority="5199" operator="lessThan">
      <formula>$C$4</formula>
    </cfRule>
  </conditionalFormatting>
  <conditionalFormatting sqref="CS46">
    <cfRule type="cellIs" dxfId="6159" priority="5200" operator="lessThan">
      <formula>$C$4</formula>
    </cfRule>
  </conditionalFormatting>
  <conditionalFormatting sqref="CS46">
    <cfRule type="cellIs" dxfId="6158" priority="5201" operator="lessThan">
      <formula>$C$4</formula>
    </cfRule>
  </conditionalFormatting>
  <conditionalFormatting sqref="CS47">
    <cfRule type="cellIs" dxfId="6157" priority="5202" operator="lessThan">
      <formula>$C$4</formula>
    </cfRule>
  </conditionalFormatting>
  <conditionalFormatting sqref="CS47">
    <cfRule type="cellIs" dxfId="6156" priority="5203" operator="lessThan">
      <formula>$C$4</formula>
    </cfRule>
  </conditionalFormatting>
  <conditionalFormatting sqref="CS48">
    <cfRule type="cellIs" dxfId="6155" priority="5204" operator="lessThan">
      <formula>$C$4</formula>
    </cfRule>
  </conditionalFormatting>
  <conditionalFormatting sqref="CS48">
    <cfRule type="cellIs" dxfId="6154" priority="5205" operator="lessThan">
      <formula>$C$4</formula>
    </cfRule>
  </conditionalFormatting>
  <conditionalFormatting sqref="CS49">
    <cfRule type="cellIs" dxfId="6153" priority="5206" operator="lessThan">
      <formula>$C$4</formula>
    </cfRule>
  </conditionalFormatting>
  <conditionalFormatting sqref="CS49">
    <cfRule type="cellIs" dxfId="6152" priority="5207" operator="lessThan">
      <formula>$C$4</formula>
    </cfRule>
  </conditionalFormatting>
  <conditionalFormatting sqref="CS50">
    <cfRule type="cellIs" dxfId="6151" priority="5208" operator="lessThan">
      <formula>$C$4</formula>
    </cfRule>
  </conditionalFormatting>
  <conditionalFormatting sqref="CS50">
    <cfRule type="cellIs" dxfId="6150" priority="5209" operator="lessThan">
      <formula>$C$4</formula>
    </cfRule>
  </conditionalFormatting>
  <conditionalFormatting sqref="CS51">
    <cfRule type="cellIs" dxfId="6149" priority="5210" operator="lessThan">
      <formula>$C$4</formula>
    </cfRule>
  </conditionalFormatting>
  <conditionalFormatting sqref="CS51">
    <cfRule type="cellIs" dxfId="6148" priority="5211" operator="lessThan">
      <formula>$C$4</formula>
    </cfRule>
  </conditionalFormatting>
  <conditionalFormatting sqref="CS52">
    <cfRule type="cellIs" dxfId="6147" priority="5212" operator="lessThan">
      <formula>$C$4</formula>
    </cfRule>
  </conditionalFormatting>
  <conditionalFormatting sqref="CS52">
    <cfRule type="cellIs" dxfId="6146" priority="5213" operator="lessThan">
      <formula>$C$4</formula>
    </cfRule>
  </conditionalFormatting>
  <conditionalFormatting sqref="CS53">
    <cfRule type="cellIs" dxfId="6145" priority="5214" operator="lessThan">
      <formula>$C$4</formula>
    </cfRule>
  </conditionalFormatting>
  <conditionalFormatting sqref="CS53">
    <cfRule type="cellIs" dxfId="6144" priority="5215" operator="lessThan">
      <formula>$C$4</formula>
    </cfRule>
  </conditionalFormatting>
  <conditionalFormatting sqref="CS54">
    <cfRule type="cellIs" dxfId="6143" priority="5216" operator="lessThan">
      <formula>$C$4</formula>
    </cfRule>
  </conditionalFormatting>
  <conditionalFormatting sqref="CS54">
    <cfRule type="cellIs" dxfId="6142" priority="5217" operator="lessThan">
      <formula>$C$4</formula>
    </cfRule>
  </conditionalFormatting>
  <conditionalFormatting sqref="CS55">
    <cfRule type="cellIs" dxfId="6141" priority="5218" operator="lessThan">
      <formula>$C$4</formula>
    </cfRule>
  </conditionalFormatting>
  <conditionalFormatting sqref="CS55">
    <cfRule type="cellIs" dxfId="6140" priority="5219" operator="lessThan">
      <formula>$C$4</formula>
    </cfRule>
  </conditionalFormatting>
  <conditionalFormatting sqref="CS56">
    <cfRule type="cellIs" dxfId="6139" priority="5220" operator="lessThan">
      <formula>$C$4</formula>
    </cfRule>
  </conditionalFormatting>
  <conditionalFormatting sqref="CS56">
    <cfRule type="cellIs" dxfId="6138" priority="5221" operator="lessThan">
      <formula>$C$4</formula>
    </cfRule>
  </conditionalFormatting>
  <conditionalFormatting sqref="CS57">
    <cfRule type="cellIs" dxfId="6137" priority="5222" operator="lessThan">
      <formula>$C$4</formula>
    </cfRule>
  </conditionalFormatting>
  <conditionalFormatting sqref="CS57">
    <cfRule type="cellIs" dxfId="6136" priority="5223" operator="lessThan">
      <formula>$C$4</formula>
    </cfRule>
  </conditionalFormatting>
  <conditionalFormatting sqref="CS58">
    <cfRule type="cellIs" dxfId="6135" priority="5224" operator="lessThan">
      <formula>$C$4</formula>
    </cfRule>
  </conditionalFormatting>
  <conditionalFormatting sqref="CS58">
    <cfRule type="cellIs" dxfId="6134" priority="5225" operator="lessThan">
      <formula>$C$4</formula>
    </cfRule>
  </conditionalFormatting>
  <conditionalFormatting sqref="CS59">
    <cfRule type="cellIs" dxfId="6133" priority="5226" operator="lessThan">
      <formula>$C$4</formula>
    </cfRule>
  </conditionalFormatting>
  <conditionalFormatting sqref="CS59">
    <cfRule type="cellIs" dxfId="6132" priority="5227" operator="lessThan">
      <formula>$C$4</formula>
    </cfRule>
  </conditionalFormatting>
  <conditionalFormatting sqref="CS60">
    <cfRule type="cellIs" dxfId="6131" priority="5228" operator="lessThan">
      <formula>$C$4</formula>
    </cfRule>
  </conditionalFormatting>
  <conditionalFormatting sqref="CS60">
    <cfRule type="cellIs" dxfId="6130" priority="5229" operator="lessThan">
      <formula>$C$4</formula>
    </cfRule>
  </conditionalFormatting>
  <conditionalFormatting sqref="CH11">
    <cfRule type="cellIs" dxfId="6129" priority="5230" operator="lessThan">
      <formula>$C$4</formula>
    </cfRule>
  </conditionalFormatting>
  <conditionalFormatting sqref="CH11">
    <cfRule type="cellIs" dxfId="6128" priority="5231" operator="lessThan">
      <formula>$C$4</formula>
    </cfRule>
  </conditionalFormatting>
  <conditionalFormatting sqref="CH12">
    <cfRule type="cellIs" dxfId="6127" priority="5232" operator="lessThan">
      <formula>$C$4</formula>
    </cfRule>
  </conditionalFormatting>
  <conditionalFormatting sqref="CH12">
    <cfRule type="cellIs" dxfId="6126" priority="5233" operator="lessThan">
      <formula>$C$4</formula>
    </cfRule>
  </conditionalFormatting>
  <conditionalFormatting sqref="CH13">
    <cfRule type="cellIs" dxfId="6125" priority="5234" operator="lessThan">
      <formula>$C$4</formula>
    </cfRule>
  </conditionalFormatting>
  <conditionalFormatting sqref="CH13">
    <cfRule type="cellIs" dxfId="6124" priority="5235" operator="lessThan">
      <formula>$C$4</formula>
    </cfRule>
  </conditionalFormatting>
  <conditionalFormatting sqref="CH14">
    <cfRule type="cellIs" dxfId="6123" priority="5236" operator="lessThan">
      <formula>$C$4</formula>
    </cfRule>
  </conditionalFormatting>
  <conditionalFormatting sqref="CH14">
    <cfRule type="cellIs" dxfId="6122" priority="5237" operator="lessThan">
      <formula>$C$4</formula>
    </cfRule>
  </conditionalFormatting>
  <conditionalFormatting sqref="CH15">
    <cfRule type="cellIs" dxfId="6121" priority="5238" operator="lessThan">
      <formula>$C$4</formula>
    </cfRule>
  </conditionalFormatting>
  <conditionalFormatting sqref="CH15">
    <cfRule type="cellIs" dxfId="6120" priority="5239" operator="lessThan">
      <formula>$C$4</formula>
    </cfRule>
  </conditionalFormatting>
  <conditionalFormatting sqref="CH16">
    <cfRule type="cellIs" dxfId="6119" priority="5240" operator="lessThan">
      <formula>$C$4</formula>
    </cfRule>
  </conditionalFormatting>
  <conditionalFormatting sqref="CH16">
    <cfRule type="cellIs" dxfId="6118" priority="5241" operator="lessThan">
      <formula>$C$4</formula>
    </cfRule>
  </conditionalFormatting>
  <conditionalFormatting sqref="CH17">
    <cfRule type="cellIs" dxfId="6117" priority="5242" operator="lessThan">
      <formula>$C$4</formula>
    </cfRule>
  </conditionalFormatting>
  <conditionalFormatting sqref="CH17">
    <cfRule type="cellIs" dxfId="6116" priority="5243" operator="lessThan">
      <formula>$C$4</formula>
    </cfRule>
  </conditionalFormatting>
  <conditionalFormatting sqref="CH18">
    <cfRule type="cellIs" dxfId="6115" priority="5244" operator="lessThan">
      <formula>$C$4</formula>
    </cfRule>
  </conditionalFormatting>
  <conditionalFormatting sqref="CH18">
    <cfRule type="cellIs" dxfId="6114" priority="5245" operator="lessThan">
      <formula>$C$4</formula>
    </cfRule>
  </conditionalFormatting>
  <conditionalFormatting sqref="CH19">
    <cfRule type="cellIs" dxfId="6113" priority="5246" operator="lessThan">
      <formula>$C$4</formula>
    </cfRule>
  </conditionalFormatting>
  <conditionalFormatting sqref="CH19">
    <cfRule type="cellIs" dxfId="6112" priority="5247" operator="lessThan">
      <formula>$C$4</formula>
    </cfRule>
  </conditionalFormatting>
  <conditionalFormatting sqref="CH20">
    <cfRule type="cellIs" dxfId="6111" priority="5248" operator="lessThan">
      <formula>$C$4</formula>
    </cfRule>
  </conditionalFormatting>
  <conditionalFormatting sqref="CH20">
    <cfRule type="cellIs" dxfId="6110" priority="5249" operator="lessThan">
      <formula>$C$4</formula>
    </cfRule>
  </conditionalFormatting>
  <conditionalFormatting sqref="CH21">
    <cfRule type="cellIs" dxfId="6109" priority="5250" operator="lessThan">
      <formula>$C$4</formula>
    </cfRule>
  </conditionalFormatting>
  <conditionalFormatting sqref="CH21">
    <cfRule type="cellIs" dxfId="6108" priority="5251" operator="lessThan">
      <formula>$C$4</formula>
    </cfRule>
  </conditionalFormatting>
  <conditionalFormatting sqref="CH22">
    <cfRule type="cellIs" dxfId="6107" priority="5252" operator="lessThan">
      <formula>$C$4</formula>
    </cfRule>
  </conditionalFormatting>
  <conditionalFormatting sqref="CH22">
    <cfRule type="cellIs" dxfId="6106" priority="5253" operator="lessThan">
      <formula>$C$4</formula>
    </cfRule>
  </conditionalFormatting>
  <conditionalFormatting sqref="CH23">
    <cfRule type="cellIs" dxfId="6105" priority="5254" operator="lessThan">
      <formula>$C$4</formula>
    </cfRule>
  </conditionalFormatting>
  <conditionalFormatting sqref="CH23">
    <cfRule type="cellIs" dxfId="6104" priority="5255" operator="lessThan">
      <formula>$C$4</formula>
    </cfRule>
  </conditionalFormatting>
  <conditionalFormatting sqref="CH24">
    <cfRule type="cellIs" dxfId="6103" priority="5256" operator="lessThan">
      <formula>$C$4</formula>
    </cfRule>
  </conditionalFormatting>
  <conditionalFormatting sqref="CH24">
    <cfRule type="cellIs" dxfId="6102" priority="5257" operator="lessThan">
      <formula>$C$4</formula>
    </cfRule>
  </conditionalFormatting>
  <conditionalFormatting sqref="CH25">
    <cfRule type="cellIs" dxfId="6101" priority="5258" operator="lessThan">
      <formula>$C$4</formula>
    </cfRule>
  </conditionalFormatting>
  <conditionalFormatting sqref="CH25">
    <cfRule type="cellIs" dxfId="6100" priority="5259" operator="lessThan">
      <formula>$C$4</formula>
    </cfRule>
  </conditionalFormatting>
  <conditionalFormatting sqref="CH26">
    <cfRule type="cellIs" dxfId="6099" priority="5260" operator="lessThan">
      <formula>$C$4</formula>
    </cfRule>
  </conditionalFormatting>
  <conditionalFormatting sqref="CH26">
    <cfRule type="cellIs" dxfId="6098" priority="5261" operator="lessThan">
      <formula>$C$4</formula>
    </cfRule>
  </conditionalFormatting>
  <conditionalFormatting sqref="CH27">
    <cfRule type="cellIs" dxfId="6097" priority="5262" operator="lessThan">
      <formula>$C$4</formula>
    </cfRule>
  </conditionalFormatting>
  <conditionalFormatting sqref="CH27">
    <cfRule type="cellIs" dxfId="6096" priority="5263" operator="lessThan">
      <formula>$C$4</formula>
    </cfRule>
  </conditionalFormatting>
  <conditionalFormatting sqref="CH28">
    <cfRule type="cellIs" dxfId="6095" priority="5264" operator="lessThan">
      <formula>$C$4</formula>
    </cfRule>
  </conditionalFormatting>
  <conditionalFormatting sqref="CH28">
    <cfRule type="cellIs" dxfId="6094" priority="5265" operator="lessThan">
      <formula>$C$4</formula>
    </cfRule>
  </conditionalFormatting>
  <conditionalFormatting sqref="CH29">
    <cfRule type="cellIs" dxfId="6093" priority="5266" operator="lessThan">
      <formula>$C$4</formula>
    </cfRule>
  </conditionalFormatting>
  <conditionalFormatting sqref="CH29">
    <cfRule type="cellIs" dxfId="6092" priority="5267" operator="lessThan">
      <formula>$C$4</formula>
    </cfRule>
  </conditionalFormatting>
  <conditionalFormatting sqref="CH30">
    <cfRule type="cellIs" dxfId="6091" priority="5268" operator="lessThan">
      <formula>$C$4</formula>
    </cfRule>
  </conditionalFormatting>
  <conditionalFormatting sqref="CH30">
    <cfRule type="cellIs" dxfId="6090" priority="5269" operator="lessThan">
      <formula>$C$4</formula>
    </cfRule>
  </conditionalFormatting>
  <conditionalFormatting sqref="CH31">
    <cfRule type="cellIs" dxfId="6089" priority="5270" operator="lessThan">
      <formula>$C$4</formula>
    </cfRule>
  </conditionalFormatting>
  <conditionalFormatting sqref="CH31">
    <cfRule type="cellIs" dxfId="6088" priority="5271" operator="lessThan">
      <formula>$C$4</formula>
    </cfRule>
  </conditionalFormatting>
  <conditionalFormatting sqref="CH32">
    <cfRule type="cellIs" dxfId="6087" priority="5272" operator="lessThan">
      <formula>$C$4</formula>
    </cfRule>
  </conditionalFormatting>
  <conditionalFormatting sqref="CH32">
    <cfRule type="cellIs" dxfId="6086" priority="5273" operator="lessThan">
      <formula>$C$4</formula>
    </cfRule>
  </conditionalFormatting>
  <conditionalFormatting sqref="CH33">
    <cfRule type="cellIs" dxfId="6085" priority="5274" operator="lessThan">
      <formula>$C$4</formula>
    </cfRule>
  </conditionalFormatting>
  <conditionalFormatting sqref="CH33">
    <cfRule type="cellIs" dxfId="6084" priority="5275" operator="lessThan">
      <formula>$C$4</formula>
    </cfRule>
  </conditionalFormatting>
  <conditionalFormatting sqref="CH34">
    <cfRule type="cellIs" dxfId="6083" priority="5276" operator="lessThan">
      <formula>$C$4</formula>
    </cfRule>
  </conditionalFormatting>
  <conditionalFormatting sqref="CH34">
    <cfRule type="cellIs" dxfId="6082" priority="5277" operator="lessThan">
      <formula>$C$4</formula>
    </cfRule>
  </conditionalFormatting>
  <conditionalFormatting sqref="CH35">
    <cfRule type="cellIs" dxfId="6081" priority="5278" operator="lessThan">
      <formula>$C$4</formula>
    </cfRule>
  </conditionalFormatting>
  <conditionalFormatting sqref="CH35">
    <cfRule type="cellIs" dxfId="6080" priority="5279" operator="lessThan">
      <formula>$C$4</formula>
    </cfRule>
  </conditionalFormatting>
  <conditionalFormatting sqref="CH36">
    <cfRule type="cellIs" dxfId="6079" priority="5280" operator="lessThan">
      <formula>$C$4</formula>
    </cfRule>
  </conditionalFormatting>
  <conditionalFormatting sqref="CH36">
    <cfRule type="cellIs" dxfId="6078" priority="5281" operator="lessThan">
      <formula>$C$4</formula>
    </cfRule>
  </conditionalFormatting>
  <conditionalFormatting sqref="CH37">
    <cfRule type="cellIs" dxfId="6077" priority="5282" operator="lessThan">
      <formula>$C$4</formula>
    </cfRule>
  </conditionalFormatting>
  <conditionalFormatting sqref="CH37">
    <cfRule type="cellIs" dxfId="6076" priority="5283" operator="lessThan">
      <formula>$C$4</formula>
    </cfRule>
  </conditionalFormatting>
  <conditionalFormatting sqref="CH38">
    <cfRule type="cellIs" dxfId="6075" priority="5284" operator="lessThan">
      <formula>$C$4</formula>
    </cfRule>
  </conditionalFormatting>
  <conditionalFormatting sqref="CH38">
    <cfRule type="cellIs" dxfId="6074" priority="5285" operator="lessThan">
      <formula>$C$4</formula>
    </cfRule>
  </conditionalFormatting>
  <conditionalFormatting sqref="CH39">
    <cfRule type="cellIs" dxfId="6073" priority="5286" operator="lessThan">
      <formula>$C$4</formula>
    </cfRule>
  </conditionalFormatting>
  <conditionalFormatting sqref="CH39">
    <cfRule type="cellIs" dxfId="6072" priority="5287" operator="lessThan">
      <formula>$C$4</formula>
    </cfRule>
  </conditionalFormatting>
  <conditionalFormatting sqref="CH40">
    <cfRule type="cellIs" dxfId="6071" priority="5288" operator="lessThan">
      <formula>$C$4</formula>
    </cfRule>
  </conditionalFormatting>
  <conditionalFormatting sqref="CH40">
    <cfRule type="cellIs" dxfId="6070" priority="5289" operator="lessThan">
      <formula>$C$4</formula>
    </cfRule>
  </conditionalFormatting>
  <conditionalFormatting sqref="CH41">
    <cfRule type="cellIs" dxfId="6069" priority="5290" operator="lessThan">
      <formula>$C$4</formula>
    </cfRule>
  </conditionalFormatting>
  <conditionalFormatting sqref="CH41">
    <cfRule type="cellIs" dxfId="6068" priority="5291" operator="lessThan">
      <formula>$C$4</formula>
    </cfRule>
  </conditionalFormatting>
  <conditionalFormatting sqref="CH42">
    <cfRule type="cellIs" dxfId="6067" priority="5292" operator="lessThan">
      <formula>$C$4</formula>
    </cfRule>
  </conditionalFormatting>
  <conditionalFormatting sqref="CH42">
    <cfRule type="cellIs" dxfId="6066" priority="5293" operator="lessThan">
      <formula>$C$4</formula>
    </cfRule>
  </conditionalFormatting>
  <conditionalFormatting sqref="CH43">
    <cfRule type="cellIs" dxfId="6065" priority="5294" operator="lessThan">
      <formula>$C$4</formula>
    </cfRule>
  </conditionalFormatting>
  <conditionalFormatting sqref="CH43">
    <cfRule type="cellIs" dxfId="6064" priority="5295" operator="lessThan">
      <formula>$C$4</formula>
    </cfRule>
  </conditionalFormatting>
  <conditionalFormatting sqref="CH44">
    <cfRule type="cellIs" dxfId="6063" priority="5296" operator="lessThan">
      <formula>$C$4</formula>
    </cfRule>
  </conditionalFormatting>
  <conditionalFormatting sqref="CH44">
    <cfRule type="cellIs" dxfId="6062" priority="5297" operator="lessThan">
      <formula>$C$4</formula>
    </cfRule>
  </conditionalFormatting>
  <conditionalFormatting sqref="CH45">
    <cfRule type="cellIs" dxfId="6061" priority="5298" operator="lessThan">
      <formula>$C$4</formula>
    </cfRule>
  </conditionalFormatting>
  <conditionalFormatting sqref="CH45">
    <cfRule type="cellIs" dxfId="6060" priority="5299" operator="lessThan">
      <formula>$C$4</formula>
    </cfRule>
  </conditionalFormatting>
  <conditionalFormatting sqref="CH46">
    <cfRule type="cellIs" dxfId="6059" priority="5300" operator="lessThan">
      <formula>$C$4</formula>
    </cfRule>
  </conditionalFormatting>
  <conditionalFormatting sqref="CH46">
    <cfRule type="cellIs" dxfId="6058" priority="5301" operator="lessThan">
      <formula>$C$4</formula>
    </cfRule>
  </conditionalFormatting>
  <conditionalFormatting sqref="CH47">
    <cfRule type="cellIs" dxfId="6057" priority="5302" operator="lessThan">
      <formula>$C$4</formula>
    </cfRule>
  </conditionalFormatting>
  <conditionalFormatting sqref="CH47">
    <cfRule type="cellIs" dxfId="6056" priority="5303" operator="lessThan">
      <formula>$C$4</formula>
    </cfRule>
  </conditionalFormatting>
  <conditionalFormatting sqref="CH48">
    <cfRule type="cellIs" dxfId="6055" priority="5304" operator="lessThan">
      <formula>$C$4</formula>
    </cfRule>
  </conditionalFormatting>
  <conditionalFormatting sqref="CH48">
    <cfRule type="cellIs" dxfId="6054" priority="5305" operator="lessThan">
      <formula>$C$4</formula>
    </cfRule>
  </conditionalFormatting>
  <conditionalFormatting sqref="CH49">
    <cfRule type="cellIs" dxfId="6053" priority="5306" operator="lessThan">
      <formula>$C$4</formula>
    </cfRule>
  </conditionalFormatting>
  <conditionalFormatting sqref="CH49">
    <cfRule type="cellIs" dxfId="6052" priority="5307" operator="lessThan">
      <formula>$C$4</formula>
    </cfRule>
  </conditionalFormatting>
  <conditionalFormatting sqref="CH50">
    <cfRule type="cellIs" dxfId="6051" priority="5308" operator="lessThan">
      <formula>$C$4</formula>
    </cfRule>
  </conditionalFormatting>
  <conditionalFormatting sqref="CH50">
    <cfRule type="cellIs" dxfId="6050" priority="5309" operator="lessThan">
      <formula>$C$4</formula>
    </cfRule>
  </conditionalFormatting>
  <conditionalFormatting sqref="CH51">
    <cfRule type="cellIs" dxfId="6049" priority="5310" operator="lessThan">
      <formula>$C$4</formula>
    </cfRule>
  </conditionalFormatting>
  <conditionalFormatting sqref="CH51">
    <cfRule type="cellIs" dxfId="6048" priority="5311" operator="lessThan">
      <formula>$C$4</formula>
    </cfRule>
  </conditionalFormatting>
  <conditionalFormatting sqref="CH52">
    <cfRule type="cellIs" dxfId="6047" priority="5312" operator="lessThan">
      <formula>$C$4</formula>
    </cfRule>
  </conditionalFormatting>
  <conditionalFormatting sqref="CH52">
    <cfRule type="cellIs" dxfId="6046" priority="5313" operator="lessThan">
      <formula>$C$4</formula>
    </cfRule>
  </conditionalFormatting>
  <conditionalFormatting sqref="CH53">
    <cfRule type="cellIs" dxfId="6045" priority="5314" operator="lessThan">
      <formula>$C$4</formula>
    </cfRule>
  </conditionalFormatting>
  <conditionalFormatting sqref="CH53">
    <cfRule type="cellIs" dxfId="6044" priority="5315" operator="lessThan">
      <formula>$C$4</formula>
    </cfRule>
  </conditionalFormatting>
  <conditionalFormatting sqref="CH54">
    <cfRule type="cellIs" dxfId="6043" priority="5316" operator="lessThan">
      <formula>$C$4</formula>
    </cfRule>
  </conditionalFormatting>
  <conditionalFormatting sqref="CH54">
    <cfRule type="cellIs" dxfId="6042" priority="5317" operator="lessThan">
      <formula>$C$4</formula>
    </cfRule>
  </conditionalFormatting>
  <conditionalFormatting sqref="CH55">
    <cfRule type="cellIs" dxfId="6041" priority="5318" operator="lessThan">
      <formula>$C$4</formula>
    </cfRule>
  </conditionalFormatting>
  <conditionalFormatting sqref="CH55">
    <cfRule type="cellIs" dxfId="6040" priority="5319" operator="lessThan">
      <formula>$C$4</formula>
    </cfRule>
  </conditionalFormatting>
  <conditionalFormatting sqref="CH56">
    <cfRule type="cellIs" dxfId="6039" priority="5320" operator="lessThan">
      <formula>$C$4</formula>
    </cfRule>
  </conditionalFormatting>
  <conditionalFormatting sqref="CH56">
    <cfRule type="cellIs" dxfId="6038" priority="5321" operator="lessThan">
      <formula>$C$4</formula>
    </cfRule>
  </conditionalFormatting>
  <conditionalFormatting sqref="CH57">
    <cfRule type="cellIs" dxfId="6037" priority="5322" operator="lessThan">
      <formula>$C$4</formula>
    </cfRule>
  </conditionalFormatting>
  <conditionalFormatting sqref="CH57">
    <cfRule type="cellIs" dxfId="6036" priority="5323" operator="lessThan">
      <formula>$C$4</formula>
    </cfRule>
  </conditionalFormatting>
  <conditionalFormatting sqref="CH58">
    <cfRule type="cellIs" dxfId="6035" priority="5324" operator="lessThan">
      <formula>$C$4</formula>
    </cfRule>
  </conditionalFormatting>
  <conditionalFormatting sqref="CH58">
    <cfRule type="cellIs" dxfId="6034" priority="5325" operator="lessThan">
      <formula>$C$4</formula>
    </cfRule>
  </conditionalFormatting>
  <conditionalFormatting sqref="CH59">
    <cfRule type="cellIs" dxfId="6033" priority="5326" operator="lessThan">
      <formula>$C$4</formula>
    </cfRule>
  </conditionalFormatting>
  <conditionalFormatting sqref="CH59">
    <cfRule type="cellIs" dxfId="6032" priority="5327" operator="lessThan">
      <formula>$C$4</formula>
    </cfRule>
  </conditionalFormatting>
  <conditionalFormatting sqref="CH60">
    <cfRule type="cellIs" dxfId="6031" priority="5328" operator="lessThan">
      <formula>$C$4</formula>
    </cfRule>
  </conditionalFormatting>
  <conditionalFormatting sqref="CH60">
    <cfRule type="cellIs" dxfId="6030" priority="5329" operator="lessThan">
      <formula>$C$4</formula>
    </cfRule>
  </conditionalFormatting>
  <conditionalFormatting sqref="CI11">
    <cfRule type="cellIs" dxfId="6029" priority="5330" operator="lessThan">
      <formula>$C$4</formula>
    </cfRule>
  </conditionalFormatting>
  <conditionalFormatting sqref="CI11">
    <cfRule type="cellIs" dxfId="6028" priority="5331" operator="lessThan">
      <formula>$C$4</formula>
    </cfRule>
  </conditionalFormatting>
  <conditionalFormatting sqref="CI12">
    <cfRule type="cellIs" dxfId="6027" priority="5332" operator="lessThan">
      <formula>$C$4</formula>
    </cfRule>
  </conditionalFormatting>
  <conditionalFormatting sqref="CI12">
    <cfRule type="cellIs" dxfId="6026" priority="5333" operator="lessThan">
      <formula>$C$4</formula>
    </cfRule>
  </conditionalFormatting>
  <conditionalFormatting sqref="CI13">
    <cfRule type="cellIs" dxfId="6025" priority="5334" operator="lessThan">
      <formula>$C$4</formula>
    </cfRule>
  </conditionalFormatting>
  <conditionalFormatting sqref="CI13">
    <cfRule type="cellIs" dxfId="6024" priority="5335" operator="lessThan">
      <formula>$C$4</formula>
    </cfRule>
  </conditionalFormatting>
  <conditionalFormatting sqref="CI14">
    <cfRule type="cellIs" dxfId="6023" priority="5336" operator="lessThan">
      <formula>$C$4</formula>
    </cfRule>
  </conditionalFormatting>
  <conditionalFormatting sqref="CI14">
    <cfRule type="cellIs" dxfId="6022" priority="5337" operator="lessThan">
      <formula>$C$4</formula>
    </cfRule>
  </conditionalFormatting>
  <conditionalFormatting sqref="CI15">
    <cfRule type="cellIs" dxfId="6021" priority="5338" operator="lessThan">
      <formula>$C$4</formula>
    </cfRule>
  </conditionalFormatting>
  <conditionalFormatting sqref="CI15">
    <cfRule type="cellIs" dxfId="6020" priority="5339" operator="lessThan">
      <formula>$C$4</formula>
    </cfRule>
  </conditionalFormatting>
  <conditionalFormatting sqref="CI16">
    <cfRule type="cellIs" dxfId="6019" priority="5340" operator="lessThan">
      <formula>$C$4</formula>
    </cfRule>
  </conditionalFormatting>
  <conditionalFormatting sqref="CI16">
    <cfRule type="cellIs" dxfId="6018" priority="5341" operator="lessThan">
      <formula>$C$4</formula>
    </cfRule>
  </conditionalFormatting>
  <conditionalFormatting sqref="CI17">
    <cfRule type="cellIs" dxfId="6017" priority="5342" operator="lessThan">
      <formula>$C$4</formula>
    </cfRule>
  </conditionalFormatting>
  <conditionalFormatting sqref="CI17">
    <cfRule type="cellIs" dxfId="6016" priority="5343" operator="lessThan">
      <formula>$C$4</formula>
    </cfRule>
  </conditionalFormatting>
  <conditionalFormatting sqref="CI18">
    <cfRule type="cellIs" dxfId="6015" priority="5344" operator="lessThan">
      <formula>$C$4</formula>
    </cfRule>
  </conditionalFormatting>
  <conditionalFormatting sqref="CI18">
    <cfRule type="cellIs" dxfId="6014" priority="5345" operator="lessThan">
      <formula>$C$4</formula>
    </cfRule>
  </conditionalFormatting>
  <conditionalFormatting sqref="CI19">
    <cfRule type="cellIs" dxfId="6013" priority="5346" operator="lessThan">
      <formula>$C$4</formula>
    </cfRule>
  </conditionalFormatting>
  <conditionalFormatting sqref="CI19">
    <cfRule type="cellIs" dxfId="6012" priority="5347" operator="lessThan">
      <formula>$C$4</formula>
    </cfRule>
  </conditionalFormatting>
  <conditionalFormatting sqref="CI20">
    <cfRule type="cellIs" dxfId="6011" priority="5348" operator="lessThan">
      <formula>$C$4</formula>
    </cfRule>
  </conditionalFormatting>
  <conditionalFormatting sqref="CI20">
    <cfRule type="cellIs" dxfId="6010" priority="5349" operator="lessThan">
      <formula>$C$4</formula>
    </cfRule>
  </conditionalFormatting>
  <conditionalFormatting sqref="CI21">
    <cfRule type="cellIs" dxfId="6009" priority="5350" operator="lessThan">
      <formula>$C$4</formula>
    </cfRule>
  </conditionalFormatting>
  <conditionalFormatting sqref="CI21">
    <cfRule type="cellIs" dxfId="6008" priority="5351" operator="lessThan">
      <formula>$C$4</formula>
    </cfRule>
  </conditionalFormatting>
  <conditionalFormatting sqref="CI22">
    <cfRule type="cellIs" dxfId="6007" priority="5352" operator="lessThan">
      <formula>$C$4</formula>
    </cfRule>
  </conditionalFormatting>
  <conditionalFormatting sqref="CI22">
    <cfRule type="cellIs" dxfId="6006" priority="5353" operator="lessThan">
      <formula>$C$4</formula>
    </cfRule>
  </conditionalFormatting>
  <conditionalFormatting sqref="CI23">
    <cfRule type="cellIs" dxfId="6005" priority="5354" operator="lessThan">
      <formula>$C$4</formula>
    </cfRule>
  </conditionalFormatting>
  <conditionalFormatting sqref="CI23">
    <cfRule type="cellIs" dxfId="6004" priority="5355" operator="lessThan">
      <formula>$C$4</formula>
    </cfRule>
  </conditionalFormatting>
  <conditionalFormatting sqref="CI24">
    <cfRule type="cellIs" dxfId="6003" priority="5356" operator="lessThan">
      <formula>$C$4</formula>
    </cfRule>
  </conditionalFormatting>
  <conditionalFormatting sqref="CI24">
    <cfRule type="cellIs" dxfId="6002" priority="5357" operator="lessThan">
      <formula>$C$4</formula>
    </cfRule>
  </conditionalFormatting>
  <conditionalFormatting sqref="CI25">
    <cfRule type="cellIs" dxfId="6001" priority="5358" operator="lessThan">
      <formula>$C$4</formula>
    </cfRule>
  </conditionalFormatting>
  <conditionalFormatting sqref="CI25">
    <cfRule type="cellIs" dxfId="6000" priority="5359" operator="lessThan">
      <formula>$C$4</formula>
    </cfRule>
  </conditionalFormatting>
  <conditionalFormatting sqref="CI26">
    <cfRule type="cellIs" dxfId="5999" priority="5360" operator="lessThan">
      <formula>$C$4</formula>
    </cfRule>
  </conditionalFormatting>
  <conditionalFormatting sqref="CI26">
    <cfRule type="cellIs" dxfId="5998" priority="5361" operator="lessThan">
      <formula>$C$4</formula>
    </cfRule>
  </conditionalFormatting>
  <conditionalFormatting sqref="CI27">
    <cfRule type="cellIs" dxfId="5997" priority="5362" operator="lessThan">
      <formula>$C$4</formula>
    </cfRule>
  </conditionalFormatting>
  <conditionalFormatting sqref="CI27">
    <cfRule type="cellIs" dxfId="5996" priority="5363" operator="lessThan">
      <formula>$C$4</formula>
    </cfRule>
  </conditionalFormatting>
  <conditionalFormatting sqref="CI28">
    <cfRule type="cellIs" dxfId="5995" priority="5364" operator="lessThan">
      <formula>$C$4</formula>
    </cfRule>
  </conditionalFormatting>
  <conditionalFormatting sqref="CI28">
    <cfRule type="cellIs" dxfId="5994" priority="5365" operator="lessThan">
      <formula>$C$4</formula>
    </cfRule>
  </conditionalFormatting>
  <conditionalFormatting sqref="CI29">
    <cfRule type="cellIs" dxfId="5993" priority="5366" operator="lessThan">
      <formula>$C$4</formula>
    </cfRule>
  </conditionalFormatting>
  <conditionalFormatting sqref="CI29">
    <cfRule type="cellIs" dxfId="5992" priority="5367" operator="lessThan">
      <formula>$C$4</formula>
    </cfRule>
  </conditionalFormatting>
  <conditionalFormatting sqref="CI30">
    <cfRule type="cellIs" dxfId="5991" priority="5368" operator="lessThan">
      <formula>$C$4</formula>
    </cfRule>
  </conditionalFormatting>
  <conditionalFormatting sqref="CI30">
    <cfRule type="cellIs" dxfId="5990" priority="5369" operator="lessThan">
      <formula>$C$4</formula>
    </cfRule>
  </conditionalFormatting>
  <conditionalFormatting sqref="CI31">
    <cfRule type="cellIs" dxfId="5989" priority="5370" operator="lessThan">
      <formula>$C$4</formula>
    </cfRule>
  </conditionalFormatting>
  <conditionalFormatting sqref="CI31">
    <cfRule type="cellIs" dxfId="5988" priority="5371" operator="lessThan">
      <formula>$C$4</formula>
    </cfRule>
  </conditionalFormatting>
  <conditionalFormatting sqref="CI32">
    <cfRule type="cellIs" dxfId="5987" priority="5372" operator="lessThan">
      <formula>$C$4</formula>
    </cfRule>
  </conditionalFormatting>
  <conditionalFormatting sqref="CI32">
    <cfRule type="cellIs" dxfId="5986" priority="5373" operator="lessThan">
      <formula>$C$4</formula>
    </cfRule>
  </conditionalFormatting>
  <conditionalFormatting sqref="CI33">
    <cfRule type="cellIs" dxfId="5985" priority="5374" operator="lessThan">
      <formula>$C$4</formula>
    </cfRule>
  </conditionalFormatting>
  <conditionalFormatting sqref="CI33">
    <cfRule type="cellIs" dxfId="5984" priority="5375" operator="lessThan">
      <formula>$C$4</formula>
    </cfRule>
  </conditionalFormatting>
  <conditionalFormatting sqref="CI34">
    <cfRule type="cellIs" dxfId="5983" priority="5376" operator="lessThan">
      <formula>$C$4</formula>
    </cfRule>
  </conditionalFormatting>
  <conditionalFormatting sqref="CI34">
    <cfRule type="cellIs" dxfId="5982" priority="5377" operator="lessThan">
      <formula>$C$4</formula>
    </cfRule>
  </conditionalFormatting>
  <conditionalFormatting sqref="CI35">
    <cfRule type="cellIs" dxfId="5981" priority="5378" operator="lessThan">
      <formula>$C$4</formula>
    </cfRule>
  </conditionalFormatting>
  <conditionalFormatting sqref="CI35">
    <cfRule type="cellIs" dxfId="5980" priority="5379" operator="lessThan">
      <formula>$C$4</formula>
    </cfRule>
  </conditionalFormatting>
  <conditionalFormatting sqref="CI36">
    <cfRule type="cellIs" dxfId="5979" priority="5380" operator="lessThan">
      <formula>$C$4</formula>
    </cfRule>
  </conditionalFormatting>
  <conditionalFormatting sqref="CI36">
    <cfRule type="cellIs" dxfId="5978" priority="5381" operator="lessThan">
      <formula>$C$4</formula>
    </cfRule>
  </conditionalFormatting>
  <conditionalFormatting sqref="CI37">
    <cfRule type="cellIs" dxfId="5977" priority="5382" operator="lessThan">
      <formula>$C$4</formula>
    </cfRule>
  </conditionalFormatting>
  <conditionalFormatting sqref="CI37">
    <cfRule type="cellIs" dxfId="5976" priority="5383" operator="lessThan">
      <formula>$C$4</formula>
    </cfRule>
  </conditionalFormatting>
  <conditionalFormatting sqref="CI38">
    <cfRule type="cellIs" dxfId="5975" priority="5384" operator="lessThan">
      <formula>$C$4</formula>
    </cfRule>
  </conditionalFormatting>
  <conditionalFormatting sqref="CI38">
    <cfRule type="cellIs" dxfId="5974" priority="5385" operator="lessThan">
      <formula>$C$4</formula>
    </cfRule>
  </conditionalFormatting>
  <conditionalFormatting sqref="CI39">
    <cfRule type="cellIs" dxfId="5973" priority="5386" operator="lessThan">
      <formula>$C$4</formula>
    </cfRule>
  </conditionalFormatting>
  <conditionalFormatting sqref="CI39">
    <cfRule type="cellIs" dxfId="5972" priority="5387" operator="lessThan">
      <formula>$C$4</formula>
    </cfRule>
  </conditionalFormatting>
  <conditionalFormatting sqref="CI40">
    <cfRule type="cellIs" dxfId="5971" priority="5388" operator="lessThan">
      <formula>$C$4</formula>
    </cfRule>
  </conditionalFormatting>
  <conditionalFormatting sqref="CI40">
    <cfRule type="cellIs" dxfId="5970" priority="5389" operator="lessThan">
      <formula>$C$4</formula>
    </cfRule>
  </conditionalFormatting>
  <conditionalFormatting sqref="CI41">
    <cfRule type="cellIs" dxfId="5969" priority="5390" operator="lessThan">
      <formula>$C$4</formula>
    </cfRule>
  </conditionalFormatting>
  <conditionalFormatting sqref="CI41">
    <cfRule type="cellIs" dxfId="5968" priority="5391" operator="lessThan">
      <formula>$C$4</formula>
    </cfRule>
  </conditionalFormatting>
  <conditionalFormatting sqref="CI42">
    <cfRule type="cellIs" dxfId="5967" priority="5392" operator="lessThan">
      <formula>$C$4</formula>
    </cfRule>
  </conditionalFormatting>
  <conditionalFormatting sqref="CI42">
    <cfRule type="cellIs" dxfId="5966" priority="5393" operator="lessThan">
      <formula>$C$4</formula>
    </cfRule>
  </conditionalFormatting>
  <conditionalFormatting sqref="CI43">
    <cfRule type="cellIs" dxfId="5965" priority="5394" operator="lessThan">
      <formula>$C$4</formula>
    </cfRule>
  </conditionalFormatting>
  <conditionalFormatting sqref="CI43">
    <cfRule type="cellIs" dxfId="5964" priority="5395" operator="lessThan">
      <formula>$C$4</formula>
    </cfRule>
  </conditionalFormatting>
  <conditionalFormatting sqref="CI44">
    <cfRule type="cellIs" dxfId="5963" priority="5396" operator="lessThan">
      <formula>$C$4</formula>
    </cfRule>
  </conditionalFormatting>
  <conditionalFormatting sqref="CI44">
    <cfRule type="cellIs" dxfId="5962" priority="5397" operator="lessThan">
      <formula>$C$4</formula>
    </cfRule>
  </conditionalFormatting>
  <conditionalFormatting sqref="CI45">
    <cfRule type="cellIs" dxfId="5961" priority="5398" operator="lessThan">
      <formula>$C$4</formula>
    </cfRule>
  </conditionalFormatting>
  <conditionalFormatting sqref="CI45">
    <cfRule type="cellIs" dxfId="5960" priority="5399" operator="lessThan">
      <formula>$C$4</formula>
    </cfRule>
  </conditionalFormatting>
  <conditionalFormatting sqref="CI46">
    <cfRule type="cellIs" dxfId="5959" priority="5400" operator="lessThan">
      <formula>$C$4</formula>
    </cfRule>
  </conditionalFormatting>
  <conditionalFormatting sqref="CI46">
    <cfRule type="cellIs" dxfId="5958" priority="5401" operator="lessThan">
      <formula>$C$4</formula>
    </cfRule>
  </conditionalFormatting>
  <conditionalFormatting sqref="CI47">
    <cfRule type="cellIs" dxfId="5957" priority="5402" operator="lessThan">
      <formula>$C$4</formula>
    </cfRule>
  </conditionalFormatting>
  <conditionalFormatting sqref="CI47">
    <cfRule type="cellIs" dxfId="5956" priority="5403" operator="lessThan">
      <formula>$C$4</formula>
    </cfRule>
  </conditionalFormatting>
  <conditionalFormatting sqref="CI48">
    <cfRule type="cellIs" dxfId="5955" priority="5404" operator="lessThan">
      <formula>$C$4</formula>
    </cfRule>
  </conditionalFormatting>
  <conditionalFormatting sqref="CI48">
    <cfRule type="cellIs" dxfId="5954" priority="5405" operator="lessThan">
      <formula>$C$4</formula>
    </cfRule>
  </conditionalFormatting>
  <conditionalFormatting sqref="CI49">
    <cfRule type="cellIs" dxfId="5953" priority="5406" operator="lessThan">
      <formula>$C$4</formula>
    </cfRule>
  </conditionalFormatting>
  <conditionalFormatting sqref="CI49">
    <cfRule type="cellIs" dxfId="5952" priority="5407" operator="lessThan">
      <formula>$C$4</formula>
    </cfRule>
  </conditionalFormatting>
  <conditionalFormatting sqref="CI50">
    <cfRule type="cellIs" dxfId="5951" priority="5408" operator="lessThan">
      <formula>$C$4</formula>
    </cfRule>
  </conditionalFormatting>
  <conditionalFormatting sqref="CI50">
    <cfRule type="cellIs" dxfId="5950" priority="5409" operator="lessThan">
      <formula>$C$4</formula>
    </cfRule>
  </conditionalFormatting>
  <conditionalFormatting sqref="CI51">
    <cfRule type="cellIs" dxfId="5949" priority="5410" operator="lessThan">
      <formula>$C$4</formula>
    </cfRule>
  </conditionalFormatting>
  <conditionalFormatting sqref="CI51">
    <cfRule type="cellIs" dxfId="5948" priority="5411" operator="lessThan">
      <formula>$C$4</formula>
    </cfRule>
  </conditionalFormatting>
  <conditionalFormatting sqref="CI52">
    <cfRule type="cellIs" dxfId="5947" priority="5412" operator="lessThan">
      <formula>$C$4</formula>
    </cfRule>
  </conditionalFormatting>
  <conditionalFormatting sqref="CI52">
    <cfRule type="cellIs" dxfId="5946" priority="5413" operator="lessThan">
      <formula>$C$4</formula>
    </cfRule>
  </conditionalFormatting>
  <conditionalFormatting sqref="CI53">
    <cfRule type="cellIs" dxfId="5945" priority="5414" operator="lessThan">
      <formula>$C$4</formula>
    </cfRule>
  </conditionalFormatting>
  <conditionalFormatting sqref="CI53">
    <cfRule type="cellIs" dxfId="5944" priority="5415" operator="lessThan">
      <formula>$C$4</formula>
    </cfRule>
  </conditionalFormatting>
  <conditionalFormatting sqref="CI54">
    <cfRule type="cellIs" dxfId="5943" priority="5416" operator="lessThan">
      <formula>$C$4</formula>
    </cfRule>
  </conditionalFormatting>
  <conditionalFormatting sqref="CI54">
    <cfRule type="cellIs" dxfId="5942" priority="5417" operator="lessThan">
      <formula>$C$4</formula>
    </cfRule>
  </conditionalFormatting>
  <conditionalFormatting sqref="CI55">
    <cfRule type="cellIs" dxfId="5941" priority="5418" operator="lessThan">
      <formula>$C$4</formula>
    </cfRule>
  </conditionalFormatting>
  <conditionalFormatting sqref="CI55">
    <cfRule type="cellIs" dxfId="5940" priority="5419" operator="lessThan">
      <formula>$C$4</formula>
    </cfRule>
  </conditionalFormatting>
  <conditionalFormatting sqref="CI56">
    <cfRule type="cellIs" dxfId="5939" priority="5420" operator="lessThan">
      <formula>$C$4</formula>
    </cfRule>
  </conditionalFormatting>
  <conditionalFormatting sqref="CI56">
    <cfRule type="cellIs" dxfId="5938" priority="5421" operator="lessThan">
      <formula>$C$4</formula>
    </cfRule>
  </conditionalFormatting>
  <conditionalFormatting sqref="CI57">
    <cfRule type="cellIs" dxfId="5937" priority="5422" operator="lessThan">
      <formula>$C$4</formula>
    </cfRule>
  </conditionalFormatting>
  <conditionalFormatting sqref="CI57">
    <cfRule type="cellIs" dxfId="5936" priority="5423" operator="lessThan">
      <formula>$C$4</formula>
    </cfRule>
  </conditionalFormatting>
  <conditionalFormatting sqref="CI58">
    <cfRule type="cellIs" dxfId="5935" priority="5424" operator="lessThan">
      <formula>$C$4</formula>
    </cfRule>
  </conditionalFormatting>
  <conditionalFormatting sqref="CI58">
    <cfRule type="cellIs" dxfId="5934" priority="5425" operator="lessThan">
      <formula>$C$4</formula>
    </cfRule>
  </conditionalFormatting>
  <conditionalFormatting sqref="CI59">
    <cfRule type="cellIs" dxfId="5933" priority="5426" operator="lessThan">
      <formula>$C$4</formula>
    </cfRule>
  </conditionalFormatting>
  <conditionalFormatting sqref="CI59">
    <cfRule type="cellIs" dxfId="5932" priority="5427" operator="lessThan">
      <formula>$C$4</formula>
    </cfRule>
  </conditionalFormatting>
  <conditionalFormatting sqref="CI60">
    <cfRule type="cellIs" dxfId="5931" priority="5428" operator="lessThan">
      <formula>$C$4</formula>
    </cfRule>
  </conditionalFormatting>
  <conditionalFormatting sqref="CI60">
    <cfRule type="cellIs" dxfId="5930" priority="5429" operator="lessThan">
      <formula>$C$4</formula>
    </cfRule>
  </conditionalFormatting>
  <conditionalFormatting sqref="CJ11">
    <cfRule type="cellIs" dxfId="5929" priority="5430" operator="lessThan">
      <formula>$C$4</formula>
    </cfRule>
  </conditionalFormatting>
  <conditionalFormatting sqref="CJ11">
    <cfRule type="cellIs" dxfId="5928" priority="5431" operator="lessThan">
      <formula>$C$4</formula>
    </cfRule>
  </conditionalFormatting>
  <conditionalFormatting sqref="CJ12">
    <cfRule type="cellIs" dxfId="5927" priority="5432" operator="lessThan">
      <formula>$C$4</formula>
    </cfRule>
  </conditionalFormatting>
  <conditionalFormatting sqref="CJ12">
    <cfRule type="cellIs" dxfId="5926" priority="5433" operator="lessThan">
      <formula>$C$4</formula>
    </cfRule>
  </conditionalFormatting>
  <conditionalFormatting sqref="CJ13">
    <cfRule type="cellIs" dxfId="5925" priority="5434" operator="lessThan">
      <formula>$C$4</formula>
    </cfRule>
  </conditionalFormatting>
  <conditionalFormatting sqref="CJ13">
    <cfRule type="cellIs" dxfId="5924" priority="5435" operator="lessThan">
      <formula>$C$4</formula>
    </cfRule>
  </conditionalFormatting>
  <conditionalFormatting sqref="CJ14">
    <cfRule type="cellIs" dxfId="5923" priority="5436" operator="lessThan">
      <formula>$C$4</formula>
    </cfRule>
  </conditionalFormatting>
  <conditionalFormatting sqref="CJ14">
    <cfRule type="cellIs" dxfId="5922" priority="5437" operator="lessThan">
      <formula>$C$4</formula>
    </cfRule>
  </conditionalFormatting>
  <conditionalFormatting sqref="CJ15">
    <cfRule type="cellIs" dxfId="5921" priority="5438" operator="lessThan">
      <formula>$C$4</formula>
    </cfRule>
  </conditionalFormatting>
  <conditionalFormatting sqref="CJ15">
    <cfRule type="cellIs" dxfId="5920" priority="5439" operator="lessThan">
      <formula>$C$4</formula>
    </cfRule>
  </conditionalFormatting>
  <conditionalFormatting sqref="CJ16">
    <cfRule type="cellIs" dxfId="5919" priority="5440" operator="lessThan">
      <formula>$C$4</formula>
    </cfRule>
  </conditionalFormatting>
  <conditionalFormatting sqref="CJ16">
    <cfRule type="cellIs" dxfId="5918" priority="5441" operator="lessThan">
      <formula>$C$4</formula>
    </cfRule>
  </conditionalFormatting>
  <conditionalFormatting sqref="CJ17">
    <cfRule type="cellIs" dxfId="5917" priority="5442" operator="lessThan">
      <formula>$C$4</formula>
    </cfRule>
  </conditionalFormatting>
  <conditionalFormatting sqref="CJ17">
    <cfRule type="cellIs" dxfId="5916" priority="5443" operator="lessThan">
      <formula>$C$4</formula>
    </cfRule>
  </conditionalFormatting>
  <conditionalFormatting sqref="CJ18">
    <cfRule type="cellIs" dxfId="5915" priority="5444" operator="lessThan">
      <formula>$C$4</formula>
    </cfRule>
  </conditionalFormatting>
  <conditionalFormatting sqref="CJ18">
    <cfRule type="cellIs" dxfId="5914" priority="5445" operator="lessThan">
      <formula>$C$4</formula>
    </cfRule>
  </conditionalFormatting>
  <conditionalFormatting sqref="CJ19">
    <cfRule type="cellIs" dxfId="5913" priority="5446" operator="lessThan">
      <formula>$C$4</formula>
    </cfRule>
  </conditionalFormatting>
  <conditionalFormatting sqref="CJ19">
    <cfRule type="cellIs" dxfId="5912" priority="5447" operator="lessThan">
      <formula>$C$4</formula>
    </cfRule>
  </conditionalFormatting>
  <conditionalFormatting sqref="CJ20">
    <cfRule type="cellIs" dxfId="5911" priority="5448" operator="lessThan">
      <formula>$C$4</formula>
    </cfRule>
  </conditionalFormatting>
  <conditionalFormatting sqref="CJ20">
    <cfRule type="cellIs" dxfId="5910" priority="5449" operator="lessThan">
      <formula>$C$4</formula>
    </cfRule>
  </conditionalFormatting>
  <conditionalFormatting sqref="CJ21">
    <cfRule type="cellIs" dxfId="5909" priority="5450" operator="lessThan">
      <formula>$C$4</formula>
    </cfRule>
  </conditionalFormatting>
  <conditionalFormatting sqref="CJ21">
    <cfRule type="cellIs" dxfId="5908" priority="5451" operator="lessThan">
      <formula>$C$4</formula>
    </cfRule>
  </conditionalFormatting>
  <conditionalFormatting sqref="CJ22">
    <cfRule type="cellIs" dxfId="5907" priority="5452" operator="lessThan">
      <formula>$C$4</formula>
    </cfRule>
  </conditionalFormatting>
  <conditionalFormatting sqref="CJ22">
    <cfRule type="cellIs" dxfId="5906" priority="5453" operator="lessThan">
      <formula>$C$4</formula>
    </cfRule>
  </conditionalFormatting>
  <conditionalFormatting sqref="CJ23">
    <cfRule type="cellIs" dxfId="5905" priority="5454" operator="lessThan">
      <formula>$C$4</formula>
    </cfRule>
  </conditionalFormatting>
  <conditionalFormatting sqref="CJ23">
    <cfRule type="cellIs" dxfId="5904" priority="5455" operator="lessThan">
      <formula>$C$4</formula>
    </cfRule>
  </conditionalFormatting>
  <conditionalFormatting sqref="CJ24">
    <cfRule type="cellIs" dxfId="5903" priority="5456" operator="lessThan">
      <formula>$C$4</formula>
    </cfRule>
  </conditionalFormatting>
  <conditionalFormatting sqref="CJ24">
    <cfRule type="cellIs" dxfId="5902" priority="5457" operator="lessThan">
      <formula>$C$4</formula>
    </cfRule>
  </conditionalFormatting>
  <conditionalFormatting sqref="CJ25">
    <cfRule type="cellIs" dxfId="5901" priority="5458" operator="lessThan">
      <formula>$C$4</formula>
    </cfRule>
  </conditionalFormatting>
  <conditionalFormatting sqref="CJ25">
    <cfRule type="cellIs" dxfId="5900" priority="5459" operator="lessThan">
      <formula>$C$4</formula>
    </cfRule>
  </conditionalFormatting>
  <conditionalFormatting sqref="CJ26">
    <cfRule type="cellIs" dxfId="5899" priority="5460" operator="lessThan">
      <formula>$C$4</formula>
    </cfRule>
  </conditionalFormatting>
  <conditionalFormatting sqref="CJ26">
    <cfRule type="cellIs" dxfId="5898" priority="5461" operator="lessThan">
      <formula>$C$4</formula>
    </cfRule>
  </conditionalFormatting>
  <conditionalFormatting sqref="CJ27">
    <cfRule type="cellIs" dxfId="5897" priority="5462" operator="lessThan">
      <formula>$C$4</formula>
    </cfRule>
  </conditionalFormatting>
  <conditionalFormatting sqref="CJ27">
    <cfRule type="cellIs" dxfId="5896" priority="5463" operator="lessThan">
      <formula>$C$4</formula>
    </cfRule>
  </conditionalFormatting>
  <conditionalFormatting sqref="CJ28">
    <cfRule type="cellIs" dxfId="5895" priority="5464" operator="lessThan">
      <formula>$C$4</formula>
    </cfRule>
  </conditionalFormatting>
  <conditionalFormatting sqref="CJ28">
    <cfRule type="cellIs" dxfId="5894" priority="5465" operator="lessThan">
      <formula>$C$4</formula>
    </cfRule>
  </conditionalFormatting>
  <conditionalFormatting sqref="CJ29">
    <cfRule type="cellIs" dxfId="5893" priority="5466" operator="lessThan">
      <formula>$C$4</formula>
    </cfRule>
  </conditionalFormatting>
  <conditionalFormatting sqref="CJ29">
    <cfRule type="cellIs" dxfId="5892" priority="5467" operator="lessThan">
      <formula>$C$4</formula>
    </cfRule>
  </conditionalFormatting>
  <conditionalFormatting sqref="CJ30">
    <cfRule type="cellIs" dxfId="5891" priority="5468" operator="lessThan">
      <formula>$C$4</formula>
    </cfRule>
  </conditionalFormatting>
  <conditionalFormatting sqref="CJ30">
    <cfRule type="cellIs" dxfId="5890" priority="5469" operator="lessThan">
      <formula>$C$4</formula>
    </cfRule>
  </conditionalFormatting>
  <conditionalFormatting sqref="CJ31">
    <cfRule type="cellIs" dxfId="5889" priority="5470" operator="lessThan">
      <formula>$C$4</formula>
    </cfRule>
  </conditionalFormatting>
  <conditionalFormatting sqref="CJ31">
    <cfRule type="cellIs" dxfId="5888" priority="5471" operator="lessThan">
      <formula>$C$4</formula>
    </cfRule>
  </conditionalFormatting>
  <conditionalFormatting sqref="CJ32">
    <cfRule type="cellIs" dxfId="5887" priority="5472" operator="lessThan">
      <formula>$C$4</formula>
    </cfRule>
  </conditionalFormatting>
  <conditionalFormatting sqref="CJ32">
    <cfRule type="cellIs" dxfId="5886" priority="5473" operator="lessThan">
      <formula>$C$4</formula>
    </cfRule>
  </conditionalFormatting>
  <conditionalFormatting sqref="CJ33">
    <cfRule type="cellIs" dxfId="5885" priority="5474" operator="lessThan">
      <formula>$C$4</formula>
    </cfRule>
  </conditionalFormatting>
  <conditionalFormatting sqref="CJ33">
    <cfRule type="cellIs" dxfId="5884" priority="5475" operator="lessThan">
      <formula>$C$4</formula>
    </cfRule>
  </conditionalFormatting>
  <conditionalFormatting sqref="CJ34">
    <cfRule type="cellIs" dxfId="5883" priority="5476" operator="lessThan">
      <formula>$C$4</formula>
    </cfRule>
  </conditionalFormatting>
  <conditionalFormatting sqref="CJ34">
    <cfRule type="cellIs" dxfId="5882" priority="5477" operator="lessThan">
      <formula>$C$4</formula>
    </cfRule>
  </conditionalFormatting>
  <conditionalFormatting sqref="CJ35">
    <cfRule type="cellIs" dxfId="5881" priority="5478" operator="lessThan">
      <formula>$C$4</formula>
    </cfRule>
  </conditionalFormatting>
  <conditionalFormatting sqref="CJ35">
    <cfRule type="cellIs" dxfId="5880" priority="5479" operator="lessThan">
      <formula>$C$4</formula>
    </cfRule>
  </conditionalFormatting>
  <conditionalFormatting sqref="CJ36">
    <cfRule type="cellIs" dxfId="5879" priority="5480" operator="lessThan">
      <formula>$C$4</formula>
    </cfRule>
  </conditionalFormatting>
  <conditionalFormatting sqref="CJ36">
    <cfRule type="cellIs" dxfId="5878" priority="5481" operator="lessThan">
      <formula>$C$4</formula>
    </cfRule>
  </conditionalFormatting>
  <conditionalFormatting sqref="CJ37">
    <cfRule type="cellIs" dxfId="5877" priority="5482" operator="lessThan">
      <formula>$C$4</formula>
    </cfRule>
  </conditionalFormatting>
  <conditionalFormatting sqref="CJ37">
    <cfRule type="cellIs" dxfId="5876" priority="5483" operator="lessThan">
      <formula>$C$4</formula>
    </cfRule>
  </conditionalFormatting>
  <conditionalFormatting sqref="CJ38">
    <cfRule type="cellIs" dxfId="5875" priority="5484" operator="lessThan">
      <formula>$C$4</formula>
    </cfRule>
  </conditionalFormatting>
  <conditionalFormatting sqref="CJ38">
    <cfRule type="cellIs" dxfId="5874" priority="5485" operator="lessThan">
      <formula>$C$4</formula>
    </cfRule>
  </conditionalFormatting>
  <conditionalFormatting sqref="CJ39">
    <cfRule type="cellIs" dxfId="5873" priority="5486" operator="lessThan">
      <formula>$C$4</formula>
    </cfRule>
  </conditionalFormatting>
  <conditionalFormatting sqref="CJ39">
    <cfRule type="cellIs" dxfId="5872" priority="5487" operator="lessThan">
      <formula>$C$4</formula>
    </cfRule>
  </conditionalFormatting>
  <conditionalFormatting sqref="CJ40">
    <cfRule type="cellIs" dxfId="5871" priority="5488" operator="lessThan">
      <formula>$C$4</formula>
    </cfRule>
  </conditionalFormatting>
  <conditionalFormatting sqref="CJ40">
    <cfRule type="cellIs" dxfId="5870" priority="5489" operator="lessThan">
      <formula>$C$4</formula>
    </cfRule>
  </conditionalFormatting>
  <conditionalFormatting sqref="CJ41">
    <cfRule type="cellIs" dxfId="5869" priority="5490" operator="lessThan">
      <formula>$C$4</formula>
    </cfRule>
  </conditionalFormatting>
  <conditionalFormatting sqref="CJ41">
    <cfRule type="cellIs" dxfId="5868" priority="5491" operator="lessThan">
      <formula>$C$4</formula>
    </cfRule>
  </conditionalFormatting>
  <conditionalFormatting sqref="CJ42">
    <cfRule type="cellIs" dxfId="5867" priority="5492" operator="lessThan">
      <formula>$C$4</formula>
    </cfRule>
  </conditionalFormatting>
  <conditionalFormatting sqref="CJ42">
    <cfRule type="cellIs" dxfId="5866" priority="5493" operator="lessThan">
      <formula>$C$4</formula>
    </cfRule>
  </conditionalFormatting>
  <conditionalFormatting sqref="CJ43">
    <cfRule type="cellIs" dxfId="5865" priority="5494" operator="lessThan">
      <formula>$C$4</formula>
    </cfRule>
  </conditionalFormatting>
  <conditionalFormatting sqref="CJ43">
    <cfRule type="cellIs" dxfId="5864" priority="5495" operator="lessThan">
      <formula>$C$4</formula>
    </cfRule>
  </conditionalFormatting>
  <conditionalFormatting sqref="CJ44">
    <cfRule type="cellIs" dxfId="5863" priority="5496" operator="lessThan">
      <formula>$C$4</formula>
    </cfRule>
  </conditionalFormatting>
  <conditionalFormatting sqref="CJ44">
    <cfRule type="cellIs" dxfId="5862" priority="5497" operator="lessThan">
      <formula>$C$4</formula>
    </cfRule>
  </conditionalFormatting>
  <conditionalFormatting sqref="CJ45">
    <cfRule type="cellIs" dxfId="5861" priority="5498" operator="lessThan">
      <formula>$C$4</formula>
    </cfRule>
  </conditionalFormatting>
  <conditionalFormatting sqref="CJ45">
    <cfRule type="cellIs" dxfId="5860" priority="5499" operator="lessThan">
      <formula>$C$4</formula>
    </cfRule>
  </conditionalFormatting>
  <conditionalFormatting sqref="CJ46">
    <cfRule type="cellIs" dxfId="5859" priority="5500" operator="lessThan">
      <formula>$C$4</formula>
    </cfRule>
  </conditionalFormatting>
  <conditionalFormatting sqref="CJ46">
    <cfRule type="cellIs" dxfId="5858" priority="5501" operator="lessThan">
      <formula>$C$4</formula>
    </cfRule>
  </conditionalFormatting>
  <conditionalFormatting sqref="CJ47">
    <cfRule type="cellIs" dxfId="5857" priority="5502" operator="lessThan">
      <formula>$C$4</formula>
    </cfRule>
  </conditionalFormatting>
  <conditionalFormatting sqref="CJ47">
    <cfRule type="cellIs" dxfId="5856" priority="5503" operator="lessThan">
      <formula>$C$4</formula>
    </cfRule>
  </conditionalFormatting>
  <conditionalFormatting sqref="CJ48">
    <cfRule type="cellIs" dxfId="5855" priority="5504" operator="lessThan">
      <formula>$C$4</formula>
    </cfRule>
  </conditionalFormatting>
  <conditionalFormatting sqref="CJ48">
    <cfRule type="cellIs" dxfId="5854" priority="5505" operator="lessThan">
      <formula>$C$4</formula>
    </cfRule>
  </conditionalFormatting>
  <conditionalFormatting sqref="CJ49">
    <cfRule type="cellIs" dxfId="5853" priority="5506" operator="lessThan">
      <formula>$C$4</formula>
    </cfRule>
  </conditionalFormatting>
  <conditionalFormatting sqref="CJ49">
    <cfRule type="cellIs" dxfId="5852" priority="5507" operator="lessThan">
      <formula>$C$4</formula>
    </cfRule>
  </conditionalFormatting>
  <conditionalFormatting sqref="CJ50">
    <cfRule type="cellIs" dxfId="5851" priority="5508" operator="lessThan">
      <formula>$C$4</formula>
    </cfRule>
  </conditionalFormatting>
  <conditionalFormatting sqref="CJ50">
    <cfRule type="cellIs" dxfId="5850" priority="5509" operator="lessThan">
      <formula>$C$4</formula>
    </cfRule>
  </conditionalFormatting>
  <conditionalFormatting sqref="CJ51">
    <cfRule type="cellIs" dxfId="5849" priority="5510" operator="lessThan">
      <formula>$C$4</formula>
    </cfRule>
  </conditionalFormatting>
  <conditionalFormatting sqref="CJ51">
    <cfRule type="cellIs" dxfId="5848" priority="5511" operator="lessThan">
      <formula>$C$4</formula>
    </cfRule>
  </conditionalFormatting>
  <conditionalFormatting sqref="CJ52">
    <cfRule type="cellIs" dxfId="5847" priority="5512" operator="lessThan">
      <formula>$C$4</formula>
    </cfRule>
  </conditionalFormatting>
  <conditionalFormatting sqref="CJ52">
    <cfRule type="cellIs" dxfId="5846" priority="5513" operator="lessThan">
      <formula>$C$4</formula>
    </cfRule>
  </conditionalFormatting>
  <conditionalFormatting sqref="CJ53">
    <cfRule type="cellIs" dxfId="5845" priority="5514" operator="lessThan">
      <formula>$C$4</formula>
    </cfRule>
  </conditionalFormatting>
  <conditionalFormatting sqref="CJ53">
    <cfRule type="cellIs" dxfId="5844" priority="5515" operator="lessThan">
      <formula>$C$4</formula>
    </cfRule>
  </conditionalFormatting>
  <conditionalFormatting sqref="CJ54">
    <cfRule type="cellIs" dxfId="5843" priority="5516" operator="lessThan">
      <formula>$C$4</formula>
    </cfRule>
  </conditionalFormatting>
  <conditionalFormatting sqref="CJ54">
    <cfRule type="cellIs" dxfId="5842" priority="5517" operator="lessThan">
      <formula>$C$4</formula>
    </cfRule>
  </conditionalFormatting>
  <conditionalFormatting sqref="CJ55">
    <cfRule type="cellIs" dxfId="5841" priority="5518" operator="lessThan">
      <formula>$C$4</formula>
    </cfRule>
  </conditionalFormatting>
  <conditionalFormatting sqref="CJ55">
    <cfRule type="cellIs" dxfId="5840" priority="5519" operator="lessThan">
      <formula>$C$4</formula>
    </cfRule>
  </conditionalFormatting>
  <conditionalFormatting sqref="CJ56">
    <cfRule type="cellIs" dxfId="5839" priority="5520" operator="lessThan">
      <formula>$C$4</formula>
    </cfRule>
  </conditionalFormatting>
  <conditionalFormatting sqref="CJ56">
    <cfRule type="cellIs" dxfId="5838" priority="5521" operator="lessThan">
      <formula>$C$4</formula>
    </cfRule>
  </conditionalFormatting>
  <conditionalFormatting sqref="CJ57">
    <cfRule type="cellIs" dxfId="5837" priority="5522" operator="lessThan">
      <formula>$C$4</formula>
    </cfRule>
  </conditionalFormatting>
  <conditionalFormatting sqref="CJ57">
    <cfRule type="cellIs" dxfId="5836" priority="5523" operator="lessThan">
      <formula>$C$4</formula>
    </cfRule>
  </conditionalFormatting>
  <conditionalFormatting sqref="CJ58">
    <cfRule type="cellIs" dxfId="5835" priority="5524" operator="lessThan">
      <formula>$C$4</formula>
    </cfRule>
  </conditionalFormatting>
  <conditionalFormatting sqref="CJ58">
    <cfRule type="cellIs" dxfId="5834" priority="5525" operator="lessThan">
      <formula>$C$4</formula>
    </cfRule>
  </conditionalFormatting>
  <conditionalFormatting sqref="CJ59">
    <cfRule type="cellIs" dxfId="5833" priority="5526" operator="lessThan">
      <formula>$C$4</formula>
    </cfRule>
  </conditionalFormatting>
  <conditionalFormatting sqref="CJ59">
    <cfRule type="cellIs" dxfId="5832" priority="5527" operator="lessThan">
      <formula>$C$4</formula>
    </cfRule>
  </conditionalFormatting>
  <conditionalFormatting sqref="CJ60">
    <cfRule type="cellIs" dxfId="5831" priority="5528" operator="lessThan">
      <formula>$C$4</formula>
    </cfRule>
  </conditionalFormatting>
  <conditionalFormatting sqref="CJ60">
    <cfRule type="cellIs" dxfId="5830" priority="5529" operator="lessThan">
      <formula>$C$4</formula>
    </cfRule>
  </conditionalFormatting>
  <conditionalFormatting sqref="CK11">
    <cfRule type="cellIs" dxfId="5829" priority="5530" operator="lessThan">
      <formula>$C$4</formula>
    </cfRule>
  </conditionalFormatting>
  <conditionalFormatting sqref="CK11">
    <cfRule type="cellIs" dxfId="5828" priority="5531" operator="lessThan">
      <formula>$C$4</formula>
    </cfRule>
  </conditionalFormatting>
  <conditionalFormatting sqref="CK12">
    <cfRule type="cellIs" dxfId="5827" priority="5532" operator="lessThan">
      <formula>$C$4</formula>
    </cfRule>
  </conditionalFormatting>
  <conditionalFormatting sqref="CK12">
    <cfRule type="cellIs" dxfId="5826" priority="5533" operator="lessThan">
      <formula>$C$4</formula>
    </cfRule>
  </conditionalFormatting>
  <conditionalFormatting sqref="CK13">
    <cfRule type="cellIs" dxfId="5825" priority="5534" operator="lessThan">
      <formula>$C$4</formula>
    </cfRule>
  </conditionalFormatting>
  <conditionalFormatting sqref="CK13">
    <cfRule type="cellIs" dxfId="5824" priority="5535" operator="lessThan">
      <formula>$C$4</formula>
    </cfRule>
  </conditionalFormatting>
  <conditionalFormatting sqref="CK14">
    <cfRule type="cellIs" dxfId="5823" priority="5536" operator="lessThan">
      <formula>$C$4</formula>
    </cfRule>
  </conditionalFormatting>
  <conditionalFormatting sqref="CK14">
    <cfRule type="cellIs" dxfId="5822" priority="5537" operator="lessThan">
      <formula>$C$4</formula>
    </cfRule>
  </conditionalFormatting>
  <conditionalFormatting sqref="CK15">
    <cfRule type="cellIs" dxfId="5821" priority="5538" operator="lessThan">
      <formula>$C$4</formula>
    </cfRule>
  </conditionalFormatting>
  <conditionalFormatting sqref="CK15">
    <cfRule type="cellIs" dxfId="5820" priority="5539" operator="lessThan">
      <formula>$C$4</formula>
    </cfRule>
  </conditionalFormatting>
  <conditionalFormatting sqref="CK16">
    <cfRule type="cellIs" dxfId="5819" priority="5540" operator="lessThan">
      <formula>$C$4</formula>
    </cfRule>
  </conditionalFormatting>
  <conditionalFormatting sqref="CK16">
    <cfRule type="cellIs" dxfId="5818" priority="5541" operator="lessThan">
      <formula>$C$4</formula>
    </cfRule>
  </conditionalFormatting>
  <conditionalFormatting sqref="CK17">
    <cfRule type="cellIs" dxfId="5817" priority="5542" operator="lessThan">
      <formula>$C$4</formula>
    </cfRule>
  </conditionalFormatting>
  <conditionalFormatting sqref="CK17">
    <cfRule type="cellIs" dxfId="5816" priority="5543" operator="lessThan">
      <formula>$C$4</formula>
    </cfRule>
  </conditionalFormatting>
  <conditionalFormatting sqref="CK18">
    <cfRule type="cellIs" dxfId="5815" priority="5544" operator="lessThan">
      <formula>$C$4</formula>
    </cfRule>
  </conditionalFormatting>
  <conditionalFormatting sqref="CK18">
    <cfRule type="cellIs" dxfId="5814" priority="5545" operator="lessThan">
      <formula>$C$4</formula>
    </cfRule>
  </conditionalFormatting>
  <conditionalFormatting sqref="CK19">
    <cfRule type="cellIs" dxfId="5813" priority="5546" operator="lessThan">
      <formula>$C$4</formula>
    </cfRule>
  </conditionalFormatting>
  <conditionalFormatting sqref="CK19">
    <cfRule type="cellIs" dxfId="5812" priority="5547" operator="lessThan">
      <formula>$C$4</formula>
    </cfRule>
  </conditionalFormatting>
  <conditionalFormatting sqref="CK20">
    <cfRule type="cellIs" dxfId="5811" priority="5548" operator="lessThan">
      <formula>$C$4</formula>
    </cfRule>
  </conditionalFormatting>
  <conditionalFormatting sqref="CK20">
    <cfRule type="cellIs" dxfId="5810" priority="5549" operator="lessThan">
      <formula>$C$4</formula>
    </cfRule>
  </conditionalFormatting>
  <conditionalFormatting sqref="CK21">
    <cfRule type="cellIs" dxfId="5809" priority="5550" operator="lessThan">
      <formula>$C$4</formula>
    </cfRule>
  </conditionalFormatting>
  <conditionalFormatting sqref="CK21">
    <cfRule type="cellIs" dxfId="5808" priority="5551" operator="lessThan">
      <formula>$C$4</formula>
    </cfRule>
  </conditionalFormatting>
  <conditionalFormatting sqref="CK22">
    <cfRule type="cellIs" dxfId="5807" priority="5552" operator="lessThan">
      <formula>$C$4</formula>
    </cfRule>
  </conditionalFormatting>
  <conditionalFormatting sqref="CK22">
    <cfRule type="cellIs" dxfId="5806" priority="5553" operator="lessThan">
      <formula>$C$4</formula>
    </cfRule>
  </conditionalFormatting>
  <conditionalFormatting sqref="CK23">
    <cfRule type="cellIs" dxfId="5805" priority="5554" operator="lessThan">
      <formula>$C$4</formula>
    </cfRule>
  </conditionalFormatting>
  <conditionalFormatting sqref="CK23">
    <cfRule type="cellIs" dxfId="5804" priority="5555" operator="lessThan">
      <formula>$C$4</formula>
    </cfRule>
  </conditionalFormatting>
  <conditionalFormatting sqref="CK24">
    <cfRule type="cellIs" dxfId="5803" priority="5556" operator="lessThan">
      <formula>$C$4</formula>
    </cfRule>
  </conditionalFormatting>
  <conditionalFormatting sqref="CK24">
    <cfRule type="cellIs" dxfId="5802" priority="5557" operator="lessThan">
      <formula>$C$4</formula>
    </cfRule>
  </conditionalFormatting>
  <conditionalFormatting sqref="CK25">
    <cfRule type="cellIs" dxfId="5801" priority="5558" operator="lessThan">
      <formula>$C$4</formula>
    </cfRule>
  </conditionalFormatting>
  <conditionalFormatting sqref="CK25">
    <cfRule type="cellIs" dxfId="5800" priority="5559" operator="lessThan">
      <formula>$C$4</formula>
    </cfRule>
  </conditionalFormatting>
  <conditionalFormatting sqref="CK26">
    <cfRule type="cellIs" dxfId="5799" priority="5560" operator="lessThan">
      <formula>$C$4</formula>
    </cfRule>
  </conditionalFormatting>
  <conditionalFormatting sqref="CK26">
    <cfRule type="cellIs" dxfId="5798" priority="5561" operator="lessThan">
      <formula>$C$4</formula>
    </cfRule>
  </conditionalFormatting>
  <conditionalFormatting sqref="CK27">
    <cfRule type="cellIs" dxfId="5797" priority="5562" operator="lessThan">
      <formula>$C$4</formula>
    </cfRule>
  </conditionalFormatting>
  <conditionalFormatting sqref="CK27">
    <cfRule type="cellIs" dxfId="5796" priority="5563" operator="lessThan">
      <formula>$C$4</formula>
    </cfRule>
  </conditionalFormatting>
  <conditionalFormatting sqref="CK28">
    <cfRule type="cellIs" dxfId="5795" priority="5564" operator="lessThan">
      <formula>$C$4</formula>
    </cfRule>
  </conditionalFormatting>
  <conditionalFormatting sqref="CK28">
    <cfRule type="cellIs" dxfId="5794" priority="5565" operator="lessThan">
      <formula>$C$4</formula>
    </cfRule>
  </conditionalFormatting>
  <conditionalFormatting sqref="CK29">
    <cfRule type="cellIs" dxfId="5793" priority="5566" operator="lessThan">
      <formula>$C$4</formula>
    </cfRule>
  </conditionalFormatting>
  <conditionalFormatting sqref="CK29">
    <cfRule type="cellIs" dxfId="5792" priority="5567" operator="lessThan">
      <formula>$C$4</formula>
    </cfRule>
  </conditionalFormatting>
  <conditionalFormatting sqref="CK30">
    <cfRule type="cellIs" dxfId="5791" priority="5568" operator="lessThan">
      <formula>$C$4</formula>
    </cfRule>
  </conditionalFormatting>
  <conditionalFormatting sqref="CK30">
    <cfRule type="cellIs" dxfId="5790" priority="5569" operator="lessThan">
      <formula>$C$4</formula>
    </cfRule>
  </conditionalFormatting>
  <conditionalFormatting sqref="CK31">
    <cfRule type="cellIs" dxfId="5789" priority="5570" operator="lessThan">
      <formula>$C$4</formula>
    </cfRule>
  </conditionalFormatting>
  <conditionalFormatting sqref="CK31">
    <cfRule type="cellIs" dxfId="5788" priority="5571" operator="lessThan">
      <formula>$C$4</formula>
    </cfRule>
  </conditionalFormatting>
  <conditionalFormatting sqref="CK32">
    <cfRule type="cellIs" dxfId="5787" priority="5572" operator="lessThan">
      <formula>$C$4</formula>
    </cfRule>
  </conditionalFormatting>
  <conditionalFormatting sqref="CK32">
    <cfRule type="cellIs" dxfId="5786" priority="5573" operator="lessThan">
      <formula>$C$4</formula>
    </cfRule>
  </conditionalFormatting>
  <conditionalFormatting sqref="CK33">
    <cfRule type="cellIs" dxfId="5785" priority="5574" operator="lessThan">
      <formula>$C$4</formula>
    </cfRule>
  </conditionalFormatting>
  <conditionalFormatting sqref="CK33">
    <cfRule type="cellIs" dxfId="5784" priority="5575" operator="lessThan">
      <formula>$C$4</formula>
    </cfRule>
  </conditionalFormatting>
  <conditionalFormatting sqref="CK34">
    <cfRule type="cellIs" dxfId="5783" priority="5576" operator="lessThan">
      <formula>$C$4</formula>
    </cfRule>
  </conditionalFormatting>
  <conditionalFormatting sqref="CK34">
    <cfRule type="cellIs" dxfId="5782" priority="5577" operator="lessThan">
      <formula>$C$4</formula>
    </cfRule>
  </conditionalFormatting>
  <conditionalFormatting sqref="CK35">
    <cfRule type="cellIs" dxfId="5781" priority="5578" operator="lessThan">
      <formula>$C$4</formula>
    </cfRule>
  </conditionalFormatting>
  <conditionalFormatting sqref="CK35">
    <cfRule type="cellIs" dxfId="5780" priority="5579" operator="lessThan">
      <formula>$C$4</formula>
    </cfRule>
  </conditionalFormatting>
  <conditionalFormatting sqref="CK36">
    <cfRule type="cellIs" dxfId="5779" priority="5580" operator="lessThan">
      <formula>$C$4</formula>
    </cfRule>
  </conditionalFormatting>
  <conditionalFormatting sqref="CK36">
    <cfRule type="cellIs" dxfId="5778" priority="5581" operator="lessThan">
      <formula>$C$4</formula>
    </cfRule>
  </conditionalFormatting>
  <conditionalFormatting sqref="CK37">
    <cfRule type="cellIs" dxfId="5777" priority="5582" operator="lessThan">
      <formula>$C$4</formula>
    </cfRule>
  </conditionalFormatting>
  <conditionalFormatting sqref="CK37">
    <cfRule type="cellIs" dxfId="5776" priority="5583" operator="lessThan">
      <formula>$C$4</formula>
    </cfRule>
  </conditionalFormatting>
  <conditionalFormatting sqref="CK38">
    <cfRule type="cellIs" dxfId="5775" priority="5584" operator="lessThan">
      <formula>$C$4</formula>
    </cfRule>
  </conditionalFormatting>
  <conditionalFormatting sqref="CK38">
    <cfRule type="cellIs" dxfId="5774" priority="5585" operator="lessThan">
      <formula>$C$4</formula>
    </cfRule>
  </conditionalFormatting>
  <conditionalFormatting sqref="CK39">
    <cfRule type="cellIs" dxfId="5773" priority="5586" operator="lessThan">
      <formula>$C$4</formula>
    </cfRule>
  </conditionalFormatting>
  <conditionalFormatting sqref="CK39">
    <cfRule type="cellIs" dxfId="5772" priority="5587" operator="lessThan">
      <formula>$C$4</formula>
    </cfRule>
  </conditionalFormatting>
  <conditionalFormatting sqref="CK40">
    <cfRule type="cellIs" dxfId="5771" priority="5588" operator="lessThan">
      <formula>$C$4</formula>
    </cfRule>
  </conditionalFormatting>
  <conditionalFormatting sqref="CK40">
    <cfRule type="cellIs" dxfId="5770" priority="5589" operator="lessThan">
      <formula>$C$4</formula>
    </cfRule>
  </conditionalFormatting>
  <conditionalFormatting sqref="CK41">
    <cfRule type="cellIs" dxfId="5769" priority="5590" operator="lessThan">
      <formula>$C$4</formula>
    </cfRule>
  </conditionalFormatting>
  <conditionalFormatting sqref="CK41">
    <cfRule type="cellIs" dxfId="5768" priority="5591" operator="lessThan">
      <formula>$C$4</formula>
    </cfRule>
  </conditionalFormatting>
  <conditionalFormatting sqref="CK42">
    <cfRule type="cellIs" dxfId="5767" priority="5592" operator="lessThan">
      <formula>$C$4</formula>
    </cfRule>
  </conditionalFormatting>
  <conditionalFormatting sqref="CK42">
    <cfRule type="cellIs" dxfId="5766" priority="5593" operator="lessThan">
      <formula>$C$4</formula>
    </cfRule>
  </conditionalFormatting>
  <conditionalFormatting sqref="CK43">
    <cfRule type="cellIs" dxfId="5765" priority="5594" operator="lessThan">
      <formula>$C$4</formula>
    </cfRule>
  </conditionalFormatting>
  <conditionalFormatting sqref="CK43">
    <cfRule type="cellIs" dxfId="5764" priority="5595" operator="lessThan">
      <formula>$C$4</formula>
    </cfRule>
  </conditionalFormatting>
  <conditionalFormatting sqref="CK44">
    <cfRule type="cellIs" dxfId="5763" priority="5596" operator="lessThan">
      <formula>$C$4</formula>
    </cfRule>
  </conditionalFormatting>
  <conditionalFormatting sqref="CK44">
    <cfRule type="cellIs" dxfId="5762" priority="5597" operator="lessThan">
      <formula>$C$4</formula>
    </cfRule>
  </conditionalFormatting>
  <conditionalFormatting sqref="CK45">
    <cfRule type="cellIs" dxfId="5761" priority="5598" operator="lessThan">
      <formula>$C$4</formula>
    </cfRule>
  </conditionalFormatting>
  <conditionalFormatting sqref="CK45">
    <cfRule type="cellIs" dxfId="5760" priority="5599" operator="lessThan">
      <formula>$C$4</formula>
    </cfRule>
  </conditionalFormatting>
  <conditionalFormatting sqref="CK46">
    <cfRule type="cellIs" dxfId="5759" priority="5600" operator="lessThan">
      <formula>$C$4</formula>
    </cfRule>
  </conditionalFormatting>
  <conditionalFormatting sqref="CK46">
    <cfRule type="cellIs" dxfId="5758" priority="5601" operator="lessThan">
      <formula>$C$4</formula>
    </cfRule>
  </conditionalFormatting>
  <conditionalFormatting sqref="CK47">
    <cfRule type="cellIs" dxfId="5757" priority="5602" operator="lessThan">
      <formula>$C$4</formula>
    </cfRule>
  </conditionalFormatting>
  <conditionalFormatting sqref="CK47">
    <cfRule type="cellIs" dxfId="5756" priority="5603" operator="lessThan">
      <formula>$C$4</formula>
    </cfRule>
  </conditionalFormatting>
  <conditionalFormatting sqref="CK48">
    <cfRule type="cellIs" dxfId="5755" priority="5604" operator="lessThan">
      <formula>$C$4</formula>
    </cfRule>
  </conditionalFormatting>
  <conditionalFormatting sqref="CK48">
    <cfRule type="cellIs" dxfId="5754" priority="5605" operator="lessThan">
      <formula>$C$4</formula>
    </cfRule>
  </conditionalFormatting>
  <conditionalFormatting sqref="CK49">
    <cfRule type="cellIs" dxfId="5753" priority="5606" operator="lessThan">
      <formula>$C$4</formula>
    </cfRule>
  </conditionalFormatting>
  <conditionalFormatting sqref="CK49">
    <cfRule type="cellIs" dxfId="5752" priority="5607" operator="lessThan">
      <formula>$C$4</formula>
    </cfRule>
  </conditionalFormatting>
  <conditionalFormatting sqref="CK50">
    <cfRule type="cellIs" dxfId="5751" priority="5608" operator="lessThan">
      <formula>$C$4</formula>
    </cfRule>
  </conditionalFormatting>
  <conditionalFormatting sqref="CK50">
    <cfRule type="cellIs" dxfId="5750" priority="5609" operator="lessThan">
      <formula>$C$4</formula>
    </cfRule>
  </conditionalFormatting>
  <conditionalFormatting sqref="CK51">
    <cfRule type="cellIs" dxfId="5749" priority="5610" operator="lessThan">
      <formula>$C$4</formula>
    </cfRule>
  </conditionalFormatting>
  <conditionalFormatting sqref="CK51">
    <cfRule type="cellIs" dxfId="5748" priority="5611" operator="lessThan">
      <formula>$C$4</formula>
    </cfRule>
  </conditionalFormatting>
  <conditionalFormatting sqref="CK52">
    <cfRule type="cellIs" dxfId="5747" priority="5612" operator="lessThan">
      <formula>$C$4</formula>
    </cfRule>
  </conditionalFormatting>
  <conditionalFormatting sqref="CK52">
    <cfRule type="cellIs" dxfId="5746" priority="5613" operator="lessThan">
      <formula>$C$4</formula>
    </cfRule>
  </conditionalFormatting>
  <conditionalFormatting sqref="CK53">
    <cfRule type="cellIs" dxfId="5745" priority="5614" operator="lessThan">
      <formula>$C$4</formula>
    </cfRule>
  </conditionalFormatting>
  <conditionalFormatting sqref="CK53">
    <cfRule type="cellIs" dxfId="5744" priority="5615" operator="lessThan">
      <formula>$C$4</formula>
    </cfRule>
  </conditionalFormatting>
  <conditionalFormatting sqref="CK54">
    <cfRule type="cellIs" dxfId="5743" priority="5616" operator="lessThan">
      <formula>$C$4</formula>
    </cfRule>
  </conditionalFormatting>
  <conditionalFormatting sqref="CK54">
    <cfRule type="cellIs" dxfId="5742" priority="5617" operator="lessThan">
      <formula>$C$4</formula>
    </cfRule>
  </conditionalFormatting>
  <conditionalFormatting sqref="CK55">
    <cfRule type="cellIs" dxfId="5741" priority="5618" operator="lessThan">
      <formula>$C$4</formula>
    </cfRule>
  </conditionalFormatting>
  <conditionalFormatting sqref="CK55">
    <cfRule type="cellIs" dxfId="5740" priority="5619" operator="lessThan">
      <formula>$C$4</formula>
    </cfRule>
  </conditionalFormatting>
  <conditionalFormatting sqref="CK56">
    <cfRule type="cellIs" dxfId="5739" priority="5620" operator="lessThan">
      <formula>$C$4</formula>
    </cfRule>
  </conditionalFormatting>
  <conditionalFormatting sqref="CK56">
    <cfRule type="cellIs" dxfId="5738" priority="5621" operator="lessThan">
      <formula>$C$4</formula>
    </cfRule>
  </conditionalFormatting>
  <conditionalFormatting sqref="CK57">
    <cfRule type="cellIs" dxfId="5737" priority="5622" operator="lessThan">
      <formula>$C$4</formula>
    </cfRule>
  </conditionalFormatting>
  <conditionalFormatting sqref="CK57">
    <cfRule type="cellIs" dxfId="5736" priority="5623" operator="lessThan">
      <formula>$C$4</formula>
    </cfRule>
  </conditionalFormatting>
  <conditionalFormatting sqref="CK58">
    <cfRule type="cellIs" dxfId="5735" priority="5624" operator="lessThan">
      <formula>$C$4</formula>
    </cfRule>
  </conditionalFormatting>
  <conditionalFormatting sqref="CK58">
    <cfRule type="cellIs" dxfId="5734" priority="5625" operator="lessThan">
      <formula>$C$4</formula>
    </cfRule>
  </conditionalFormatting>
  <conditionalFormatting sqref="CK59">
    <cfRule type="cellIs" dxfId="5733" priority="5626" operator="lessThan">
      <formula>$C$4</formula>
    </cfRule>
  </conditionalFormatting>
  <conditionalFormatting sqref="CK59">
    <cfRule type="cellIs" dxfId="5732" priority="5627" operator="lessThan">
      <formula>$C$4</formula>
    </cfRule>
  </conditionalFormatting>
  <conditionalFormatting sqref="CK60">
    <cfRule type="cellIs" dxfId="5731" priority="5628" operator="lessThan">
      <formula>$C$4</formula>
    </cfRule>
  </conditionalFormatting>
  <conditionalFormatting sqref="CK60">
    <cfRule type="cellIs" dxfId="5730" priority="5629" operator="lessThan">
      <formula>$C$4</formula>
    </cfRule>
  </conditionalFormatting>
  <conditionalFormatting sqref="CL11">
    <cfRule type="cellIs" dxfId="5729" priority="5630" operator="lessThan">
      <formula>$C$4</formula>
    </cfRule>
  </conditionalFormatting>
  <conditionalFormatting sqref="CL11">
    <cfRule type="cellIs" dxfId="5728" priority="5631" operator="lessThan">
      <formula>$C$4</formula>
    </cfRule>
  </conditionalFormatting>
  <conditionalFormatting sqref="CL12">
    <cfRule type="cellIs" dxfId="5727" priority="5632" operator="lessThan">
      <formula>$C$4</formula>
    </cfRule>
  </conditionalFormatting>
  <conditionalFormatting sqref="CL12">
    <cfRule type="cellIs" dxfId="5726" priority="5633" operator="lessThan">
      <formula>$C$4</formula>
    </cfRule>
  </conditionalFormatting>
  <conditionalFormatting sqref="CL13">
    <cfRule type="cellIs" dxfId="5725" priority="5634" operator="lessThan">
      <formula>$C$4</formula>
    </cfRule>
  </conditionalFormatting>
  <conditionalFormatting sqref="CL13">
    <cfRule type="cellIs" dxfId="5724" priority="5635" operator="lessThan">
      <formula>$C$4</formula>
    </cfRule>
  </conditionalFormatting>
  <conditionalFormatting sqref="CL14">
    <cfRule type="cellIs" dxfId="5723" priority="5636" operator="lessThan">
      <formula>$C$4</formula>
    </cfRule>
  </conditionalFormatting>
  <conditionalFormatting sqref="CL14">
    <cfRule type="cellIs" dxfId="5722" priority="5637" operator="lessThan">
      <formula>$C$4</formula>
    </cfRule>
  </conditionalFormatting>
  <conditionalFormatting sqref="CL15">
    <cfRule type="cellIs" dxfId="5721" priority="5638" operator="lessThan">
      <formula>$C$4</formula>
    </cfRule>
  </conditionalFormatting>
  <conditionalFormatting sqref="CL15">
    <cfRule type="cellIs" dxfId="5720" priority="5639" operator="lessThan">
      <formula>$C$4</formula>
    </cfRule>
  </conditionalFormatting>
  <conditionalFormatting sqref="CL16">
    <cfRule type="cellIs" dxfId="5719" priority="5640" operator="lessThan">
      <formula>$C$4</formula>
    </cfRule>
  </conditionalFormatting>
  <conditionalFormatting sqref="CL16">
    <cfRule type="cellIs" dxfId="5718" priority="5641" operator="lessThan">
      <formula>$C$4</formula>
    </cfRule>
  </conditionalFormatting>
  <conditionalFormatting sqref="CL17">
    <cfRule type="cellIs" dxfId="5717" priority="5642" operator="lessThan">
      <formula>$C$4</formula>
    </cfRule>
  </conditionalFormatting>
  <conditionalFormatting sqref="CL17">
    <cfRule type="cellIs" dxfId="5716" priority="5643" operator="lessThan">
      <formula>$C$4</formula>
    </cfRule>
  </conditionalFormatting>
  <conditionalFormatting sqref="CL18">
    <cfRule type="cellIs" dxfId="5715" priority="5644" operator="lessThan">
      <formula>$C$4</formula>
    </cfRule>
  </conditionalFormatting>
  <conditionalFormatting sqref="CL18">
    <cfRule type="cellIs" dxfId="5714" priority="5645" operator="lessThan">
      <formula>$C$4</formula>
    </cfRule>
  </conditionalFormatting>
  <conditionalFormatting sqref="CL19">
    <cfRule type="cellIs" dxfId="5713" priority="5646" operator="lessThan">
      <formula>$C$4</formula>
    </cfRule>
  </conditionalFormatting>
  <conditionalFormatting sqref="CL19">
    <cfRule type="cellIs" dxfId="5712" priority="5647" operator="lessThan">
      <formula>$C$4</formula>
    </cfRule>
  </conditionalFormatting>
  <conditionalFormatting sqref="CL20">
    <cfRule type="cellIs" dxfId="5711" priority="5648" operator="lessThan">
      <formula>$C$4</formula>
    </cfRule>
  </conditionalFormatting>
  <conditionalFormatting sqref="CL20">
    <cfRule type="cellIs" dxfId="5710" priority="5649" operator="lessThan">
      <formula>$C$4</formula>
    </cfRule>
  </conditionalFormatting>
  <conditionalFormatting sqref="CL21">
    <cfRule type="cellIs" dxfId="5709" priority="5650" operator="lessThan">
      <formula>$C$4</formula>
    </cfRule>
  </conditionalFormatting>
  <conditionalFormatting sqref="CL21">
    <cfRule type="cellIs" dxfId="5708" priority="5651" operator="lessThan">
      <formula>$C$4</formula>
    </cfRule>
  </conditionalFormatting>
  <conditionalFormatting sqref="CL22">
    <cfRule type="cellIs" dxfId="5707" priority="5652" operator="lessThan">
      <formula>$C$4</formula>
    </cfRule>
  </conditionalFormatting>
  <conditionalFormatting sqref="CL22">
    <cfRule type="cellIs" dxfId="5706" priority="5653" operator="lessThan">
      <formula>$C$4</formula>
    </cfRule>
  </conditionalFormatting>
  <conditionalFormatting sqref="CL23">
    <cfRule type="cellIs" dxfId="5705" priority="5654" operator="lessThan">
      <formula>$C$4</formula>
    </cfRule>
  </conditionalFormatting>
  <conditionalFormatting sqref="CL23">
    <cfRule type="cellIs" dxfId="5704" priority="5655" operator="lessThan">
      <formula>$C$4</formula>
    </cfRule>
  </conditionalFormatting>
  <conditionalFormatting sqref="CL24">
    <cfRule type="cellIs" dxfId="5703" priority="5656" operator="lessThan">
      <formula>$C$4</formula>
    </cfRule>
  </conditionalFormatting>
  <conditionalFormatting sqref="CL24">
    <cfRule type="cellIs" dxfId="5702" priority="5657" operator="lessThan">
      <formula>$C$4</formula>
    </cfRule>
  </conditionalFormatting>
  <conditionalFormatting sqref="CL25">
    <cfRule type="cellIs" dxfId="5701" priority="5658" operator="lessThan">
      <formula>$C$4</formula>
    </cfRule>
  </conditionalFormatting>
  <conditionalFormatting sqref="CL25">
    <cfRule type="cellIs" dxfId="5700" priority="5659" operator="lessThan">
      <formula>$C$4</formula>
    </cfRule>
  </conditionalFormatting>
  <conditionalFormatting sqref="CL26">
    <cfRule type="cellIs" dxfId="5699" priority="5660" operator="lessThan">
      <formula>$C$4</formula>
    </cfRule>
  </conditionalFormatting>
  <conditionalFormatting sqref="CL26">
    <cfRule type="cellIs" dxfId="5698" priority="5661" operator="lessThan">
      <formula>$C$4</formula>
    </cfRule>
  </conditionalFormatting>
  <conditionalFormatting sqref="CL27">
    <cfRule type="cellIs" dxfId="5697" priority="5662" operator="lessThan">
      <formula>$C$4</formula>
    </cfRule>
  </conditionalFormatting>
  <conditionalFormatting sqref="CL27">
    <cfRule type="cellIs" dxfId="5696" priority="5663" operator="lessThan">
      <formula>$C$4</formula>
    </cfRule>
  </conditionalFormatting>
  <conditionalFormatting sqref="CL28">
    <cfRule type="cellIs" dxfId="5695" priority="5664" operator="lessThan">
      <formula>$C$4</formula>
    </cfRule>
  </conditionalFormatting>
  <conditionalFormatting sqref="CL28">
    <cfRule type="cellIs" dxfId="5694" priority="5665" operator="lessThan">
      <formula>$C$4</formula>
    </cfRule>
  </conditionalFormatting>
  <conditionalFormatting sqref="CL29">
    <cfRule type="cellIs" dxfId="5693" priority="5666" operator="lessThan">
      <formula>$C$4</formula>
    </cfRule>
  </conditionalFormatting>
  <conditionalFormatting sqref="CL29">
    <cfRule type="cellIs" dxfId="5692" priority="5667" operator="lessThan">
      <formula>$C$4</formula>
    </cfRule>
  </conditionalFormatting>
  <conditionalFormatting sqref="CL30">
    <cfRule type="cellIs" dxfId="5691" priority="5668" operator="lessThan">
      <formula>$C$4</formula>
    </cfRule>
  </conditionalFormatting>
  <conditionalFormatting sqref="CL30">
    <cfRule type="cellIs" dxfId="5690" priority="5669" operator="lessThan">
      <formula>$C$4</formula>
    </cfRule>
  </conditionalFormatting>
  <conditionalFormatting sqref="CL31">
    <cfRule type="cellIs" dxfId="5689" priority="5670" operator="lessThan">
      <formula>$C$4</formula>
    </cfRule>
  </conditionalFormatting>
  <conditionalFormatting sqref="CL31">
    <cfRule type="cellIs" dxfId="5688" priority="5671" operator="lessThan">
      <formula>$C$4</formula>
    </cfRule>
  </conditionalFormatting>
  <conditionalFormatting sqref="CL32">
    <cfRule type="cellIs" dxfId="5687" priority="5672" operator="lessThan">
      <formula>$C$4</formula>
    </cfRule>
  </conditionalFormatting>
  <conditionalFormatting sqref="CL32">
    <cfRule type="cellIs" dxfId="5686" priority="5673" operator="lessThan">
      <formula>$C$4</formula>
    </cfRule>
  </conditionalFormatting>
  <conditionalFormatting sqref="CL33">
    <cfRule type="cellIs" dxfId="5685" priority="5674" operator="lessThan">
      <formula>$C$4</formula>
    </cfRule>
  </conditionalFormatting>
  <conditionalFormatting sqref="CL33">
    <cfRule type="cellIs" dxfId="5684" priority="5675" operator="lessThan">
      <formula>$C$4</formula>
    </cfRule>
  </conditionalFormatting>
  <conditionalFormatting sqref="CL34">
    <cfRule type="cellIs" dxfId="5683" priority="5676" operator="lessThan">
      <formula>$C$4</formula>
    </cfRule>
  </conditionalFormatting>
  <conditionalFormatting sqref="CL34">
    <cfRule type="cellIs" dxfId="5682" priority="5677" operator="lessThan">
      <formula>$C$4</formula>
    </cfRule>
  </conditionalFormatting>
  <conditionalFormatting sqref="CL35">
    <cfRule type="cellIs" dxfId="5681" priority="5678" operator="lessThan">
      <formula>$C$4</formula>
    </cfRule>
  </conditionalFormatting>
  <conditionalFormatting sqref="CL35">
    <cfRule type="cellIs" dxfId="5680" priority="5679" operator="lessThan">
      <formula>$C$4</formula>
    </cfRule>
  </conditionalFormatting>
  <conditionalFormatting sqref="CL36">
    <cfRule type="cellIs" dxfId="5679" priority="5680" operator="lessThan">
      <formula>$C$4</formula>
    </cfRule>
  </conditionalFormatting>
  <conditionalFormatting sqref="CL36">
    <cfRule type="cellIs" dxfId="5678" priority="5681" operator="lessThan">
      <formula>$C$4</formula>
    </cfRule>
  </conditionalFormatting>
  <conditionalFormatting sqref="CL37">
    <cfRule type="cellIs" dxfId="5677" priority="5682" operator="lessThan">
      <formula>$C$4</formula>
    </cfRule>
  </conditionalFormatting>
  <conditionalFormatting sqref="CL37">
    <cfRule type="cellIs" dxfId="5676" priority="5683" operator="lessThan">
      <formula>$C$4</formula>
    </cfRule>
  </conditionalFormatting>
  <conditionalFormatting sqref="CL38">
    <cfRule type="cellIs" dxfId="5675" priority="5684" operator="lessThan">
      <formula>$C$4</formula>
    </cfRule>
  </conditionalFormatting>
  <conditionalFormatting sqref="CL38">
    <cfRule type="cellIs" dxfId="5674" priority="5685" operator="lessThan">
      <formula>$C$4</formula>
    </cfRule>
  </conditionalFormatting>
  <conditionalFormatting sqref="CL39">
    <cfRule type="cellIs" dxfId="5673" priority="5686" operator="lessThan">
      <formula>$C$4</formula>
    </cfRule>
  </conditionalFormatting>
  <conditionalFormatting sqref="CL39">
    <cfRule type="cellIs" dxfId="5672" priority="5687" operator="lessThan">
      <formula>$C$4</formula>
    </cfRule>
  </conditionalFormatting>
  <conditionalFormatting sqref="CL40">
    <cfRule type="cellIs" dxfId="5671" priority="5688" operator="lessThan">
      <formula>$C$4</formula>
    </cfRule>
  </conditionalFormatting>
  <conditionalFormatting sqref="CL40">
    <cfRule type="cellIs" dxfId="5670" priority="5689" operator="lessThan">
      <formula>$C$4</formula>
    </cfRule>
  </conditionalFormatting>
  <conditionalFormatting sqref="CL41">
    <cfRule type="cellIs" dxfId="5669" priority="5690" operator="lessThan">
      <formula>$C$4</formula>
    </cfRule>
  </conditionalFormatting>
  <conditionalFormatting sqref="CL41">
    <cfRule type="cellIs" dxfId="5668" priority="5691" operator="lessThan">
      <formula>$C$4</formula>
    </cfRule>
  </conditionalFormatting>
  <conditionalFormatting sqref="CL42">
    <cfRule type="cellIs" dxfId="5667" priority="5692" operator="lessThan">
      <formula>$C$4</formula>
    </cfRule>
  </conditionalFormatting>
  <conditionalFormatting sqref="CL42">
    <cfRule type="cellIs" dxfId="5666" priority="5693" operator="lessThan">
      <formula>$C$4</formula>
    </cfRule>
  </conditionalFormatting>
  <conditionalFormatting sqref="CL43">
    <cfRule type="cellIs" dxfId="5665" priority="5694" operator="lessThan">
      <formula>$C$4</formula>
    </cfRule>
  </conditionalFormatting>
  <conditionalFormatting sqref="CL43">
    <cfRule type="cellIs" dxfId="5664" priority="5695" operator="lessThan">
      <formula>$C$4</formula>
    </cfRule>
  </conditionalFormatting>
  <conditionalFormatting sqref="CL44">
    <cfRule type="cellIs" dxfId="5663" priority="5696" operator="lessThan">
      <formula>$C$4</formula>
    </cfRule>
  </conditionalFormatting>
  <conditionalFormatting sqref="CL44">
    <cfRule type="cellIs" dxfId="5662" priority="5697" operator="lessThan">
      <formula>$C$4</formula>
    </cfRule>
  </conditionalFormatting>
  <conditionalFormatting sqref="CL45">
    <cfRule type="cellIs" dxfId="5661" priority="5698" operator="lessThan">
      <formula>$C$4</formula>
    </cfRule>
  </conditionalFormatting>
  <conditionalFormatting sqref="CL45">
    <cfRule type="cellIs" dxfId="5660" priority="5699" operator="lessThan">
      <formula>$C$4</formula>
    </cfRule>
  </conditionalFormatting>
  <conditionalFormatting sqref="CL46">
    <cfRule type="cellIs" dxfId="5659" priority="5700" operator="lessThan">
      <formula>$C$4</formula>
    </cfRule>
  </conditionalFormatting>
  <conditionalFormatting sqref="CL46">
    <cfRule type="cellIs" dxfId="5658" priority="5701" operator="lessThan">
      <formula>$C$4</formula>
    </cfRule>
  </conditionalFormatting>
  <conditionalFormatting sqref="CL47">
    <cfRule type="cellIs" dxfId="5657" priority="5702" operator="lessThan">
      <formula>$C$4</formula>
    </cfRule>
  </conditionalFormatting>
  <conditionalFormatting sqref="CL47">
    <cfRule type="cellIs" dxfId="5656" priority="5703" operator="lessThan">
      <formula>$C$4</formula>
    </cfRule>
  </conditionalFormatting>
  <conditionalFormatting sqref="CL48">
    <cfRule type="cellIs" dxfId="5655" priority="5704" operator="lessThan">
      <formula>$C$4</formula>
    </cfRule>
  </conditionalFormatting>
  <conditionalFormatting sqref="CL48">
    <cfRule type="cellIs" dxfId="5654" priority="5705" operator="lessThan">
      <formula>$C$4</formula>
    </cfRule>
  </conditionalFormatting>
  <conditionalFormatting sqref="CL49">
    <cfRule type="cellIs" dxfId="5653" priority="5706" operator="lessThan">
      <formula>$C$4</formula>
    </cfRule>
  </conditionalFormatting>
  <conditionalFormatting sqref="CL49">
    <cfRule type="cellIs" dxfId="5652" priority="5707" operator="lessThan">
      <formula>$C$4</formula>
    </cfRule>
  </conditionalFormatting>
  <conditionalFormatting sqref="CL50">
    <cfRule type="cellIs" dxfId="5651" priority="5708" operator="lessThan">
      <formula>$C$4</formula>
    </cfRule>
  </conditionalFormatting>
  <conditionalFormatting sqref="CL50">
    <cfRule type="cellIs" dxfId="5650" priority="5709" operator="lessThan">
      <formula>$C$4</formula>
    </cfRule>
  </conditionalFormatting>
  <conditionalFormatting sqref="CL51">
    <cfRule type="cellIs" dxfId="5649" priority="5710" operator="lessThan">
      <formula>$C$4</formula>
    </cfRule>
  </conditionalFormatting>
  <conditionalFormatting sqref="CL51">
    <cfRule type="cellIs" dxfId="5648" priority="5711" operator="lessThan">
      <formula>$C$4</formula>
    </cfRule>
  </conditionalFormatting>
  <conditionalFormatting sqref="CL52">
    <cfRule type="cellIs" dxfId="5647" priority="5712" operator="lessThan">
      <formula>$C$4</formula>
    </cfRule>
  </conditionalFormatting>
  <conditionalFormatting sqref="CL52">
    <cfRule type="cellIs" dxfId="5646" priority="5713" operator="lessThan">
      <formula>$C$4</formula>
    </cfRule>
  </conditionalFormatting>
  <conditionalFormatting sqref="CL53">
    <cfRule type="cellIs" dxfId="5645" priority="5714" operator="lessThan">
      <formula>$C$4</formula>
    </cfRule>
  </conditionalFormatting>
  <conditionalFormatting sqref="CL53">
    <cfRule type="cellIs" dxfId="5644" priority="5715" operator="lessThan">
      <formula>$C$4</formula>
    </cfRule>
  </conditionalFormatting>
  <conditionalFormatting sqref="CL54">
    <cfRule type="cellIs" dxfId="5643" priority="5716" operator="lessThan">
      <formula>$C$4</formula>
    </cfRule>
  </conditionalFormatting>
  <conditionalFormatting sqref="CL54">
    <cfRule type="cellIs" dxfId="5642" priority="5717" operator="lessThan">
      <formula>$C$4</formula>
    </cfRule>
  </conditionalFormatting>
  <conditionalFormatting sqref="CL55">
    <cfRule type="cellIs" dxfId="5641" priority="5718" operator="lessThan">
      <formula>$C$4</formula>
    </cfRule>
  </conditionalFormatting>
  <conditionalFormatting sqref="CL55">
    <cfRule type="cellIs" dxfId="5640" priority="5719" operator="lessThan">
      <formula>$C$4</formula>
    </cfRule>
  </conditionalFormatting>
  <conditionalFormatting sqref="CL56">
    <cfRule type="cellIs" dxfId="5639" priority="5720" operator="lessThan">
      <formula>$C$4</formula>
    </cfRule>
  </conditionalFormatting>
  <conditionalFormatting sqref="CL56">
    <cfRule type="cellIs" dxfId="5638" priority="5721" operator="lessThan">
      <formula>$C$4</formula>
    </cfRule>
  </conditionalFormatting>
  <conditionalFormatting sqref="CL57">
    <cfRule type="cellIs" dxfId="5637" priority="5722" operator="lessThan">
      <formula>$C$4</formula>
    </cfRule>
  </conditionalFormatting>
  <conditionalFormatting sqref="CL57">
    <cfRule type="cellIs" dxfId="5636" priority="5723" operator="lessThan">
      <formula>$C$4</formula>
    </cfRule>
  </conditionalFormatting>
  <conditionalFormatting sqref="CL58">
    <cfRule type="cellIs" dxfId="5635" priority="5724" operator="lessThan">
      <formula>$C$4</formula>
    </cfRule>
  </conditionalFormatting>
  <conditionalFormatting sqref="CL58">
    <cfRule type="cellIs" dxfId="5634" priority="5725" operator="lessThan">
      <formula>$C$4</formula>
    </cfRule>
  </conditionalFormatting>
  <conditionalFormatting sqref="CL59">
    <cfRule type="cellIs" dxfId="5633" priority="5726" operator="lessThan">
      <formula>$C$4</formula>
    </cfRule>
  </conditionalFormatting>
  <conditionalFormatting sqref="CL59">
    <cfRule type="cellIs" dxfId="5632" priority="5727" operator="lessThan">
      <formula>$C$4</formula>
    </cfRule>
  </conditionalFormatting>
  <conditionalFormatting sqref="CL60">
    <cfRule type="cellIs" dxfId="5631" priority="5728" operator="lessThan">
      <formula>$C$4</formula>
    </cfRule>
  </conditionalFormatting>
  <conditionalFormatting sqref="CL60">
    <cfRule type="cellIs" dxfId="5630" priority="5729" operator="lessThan">
      <formula>$C$4</formula>
    </cfRule>
  </conditionalFormatting>
  <conditionalFormatting sqref="CW23">
    <cfRule type="cellIs" dxfId="5629" priority="9" operator="lessThan">
      <formula>1</formula>
    </cfRule>
  </conditionalFormatting>
  <conditionalFormatting sqref="CW24">
    <cfRule type="cellIs" dxfId="5628" priority="8" operator="lessThan">
      <formula>1</formula>
    </cfRule>
  </conditionalFormatting>
  <conditionalFormatting sqref="CW25">
    <cfRule type="cellIs" dxfId="5627" priority="7" operator="lessThan">
      <formula>1</formula>
    </cfRule>
  </conditionalFormatting>
  <conditionalFormatting sqref="CW13">
    <cfRule type="cellIs" dxfId="5626" priority="6" operator="lessThan">
      <formula>1</formula>
    </cfRule>
  </conditionalFormatting>
  <conditionalFormatting sqref="CW26">
    <cfRule type="cellIs" dxfId="5625" priority="5" operator="lessThan">
      <formula>1</formula>
    </cfRule>
  </conditionalFormatting>
  <conditionalFormatting sqref="CW14">
    <cfRule type="cellIs" dxfId="5624" priority="4" operator="lessThan">
      <formula>1</formula>
    </cfRule>
  </conditionalFormatting>
  <conditionalFormatting sqref="CW27">
    <cfRule type="cellIs" dxfId="5623" priority="3" operator="lessThan">
      <formula>1</formula>
    </cfRule>
  </conditionalFormatting>
  <conditionalFormatting sqref="CW15">
    <cfRule type="cellIs" dxfId="5622" priority="2" operator="lessThan">
      <formula>1</formula>
    </cfRule>
  </conditionalFormatting>
  <conditionalFormatting sqref="CW28">
    <cfRule type="cellIs" dxfId="5621" priority="1" operator="lessThan">
      <formula>1</formula>
    </cfRule>
  </conditionalFormatting>
  <dataValidations count="1495">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DG60"/>
  <sheetViews>
    <sheetView workbookViewId="0">
      <pane xSplit="3" ySplit="10" topLeftCell="M11" activePane="bottomRight" state="frozen"/>
      <selection pane="topRight"/>
      <selection pane="bottomLeft"/>
      <selection pane="bottomRight" activeCell="AG16" sqref="AG1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c r="A1" s="11">
        <v>463</v>
      </c>
      <c r="B1" s="10"/>
      <c r="C1" s="66" t="s">
        <v>0</v>
      </c>
      <c r="D1" s="66"/>
      <c r="E1" s="66"/>
      <c r="F1" s="66"/>
      <c r="G1" s="66"/>
      <c r="H1" s="66"/>
      <c r="I1" s="66"/>
      <c r="J1" s="66"/>
      <c r="K1" s="66"/>
      <c r="L1" s="66"/>
      <c r="M1" s="66"/>
      <c r="O1" s="26" t="s">
        <v>1</v>
      </c>
      <c r="AX1" s="26"/>
    </row>
    <row r="2" spans="1:110">
      <c r="A2" s="1" t="s">
        <v>2</v>
      </c>
      <c r="B2" s="2"/>
      <c r="C2" s="3" t="s">
        <v>3</v>
      </c>
      <c r="E2" s="4" t="s">
        <v>199</v>
      </c>
      <c r="O2" s="27" t="s">
        <v>5</v>
      </c>
      <c r="P2" s="28"/>
      <c r="Q2" s="28"/>
      <c r="R2" s="28"/>
      <c r="S2" s="28" t="s">
        <v>6</v>
      </c>
      <c r="T2" s="28" t="str">
        <f>MID(E2,6,20)</f>
        <v xml:space="preserve"> X IPS 5</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c r="E7" s="60" t="s">
        <v>16</v>
      </c>
      <c r="F7" s="61"/>
      <c r="G7" s="61"/>
      <c r="H7" s="61"/>
      <c r="I7" s="61"/>
      <c r="J7" s="62"/>
      <c r="K7" s="13"/>
      <c r="L7" s="67" t="s">
        <v>17</v>
      </c>
      <c r="M7" s="67"/>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c r="A8" s="56" t="s">
        <v>18</v>
      </c>
      <c r="B8" s="57" t="s">
        <v>19</v>
      </c>
      <c r="C8" s="56" t="s">
        <v>20</v>
      </c>
      <c r="E8" s="63"/>
      <c r="F8" s="64"/>
      <c r="G8" s="64"/>
      <c r="H8" s="64"/>
      <c r="I8" s="64"/>
      <c r="J8" s="65"/>
      <c r="K8" s="13"/>
      <c r="L8" s="67"/>
      <c r="M8" s="67"/>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8" t="s">
        <v>22</v>
      </c>
      <c r="AU8" s="70" t="s">
        <v>23</v>
      </c>
      <c r="AV8" s="79"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70" t="s">
        <v>23</v>
      </c>
      <c r="CN8" s="79" t="s">
        <v>24</v>
      </c>
      <c r="CO8" s="34"/>
      <c r="CP8" s="75" t="s">
        <v>26</v>
      </c>
      <c r="CQ8" s="75" t="s">
        <v>27</v>
      </c>
      <c r="CR8" s="34"/>
      <c r="CS8" s="75" t="s">
        <v>26</v>
      </c>
      <c r="CT8" s="75" t="s">
        <v>28</v>
      </c>
      <c r="CV8" s="35" t="s">
        <v>29</v>
      </c>
    </row>
    <row r="9" spans="1:110" ht="15" customHeight="1">
      <c r="A9" s="56"/>
      <c r="B9" s="57"/>
      <c r="C9" s="56"/>
      <c r="E9" s="58" t="s">
        <v>30</v>
      </c>
      <c r="F9" s="58"/>
      <c r="G9" s="58"/>
      <c r="H9" s="59" t="s">
        <v>31</v>
      </c>
      <c r="I9" s="59"/>
      <c r="J9" s="59"/>
      <c r="K9" s="13"/>
      <c r="L9" s="58" t="s">
        <v>32</v>
      </c>
      <c r="M9" s="58" t="s">
        <v>22</v>
      </c>
      <c r="N9" s="9"/>
      <c r="O9" s="72">
        <v>1</v>
      </c>
      <c r="P9" s="73"/>
      <c r="Q9" s="74"/>
      <c r="R9" s="72">
        <v>2</v>
      </c>
      <c r="S9" s="73"/>
      <c r="T9" s="74"/>
      <c r="U9" s="72">
        <v>3</v>
      </c>
      <c r="V9" s="73"/>
      <c r="W9" s="74"/>
      <c r="X9" s="72">
        <v>4</v>
      </c>
      <c r="Y9" s="73"/>
      <c r="Z9" s="74"/>
      <c r="AA9" s="72">
        <v>5</v>
      </c>
      <c r="AB9" s="73"/>
      <c r="AC9" s="74"/>
      <c r="AD9" s="70" t="s">
        <v>32</v>
      </c>
      <c r="AE9" s="72">
        <v>6</v>
      </c>
      <c r="AF9" s="73"/>
      <c r="AG9" s="74"/>
      <c r="AH9" s="72">
        <v>7</v>
      </c>
      <c r="AI9" s="73"/>
      <c r="AJ9" s="74"/>
      <c r="AK9" s="72">
        <v>8</v>
      </c>
      <c r="AL9" s="73"/>
      <c r="AM9" s="74"/>
      <c r="AN9" s="72">
        <v>9</v>
      </c>
      <c r="AO9" s="73"/>
      <c r="AP9" s="74"/>
      <c r="AQ9" s="72">
        <v>10</v>
      </c>
      <c r="AR9" s="73"/>
      <c r="AS9" s="74"/>
      <c r="AT9" s="69"/>
      <c r="AU9" s="78"/>
      <c r="AV9" s="80"/>
      <c r="AW9" s="34"/>
      <c r="AX9" s="82">
        <v>1</v>
      </c>
      <c r="AY9" s="73"/>
      <c r="AZ9" s="74"/>
      <c r="BA9" s="72">
        <v>2</v>
      </c>
      <c r="BB9" s="73"/>
      <c r="BC9" s="74"/>
      <c r="BD9" s="72">
        <v>3</v>
      </c>
      <c r="BE9" s="73"/>
      <c r="BF9" s="74"/>
      <c r="BG9" s="72">
        <v>4</v>
      </c>
      <c r="BH9" s="73"/>
      <c r="BI9" s="74"/>
      <c r="BJ9" s="72">
        <v>5</v>
      </c>
      <c r="BK9" s="73"/>
      <c r="BL9" s="74"/>
      <c r="BM9" s="53"/>
      <c r="BN9" s="53"/>
      <c r="BO9" s="53"/>
      <c r="BP9" s="53"/>
      <c r="BQ9" s="53"/>
      <c r="BR9" s="70" t="s">
        <v>32</v>
      </c>
      <c r="BS9" s="72">
        <v>6</v>
      </c>
      <c r="BT9" s="73"/>
      <c r="BU9" s="74"/>
      <c r="BV9" s="72">
        <v>7</v>
      </c>
      <c r="BW9" s="73"/>
      <c r="BX9" s="74"/>
      <c r="BY9" s="72">
        <v>8</v>
      </c>
      <c r="BZ9" s="73"/>
      <c r="CA9" s="74"/>
      <c r="CB9" s="72">
        <v>9</v>
      </c>
      <c r="CC9" s="73"/>
      <c r="CD9" s="74"/>
      <c r="CE9" s="72">
        <v>10</v>
      </c>
      <c r="CF9" s="73"/>
      <c r="CG9" s="74"/>
      <c r="CH9" s="55"/>
      <c r="CI9" s="55"/>
      <c r="CJ9" s="55"/>
      <c r="CK9" s="55"/>
      <c r="CL9" s="55"/>
      <c r="CM9" s="78"/>
      <c r="CN9" s="80"/>
      <c r="CO9" s="34"/>
      <c r="CP9" s="75"/>
      <c r="CQ9" s="75"/>
      <c r="CR9" s="34"/>
      <c r="CS9" s="75"/>
      <c r="CT9" s="75"/>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Awal Kedatangan Islam di Nusantara, Bandar Perdagangan Nusantara, Kerajaan Islam di Sumatera, Kerajaan Islam di Jawa, Kerajaan Islam di Maluku, Papua, NTT, Akulturasi dan Budaya Islam , </v>
      </c>
    </row>
    <row r="10" spans="1:110">
      <c r="A10" s="56"/>
      <c r="B10" s="57"/>
      <c r="C10" s="56"/>
      <c r="E10" s="14" t="s">
        <v>35</v>
      </c>
      <c r="F10" s="14" t="s">
        <v>36</v>
      </c>
      <c r="G10" s="14" t="s">
        <v>37</v>
      </c>
      <c r="H10" s="15" t="s">
        <v>35</v>
      </c>
      <c r="I10" s="15" t="s">
        <v>36</v>
      </c>
      <c r="J10" s="15" t="s">
        <v>37</v>
      </c>
      <c r="K10" s="13"/>
      <c r="L10" s="58"/>
      <c r="M10" s="58"/>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71"/>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9"/>
      <c r="AU10" s="78"/>
      <c r="AV10" s="81"/>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71"/>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78"/>
      <c r="CN10" s="81"/>
      <c r="CO10" s="34"/>
      <c r="CP10" s="75"/>
      <c r="CQ10" s="75"/>
      <c r="CR10" s="34"/>
      <c r="CS10" s="75"/>
      <c r="CT10" s="75"/>
      <c r="CV10" s="40">
        <v>1</v>
      </c>
      <c r="CW10" s="52" t="s">
        <v>238</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Bandar Perdagangan Nusantara, Kerajaan Islam di Sumatera, Kerajaan Islam di Jawa, Kerajaan Islam di Maluku, Papua, NTT, Akulturasi dan Budaya Islam , Masih perlu peningkatan pemahaman Awal Kedatangan Islam di Nusantara.</v>
      </c>
    </row>
    <row r="11" spans="1:110">
      <c r="A11" s="8">
        <v>1</v>
      </c>
      <c r="B11" s="8">
        <v>83468</v>
      </c>
      <c r="C11" s="8" t="s">
        <v>200</v>
      </c>
      <c r="E11" s="47">
        <f t="shared" ref="E11:E42" si="0">AV11</f>
        <v>84</v>
      </c>
      <c r="F11" s="8" t="str">
        <f t="shared" ref="F11:F42" si="1">IF(E11="","",IF(E11&lt;=69,"D",IF(E11&lt;=75,"C",IF(E11&lt;=90,"B",IF(E11&lt;=100,"A","E")))))</f>
        <v>B</v>
      </c>
      <c r="G11" s="8" t="str">
        <f t="shared" ref="G11:G42" si="2">CQ11</f>
        <v xml:space="preserve">Memiliki kemampuan pemahanan  Awal Kedatangan Islam di Nusantara, Bandar Perdagangan Nusantara, Kerajaan Islam di Sumatera, Kerajaan Islam di Jawa, Kerajaan Islam di Maluku, Papua, NTT, Akulturasi dan Budaya Islam , </v>
      </c>
      <c r="H11" s="47">
        <f t="shared" ref="H11:H42" si="3">CN11</f>
        <v>87</v>
      </c>
      <c r="I11" s="8" t="str">
        <f t="shared" ref="I11:I42" si="4">IF(H11="","",IF(H11&lt;=69,"D",IF(H11&lt;=75,"C",IF(H11&lt;=90,"B",IF(H11&lt;=100,"A","E")))))</f>
        <v>B</v>
      </c>
      <c r="J11" s="8" t="str">
        <f t="shared" ref="J11:J42" si="5">CT11</f>
        <v xml:space="preserve">Memiliki keterampilan  Awal Kedatangan Islam di Nusantara, Bandar Perdagangan Nusantara, Kerajaan Islam di Sumatera, Kerajaan Islam di Jawa, Kerajaan Islam di Maluku, Papua, NTT, Akulturasi dan Budaya Islam , </v>
      </c>
      <c r="K11" s="13"/>
      <c r="L11" s="41">
        <f t="shared" ref="L11:L42" si="6">AD11</f>
        <v>87</v>
      </c>
      <c r="M11" s="41">
        <f t="shared" ref="M11:M42" si="7">IF(COUNTBLANK(AT11:AT11),"",AT11)</f>
        <v>79</v>
      </c>
      <c r="O11" s="41">
        <v>89</v>
      </c>
      <c r="P11" s="41"/>
      <c r="Q11" s="42">
        <v>90</v>
      </c>
      <c r="R11" s="41">
        <v>88</v>
      </c>
      <c r="S11" s="41"/>
      <c r="T11" s="42">
        <v>80</v>
      </c>
      <c r="U11" s="41"/>
      <c r="V11" s="41"/>
      <c r="W11" s="42"/>
      <c r="X11" s="41"/>
      <c r="Y11" s="41"/>
      <c r="Z11" s="42"/>
      <c r="AA11" s="41"/>
      <c r="AB11" s="41"/>
      <c r="AC11" s="42"/>
      <c r="AD11" s="42">
        <f t="shared" ref="AD11:AD42" si="8">IF(AND(O11="",P11="",Q11=""),"",ROUND(AVERAGE(O11:AC11),0))</f>
        <v>87</v>
      </c>
      <c r="AE11" s="41">
        <v>79</v>
      </c>
      <c r="AF11" s="41"/>
      <c r="AG11" s="42"/>
      <c r="AH11" s="41"/>
      <c r="AI11" s="41"/>
      <c r="AJ11" s="42"/>
      <c r="AK11" s="41"/>
      <c r="AL11" s="41"/>
      <c r="AM11" s="42"/>
      <c r="AN11" s="41"/>
      <c r="AO11" s="41"/>
      <c r="AP11" s="42"/>
      <c r="AQ11" s="41"/>
      <c r="AR11" s="41"/>
      <c r="AS11" s="42"/>
      <c r="AT11" s="41">
        <v>79</v>
      </c>
      <c r="AU11" s="43">
        <f t="shared" ref="AU11:AU42" si="9">IF(AT11="","",AVERAGE(O11:AC11,AE11:AT11))</f>
        <v>84.166666666666671</v>
      </c>
      <c r="AV11" s="44">
        <f t="shared" ref="AV11:AV42" si="10">IF(AU11="","",ROUND(AU11,0))</f>
        <v>84</v>
      </c>
      <c r="AW11" s="45"/>
      <c r="AX11" s="41">
        <v>89</v>
      </c>
      <c r="AY11" s="41"/>
      <c r="AZ11" s="42">
        <v>90</v>
      </c>
      <c r="BA11" s="41"/>
      <c r="BB11" s="41"/>
      <c r="BC11" s="42"/>
      <c r="BD11" s="41"/>
      <c r="BE11" s="41"/>
      <c r="BF11" s="42"/>
      <c r="BG11" s="41"/>
      <c r="BH11" s="41"/>
      <c r="BI11" s="42"/>
      <c r="BJ11" s="41"/>
      <c r="BK11" s="41"/>
      <c r="BL11" s="42"/>
      <c r="BM11" s="42">
        <f t="shared" ref="BM11:BM42" si="11">IF(AND(AZ11="",AY11="",AX11=""),"",MAX(AX11:AZ11))</f>
        <v>90</v>
      </c>
      <c r="BN11" s="42" t="str">
        <f t="shared" ref="BN11:BN42" si="12">IF(AND(BB11="",BC11="",BA11=""),"",MAX(BA11:BC11))</f>
        <v/>
      </c>
      <c r="BO11" s="42" t="str">
        <f t="shared" ref="BO11:BO42" si="13">IF(AND(BD11="",BE11="",BF11=""),"",MAX(BD11:BF11))</f>
        <v/>
      </c>
      <c r="BP11" s="42" t="str">
        <f t="shared" ref="BP11:BP42" si="14">IF(AND(BG11="",BH11="",BI11=""),"",MAX(BG11:BI11))</f>
        <v/>
      </c>
      <c r="BQ11" s="42" t="str">
        <f t="shared" ref="BQ11:BQ42" si="15">IF(AND(BJ11="",BK11="",BL11=""),"",MAX(BJ11:BL11))</f>
        <v/>
      </c>
      <c r="BR11" s="42">
        <f t="shared" ref="BR11:BR42" si="16">IF(AND(BM11=""),"",ROUND(AVERAGE(BM11:BQ11),0))</f>
        <v>90</v>
      </c>
      <c r="BS11" s="41">
        <v>83</v>
      </c>
      <c r="BT11" s="41"/>
      <c r="BU11" s="42"/>
      <c r="BV11" s="41"/>
      <c r="BW11" s="41"/>
      <c r="BX11" s="42"/>
      <c r="BY11" s="41"/>
      <c r="BZ11" s="41"/>
      <c r="CA11" s="42"/>
      <c r="CB11" s="41"/>
      <c r="CC11" s="41"/>
      <c r="CD11" s="42"/>
      <c r="CE11" s="41"/>
      <c r="CF11" s="41"/>
      <c r="CG11" s="42"/>
      <c r="CH11" s="42">
        <f t="shared" ref="CH11:CH42" si="17">IF(AND(BU11="",BT11="",BS11=""),"",MAX(BS11:BU11))</f>
        <v>83</v>
      </c>
      <c r="CI11" s="42" t="str">
        <f t="shared" ref="CI11:CI42" si="18">IF(AND(BW11="",BX11="",BV11=""),"",MAX(BV11:BX11))</f>
        <v/>
      </c>
      <c r="CJ11" s="42" t="str">
        <f t="shared" ref="CJ11:CJ42" si="19">IF(AND(BY11="",BZ11="",CA11=""),"",MAX(BY11:CA11))</f>
        <v/>
      </c>
      <c r="CK11" s="42" t="str">
        <f t="shared" ref="CK11:CK42" si="20">IF(AND(CB11="",CC11="",CD11=""),"",MAX(CB11:CD11))</f>
        <v/>
      </c>
      <c r="CL11" s="42" t="str">
        <f t="shared" ref="CL11:CL42" si="21">IF(AND(CE11="",CF11="",CG11=""),"",MAX(CE11:CG11))</f>
        <v/>
      </c>
      <c r="CM11" s="43">
        <f t="shared" ref="CM11:CM42" si="22">IF(AND(CH11=""),"",AVERAGE(BR11,CH11:CL11))</f>
        <v>86.5</v>
      </c>
      <c r="CN11" s="44">
        <f t="shared" ref="CN11:CN42" si="23">IF(CM11="","",ROUND(CM11,0))</f>
        <v>87</v>
      </c>
      <c r="CO11" s="45"/>
      <c r="CP11" s="41">
        <v>11</v>
      </c>
      <c r="CQ11" s="46" t="str">
        <f t="shared" ref="CQ11:CQ42" si="24">IF(CP11="","",VLOOKUP(CP11,$DE$9:$DF$20,2,0))</f>
        <v xml:space="preserve">Memiliki kemampuan pemahanan  Awal Kedatangan Islam di Nusantara, Bandar Perdagangan Nusantara, Kerajaan Islam di Sumatera, Kerajaan Islam di Jawa, Kerajaan Islam di Maluku, Papua, NTT, Akulturasi dan Budaya Islam , </v>
      </c>
      <c r="CR11" s="45"/>
      <c r="CS11" s="41">
        <v>11</v>
      </c>
      <c r="CT11" s="46" t="str">
        <f t="shared" ref="CT11:CT42" si="25">IF(CS11="","",VLOOKUP(CS11,$DE$22:$DF$33,2,0))</f>
        <v xml:space="preserve">Memiliki keterampilan  Awal Kedatangan Islam di Nusantara, Bandar Perdagangan Nusantara, Kerajaan Islam di Sumatera, Kerajaan Islam di Jawa, Kerajaan Islam di Maluku, Papua, NTT, Akulturasi dan Budaya Islam , </v>
      </c>
      <c r="CV11" s="40">
        <v>2</v>
      </c>
      <c r="CW11" s="52" t="s">
        <v>236</v>
      </c>
      <c r="CY11" s="76" t="s">
        <v>45</v>
      </c>
      <c r="CZ11" s="76"/>
      <c r="DA11" s="76"/>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Awal Kedatangan Islam di Nusantara, Kerajaan Islam di Sumatera, Kerajaan Islam di Jawa, Kerajaan Islam di Maluku, Papua, NTT, Akulturasi dan Budaya Islam , Masih perlu peningkatan pemahaman Bandar Perdagangan Nusantara.</v>
      </c>
    </row>
    <row r="12" spans="1:110">
      <c r="A12" s="8">
        <v>2</v>
      </c>
      <c r="B12" s="8">
        <v>83484</v>
      </c>
      <c r="C12" s="8" t="s">
        <v>201</v>
      </c>
      <c r="E12" s="47">
        <f t="shared" si="0"/>
        <v>84</v>
      </c>
      <c r="F12" s="8" t="str">
        <f t="shared" si="1"/>
        <v>B</v>
      </c>
      <c r="G12" s="8" t="str">
        <f t="shared" si="2"/>
        <v xml:space="preserve">Memiliki kemampuan pemahanan  Awal Kedatangan Islam di Nusantara, Bandar Perdagangan Nusantara, Kerajaan Islam di Sumatera, Kerajaan Islam di Jawa, Kerajaan Islam di Maluku, Papua, NTT, Akulturasi dan Budaya Islam , </v>
      </c>
      <c r="H12" s="47">
        <f t="shared" si="3"/>
        <v>87</v>
      </c>
      <c r="I12" s="8" t="str">
        <f t="shared" si="4"/>
        <v>B</v>
      </c>
      <c r="J12" s="8" t="str">
        <f t="shared" si="5"/>
        <v xml:space="preserve">Memiliki keterampilan  Awal Kedatangan Islam di Nusantara, Bandar Perdagangan Nusantara, Kerajaan Islam di Sumatera, Kerajaan Islam di Jawa, Kerajaan Islam di Maluku, Papua, NTT, Akulturasi dan Budaya Islam , </v>
      </c>
      <c r="K12" s="13"/>
      <c r="L12" s="41">
        <f t="shared" si="6"/>
        <v>87</v>
      </c>
      <c r="M12" s="41">
        <f t="shared" si="7"/>
        <v>77</v>
      </c>
      <c r="O12" s="41">
        <v>88</v>
      </c>
      <c r="P12" s="41"/>
      <c r="Q12" s="42">
        <v>90</v>
      </c>
      <c r="R12" s="52">
        <v>88</v>
      </c>
      <c r="S12" s="41"/>
      <c r="T12" s="42">
        <v>80</v>
      </c>
      <c r="U12" s="41"/>
      <c r="V12" s="41"/>
      <c r="W12" s="42"/>
      <c r="X12" s="41"/>
      <c r="Y12" s="41"/>
      <c r="Z12" s="42"/>
      <c r="AA12" s="41"/>
      <c r="AB12" s="41"/>
      <c r="AC12" s="42"/>
      <c r="AD12" s="42">
        <f t="shared" si="8"/>
        <v>87</v>
      </c>
      <c r="AE12" s="52">
        <v>79</v>
      </c>
      <c r="AF12" s="41"/>
      <c r="AG12" s="42"/>
      <c r="AH12" s="41"/>
      <c r="AI12" s="41"/>
      <c r="AJ12" s="42"/>
      <c r="AK12" s="41"/>
      <c r="AL12" s="41"/>
      <c r="AM12" s="42"/>
      <c r="AN12" s="41"/>
      <c r="AO12" s="41"/>
      <c r="AP12" s="42"/>
      <c r="AQ12" s="41"/>
      <c r="AR12" s="41"/>
      <c r="AS12" s="42"/>
      <c r="AT12" s="41">
        <v>77</v>
      </c>
      <c r="AU12" s="43">
        <f t="shared" si="9"/>
        <v>83.666666666666671</v>
      </c>
      <c r="AV12" s="44">
        <f t="shared" si="10"/>
        <v>84</v>
      </c>
      <c r="AW12" s="45"/>
      <c r="AX12" s="52">
        <v>89</v>
      </c>
      <c r="AY12" s="41"/>
      <c r="AZ12" s="42">
        <v>90</v>
      </c>
      <c r="BA12" s="41"/>
      <c r="BB12" s="41"/>
      <c r="BC12" s="42"/>
      <c r="BD12" s="41"/>
      <c r="BE12" s="41"/>
      <c r="BF12" s="42"/>
      <c r="BG12" s="41"/>
      <c r="BH12" s="41"/>
      <c r="BI12" s="42"/>
      <c r="BJ12" s="41"/>
      <c r="BK12" s="41"/>
      <c r="BL12" s="42"/>
      <c r="BM12" s="42">
        <f t="shared" si="11"/>
        <v>90</v>
      </c>
      <c r="BN12" s="42" t="str">
        <f t="shared" si="12"/>
        <v/>
      </c>
      <c r="BO12" s="42" t="str">
        <f t="shared" si="13"/>
        <v/>
      </c>
      <c r="BP12" s="42" t="str">
        <f t="shared" si="14"/>
        <v/>
      </c>
      <c r="BQ12" s="42" t="str">
        <f t="shared" si="15"/>
        <v/>
      </c>
      <c r="BR12" s="42">
        <f t="shared" si="16"/>
        <v>90</v>
      </c>
      <c r="BS12" s="52">
        <v>83</v>
      </c>
      <c r="BT12" s="41"/>
      <c r="BU12" s="42"/>
      <c r="BV12" s="41"/>
      <c r="BW12" s="41"/>
      <c r="BX12" s="42"/>
      <c r="BY12" s="41"/>
      <c r="BZ12" s="41"/>
      <c r="CA12" s="42"/>
      <c r="CB12" s="41"/>
      <c r="CC12" s="41"/>
      <c r="CD12" s="42"/>
      <c r="CE12" s="41"/>
      <c r="CF12" s="41"/>
      <c r="CG12" s="42"/>
      <c r="CH12" s="42">
        <f t="shared" si="17"/>
        <v>83</v>
      </c>
      <c r="CI12" s="42" t="str">
        <f t="shared" si="18"/>
        <v/>
      </c>
      <c r="CJ12" s="42" t="str">
        <f t="shared" si="19"/>
        <v/>
      </c>
      <c r="CK12" s="42" t="str">
        <f t="shared" si="20"/>
        <v/>
      </c>
      <c r="CL12" s="42" t="str">
        <f t="shared" si="21"/>
        <v/>
      </c>
      <c r="CM12" s="43">
        <f t="shared" si="22"/>
        <v>86.5</v>
      </c>
      <c r="CN12" s="44">
        <f t="shared" si="23"/>
        <v>87</v>
      </c>
      <c r="CO12" s="45"/>
      <c r="CP12" s="52">
        <v>11</v>
      </c>
      <c r="CQ12" s="46" t="str">
        <f t="shared" si="24"/>
        <v xml:space="preserve">Memiliki kemampuan pemahanan  Awal Kedatangan Islam di Nusantara, Bandar Perdagangan Nusantara, Kerajaan Islam di Sumatera, Kerajaan Islam di Jawa, Kerajaan Islam di Maluku, Papua, NTT, Akulturasi dan Budaya Islam , </v>
      </c>
      <c r="CR12" s="45"/>
      <c r="CS12" s="52">
        <v>11</v>
      </c>
      <c r="CT12" s="46" t="str">
        <f t="shared" si="25"/>
        <v xml:space="preserve">Memiliki keterampilan  Awal Kedatangan Islam di Nusantara, Bandar Perdagangan Nusantara, Kerajaan Islam di Sumatera, Kerajaan Islam di Jawa, Kerajaan Islam di Maluku, Papua, NTT, Akulturasi dan Budaya Islam , </v>
      </c>
      <c r="CV12" s="40">
        <v>3</v>
      </c>
      <c r="CW12" s="52" t="s">
        <v>239</v>
      </c>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Memiliki kemampuan pemahanan Awal Kedatangan Islam di Nusantara, Bandar Perdagangan Nusantara, Kerajaan Islam di Jawa, Kerajaan Islam di Maluku, Papua, NTT, Akulturasi dan Budaya Islam , Masih perlu peningkatan pemahaman Kerajaan Islam di Sumatera.</v>
      </c>
    </row>
    <row r="13" spans="1:110">
      <c r="A13" s="8">
        <v>3</v>
      </c>
      <c r="B13" s="8">
        <v>83500</v>
      </c>
      <c r="C13" s="8" t="s">
        <v>202</v>
      </c>
      <c r="E13" s="47">
        <f t="shared" si="0"/>
        <v>84</v>
      </c>
      <c r="F13" s="8" t="str">
        <f t="shared" si="1"/>
        <v>B</v>
      </c>
      <c r="G13" s="8" t="str">
        <f t="shared" si="2"/>
        <v xml:space="preserve">Memiliki kemampuan pemahanan  Awal Kedatangan Islam di Nusantara, Bandar Perdagangan Nusantara, Kerajaan Islam di Sumatera, Kerajaan Islam di Jawa, Kerajaan Islam di Maluku, Papua, NTT, Akulturasi dan Budaya Islam , </v>
      </c>
      <c r="H13" s="47">
        <f t="shared" si="3"/>
        <v>87</v>
      </c>
      <c r="I13" s="8" t="str">
        <f t="shared" si="4"/>
        <v>B</v>
      </c>
      <c r="J13" s="8" t="str">
        <f t="shared" si="5"/>
        <v xml:space="preserve">Memiliki keterampilan  Awal Kedatangan Islam di Nusantara, Bandar Perdagangan Nusantara, Kerajaan Islam di Sumatera, Kerajaan Islam di Jawa, Kerajaan Islam di Maluku, Papua, NTT, Akulturasi dan Budaya Islam , </v>
      </c>
      <c r="K13" s="13"/>
      <c r="L13" s="41">
        <f t="shared" si="6"/>
        <v>87</v>
      </c>
      <c r="M13" s="41">
        <f t="shared" si="7"/>
        <v>77</v>
      </c>
      <c r="O13" s="41">
        <v>89</v>
      </c>
      <c r="P13" s="41"/>
      <c r="Q13" s="42">
        <v>90</v>
      </c>
      <c r="R13" s="52">
        <v>88</v>
      </c>
      <c r="S13" s="41"/>
      <c r="T13" s="42">
        <v>80</v>
      </c>
      <c r="U13" s="41"/>
      <c r="V13" s="41"/>
      <c r="W13" s="42"/>
      <c r="X13" s="41"/>
      <c r="Y13" s="41"/>
      <c r="Z13" s="42"/>
      <c r="AA13" s="41"/>
      <c r="AB13" s="41"/>
      <c r="AC13" s="42"/>
      <c r="AD13" s="42">
        <f t="shared" si="8"/>
        <v>87</v>
      </c>
      <c r="AE13" s="52">
        <v>79</v>
      </c>
      <c r="AF13" s="41"/>
      <c r="AG13" s="42"/>
      <c r="AH13" s="41"/>
      <c r="AI13" s="41"/>
      <c r="AJ13" s="42"/>
      <c r="AK13" s="41"/>
      <c r="AL13" s="41"/>
      <c r="AM13" s="42"/>
      <c r="AN13" s="41"/>
      <c r="AO13" s="41"/>
      <c r="AP13" s="42"/>
      <c r="AQ13" s="41"/>
      <c r="AR13" s="41"/>
      <c r="AS13" s="42"/>
      <c r="AT13" s="41">
        <v>77</v>
      </c>
      <c r="AU13" s="43">
        <f t="shared" si="9"/>
        <v>83.833333333333329</v>
      </c>
      <c r="AV13" s="44">
        <f t="shared" si="10"/>
        <v>84</v>
      </c>
      <c r="AW13" s="45"/>
      <c r="AX13" s="52">
        <v>89</v>
      </c>
      <c r="AY13" s="41"/>
      <c r="AZ13" s="42">
        <v>90</v>
      </c>
      <c r="BA13" s="41"/>
      <c r="BB13" s="41"/>
      <c r="BC13" s="42"/>
      <c r="BD13" s="41"/>
      <c r="BE13" s="41"/>
      <c r="BF13" s="42"/>
      <c r="BG13" s="41"/>
      <c r="BH13" s="41"/>
      <c r="BI13" s="42"/>
      <c r="BJ13" s="41"/>
      <c r="BK13" s="41"/>
      <c r="BL13" s="42"/>
      <c r="BM13" s="42">
        <f t="shared" si="11"/>
        <v>90</v>
      </c>
      <c r="BN13" s="42" t="str">
        <f t="shared" si="12"/>
        <v/>
      </c>
      <c r="BO13" s="42" t="str">
        <f t="shared" si="13"/>
        <v/>
      </c>
      <c r="BP13" s="42" t="str">
        <f t="shared" si="14"/>
        <v/>
      </c>
      <c r="BQ13" s="42" t="str">
        <f t="shared" si="15"/>
        <v/>
      </c>
      <c r="BR13" s="42">
        <f t="shared" si="16"/>
        <v>90</v>
      </c>
      <c r="BS13" s="52">
        <v>83</v>
      </c>
      <c r="BT13" s="41"/>
      <c r="BU13" s="42"/>
      <c r="BV13" s="41"/>
      <c r="BW13" s="41"/>
      <c r="BX13" s="42"/>
      <c r="BY13" s="41"/>
      <c r="BZ13" s="41"/>
      <c r="CA13" s="42"/>
      <c r="CB13" s="41"/>
      <c r="CC13" s="41"/>
      <c r="CD13" s="42"/>
      <c r="CE13" s="41"/>
      <c r="CF13" s="41"/>
      <c r="CG13" s="42"/>
      <c r="CH13" s="42">
        <f t="shared" si="17"/>
        <v>83</v>
      </c>
      <c r="CI13" s="42" t="str">
        <f t="shared" si="18"/>
        <v/>
      </c>
      <c r="CJ13" s="42" t="str">
        <f t="shared" si="19"/>
        <v/>
      </c>
      <c r="CK13" s="42" t="str">
        <f t="shared" si="20"/>
        <v/>
      </c>
      <c r="CL13" s="42" t="str">
        <f t="shared" si="21"/>
        <v/>
      </c>
      <c r="CM13" s="43">
        <f t="shared" si="22"/>
        <v>86.5</v>
      </c>
      <c r="CN13" s="44">
        <f t="shared" si="23"/>
        <v>87</v>
      </c>
      <c r="CO13" s="45"/>
      <c r="CP13" s="52">
        <v>11</v>
      </c>
      <c r="CQ13" s="46" t="str">
        <f t="shared" si="24"/>
        <v xml:space="preserve">Memiliki kemampuan pemahanan  Awal Kedatangan Islam di Nusantara, Bandar Perdagangan Nusantara, Kerajaan Islam di Sumatera, Kerajaan Islam di Jawa, Kerajaan Islam di Maluku, Papua, NTT, Akulturasi dan Budaya Islam , </v>
      </c>
      <c r="CR13" s="45"/>
      <c r="CS13" s="52">
        <v>11</v>
      </c>
      <c r="CT13" s="46" t="str">
        <f t="shared" si="25"/>
        <v xml:space="preserve">Memiliki keterampilan  Awal Kedatangan Islam di Nusantara, Bandar Perdagangan Nusantara, Kerajaan Islam di Sumatera, Kerajaan Islam di Jawa, Kerajaan Islam di Maluku, Papua, NTT, Akulturasi dan Budaya Islam , </v>
      </c>
      <c r="CV13" s="40">
        <v>4</v>
      </c>
      <c r="CW13" s="52" t="s">
        <v>237</v>
      </c>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Memiliki kemampuan pemahanan Awal Kedatangan Islam di Nusantara, Bandar Perdagangan Nusantara, Kerajaan Islam di Sumatera, Kerajaan Islam di Maluku, Papua, NTT, Akulturasi dan Budaya Islam , Masih perlu peningkatan pemahaman Kerajaan Islam di Jawa.</v>
      </c>
    </row>
    <row r="14" spans="1:110">
      <c r="A14" s="8">
        <v>4</v>
      </c>
      <c r="B14" s="8">
        <v>83516</v>
      </c>
      <c r="C14" s="8" t="s">
        <v>203</v>
      </c>
      <c r="E14" s="47">
        <f t="shared" si="0"/>
        <v>84</v>
      </c>
      <c r="F14" s="8" t="str">
        <f t="shared" si="1"/>
        <v>B</v>
      </c>
      <c r="G14" s="8" t="str">
        <f t="shared" si="2"/>
        <v xml:space="preserve">Memiliki kemampuan pemahanan  Awal Kedatangan Islam di Nusantara, Bandar Perdagangan Nusantara, Kerajaan Islam di Sumatera, Kerajaan Islam di Jawa, Kerajaan Islam di Maluku, Papua, NTT, Akulturasi dan Budaya Islam , </v>
      </c>
      <c r="H14" s="47">
        <f t="shared" si="3"/>
        <v>87</v>
      </c>
      <c r="I14" s="8" t="str">
        <f t="shared" si="4"/>
        <v>B</v>
      </c>
      <c r="J14" s="8" t="str">
        <f t="shared" si="5"/>
        <v xml:space="preserve">Memiliki keterampilan  Awal Kedatangan Islam di Nusantara, Bandar Perdagangan Nusantara, Kerajaan Islam di Sumatera, Kerajaan Islam di Jawa, Kerajaan Islam di Maluku, Papua, NTT, Akulturasi dan Budaya Islam , </v>
      </c>
      <c r="K14" s="13"/>
      <c r="L14" s="41">
        <f t="shared" si="6"/>
        <v>87</v>
      </c>
      <c r="M14" s="41">
        <f t="shared" si="7"/>
        <v>77</v>
      </c>
      <c r="O14" s="41">
        <v>88</v>
      </c>
      <c r="P14" s="41"/>
      <c r="Q14" s="42">
        <v>90</v>
      </c>
      <c r="R14" s="52">
        <v>88</v>
      </c>
      <c r="S14" s="41"/>
      <c r="T14" s="42">
        <v>80</v>
      </c>
      <c r="U14" s="41"/>
      <c r="V14" s="41"/>
      <c r="W14" s="42"/>
      <c r="X14" s="41"/>
      <c r="Y14" s="41"/>
      <c r="Z14" s="42"/>
      <c r="AA14" s="41"/>
      <c r="AB14" s="41"/>
      <c r="AC14" s="42"/>
      <c r="AD14" s="42">
        <f t="shared" si="8"/>
        <v>87</v>
      </c>
      <c r="AE14" s="52">
        <v>79</v>
      </c>
      <c r="AF14" s="41"/>
      <c r="AG14" s="42"/>
      <c r="AH14" s="41"/>
      <c r="AI14" s="41"/>
      <c r="AJ14" s="42"/>
      <c r="AK14" s="41"/>
      <c r="AL14" s="41"/>
      <c r="AM14" s="42"/>
      <c r="AN14" s="41"/>
      <c r="AO14" s="41"/>
      <c r="AP14" s="42"/>
      <c r="AQ14" s="41"/>
      <c r="AR14" s="41"/>
      <c r="AS14" s="42"/>
      <c r="AT14" s="41">
        <v>77</v>
      </c>
      <c r="AU14" s="43">
        <f t="shared" si="9"/>
        <v>83.666666666666671</v>
      </c>
      <c r="AV14" s="44">
        <f t="shared" si="10"/>
        <v>84</v>
      </c>
      <c r="AW14" s="45"/>
      <c r="AX14" s="52">
        <v>89</v>
      </c>
      <c r="AY14" s="41"/>
      <c r="AZ14" s="42">
        <v>90</v>
      </c>
      <c r="BA14" s="41"/>
      <c r="BB14" s="41"/>
      <c r="BC14" s="42"/>
      <c r="BD14" s="41"/>
      <c r="BE14" s="41"/>
      <c r="BF14" s="42"/>
      <c r="BG14" s="41"/>
      <c r="BH14" s="41"/>
      <c r="BI14" s="42"/>
      <c r="BJ14" s="41"/>
      <c r="BK14" s="41"/>
      <c r="BL14" s="42"/>
      <c r="BM14" s="42">
        <f t="shared" si="11"/>
        <v>90</v>
      </c>
      <c r="BN14" s="42" t="str">
        <f t="shared" si="12"/>
        <v/>
      </c>
      <c r="BO14" s="42" t="str">
        <f t="shared" si="13"/>
        <v/>
      </c>
      <c r="BP14" s="42" t="str">
        <f t="shared" si="14"/>
        <v/>
      </c>
      <c r="BQ14" s="42" t="str">
        <f t="shared" si="15"/>
        <v/>
      </c>
      <c r="BR14" s="42">
        <f t="shared" si="16"/>
        <v>90</v>
      </c>
      <c r="BS14" s="52">
        <v>83</v>
      </c>
      <c r="BT14" s="41"/>
      <c r="BU14" s="42"/>
      <c r="BV14" s="41"/>
      <c r="BW14" s="41"/>
      <c r="BX14" s="42"/>
      <c r="BY14" s="41"/>
      <c r="BZ14" s="41"/>
      <c r="CA14" s="42"/>
      <c r="CB14" s="41"/>
      <c r="CC14" s="41"/>
      <c r="CD14" s="42"/>
      <c r="CE14" s="41"/>
      <c r="CF14" s="41"/>
      <c r="CG14" s="42"/>
      <c r="CH14" s="42">
        <f t="shared" si="17"/>
        <v>83</v>
      </c>
      <c r="CI14" s="42" t="str">
        <f t="shared" si="18"/>
        <v/>
      </c>
      <c r="CJ14" s="42" t="str">
        <f t="shared" si="19"/>
        <v/>
      </c>
      <c r="CK14" s="42" t="str">
        <f t="shared" si="20"/>
        <v/>
      </c>
      <c r="CL14" s="42" t="str">
        <f t="shared" si="21"/>
        <v/>
      </c>
      <c r="CM14" s="43">
        <f t="shared" si="22"/>
        <v>86.5</v>
      </c>
      <c r="CN14" s="44">
        <f t="shared" si="23"/>
        <v>87</v>
      </c>
      <c r="CO14" s="45"/>
      <c r="CP14" s="52">
        <v>11</v>
      </c>
      <c r="CQ14" s="46" t="str">
        <f t="shared" si="24"/>
        <v xml:space="preserve">Memiliki kemampuan pemahanan  Awal Kedatangan Islam di Nusantara, Bandar Perdagangan Nusantara, Kerajaan Islam di Sumatera, Kerajaan Islam di Jawa, Kerajaan Islam di Maluku, Papua, NTT, Akulturasi dan Budaya Islam , </v>
      </c>
      <c r="CR14" s="45"/>
      <c r="CS14" s="52">
        <v>11</v>
      </c>
      <c r="CT14" s="46" t="str">
        <f t="shared" si="25"/>
        <v xml:space="preserve">Memiliki keterampilan  Awal Kedatangan Islam di Nusantara, Bandar Perdagangan Nusantara, Kerajaan Islam di Sumatera, Kerajaan Islam di Jawa, Kerajaan Islam di Maluku, Papua, NTT, Akulturasi dan Budaya Islam , </v>
      </c>
      <c r="CV14" s="40">
        <v>5</v>
      </c>
      <c r="CW14" s="52" t="s">
        <v>240</v>
      </c>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Memiliki kemampuan pemahanan Awal Kedatangan Islam di Nusantara, Bandar Perdagangan Nusantara, Kerajaan Islam di Sumatera, Kerajaan Islam di Jawa, Akulturasi dan Budaya Islam , Masih perlu peningkatan pemahaman Kerajaan Islam di Maluku, Papua, NTT.</v>
      </c>
    </row>
    <row r="15" spans="1:110">
      <c r="A15" s="8">
        <v>5</v>
      </c>
      <c r="B15" s="8">
        <v>83533</v>
      </c>
      <c r="C15" s="8" t="s">
        <v>204</v>
      </c>
      <c r="E15" s="47">
        <f t="shared" si="0"/>
        <v>84</v>
      </c>
      <c r="F15" s="8" t="str">
        <f t="shared" si="1"/>
        <v>B</v>
      </c>
      <c r="G15" s="8" t="str">
        <f t="shared" si="2"/>
        <v xml:space="preserve">Memiliki kemampuan pemahanan  Awal Kedatangan Islam di Nusantara, Bandar Perdagangan Nusantara, Kerajaan Islam di Sumatera, Kerajaan Islam di Jawa, Kerajaan Islam di Maluku, Papua, NTT, Akulturasi dan Budaya Islam , </v>
      </c>
      <c r="H15" s="47">
        <f t="shared" si="3"/>
        <v>87</v>
      </c>
      <c r="I15" s="8" t="str">
        <f t="shared" si="4"/>
        <v>B</v>
      </c>
      <c r="J15" s="8" t="str">
        <f t="shared" si="5"/>
        <v xml:space="preserve">Memiliki keterampilan  Awal Kedatangan Islam di Nusantara, Bandar Perdagangan Nusantara, Kerajaan Islam di Sumatera, Kerajaan Islam di Jawa, Kerajaan Islam di Maluku, Papua, NTT, Akulturasi dan Budaya Islam , </v>
      </c>
      <c r="K15" s="13"/>
      <c r="L15" s="41">
        <f t="shared" si="6"/>
        <v>87</v>
      </c>
      <c r="M15" s="41">
        <f t="shared" si="7"/>
        <v>79</v>
      </c>
      <c r="O15" s="41">
        <v>89</v>
      </c>
      <c r="P15" s="41"/>
      <c r="Q15" s="42">
        <v>90</v>
      </c>
      <c r="R15" s="52">
        <v>88</v>
      </c>
      <c r="S15" s="41"/>
      <c r="T15" s="42">
        <v>80</v>
      </c>
      <c r="U15" s="41"/>
      <c r="V15" s="41"/>
      <c r="W15" s="42"/>
      <c r="X15" s="41"/>
      <c r="Y15" s="41"/>
      <c r="Z15" s="42"/>
      <c r="AA15" s="41"/>
      <c r="AB15" s="41"/>
      <c r="AC15" s="42"/>
      <c r="AD15" s="42">
        <f t="shared" si="8"/>
        <v>87</v>
      </c>
      <c r="AE15" s="52">
        <v>79</v>
      </c>
      <c r="AF15" s="41"/>
      <c r="AG15" s="42"/>
      <c r="AH15" s="41"/>
      <c r="AI15" s="41"/>
      <c r="AJ15" s="42"/>
      <c r="AK15" s="41"/>
      <c r="AL15" s="41"/>
      <c r="AM15" s="42"/>
      <c r="AN15" s="41"/>
      <c r="AO15" s="41"/>
      <c r="AP15" s="42"/>
      <c r="AQ15" s="41"/>
      <c r="AR15" s="41"/>
      <c r="AS15" s="42"/>
      <c r="AT15" s="41">
        <v>79</v>
      </c>
      <c r="AU15" s="43">
        <f t="shared" si="9"/>
        <v>84.166666666666671</v>
      </c>
      <c r="AV15" s="44">
        <f t="shared" si="10"/>
        <v>84</v>
      </c>
      <c r="AW15" s="45"/>
      <c r="AX15" s="52">
        <v>89</v>
      </c>
      <c r="AY15" s="41"/>
      <c r="AZ15" s="42">
        <v>90</v>
      </c>
      <c r="BA15" s="41"/>
      <c r="BB15" s="41"/>
      <c r="BC15" s="42"/>
      <c r="BD15" s="41"/>
      <c r="BE15" s="41"/>
      <c r="BF15" s="42"/>
      <c r="BG15" s="41"/>
      <c r="BH15" s="41"/>
      <c r="BI15" s="42"/>
      <c r="BJ15" s="41"/>
      <c r="BK15" s="41"/>
      <c r="BL15" s="42"/>
      <c r="BM15" s="42">
        <f t="shared" si="11"/>
        <v>90</v>
      </c>
      <c r="BN15" s="42" t="str">
        <f t="shared" si="12"/>
        <v/>
      </c>
      <c r="BO15" s="42" t="str">
        <f t="shared" si="13"/>
        <v/>
      </c>
      <c r="BP15" s="42" t="str">
        <f t="shared" si="14"/>
        <v/>
      </c>
      <c r="BQ15" s="42" t="str">
        <f t="shared" si="15"/>
        <v/>
      </c>
      <c r="BR15" s="42">
        <f t="shared" si="16"/>
        <v>90</v>
      </c>
      <c r="BS15" s="52">
        <v>83</v>
      </c>
      <c r="BT15" s="41"/>
      <c r="BU15" s="42"/>
      <c r="BV15" s="41"/>
      <c r="BW15" s="41"/>
      <c r="BX15" s="42"/>
      <c r="BY15" s="41"/>
      <c r="BZ15" s="41"/>
      <c r="CA15" s="42"/>
      <c r="CB15" s="41"/>
      <c r="CC15" s="41"/>
      <c r="CD15" s="42"/>
      <c r="CE15" s="41"/>
      <c r="CF15" s="41"/>
      <c r="CG15" s="42"/>
      <c r="CH15" s="42">
        <f t="shared" si="17"/>
        <v>83</v>
      </c>
      <c r="CI15" s="42" t="str">
        <f t="shared" si="18"/>
        <v/>
      </c>
      <c r="CJ15" s="42" t="str">
        <f t="shared" si="19"/>
        <v/>
      </c>
      <c r="CK15" s="42" t="str">
        <f t="shared" si="20"/>
        <v/>
      </c>
      <c r="CL15" s="42" t="str">
        <f t="shared" si="21"/>
        <v/>
      </c>
      <c r="CM15" s="43">
        <f t="shared" si="22"/>
        <v>86.5</v>
      </c>
      <c r="CN15" s="44">
        <f t="shared" si="23"/>
        <v>87</v>
      </c>
      <c r="CO15" s="45"/>
      <c r="CP15" s="52">
        <v>11</v>
      </c>
      <c r="CQ15" s="46" t="str">
        <f t="shared" si="24"/>
        <v xml:space="preserve">Memiliki kemampuan pemahanan  Awal Kedatangan Islam di Nusantara, Bandar Perdagangan Nusantara, Kerajaan Islam di Sumatera, Kerajaan Islam di Jawa, Kerajaan Islam di Maluku, Papua, NTT, Akulturasi dan Budaya Islam , </v>
      </c>
      <c r="CR15" s="45"/>
      <c r="CS15" s="52">
        <v>11</v>
      </c>
      <c r="CT15" s="46" t="str">
        <f t="shared" si="25"/>
        <v xml:space="preserve">Memiliki keterampilan  Awal Kedatangan Islam di Nusantara, Bandar Perdagangan Nusantara, Kerajaan Islam di Sumatera, Kerajaan Islam di Jawa, Kerajaan Islam di Maluku, Papua, NTT, Akulturasi dan Budaya Islam ,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Awal Kedatangan Islam di Nusantara, Bandar Perdagangan Nusantara, Kerajaan Islam di Sumatera, Kerajaan Islam di Jawa, Kerajaan Islam di Maluku, Papua, NTT, Masih perlu peningkatan pemahaman Akulturasi dan Budaya Islam .</v>
      </c>
    </row>
    <row r="16" spans="1:110">
      <c r="A16" s="8">
        <v>6</v>
      </c>
      <c r="B16" s="8">
        <v>83548</v>
      </c>
      <c r="C16" s="8" t="s">
        <v>205</v>
      </c>
      <c r="E16" s="47">
        <f t="shared" si="0"/>
        <v>84</v>
      </c>
      <c r="F16" s="8" t="str">
        <f t="shared" si="1"/>
        <v>B</v>
      </c>
      <c r="G16" s="8" t="str">
        <f t="shared" si="2"/>
        <v xml:space="preserve">Memiliki kemampuan pemahanan  Awal Kedatangan Islam di Nusantara, Bandar Perdagangan Nusantara, Kerajaan Islam di Sumatera, Kerajaan Islam di Jawa, Kerajaan Islam di Maluku, Papua, NTT, Akulturasi dan Budaya Islam , </v>
      </c>
      <c r="H16" s="47">
        <f t="shared" si="3"/>
        <v>87</v>
      </c>
      <c r="I16" s="8" t="str">
        <f t="shared" si="4"/>
        <v>B</v>
      </c>
      <c r="J16" s="8" t="str">
        <f t="shared" si="5"/>
        <v xml:space="preserve">Memiliki keterampilan  Awal Kedatangan Islam di Nusantara, Bandar Perdagangan Nusantara, Kerajaan Islam di Sumatera, Kerajaan Islam di Jawa, Kerajaan Islam di Maluku, Papua, NTT, Akulturasi dan Budaya Islam , </v>
      </c>
      <c r="K16" s="13"/>
      <c r="L16" s="41">
        <f t="shared" si="6"/>
        <v>87</v>
      </c>
      <c r="M16" s="41">
        <f t="shared" si="7"/>
        <v>77</v>
      </c>
      <c r="O16" s="41">
        <v>89</v>
      </c>
      <c r="P16" s="41"/>
      <c r="Q16" s="42">
        <v>90</v>
      </c>
      <c r="R16" s="52">
        <v>88</v>
      </c>
      <c r="S16" s="41"/>
      <c r="T16" s="42">
        <v>80</v>
      </c>
      <c r="U16" s="41"/>
      <c r="V16" s="41"/>
      <c r="W16" s="42"/>
      <c r="X16" s="41"/>
      <c r="Y16" s="41"/>
      <c r="Z16" s="42"/>
      <c r="AA16" s="41"/>
      <c r="AB16" s="41"/>
      <c r="AC16" s="42"/>
      <c r="AD16" s="42">
        <f t="shared" si="8"/>
        <v>87</v>
      </c>
      <c r="AE16" s="52">
        <v>80</v>
      </c>
      <c r="AF16" s="41"/>
      <c r="AG16" s="42"/>
      <c r="AH16" s="41"/>
      <c r="AI16" s="41"/>
      <c r="AJ16" s="42"/>
      <c r="AK16" s="41"/>
      <c r="AL16" s="41"/>
      <c r="AM16" s="42"/>
      <c r="AN16" s="41"/>
      <c r="AO16" s="41"/>
      <c r="AP16" s="42"/>
      <c r="AQ16" s="41"/>
      <c r="AR16" s="41"/>
      <c r="AS16" s="42"/>
      <c r="AT16" s="41">
        <v>77</v>
      </c>
      <c r="AU16" s="43">
        <f t="shared" si="9"/>
        <v>84</v>
      </c>
      <c r="AV16" s="44">
        <f t="shared" si="10"/>
        <v>84</v>
      </c>
      <c r="AW16" s="45"/>
      <c r="AX16" s="52">
        <v>89</v>
      </c>
      <c r="AY16" s="41"/>
      <c r="AZ16" s="42">
        <v>90</v>
      </c>
      <c r="BA16" s="41"/>
      <c r="BB16" s="41"/>
      <c r="BC16" s="42"/>
      <c r="BD16" s="41"/>
      <c r="BE16" s="41"/>
      <c r="BF16" s="42"/>
      <c r="BG16" s="41"/>
      <c r="BH16" s="41"/>
      <c r="BI16" s="42"/>
      <c r="BJ16" s="41"/>
      <c r="BK16" s="41"/>
      <c r="BL16" s="42"/>
      <c r="BM16" s="42">
        <f t="shared" si="11"/>
        <v>90</v>
      </c>
      <c r="BN16" s="42" t="str">
        <f t="shared" si="12"/>
        <v/>
      </c>
      <c r="BO16" s="42" t="str">
        <f t="shared" si="13"/>
        <v/>
      </c>
      <c r="BP16" s="42" t="str">
        <f t="shared" si="14"/>
        <v/>
      </c>
      <c r="BQ16" s="42" t="str">
        <f t="shared" si="15"/>
        <v/>
      </c>
      <c r="BR16" s="42">
        <f t="shared" si="16"/>
        <v>90</v>
      </c>
      <c r="BS16" s="52">
        <v>83</v>
      </c>
      <c r="BT16" s="41"/>
      <c r="BU16" s="42"/>
      <c r="BV16" s="41"/>
      <c r="BW16" s="41"/>
      <c r="BX16" s="42"/>
      <c r="BY16" s="41"/>
      <c r="BZ16" s="41"/>
      <c r="CA16" s="42"/>
      <c r="CB16" s="41"/>
      <c r="CC16" s="41"/>
      <c r="CD16" s="42"/>
      <c r="CE16" s="41"/>
      <c r="CF16" s="41"/>
      <c r="CG16" s="42"/>
      <c r="CH16" s="42">
        <f t="shared" si="17"/>
        <v>83</v>
      </c>
      <c r="CI16" s="42" t="str">
        <f t="shared" si="18"/>
        <v/>
      </c>
      <c r="CJ16" s="42" t="str">
        <f t="shared" si="19"/>
        <v/>
      </c>
      <c r="CK16" s="42" t="str">
        <f t="shared" si="20"/>
        <v/>
      </c>
      <c r="CL16" s="42" t="str">
        <f t="shared" si="21"/>
        <v/>
      </c>
      <c r="CM16" s="43">
        <f t="shared" si="22"/>
        <v>86.5</v>
      </c>
      <c r="CN16" s="44">
        <f t="shared" si="23"/>
        <v>87</v>
      </c>
      <c r="CO16" s="45"/>
      <c r="CP16" s="52">
        <v>11</v>
      </c>
      <c r="CQ16" s="46" t="str">
        <f t="shared" si="24"/>
        <v xml:space="preserve">Memiliki kemampuan pemahanan  Awal Kedatangan Islam di Nusantara, Bandar Perdagangan Nusantara, Kerajaan Islam di Sumatera, Kerajaan Islam di Jawa, Kerajaan Islam di Maluku, Papua, NTT, Akulturasi dan Budaya Islam , </v>
      </c>
      <c r="CR16" s="45"/>
      <c r="CS16" s="52">
        <v>11</v>
      </c>
      <c r="CT16" s="46" t="str">
        <f t="shared" si="25"/>
        <v xml:space="preserve">Memiliki keterampilan  Awal Kedatangan Islam di Nusantara, Bandar Perdagangan Nusantara, Kerajaan Islam di Sumatera, Kerajaan Islam di Jawa, Kerajaan Islam di Maluku, Papua, NTT, Akulturasi dan Budaya Islam , </v>
      </c>
      <c r="CV16" s="40">
        <v>7</v>
      </c>
      <c r="CW16" s="52"/>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 xml:space="preserve">Memiliki kemampuan pemahanan Awal Kedatangan Islam di Nusantara, Bandar Perdagangan Nusantara, Kerajaan Islam di Sumatera, Kerajaan Islam di Jawa, Kerajaan Islam di Maluku, Papua, NTT, Akulturasi dan Budaya Islam , </v>
      </c>
    </row>
    <row r="17" spans="1:110">
      <c r="A17" s="8">
        <v>7</v>
      </c>
      <c r="B17" s="8">
        <v>83564</v>
      </c>
      <c r="C17" s="8" t="s">
        <v>206</v>
      </c>
      <c r="E17" s="47">
        <f t="shared" si="0"/>
        <v>86</v>
      </c>
      <c r="F17" s="8" t="str">
        <f t="shared" si="1"/>
        <v>B</v>
      </c>
      <c r="G17" s="8" t="str">
        <f t="shared" si="2"/>
        <v xml:space="preserve">Memiliki kemampuan pemahanan  Awal Kedatangan Islam di Nusantara, Bandar Perdagangan Nusantara, Kerajaan Islam di Sumatera, Kerajaan Islam di Jawa, Kerajaan Islam di Maluku, Papua, NTT, Akulturasi dan Budaya Islam , </v>
      </c>
      <c r="H17" s="47">
        <f t="shared" si="3"/>
        <v>87</v>
      </c>
      <c r="I17" s="8" t="str">
        <f t="shared" si="4"/>
        <v>B</v>
      </c>
      <c r="J17" s="8" t="str">
        <f t="shared" si="5"/>
        <v xml:space="preserve">Memiliki keterampilan  Awal Kedatangan Islam di Nusantara, Bandar Perdagangan Nusantara, Kerajaan Islam di Sumatera, Kerajaan Islam di Jawa, Kerajaan Islam di Maluku, Papua, NTT, Akulturasi dan Budaya Islam , </v>
      </c>
      <c r="K17" s="13"/>
      <c r="L17" s="41">
        <f t="shared" si="6"/>
        <v>90</v>
      </c>
      <c r="M17" s="41">
        <f t="shared" si="7"/>
        <v>80</v>
      </c>
      <c r="O17" s="41">
        <v>90</v>
      </c>
      <c r="P17" s="41"/>
      <c r="Q17" s="42">
        <v>90</v>
      </c>
      <c r="R17" s="52">
        <v>88</v>
      </c>
      <c r="S17" s="41"/>
      <c r="T17" s="42">
        <v>90</v>
      </c>
      <c r="U17" s="41"/>
      <c r="V17" s="41"/>
      <c r="W17" s="42"/>
      <c r="X17" s="41"/>
      <c r="Y17" s="41"/>
      <c r="Z17" s="42"/>
      <c r="AA17" s="41"/>
      <c r="AB17" s="41"/>
      <c r="AC17" s="42"/>
      <c r="AD17" s="42">
        <f t="shared" si="8"/>
        <v>90</v>
      </c>
      <c r="AE17" s="52">
        <v>80</v>
      </c>
      <c r="AF17" s="41"/>
      <c r="AG17" s="42"/>
      <c r="AH17" s="41"/>
      <c r="AI17" s="41"/>
      <c r="AJ17" s="42"/>
      <c r="AK17" s="41"/>
      <c r="AL17" s="41"/>
      <c r="AM17" s="42"/>
      <c r="AN17" s="41"/>
      <c r="AO17" s="41"/>
      <c r="AP17" s="42"/>
      <c r="AQ17" s="41"/>
      <c r="AR17" s="41"/>
      <c r="AS17" s="42"/>
      <c r="AT17" s="41">
        <v>80</v>
      </c>
      <c r="AU17" s="43">
        <f t="shared" si="9"/>
        <v>86.333333333333329</v>
      </c>
      <c r="AV17" s="44">
        <f t="shared" si="10"/>
        <v>86</v>
      </c>
      <c r="AW17" s="45"/>
      <c r="AX17" s="52">
        <v>89</v>
      </c>
      <c r="AY17" s="41"/>
      <c r="AZ17" s="42">
        <v>90</v>
      </c>
      <c r="BA17" s="41"/>
      <c r="BB17" s="41"/>
      <c r="BC17" s="42"/>
      <c r="BD17" s="41"/>
      <c r="BE17" s="41"/>
      <c r="BF17" s="42"/>
      <c r="BG17" s="41"/>
      <c r="BH17" s="41"/>
      <c r="BI17" s="42"/>
      <c r="BJ17" s="41"/>
      <c r="BK17" s="41"/>
      <c r="BL17" s="42"/>
      <c r="BM17" s="42">
        <f t="shared" si="11"/>
        <v>90</v>
      </c>
      <c r="BN17" s="42" t="str">
        <f t="shared" si="12"/>
        <v/>
      </c>
      <c r="BO17" s="42" t="str">
        <f t="shared" si="13"/>
        <v/>
      </c>
      <c r="BP17" s="42" t="str">
        <f t="shared" si="14"/>
        <v/>
      </c>
      <c r="BQ17" s="42" t="str">
        <f t="shared" si="15"/>
        <v/>
      </c>
      <c r="BR17" s="42">
        <f t="shared" si="16"/>
        <v>90</v>
      </c>
      <c r="BS17" s="52">
        <v>83</v>
      </c>
      <c r="BT17" s="41"/>
      <c r="BU17" s="42"/>
      <c r="BV17" s="41"/>
      <c r="BW17" s="41"/>
      <c r="BX17" s="42"/>
      <c r="BY17" s="41"/>
      <c r="BZ17" s="41"/>
      <c r="CA17" s="42"/>
      <c r="CB17" s="41"/>
      <c r="CC17" s="41"/>
      <c r="CD17" s="42"/>
      <c r="CE17" s="41"/>
      <c r="CF17" s="41"/>
      <c r="CG17" s="42"/>
      <c r="CH17" s="42">
        <f t="shared" si="17"/>
        <v>83</v>
      </c>
      <c r="CI17" s="42" t="str">
        <f t="shared" si="18"/>
        <v/>
      </c>
      <c r="CJ17" s="42" t="str">
        <f t="shared" si="19"/>
        <v/>
      </c>
      <c r="CK17" s="42" t="str">
        <f t="shared" si="20"/>
        <v/>
      </c>
      <c r="CL17" s="42" t="str">
        <f t="shared" si="21"/>
        <v/>
      </c>
      <c r="CM17" s="43">
        <f t="shared" si="22"/>
        <v>86.5</v>
      </c>
      <c r="CN17" s="44">
        <f t="shared" si="23"/>
        <v>87</v>
      </c>
      <c r="CO17" s="45"/>
      <c r="CP17" s="52">
        <v>11</v>
      </c>
      <c r="CQ17" s="46" t="str">
        <f t="shared" si="24"/>
        <v xml:space="preserve">Memiliki kemampuan pemahanan  Awal Kedatangan Islam di Nusantara, Bandar Perdagangan Nusantara, Kerajaan Islam di Sumatera, Kerajaan Islam di Jawa, Kerajaan Islam di Maluku, Papua, NTT, Akulturasi dan Budaya Islam , </v>
      </c>
      <c r="CR17" s="45"/>
      <c r="CS17" s="52">
        <v>11</v>
      </c>
      <c r="CT17" s="46" t="str">
        <f t="shared" si="25"/>
        <v xml:space="preserve">Memiliki keterampilan  Awal Kedatangan Islam di Nusantara, Bandar Perdagangan Nusantara, Kerajaan Islam di Sumatera, Kerajaan Islam di Jawa, Kerajaan Islam di Maluku, Papua, NTT, Akulturasi dan Budaya Islam ,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Awal Kedatangan Islam di Nusantara, Bandar Perdagangan Nusantara, Kerajaan Islam di Sumatera, Kerajaan Islam di Jawa, Kerajaan Islam di Maluku, Papua, NTT, Akulturasi dan Budaya Islam , </v>
      </c>
    </row>
    <row r="18" spans="1:110">
      <c r="A18" s="8">
        <v>8</v>
      </c>
      <c r="B18" s="8">
        <v>83580</v>
      </c>
      <c r="C18" s="8" t="s">
        <v>207</v>
      </c>
      <c r="E18" s="47">
        <f t="shared" si="0"/>
        <v>86</v>
      </c>
      <c r="F18" s="8" t="str">
        <f t="shared" si="1"/>
        <v>B</v>
      </c>
      <c r="G18" s="8" t="str">
        <f t="shared" si="2"/>
        <v xml:space="preserve">Memiliki kemampuan pemahanan  Awal Kedatangan Islam di Nusantara, Bandar Perdagangan Nusantara, Kerajaan Islam di Sumatera, Kerajaan Islam di Jawa, Kerajaan Islam di Maluku, Papua, NTT, Akulturasi dan Budaya Islam , </v>
      </c>
      <c r="H18" s="47">
        <f t="shared" si="3"/>
        <v>87</v>
      </c>
      <c r="I18" s="8" t="str">
        <f t="shared" si="4"/>
        <v>B</v>
      </c>
      <c r="J18" s="8" t="str">
        <f t="shared" si="5"/>
        <v xml:space="preserve">Memiliki keterampilan  Awal Kedatangan Islam di Nusantara, Bandar Perdagangan Nusantara, Kerajaan Islam di Sumatera, Kerajaan Islam di Jawa, Kerajaan Islam di Maluku, Papua, NTT, Akulturasi dan Budaya Islam , </v>
      </c>
      <c r="K18" s="13"/>
      <c r="L18" s="41">
        <f t="shared" si="6"/>
        <v>90</v>
      </c>
      <c r="M18" s="41">
        <f t="shared" si="7"/>
        <v>78</v>
      </c>
      <c r="O18" s="41">
        <v>90</v>
      </c>
      <c r="P18" s="41"/>
      <c r="Q18" s="42">
        <v>90</v>
      </c>
      <c r="R18" s="52">
        <v>88</v>
      </c>
      <c r="S18" s="41"/>
      <c r="T18" s="42">
        <v>90</v>
      </c>
      <c r="U18" s="41"/>
      <c r="V18" s="41"/>
      <c r="W18" s="42"/>
      <c r="X18" s="41"/>
      <c r="Y18" s="41"/>
      <c r="Z18" s="42"/>
      <c r="AA18" s="41"/>
      <c r="AB18" s="41"/>
      <c r="AC18" s="42"/>
      <c r="AD18" s="42">
        <f t="shared" si="8"/>
        <v>90</v>
      </c>
      <c r="AE18" s="52">
        <v>80</v>
      </c>
      <c r="AF18" s="41"/>
      <c r="AG18" s="42"/>
      <c r="AH18" s="41"/>
      <c r="AI18" s="41"/>
      <c r="AJ18" s="42"/>
      <c r="AK18" s="41"/>
      <c r="AL18" s="41"/>
      <c r="AM18" s="42"/>
      <c r="AN18" s="41"/>
      <c r="AO18" s="41"/>
      <c r="AP18" s="42"/>
      <c r="AQ18" s="41"/>
      <c r="AR18" s="41"/>
      <c r="AS18" s="42"/>
      <c r="AT18" s="41">
        <v>78</v>
      </c>
      <c r="AU18" s="43">
        <f t="shared" si="9"/>
        <v>86</v>
      </c>
      <c r="AV18" s="44">
        <f t="shared" si="10"/>
        <v>86</v>
      </c>
      <c r="AW18" s="45"/>
      <c r="AX18" s="52">
        <v>89</v>
      </c>
      <c r="AY18" s="41"/>
      <c r="AZ18" s="42">
        <v>90</v>
      </c>
      <c r="BA18" s="41"/>
      <c r="BB18" s="41"/>
      <c r="BC18" s="42"/>
      <c r="BD18" s="41"/>
      <c r="BE18" s="41"/>
      <c r="BF18" s="42"/>
      <c r="BG18" s="41"/>
      <c r="BH18" s="41"/>
      <c r="BI18" s="42"/>
      <c r="BJ18" s="41"/>
      <c r="BK18" s="41"/>
      <c r="BL18" s="42"/>
      <c r="BM18" s="42">
        <f t="shared" si="11"/>
        <v>90</v>
      </c>
      <c r="BN18" s="42" t="str">
        <f t="shared" si="12"/>
        <v/>
      </c>
      <c r="BO18" s="42" t="str">
        <f t="shared" si="13"/>
        <v/>
      </c>
      <c r="BP18" s="42" t="str">
        <f t="shared" si="14"/>
        <v/>
      </c>
      <c r="BQ18" s="42" t="str">
        <f t="shared" si="15"/>
        <v/>
      </c>
      <c r="BR18" s="42">
        <f t="shared" si="16"/>
        <v>90</v>
      </c>
      <c r="BS18" s="52">
        <v>83</v>
      </c>
      <c r="BT18" s="41"/>
      <c r="BU18" s="42"/>
      <c r="BV18" s="41"/>
      <c r="BW18" s="41"/>
      <c r="BX18" s="42"/>
      <c r="BY18" s="41"/>
      <c r="BZ18" s="41"/>
      <c r="CA18" s="42"/>
      <c r="CB18" s="41"/>
      <c r="CC18" s="41"/>
      <c r="CD18" s="42"/>
      <c r="CE18" s="41"/>
      <c r="CF18" s="41"/>
      <c r="CG18" s="42"/>
      <c r="CH18" s="42">
        <f t="shared" si="17"/>
        <v>83</v>
      </c>
      <c r="CI18" s="42" t="str">
        <f t="shared" si="18"/>
        <v/>
      </c>
      <c r="CJ18" s="42" t="str">
        <f t="shared" si="19"/>
        <v/>
      </c>
      <c r="CK18" s="42" t="str">
        <f t="shared" si="20"/>
        <v/>
      </c>
      <c r="CL18" s="42" t="str">
        <f t="shared" si="21"/>
        <v/>
      </c>
      <c r="CM18" s="43">
        <f t="shared" si="22"/>
        <v>86.5</v>
      </c>
      <c r="CN18" s="44">
        <f t="shared" si="23"/>
        <v>87</v>
      </c>
      <c r="CO18" s="45"/>
      <c r="CP18" s="52">
        <v>11</v>
      </c>
      <c r="CQ18" s="46" t="str">
        <f t="shared" si="24"/>
        <v xml:space="preserve">Memiliki kemampuan pemahanan  Awal Kedatangan Islam di Nusantara, Bandar Perdagangan Nusantara, Kerajaan Islam di Sumatera, Kerajaan Islam di Jawa, Kerajaan Islam di Maluku, Papua, NTT, Akulturasi dan Budaya Islam , </v>
      </c>
      <c r="CR18" s="45"/>
      <c r="CS18" s="52">
        <v>11</v>
      </c>
      <c r="CT18" s="46" t="str">
        <f t="shared" si="25"/>
        <v xml:space="preserve">Memiliki keterampilan  Awal Kedatangan Islam di Nusantara, Bandar Perdagangan Nusantara, Kerajaan Islam di Sumatera, Kerajaan Islam di Jawa, Kerajaan Islam di Maluku, Papua, NTT, Akulturasi dan Budaya Islam ,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Awal Kedatangan Islam di Nusantara, Bandar Perdagangan Nusantara, Kerajaan Islam di Sumatera, Kerajaan Islam di Jawa, Kerajaan Islam di Maluku, Papua, NTT, Akulturasi dan Budaya Islam , </v>
      </c>
    </row>
    <row r="19" spans="1:110">
      <c r="A19" s="8">
        <v>9</v>
      </c>
      <c r="B19" s="8">
        <v>83596</v>
      </c>
      <c r="C19" s="8" t="s">
        <v>208</v>
      </c>
      <c r="E19" s="47">
        <f t="shared" si="0"/>
        <v>86</v>
      </c>
      <c r="F19" s="8" t="str">
        <f t="shared" si="1"/>
        <v>B</v>
      </c>
      <c r="G19" s="8" t="str">
        <f t="shared" si="2"/>
        <v xml:space="preserve">Memiliki kemampuan pemahanan  Awal Kedatangan Islam di Nusantara, Bandar Perdagangan Nusantara, Kerajaan Islam di Sumatera, Kerajaan Islam di Jawa, Kerajaan Islam di Maluku, Papua, NTT, Akulturasi dan Budaya Islam , </v>
      </c>
      <c r="H19" s="47">
        <f t="shared" si="3"/>
        <v>87</v>
      </c>
      <c r="I19" s="8" t="str">
        <f t="shared" si="4"/>
        <v>B</v>
      </c>
      <c r="J19" s="8" t="str">
        <f t="shared" si="5"/>
        <v xml:space="preserve">Memiliki keterampilan  Awal Kedatangan Islam di Nusantara, Bandar Perdagangan Nusantara, Kerajaan Islam di Sumatera, Kerajaan Islam di Jawa, Kerajaan Islam di Maluku, Papua, NTT, Akulturasi dan Budaya Islam , </v>
      </c>
      <c r="K19" s="13"/>
      <c r="L19" s="41">
        <f t="shared" si="6"/>
        <v>88</v>
      </c>
      <c r="M19" s="41">
        <f t="shared" si="7"/>
        <v>80</v>
      </c>
      <c r="O19" s="41">
        <v>85</v>
      </c>
      <c r="P19" s="41"/>
      <c r="Q19" s="42">
        <v>90</v>
      </c>
      <c r="R19" s="52">
        <v>88</v>
      </c>
      <c r="S19" s="41"/>
      <c r="T19" s="42">
        <v>90</v>
      </c>
      <c r="U19" s="41"/>
      <c r="V19" s="41"/>
      <c r="W19" s="42"/>
      <c r="X19" s="41"/>
      <c r="Y19" s="41"/>
      <c r="Z19" s="42"/>
      <c r="AA19" s="41"/>
      <c r="AB19" s="41"/>
      <c r="AC19" s="42"/>
      <c r="AD19" s="42">
        <f t="shared" si="8"/>
        <v>88</v>
      </c>
      <c r="AE19" s="52">
        <v>80</v>
      </c>
      <c r="AF19" s="41"/>
      <c r="AG19" s="42"/>
      <c r="AH19" s="41"/>
      <c r="AI19" s="41"/>
      <c r="AJ19" s="42"/>
      <c r="AK19" s="41"/>
      <c r="AL19" s="41"/>
      <c r="AM19" s="42"/>
      <c r="AN19" s="41"/>
      <c r="AO19" s="41"/>
      <c r="AP19" s="42"/>
      <c r="AQ19" s="41"/>
      <c r="AR19" s="41"/>
      <c r="AS19" s="42"/>
      <c r="AT19" s="41">
        <v>80</v>
      </c>
      <c r="AU19" s="43">
        <f t="shared" si="9"/>
        <v>85.5</v>
      </c>
      <c r="AV19" s="44">
        <f t="shared" si="10"/>
        <v>86</v>
      </c>
      <c r="AW19" s="45"/>
      <c r="AX19" s="52">
        <v>89</v>
      </c>
      <c r="AY19" s="41"/>
      <c r="AZ19" s="42">
        <v>90</v>
      </c>
      <c r="BA19" s="41"/>
      <c r="BB19" s="41"/>
      <c r="BC19" s="42"/>
      <c r="BD19" s="41"/>
      <c r="BE19" s="41"/>
      <c r="BF19" s="42"/>
      <c r="BG19" s="41"/>
      <c r="BH19" s="41"/>
      <c r="BI19" s="42"/>
      <c r="BJ19" s="41"/>
      <c r="BK19" s="41"/>
      <c r="BL19" s="42"/>
      <c r="BM19" s="42">
        <f t="shared" si="11"/>
        <v>90</v>
      </c>
      <c r="BN19" s="42" t="str">
        <f t="shared" si="12"/>
        <v/>
      </c>
      <c r="BO19" s="42" t="str">
        <f t="shared" si="13"/>
        <v/>
      </c>
      <c r="BP19" s="42" t="str">
        <f t="shared" si="14"/>
        <v/>
      </c>
      <c r="BQ19" s="42" t="str">
        <f t="shared" si="15"/>
        <v/>
      </c>
      <c r="BR19" s="42">
        <f t="shared" si="16"/>
        <v>90</v>
      </c>
      <c r="BS19" s="52">
        <v>83</v>
      </c>
      <c r="BT19" s="41"/>
      <c r="BU19" s="42"/>
      <c r="BV19" s="41"/>
      <c r="BW19" s="41"/>
      <c r="BX19" s="42"/>
      <c r="BY19" s="41"/>
      <c r="BZ19" s="41"/>
      <c r="CA19" s="42"/>
      <c r="CB19" s="41"/>
      <c r="CC19" s="41"/>
      <c r="CD19" s="42"/>
      <c r="CE19" s="41"/>
      <c r="CF19" s="41"/>
      <c r="CG19" s="42"/>
      <c r="CH19" s="42">
        <f t="shared" si="17"/>
        <v>83</v>
      </c>
      <c r="CI19" s="42" t="str">
        <f t="shared" si="18"/>
        <v/>
      </c>
      <c r="CJ19" s="42" t="str">
        <f t="shared" si="19"/>
        <v/>
      </c>
      <c r="CK19" s="42" t="str">
        <f t="shared" si="20"/>
        <v/>
      </c>
      <c r="CL19" s="42" t="str">
        <f t="shared" si="21"/>
        <v/>
      </c>
      <c r="CM19" s="43">
        <f t="shared" si="22"/>
        <v>86.5</v>
      </c>
      <c r="CN19" s="44">
        <f t="shared" si="23"/>
        <v>87</v>
      </c>
      <c r="CO19" s="45"/>
      <c r="CP19" s="52">
        <v>11</v>
      </c>
      <c r="CQ19" s="46" t="str">
        <f t="shared" si="24"/>
        <v xml:space="preserve">Memiliki kemampuan pemahanan  Awal Kedatangan Islam di Nusantara, Bandar Perdagangan Nusantara, Kerajaan Islam di Sumatera, Kerajaan Islam di Jawa, Kerajaan Islam di Maluku, Papua, NTT, Akulturasi dan Budaya Islam , </v>
      </c>
      <c r="CR19" s="45"/>
      <c r="CS19" s="52">
        <v>11</v>
      </c>
      <c r="CT19" s="46" t="str">
        <f t="shared" si="25"/>
        <v xml:space="preserve">Memiliki keterampilan  Awal Kedatangan Islam di Nusantara, Bandar Perdagangan Nusantara, Kerajaan Islam di Sumatera, Kerajaan Islam di Jawa, Kerajaan Islam di Maluku, Papua, NTT, Akulturasi dan Budaya Islam ,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Awal Kedatangan Islam di Nusantara, Bandar Perdagangan Nusantara, Kerajaan Islam di Sumatera, Kerajaan Islam di Jawa, Kerajaan Islam di Maluku, Papua, NTT, Akulturasi dan Budaya Islam , </v>
      </c>
    </row>
    <row r="20" spans="1:110">
      <c r="A20" s="8">
        <v>10</v>
      </c>
      <c r="B20" s="8">
        <v>83612</v>
      </c>
      <c r="C20" s="8" t="s">
        <v>209</v>
      </c>
      <c r="E20" s="47">
        <f t="shared" si="0"/>
        <v>85</v>
      </c>
      <c r="F20" s="8" t="str">
        <f t="shared" si="1"/>
        <v>B</v>
      </c>
      <c r="G20" s="8" t="str">
        <f t="shared" si="2"/>
        <v xml:space="preserve">Memiliki kemampuan pemahanan  Awal Kedatangan Islam di Nusantara, Bandar Perdagangan Nusantara, Kerajaan Islam di Sumatera, Kerajaan Islam di Jawa, Kerajaan Islam di Maluku, Papua, NTT, Akulturasi dan Budaya Islam , </v>
      </c>
      <c r="H20" s="47">
        <f t="shared" si="3"/>
        <v>87</v>
      </c>
      <c r="I20" s="8" t="str">
        <f t="shared" si="4"/>
        <v>B</v>
      </c>
      <c r="J20" s="8" t="str">
        <f t="shared" si="5"/>
        <v xml:space="preserve">Memiliki keterampilan  Awal Kedatangan Islam di Nusantara, Bandar Perdagangan Nusantara, Kerajaan Islam di Sumatera, Kerajaan Islam di Jawa, Kerajaan Islam di Maluku, Papua, NTT, Akulturasi dan Budaya Islam , </v>
      </c>
      <c r="K20" s="13"/>
      <c r="L20" s="41">
        <f t="shared" si="6"/>
        <v>88</v>
      </c>
      <c r="M20" s="41">
        <f t="shared" si="7"/>
        <v>77</v>
      </c>
      <c r="O20" s="41">
        <v>85</v>
      </c>
      <c r="P20" s="41"/>
      <c r="Q20" s="42">
        <v>90</v>
      </c>
      <c r="R20" s="52">
        <v>88</v>
      </c>
      <c r="S20" s="41"/>
      <c r="T20" s="42">
        <v>90</v>
      </c>
      <c r="U20" s="41"/>
      <c r="V20" s="41"/>
      <c r="W20" s="42"/>
      <c r="X20" s="41"/>
      <c r="Y20" s="41"/>
      <c r="Z20" s="42"/>
      <c r="AA20" s="41"/>
      <c r="AB20" s="41"/>
      <c r="AC20" s="42"/>
      <c r="AD20" s="42">
        <f t="shared" si="8"/>
        <v>88</v>
      </c>
      <c r="AE20" s="52">
        <v>80</v>
      </c>
      <c r="AF20" s="41"/>
      <c r="AG20" s="42"/>
      <c r="AH20" s="41"/>
      <c r="AI20" s="41"/>
      <c r="AJ20" s="42"/>
      <c r="AK20" s="41"/>
      <c r="AL20" s="41"/>
      <c r="AM20" s="42"/>
      <c r="AN20" s="41"/>
      <c r="AO20" s="41"/>
      <c r="AP20" s="42"/>
      <c r="AQ20" s="41"/>
      <c r="AR20" s="41"/>
      <c r="AS20" s="42"/>
      <c r="AT20" s="41">
        <v>77</v>
      </c>
      <c r="AU20" s="43">
        <f t="shared" si="9"/>
        <v>85</v>
      </c>
      <c r="AV20" s="44">
        <f t="shared" si="10"/>
        <v>85</v>
      </c>
      <c r="AW20" s="45"/>
      <c r="AX20" s="52">
        <v>89</v>
      </c>
      <c r="AY20" s="41"/>
      <c r="AZ20" s="42">
        <v>90</v>
      </c>
      <c r="BA20" s="41"/>
      <c r="BB20" s="41"/>
      <c r="BC20" s="42"/>
      <c r="BD20" s="41"/>
      <c r="BE20" s="41"/>
      <c r="BF20" s="42"/>
      <c r="BG20" s="41"/>
      <c r="BH20" s="41"/>
      <c r="BI20" s="42"/>
      <c r="BJ20" s="41"/>
      <c r="BK20" s="41"/>
      <c r="BL20" s="42"/>
      <c r="BM20" s="42">
        <f t="shared" si="11"/>
        <v>90</v>
      </c>
      <c r="BN20" s="42" t="str">
        <f t="shared" si="12"/>
        <v/>
      </c>
      <c r="BO20" s="42" t="str">
        <f t="shared" si="13"/>
        <v/>
      </c>
      <c r="BP20" s="42" t="str">
        <f t="shared" si="14"/>
        <v/>
      </c>
      <c r="BQ20" s="42" t="str">
        <f t="shared" si="15"/>
        <v/>
      </c>
      <c r="BR20" s="42">
        <f t="shared" si="16"/>
        <v>90</v>
      </c>
      <c r="BS20" s="52">
        <v>83</v>
      </c>
      <c r="BT20" s="41"/>
      <c r="BU20" s="42"/>
      <c r="BV20" s="41"/>
      <c r="BW20" s="41"/>
      <c r="BX20" s="42"/>
      <c r="BY20" s="41"/>
      <c r="BZ20" s="41"/>
      <c r="CA20" s="42"/>
      <c r="CB20" s="41"/>
      <c r="CC20" s="41"/>
      <c r="CD20" s="42"/>
      <c r="CE20" s="41"/>
      <c r="CF20" s="41"/>
      <c r="CG20" s="42"/>
      <c r="CH20" s="42">
        <f t="shared" si="17"/>
        <v>83</v>
      </c>
      <c r="CI20" s="42" t="str">
        <f t="shared" si="18"/>
        <v/>
      </c>
      <c r="CJ20" s="42" t="str">
        <f t="shared" si="19"/>
        <v/>
      </c>
      <c r="CK20" s="42" t="str">
        <f t="shared" si="20"/>
        <v/>
      </c>
      <c r="CL20" s="42" t="str">
        <f t="shared" si="21"/>
        <v/>
      </c>
      <c r="CM20" s="43">
        <f t="shared" si="22"/>
        <v>86.5</v>
      </c>
      <c r="CN20" s="44">
        <f t="shared" si="23"/>
        <v>87</v>
      </c>
      <c r="CO20" s="45"/>
      <c r="CP20" s="52">
        <v>11</v>
      </c>
      <c r="CQ20" s="46" t="str">
        <f t="shared" si="24"/>
        <v xml:space="preserve">Memiliki kemampuan pemahanan  Awal Kedatangan Islam di Nusantara, Bandar Perdagangan Nusantara, Kerajaan Islam di Sumatera, Kerajaan Islam di Jawa, Kerajaan Islam di Maluku, Papua, NTT, Akulturasi dan Budaya Islam , </v>
      </c>
      <c r="CR20" s="45"/>
      <c r="CS20" s="52">
        <v>11</v>
      </c>
      <c r="CT20" s="46" t="str">
        <f t="shared" si="25"/>
        <v xml:space="preserve">Memiliki keterampilan  Awal Kedatangan Islam di Nusantara, Bandar Perdagangan Nusantara, Kerajaan Islam di Sumatera, Kerajaan Islam di Jawa, Kerajaan Islam di Maluku, Papua, NTT, Akulturasi dan Budaya Islam ,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Awal Kedatangan Islam di Nusantara, Bandar Perdagangan Nusantara, Kerajaan Islam di Sumatera, Kerajaan Islam di Jawa, Kerajaan Islam di Maluku, Papua, NTT, Akulturasi dan Budaya Islam , </v>
      </c>
    </row>
    <row r="21" spans="1:110" ht="18.75" customHeight="1">
      <c r="A21" s="8">
        <v>11</v>
      </c>
      <c r="B21" s="8">
        <v>83628</v>
      </c>
      <c r="C21" s="8" t="s">
        <v>210</v>
      </c>
      <c r="E21" s="47">
        <f t="shared" si="0"/>
        <v>85</v>
      </c>
      <c r="F21" s="8" t="str">
        <f t="shared" si="1"/>
        <v>B</v>
      </c>
      <c r="G21" s="8" t="str">
        <f t="shared" si="2"/>
        <v xml:space="preserve">Memiliki kemampuan pemahanan  Awal Kedatangan Islam di Nusantara, Bandar Perdagangan Nusantara, Kerajaan Islam di Sumatera, Kerajaan Islam di Jawa, Kerajaan Islam di Maluku, Papua, NTT, Akulturasi dan Budaya Islam , </v>
      </c>
      <c r="H21" s="47">
        <f t="shared" si="3"/>
        <v>87</v>
      </c>
      <c r="I21" s="8" t="str">
        <f t="shared" si="4"/>
        <v>B</v>
      </c>
      <c r="J21" s="8" t="str">
        <f t="shared" si="5"/>
        <v xml:space="preserve">Memiliki keterampilan  Awal Kedatangan Islam di Nusantara, Bandar Perdagangan Nusantara, Kerajaan Islam di Sumatera, Kerajaan Islam di Jawa, Kerajaan Islam di Maluku, Papua, NTT, Akulturasi dan Budaya Islam , </v>
      </c>
      <c r="K21" s="13"/>
      <c r="L21" s="41">
        <f t="shared" si="6"/>
        <v>89</v>
      </c>
      <c r="M21" s="41">
        <f t="shared" si="7"/>
        <v>78</v>
      </c>
      <c r="O21" s="41">
        <v>87</v>
      </c>
      <c r="P21" s="41"/>
      <c r="Q21" s="42">
        <v>90</v>
      </c>
      <c r="R21" s="52">
        <v>88</v>
      </c>
      <c r="S21" s="41"/>
      <c r="T21" s="42">
        <v>90</v>
      </c>
      <c r="U21" s="41"/>
      <c r="V21" s="41"/>
      <c r="W21" s="42"/>
      <c r="X21" s="41"/>
      <c r="Y21" s="41"/>
      <c r="Z21" s="42"/>
      <c r="AA21" s="41"/>
      <c r="AB21" s="41"/>
      <c r="AC21" s="42"/>
      <c r="AD21" s="42">
        <f t="shared" si="8"/>
        <v>89</v>
      </c>
      <c r="AE21" s="52">
        <v>79</v>
      </c>
      <c r="AF21" s="41"/>
      <c r="AG21" s="42"/>
      <c r="AH21" s="41"/>
      <c r="AI21" s="41"/>
      <c r="AJ21" s="42"/>
      <c r="AK21" s="41"/>
      <c r="AL21" s="41"/>
      <c r="AM21" s="42"/>
      <c r="AN21" s="41"/>
      <c r="AO21" s="41"/>
      <c r="AP21" s="42"/>
      <c r="AQ21" s="41"/>
      <c r="AR21" s="41"/>
      <c r="AS21" s="42"/>
      <c r="AT21" s="41">
        <v>78</v>
      </c>
      <c r="AU21" s="43">
        <f t="shared" si="9"/>
        <v>85.333333333333329</v>
      </c>
      <c r="AV21" s="44">
        <f t="shared" si="10"/>
        <v>85</v>
      </c>
      <c r="AW21" s="45"/>
      <c r="AX21" s="52">
        <v>89</v>
      </c>
      <c r="AY21" s="41"/>
      <c r="AZ21" s="42">
        <v>90</v>
      </c>
      <c r="BA21" s="41"/>
      <c r="BB21" s="41"/>
      <c r="BC21" s="42"/>
      <c r="BD21" s="41"/>
      <c r="BE21" s="41"/>
      <c r="BF21" s="42"/>
      <c r="BG21" s="41"/>
      <c r="BH21" s="41"/>
      <c r="BI21" s="42"/>
      <c r="BJ21" s="41"/>
      <c r="BK21" s="41"/>
      <c r="BL21" s="42"/>
      <c r="BM21" s="42">
        <f t="shared" si="11"/>
        <v>90</v>
      </c>
      <c r="BN21" s="42" t="str">
        <f t="shared" si="12"/>
        <v/>
      </c>
      <c r="BO21" s="42" t="str">
        <f t="shared" si="13"/>
        <v/>
      </c>
      <c r="BP21" s="42" t="str">
        <f t="shared" si="14"/>
        <v/>
      </c>
      <c r="BQ21" s="42" t="str">
        <f t="shared" si="15"/>
        <v/>
      </c>
      <c r="BR21" s="42">
        <f t="shared" si="16"/>
        <v>90</v>
      </c>
      <c r="BS21" s="52">
        <v>83</v>
      </c>
      <c r="BT21" s="41"/>
      <c r="BU21" s="42"/>
      <c r="BV21" s="41"/>
      <c r="BW21" s="41"/>
      <c r="BX21" s="42"/>
      <c r="BY21" s="41"/>
      <c r="BZ21" s="41"/>
      <c r="CA21" s="42"/>
      <c r="CB21" s="41"/>
      <c r="CC21" s="41"/>
      <c r="CD21" s="42"/>
      <c r="CE21" s="41"/>
      <c r="CF21" s="41"/>
      <c r="CG21" s="42"/>
      <c r="CH21" s="42">
        <f t="shared" si="17"/>
        <v>83</v>
      </c>
      <c r="CI21" s="42" t="str">
        <f t="shared" si="18"/>
        <v/>
      </c>
      <c r="CJ21" s="42" t="str">
        <f t="shared" si="19"/>
        <v/>
      </c>
      <c r="CK21" s="42" t="str">
        <f t="shared" si="20"/>
        <v/>
      </c>
      <c r="CL21" s="42" t="str">
        <f t="shared" si="21"/>
        <v/>
      </c>
      <c r="CM21" s="43">
        <f t="shared" si="22"/>
        <v>86.5</v>
      </c>
      <c r="CN21" s="44">
        <f t="shared" si="23"/>
        <v>87</v>
      </c>
      <c r="CO21" s="45"/>
      <c r="CP21" s="52">
        <v>11</v>
      </c>
      <c r="CQ21" s="46" t="str">
        <f t="shared" si="24"/>
        <v xml:space="preserve">Memiliki kemampuan pemahanan  Awal Kedatangan Islam di Nusantara, Bandar Perdagangan Nusantara, Kerajaan Islam di Sumatera, Kerajaan Islam di Jawa, Kerajaan Islam di Maluku, Papua, NTT, Akulturasi dan Budaya Islam , </v>
      </c>
      <c r="CR21" s="45"/>
      <c r="CS21" s="52">
        <v>11</v>
      </c>
      <c r="CT21" s="46" t="str">
        <f t="shared" si="25"/>
        <v xml:space="preserve">Memiliki keterampilan  Awal Kedatangan Islam di Nusantara, Bandar Perdagangan Nusantara, Kerajaan Islam di Sumatera, Kerajaan Islam di Jawa, Kerajaan Islam di Maluku, Papua, NTT, Akulturasi dan Budaya Islam , </v>
      </c>
      <c r="CV21" s="35" t="s">
        <v>62</v>
      </c>
      <c r="CY21" s="23"/>
      <c r="CZ21" s="23"/>
      <c r="DA21" s="23"/>
    </row>
    <row r="22" spans="1:110">
      <c r="A22" s="8">
        <v>12</v>
      </c>
      <c r="B22" s="8">
        <v>83645</v>
      </c>
      <c r="C22" s="8" t="s">
        <v>211</v>
      </c>
      <c r="E22" s="47">
        <f t="shared" si="0"/>
        <v>86</v>
      </c>
      <c r="F22" s="8" t="str">
        <f t="shared" si="1"/>
        <v>B</v>
      </c>
      <c r="G22" s="8" t="str">
        <f t="shared" si="2"/>
        <v xml:space="preserve">Memiliki kemampuan pemahanan  Awal Kedatangan Islam di Nusantara, Bandar Perdagangan Nusantara, Kerajaan Islam di Sumatera, Kerajaan Islam di Jawa, Kerajaan Islam di Maluku, Papua, NTT, Akulturasi dan Budaya Islam , </v>
      </c>
      <c r="H22" s="47">
        <f t="shared" si="3"/>
        <v>87</v>
      </c>
      <c r="I22" s="8" t="str">
        <f t="shared" si="4"/>
        <v>B</v>
      </c>
      <c r="J22" s="8" t="str">
        <f t="shared" si="5"/>
        <v xml:space="preserve">Memiliki keterampilan  Awal Kedatangan Islam di Nusantara, Bandar Perdagangan Nusantara, Kerajaan Islam di Sumatera, Kerajaan Islam di Jawa, Kerajaan Islam di Maluku, Papua, NTT, Akulturasi dan Budaya Islam , </v>
      </c>
      <c r="K22" s="13"/>
      <c r="L22" s="41">
        <f t="shared" si="6"/>
        <v>89</v>
      </c>
      <c r="M22" s="41">
        <f t="shared" si="7"/>
        <v>79</v>
      </c>
      <c r="O22" s="41">
        <v>88</v>
      </c>
      <c r="P22" s="41"/>
      <c r="Q22" s="42">
        <v>90</v>
      </c>
      <c r="R22" s="52">
        <v>88</v>
      </c>
      <c r="S22" s="41"/>
      <c r="T22" s="42">
        <v>90</v>
      </c>
      <c r="U22" s="41"/>
      <c r="V22" s="41"/>
      <c r="W22" s="42"/>
      <c r="X22" s="41"/>
      <c r="Y22" s="41"/>
      <c r="Z22" s="42"/>
      <c r="AA22" s="41"/>
      <c r="AB22" s="41"/>
      <c r="AC22" s="42"/>
      <c r="AD22" s="42">
        <f t="shared" si="8"/>
        <v>89</v>
      </c>
      <c r="AE22" s="52">
        <v>80</v>
      </c>
      <c r="AF22" s="41"/>
      <c r="AG22" s="42"/>
      <c r="AH22" s="41"/>
      <c r="AI22" s="41"/>
      <c r="AJ22" s="42"/>
      <c r="AK22" s="41"/>
      <c r="AL22" s="41"/>
      <c r="AM22" s="42"/>
      <c r="AN22" s="41"/>
      <c r="AO22" s="41"/>
      <c r="AP22" s="42"/>
      <c r="AQ22" s="41"/>
      <c r="AR22" s="41"/>
      <c r="AS22" s="42"/>
      <c r="AT22" s="41">
        <v>79</v>
      </c>
      <c r="AU22" s="43">
        <f t="shared" si="9"/>
        <v>85.833333333333329</v>
      </c>
      <c r="AV22" s="44">
        <f t="shared" si="10"/>
        <v>86</v>
      </c>
      <c r="AW22" s="45"/>
      <c r="AX22" s="52">
        <v>89</v>
      </c>
      <c r="AY22" s="41"/>
      <c r="AZ22" s="42">
        <v>90</v>
      </c>
      <c r="BA22" s="41"/>
      <c r="BB22" s="41"/>
      <c r="BC22" s="42"/>
      <c r="BD22" s="41"/>
      <c r="BE22" s="41"/>
      <c r="BF22" s="42"/>
      <c r="BG22" s="41"/>
      <c r="BH22" s="41"/>
      <c r="BI22" s="42"/>
      <c r="BJ22" s="41"/>
      <c r="BK22" s="41"/>
      <c r="BL22" s="42"/>
      <c r="BM22" s="42">
        <f t="shared" si="11"/>
        <v>90</v>
      </c>
      <c r="BN22" s="42" t="str">
        <f t="shared" si="12"/>
        <v/>
      </c>
      <c r="BO22" s="42" t="str">
        <f t="shared" si="13"/>
        <v/>
      </c>
      <c r="BP22" s="42" t="str">
        <f t="shared" si="14"/>
        <v/>
      </c>
      <c r="BQ22" s="42" t="str">
        <f t="shared" si="15"/>
        <v/>
      </c>
      <c r="BR22" s="42">
        <f t="shared" si="16"/>
        <v>90</v>
      </c>
      <c r="BS22" s="52">
        <v>83</v>
      </c>
      <c r="BT22" s="41"/>
      <c r="BU22" s="42"/>
      <c r="BV22" s="41"/>
      <c r="BW22" s="41"/>
      <c r="BX22" s="42"/>
      <c r="BY22" s="41"/>
      <c r="BZ22" s="41"/>
      <c r="CA22" s="42"/>
      <c r="CB22" s="41"/>
      <c r="CC22" s="41"/>
      <c r="CD22" s="42"/>
      <c r="CE22" s="41"/>
      <c r="CF22" s="41"/>
      <c r="CG22" s="42"/>
      <c r="CH22" s="42">
        <f t="shared" si="17"/>
        <v>83</v>
      </c>
      <c r="CI22" s="42" t="str">
        <f t="shared" si="18"/>
        <v/>
      </c>
      <c r="CJ22" s="42" t="str">
        <f t="shared" si="19"/>
        <v/>
      </c>
      <c r="CK22" s="42" t="str">
        <f t="shared" si="20"/>
        <v/>
      </c>
      <c r="CL22" s="42" t="str">
        <f t="shared" si="21"/>
        <v/>
      </c>
      <c r="CM22" s="43">
        <f t="shared" si="22"/>
        <v>86.5</v>
      </c>
      <c r="CN22" s="44">
        <f t="shared" si="23"/>
        <v>87</v>
      </c>
      <c r="CO22" s="45"/>
      <c r="CP22" s="52">
        <v>11</v>
      </c>
      <c r="CQ22" s="46" t="str">
        <f t="shared" si="24"/>
        <v xml:space="preserve">Memiliki kemampuan pemahanan  Awal Kedatangan Islam di Nusantara, Bandar Perdagangan Nusantara, Kerajaan Islam di Sumatera, Kerajaan Islam di Jawa, Kerajaan Islam di Maluku, Papua, NTT, Akulturasi dan Budaya Islam , </v>
      </c>
      <c r="CR22" s="45"/>
      <c r="CS22" s="52">
        <v>11</v>
      </c>
      <c r="CT22" s="46" t="str">
        <f t="shared" si="25"/>
        <v xml:space="preserve">Memiliki keterampilan  Awal Kedatangan Islam di Nusantara, Bandar Perdagangan Nusantara, Kerajaan Islam di Sumatera, Kerajaan Islam di Jawa, Kerajaan Islam di Maluku, Papua, NTT, Akulturasi dan Budaya Islam ,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Awal Kedatangan Islam di Nusantara, Bandar Perdagangan Nusantara, Kerajaan Islam di Sumatera, Kerajaan Islam di Jawa, Kerajaan Islam di Maluku, Papua, NTT, Akulturasi dan Budaya Islam , </v>
      </c>
    </row>
    <row r="23" spans="1:110">
      <c r="A23" s="8">
        <v>13</v>
      </c>
      <c r="B23" s="8">
        <v>83660</v>
      </c>
      <c r="C23" s="8" t="s">
        <v>212</v>
      </c>
      <c r="E23" s="47">
        <f t="shared" si="0"/>
        <v>85</v>
      </c>
      <c r="F23" s="8" t="str">
        <f t="shared" si="1"/>
        <v>B</v>
      </c>
      <c r="G23" s="8" t="str">
        <f t="shared" si="2"/>
        <v xml:space="preserve">Memiliki kemampuan pemahanan  Awal Kedatangan Islam di Nusantara, Bandar Perdagangan Nusantara, Kerajaan Islam di Sumatera, Kerajaan Islam di Jawa, Kerajaan Islam di Maluku, Papua, NTT, Akulturasi dan Budaya Islam , </v>
      </c>
      <c r="H23" s="47">
        <f t="shared" si="3"/>
        <v>87</v>
      </c>
      <c r="I23" s="8" t="str">
        <f t="shared" si="4"/>
        <v>B</v>
      </c>
      <c r="J23" s="8" t="str">
        <f t="shared" si="5"/>
        <v xml:space="preserve">Memiliki keterampilan  Awal Kedatangan Islam di Nusantara, Bandar Perdagangan Nusantara, Kerajaan Islam di Sumatera, Kerajaan Islam di Jawa, Kerajaan Islam di Maluku, Papua, NTT, Akulturasi dan Budaya Islam , </v>
      </c>
      <c r="K23" s="13"/>
      <c r="L23" s="41">
        <f t="shared" si="6"/>
        <v>89</v>
      </c>
      <c r="M23" s="41">
        <f t="shared" si="7"/>
        <v>77</v>
      </c>
      <c r="O23" s="41">
        <v>88</v>
      </c>
      <c r="P23" s="41"/>
      <c r="Q23" s="42">
        <v>90</v>
      </c>
      <c r="R23" s="52">
        <v>88</v>
      </c>
      <c r="S23" s="41"/>
      <c r="T23" s="42">
        <v>90</v>
      </c>
      <c r="U23" s="41"/>
      <c r="V23" s="41"/>
      <c r="W23" s="42"/>
      <c r="X23" s="41"/>
      <c r="Y23" s="41"/>
      <c r="Z23" s="42"/>
      <c r="AA23" s="41"/>
      <c r="AB23" s="41"/>
      <c r="AC23" s="42"/>
      <c r="AD23" s="42">
        <f t="shared" si="8"/>
        <v>89</v>
      </c>
      <c r="AE23" s="52">
        <v>79</v>
      </c>
      <c r="AF23" s="41"/>
      <c r="AG23" s="42"/>
      <c r="AH23" s="41"/>
      <c r="AI23" s="41"/>
      <c r="AJ23" s="42"/>
      <c r="AK23" s="41"/>
      <c r="AL23" s="41"/>
      <c r="AM23" s="42"/>
      <c r="AN23" s="41"/>
      <c r="AO23" s="41"/>
      <c r="AP23" s="42"/>
      <c r="AQ23" s="41"/>
      <c r="AR23" s="41"/>
      <c r="AS23" s="42"/>
      <c r="AT23" s="41">
        <v>77</v>
      </c>
      <c r="AU23" s="43">
        <f t="shared" si="9"/>
        <v>85.333333333333329</v>
      </c>
      <c r="AV23" s="44">
        <f t="shared" si="10"/>
        <v>85</v>
      </c>
      <c r="AW23" s="45"/>
      <c r="AX23" s="52">
        <v>89</v>
      </c>
      <c r="AY23" s="41"/>
      <c r="AZ23" s="42">
        <v>90</v>
      </c>
      <c r="BA23" s="41"/>
      <c r="BB23" s="41"/>
      <c r="BC23" s="42"/>
      <c r="BD23" s="41"/>
      <c r="BE23" s="41"/>
      <c r="BF23" s="42"/>
      <c r="BG23" s="41"/>
      <c r="BH23" s="41"/>
      <c r="BI23" s="42"/>
      <c r="BJ23" s="41"/>
      <c r="BK23" s="41"/>
      <c r="BL23" s="42"/>
      <c r="BM23" s="42">
        <f t="shared" si="11"/>
        <v>90</v>
      </c>
      <c r="BN23" s="42" t="str">
        <f t="shared" si="12"/>
        <v/>
      </c>
      <c r="BO23" s="42" t="str">
        <f t="shared" si="13"/>
        <v/>
      </c>
      <c r="BP23" s="42" t="str">
        <f t="shared" si="14"/>
        <v/>
      </c>
      <c r="BQ23" s="42" t="str">
        <f t="shared" si="15"/>
        <v/>
      </c>
      <c r="BR23" s="42">
        <f t="shared" si="16"/>
        <v>90</v>
      </c>
      <c r="BS23" s="52">
        <v>83</v>
      </c>
      <c r="BT23" s="41"/>
      <c r="BU23" s="42"/>
      <c r="BV23" s="41"/>
      <c r="BW23" s="41"/>
      <c r="BX23" s="42"/>
      <c r="BY23" s="41"/>
      <c r="BZ23" s="41"/>
      <c r="CA23" s="42"/>
      <c r="CB23" s="41"/>
      <c r="CC23" s="41"/>
      <c r="CD23" s="42"/>
      <c r="CE23" s="41"/>
      <c r="CF23" s="41"/>
      <c r="CG23" s="42"/>
      <c r="CH23" s="42">
        <f t="shared" si="17"/>
        <v>83</v>
      </c>
      <c r="CI23" s="42" t="str">
        <f t="shared" si="18"/>
        <v/>
      </c>
      <c r="CJ23" s="42" t="str">
        <f t="shared" si="19"/>
        <v/>
      </c>
      <c r="CK23" s="42" t="str">
        <f t="shared" si="20"/>
        <v/>
      </c>
      <c r="CL23" s="42" t="str">
        <f t="shared" si="21"/>
        <v/>
      </c>
      <c r="CM23" s="43">
        <f t="shared" si="22"/>
        <v>86.5</v>
      </c>
      <c r="CN23" s="44">
        <f t="shared" si="23"/>
        <v>87</v>
      </c>
      <c r="CO23" s="45"/>
      <c r="CP23" s="52">
        <v>11</v>
      </c>
      <c r="CQ23" s="46" t="str">
        <f t="shared" si="24"/>
        <v xml:space="preserve">Memiliki kemampuan pemahanan  Awal Kedatangan Islam di Nusantara, Bandar Perdagangan Nusantara, Kerajaan Islam di Sumatera, Kerajaan Islam di Jawa, Kerajaan Islam di Maluku, Papua, NTT, Akulturasi dan Budaya Islam , </v>
      </c>
      <c r="CR23" s="45"/>
      <c r="CS23" s="52">
        <v>11</v>
      </c>
      <c r="CT23" s="46" t="str">
        <f t="shared" si="25"/>
        <v xml:space="preserve">Memiliki keterampilan  Awal Kedatangan Islam di Nusantara, Bandar Perdagangan Nusantara, Kerajaan Islam di Sumatera, Kerajaan Islam di Jawa, Kerajaan Islam di Maluku, Papua, NTT, Akulturasi dan Budaya Islam , </v>
      </c>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Memiliki keterampilan Bandar Perdagangan Nusantara, Kerajaan Islam di Sumatera, Kerajaan Islam di Jawa, Kerajaan Islam di Maluku, Papua, NTT, Akulturasi dan Budaya Islam , Masih perlu peningkatan keterampilan Awal Kedatangan Islam di Nusantara.</v>
      </c>
    </row>
    <row r="24" spans="1:110">
      <c r="A24" s="8">
        <v>14</v>
      </c>
      <c r="B24" s="8">
        <v>83676</v>
      </c>
      <c r="C24" s="8" t="s">
        <v>213</v>
      </c>
      <c r="E24" s="47">
        <f t="shared" si="0"/>
        <v>86</v>
      </c>
      <c r="F24" s="8" t="str">
        <f t="shared" si="1"/>
        <v>B</v>
      </c>
      <c r="G24" s="8" t="str">
        <f t="shared" si="2"/>
        <v xml:space="preserve">Memiliki kemampuan pemahanan  Awal Kedatangan Islam di Nusantara, Bandar Perdagangan Nusantara, Kerajaan Islam di Sumatera, Kerajaan Islam di Jawa, Kerajaan Islam di Maluku, Papua, NTT, Akulturasi dan Budaya Islam , </v>
      </c>
      <c r="H24" s="47">
        <f t="shared" si="3"/>
        <v>87</v>
      </c>
      <c r="I24" s="8" t="str">
        <f t="shared" si="4"/>
        <v>B</v>
      </c>
      <c r="J24" s="8" t="str">
        <f t="shared" si="5"/>
        <v xml:space="preserve">Memiliki keterampilan  Awal Kedatangan Islam di Nusantara, Bandar Perdagangan Nusantara, Kerajaan Islam di Sumatera, Kerajaan Islam di Jawa, Kerajaan Islam di Maluku, Papua, NTT, Akulturasi dan Budaya Islam , </v>
      </c>
      <c r="K24" s="13"/>
      <c r="L24" s="41">
        <f t="shared" si="6"/>
        <v>89</v>
      </c>
      <c r="M24" s="41">
        <f t="shared" si="7"/>
        <v>78</v>
      </c>
      <c r="O24" s="41">
        <v>88</v>
      </c>
      <c r="P24" s="41"/>
      <c r="Q24" s="42">
        <v>90</v>
      </c>
      <c r="R24" s="52">
        <v>88</v>
      </c>
      <c r="S24" s="41"/>
      <c r="T24" s="42">
        <v>90</v>
      </c>
      <c r="U24" s="41"/>
      <c r="V24" s="41"/>
      <c r="W24" s="42"/>
      <c r="X24" s="41"/>
      <c r="Y24" s="41"/>
      <c r="Z24" s="42"/>
      <c r="AA24" s="41"/>
      <c r="AB24" s="41"/>
      <c r="AC24" s="42"/>
      <c r="AD24" s="42">
        <f t="shared" si="8"/>
        <v>89</v>
      </c>
      <c r="AE24" s="52">
        <v>79</v>
      </c>
      <c r="AF24" s="41"/>
      <c r="AG24" s="42"/>
      <c r="AH24" s="41"/>
      <c r="AI24" s="41"/>
      <c r="AJ24" s="42"/>
      <c r="AK24" s="41"/>
      <c r="AL24" s="41"/>
      <c r="AM24" s="42"/>
      <c r="AN24" s="41"/>
      <c r="AO24" s="41"/>
      <c r="AP24" s="42"/>
      <c r="AQ24" s="41"/>
      <c r="AR24" s="41"/>
      <c r="AS24" s="42"/>
      <c r="AT24" s="41">
        <v>78</v>
      </c>
      <c r="AU24" s="43">
        <f t="shared" si="9"/>
        <v>85.5</v>
      </c>
      <c r="AV24" s="44">
        <f t="shared" si="10"/>
        <v>86</v>
      </c>
      <c r="AW24" s="45"/>
      <c r="AX24" s="52">
        <v>89</v>
      </c>
      <c r="AY24" s="41"/>
      <c r="AZ24" s="42">
        <v>90</v>
      </c>
      <c r="BA24" s="41"/>
      <c r="BB24" s="41"/>
      <c r="BC24" s="42"/>
      <c r="BD24" s="41"/>
      <c r="BE24" s="41"/>
      <c r="BF24" s="42"/>
      <c r="BG24" s="41"/>
      <c r="BH24" s="41"/>
      <c r="BI24" s="42"/>
      <c r="BJ24" s="41"/>
      <c r="BK24" s="41"/>
      <c r="BL24" s="42"/>
      <c r="BM24" s="42">
        <f t="shared" si="11"/>
        <v>90</v>
      </c>
      <c r="BN24" s="42" t="str">
        <f t="shared" si="12"/>
        <v/>
      </c>
      <c r="BO24" s="42" t="str">
        <f t="shared" si="13"/>
        <v/>
      </c>
      <c r="BP24" s="42" t="str">
        <f t="shared" si="14"/>
        <v/>
      </c>
      <c r="BQ24" s="42" t="str">
        <f t="shared" si="15"/>
        <v/>
      </c>
      <c r="BR24" s="42">
        <f t="shared" si="16"/>
        <v>90</v>
      </c>
      <c r="BS24" s="52">
        <v>83</v>
      </c>
      <c r="BT24" s="41"/>
      <c r="BU24" s="42"/>
      <c r="BV24" s="41"/>
      <c r="BW24" s="41"/>
      <c r="BX24" s="42"/>
      <c r="BY24" s="41"/>
      <c r="BZ24" s="41"/>
      <c r="CA24" s="42"/>
      <c r="CB24" s="41"/>
      <c r="CC24" s="41"/>
      <c r="CD24" s="42"/>
      <c r="CE24" s="41"/>
      <c r="CF24" s="41"/>
      <c r="CG24" s="42"/>
      <c r="CH24" s="42">
        <f t="shared" si="17"/>
        <v>83</v>
      </c>
      <c r="CI24" s="42" t="str">
        <f t="shared" si="18"/>
        <v/>
      </c>
      <c r="CJ24" s="42" t="str">
        <f t="shared" si="19"/>
        <v/>
      </c>
      <c r="CK24" s="42" t="str">
        <f t="shared" si="20"/>
        <v/>
      </c>
      <c r="CL24" s="42" t="str">
        <f t="shared" si="21"/>
        <v/>
      </c>
      <c r="CM24" s="43">
        <f t="shared" si="22"/>
        <v>86.5</v>
      </c>
      <c r="CN24" s="44">
        <f t="shared" si="23"/>
        <v>87</v>
      </c>
      <c r="CO24" s="45"/>
      <c r="CP24" s="52">
        <v>11</v>
      </c>
      <c r="CQ24" s="46" t="str">
        <f t="shared" si="24"/>
        <v xml:space="preserve">Memiliki kemampuan pemahanan  Awal Kedatangan Islam di Nusantara, Bandar Perdagangan Nusantara, Kerajaan Islam di Sumatera, Kerajaan Islam di Jawa, Kerajaan Islam di Maluku, Papua, NTT, Akulturasi dan Budaya Islam , </v>
      </c>
      <c r="CR24" s="45"/>
      <c r="CS24" s="52">
        <v>11</v>
      </c>
      <c r="CT24" s="46" t="str">
        <f t="shared" si="25"/>
        <v xml:space="preserve">Memiliki keterampilan  Awal Kedatangan Islam di Nusantara, Bandar Perdagangan Nusantara, Kerajaan Islam di Sumatera, Kerajaan Islam di Jawa, Kerajaan Islam di Maluku, Papua, NTT, Akulturasi dan Budaya Islam , </v>
      </c>
      <c r="CV24" s="40">
        <v>2</v>
      </c>
      <c r="CW24" s="52" t="s">
        <v>236</v>
      </c>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Memiliki keterampilan Awal Kedatangan Islam di Nusantara, Kerajaan Islam di Sumatera, Kerajaan Islam di Jawa, Kerajaan Islam di Maluku, Papua, NTT, Akulturasi dan Budaya Islam , Masih perlu peningkatan keterampilan Bandar Perdagangan Nusantara.</v>
      </c>
    </row>
    <row r="25" spans="1:110">
      <c r="A25" s="8">
        <v>15</v>
      </c>
      <c r="B25" s="8">
        <v>83692</v>
      </c>
      <c r="C25" s="8" t="s">
        <v>214</v>
      </c>
      <c r="E25" s="47">
        <f t="shared" si="0"/>
        <v>86</v>
      </c>
      <c r="F25" s="8" t="str">
        <f t="shared" si="1"/>
        <v>B</v>
      </c>
      <c r="G25" s="8" t="str">
        <f t="shared" si="2"/>
        <v xml:space="preserve">Memiliki kemampuan pemahanan  Awal Kedatangan Islam di Nusantara, Bandar Perdagangan Nusantara, Kerajaan Islam di Sumatera, Kerajaan Islam di Jawa, Kerajaan Islam di Maluku, Papua, NTT, Akulturasi dan Budaya Islam , </v>
      </c>
      <c r="H25" s="47">
        <f t="shared" si="3"/>
        <v>87</v>
      </c>
      <c r="I25" s="8" t="str">
        <f t="shared" si="4"/>
        <v>B</v>
      </c>
      <c r="J25" s="8" t="str">
        <f t="shared" si="5"/>
        <v xml:space="preserve">Memiliki keterampilan  Awal Kedatangan Islam di Nusantara, Bandar Perdagangan Nusantara, Kerajaan Islam di Sumatera, Kerajaan Islam di Jawa, Kerajaan Islam di Maluku, Papua, NTT, Akulturasi dan Budaya Islam , </v>
      </c>
      <c r="K25" s="13"/>
      <c r="L25" s="41">
        <f t="shared" si="6"/>
        <v>89</v>
      </c>
      <c r="M25" s="41">
        <f t="shared" si="7"/>
        <v>77</v>
      </c>
      <c r="O25" s="41">
        <v>88</v>
      </c>
      <c r="P25" s="41"/>
      <c r="Q25" s="42">
        <v>90</v>
      </c>
      <c r="R25" s="52">
        <v>88</v>
      </c>
      <c r="S25" s="41"/>
      <c r="T25" s="42">
        <v>90</v>
      </c>
      <c r="U25" s="41"/>
      <c r="V25" s="41"/>
      <c r="W25" s="42"/>
      <c r="X25" s="41"/>
      <c r="Y25" s="41"/>
      <c r="Z25" s="42"/>
      <c r="AA25" s="41"/>
      <c r="AB25" s="41"/>
      <c r="AC25" s="42"/>
      <c r="AD25" s="42">
        <f t="shared" si="8"/>
        <v>89</v>
      </c>
      <c r="AE25" s="52">
        <v>80</v>
      </c>
      <c r="AF25" s="41"/>
      <c r="AG25" s="42"/>
      <c r="AH25" s="41"/>
      <c r="AI25" s="41"/>
      <c r="AJ25" s="42"/>
      <c r="AK25" s="41"/>
      <c r="AL25" s="41"/>
      <c r="AM25" s="42"/>
      <c r="AN25" s="41"/>
      <c r="AO25" s="41"/>
      <c r="AP25" s="42"/>
      <c r="AQ25" s="41"/>
      <c r="AR25" s="41"/>
      <c r="AS25" s="42"/>
      <c r="AT25" s="41">
        <v>77</v>
      </c>
      <c r="AU25" s="43">
        <f t="shared" si="9"/>
        <v>85.5</v>
      </c>
      <c r="AV25" s="44">
        <f t="shared" si="10"/>
        <v>86</v>
      </c>
      <c r="AW25" s="45"/>
      <c r="AX25" s="52">
        <v>89</v>
      </c>
      <c r="AY25" s="41"/>
      <c r="AZ25" s="42">
        <v>90</v>
      </c>
      <c r="BA25" s="41"/>
      <c r="BB25" s="41"/>
      <c r="BC25" s="42"/>
      <c r="BD25" s="41"/>
      <c r="BE25" s="41"/>
      <c r="BF25" s="42"/>
      <c r="BG25" s="41"/>
      <c r="BH25" s="41"/>
      <c r="BI25" s="42"/>
      <c r="BJ25" s="41"/>
      <c r="BK25" s="41"/>
      <c r="BL25" s="42"/>
      <c r="BM25" s="42">
        <f t="shared" si="11"/>
        <v>90</v>
      </c>
      <c r="BN25" s="42" t="str">
        <f t="shared" si="12"/>
        <v/>
      </c>
      <c r="BO25" s="42" t="str">
        <f t="shared" si="13"/>
        <v/>
      </c>
      <c r="BP25" s="42" t="str">
        <f t="shared" si="14"/>
        <v/>
      </c>
      <c r="BQ25" s="42" t="str">
        <f t="shared" si="15"/>
        <v/>
      </c>
      <c r="BR25" s="42">
        <f t="shared" si="16"/>
        <v>90</v>
      </c>
      <c r="BS25" s="52">
        <v>83</v>
      </c>
      <c r="BT25" s="41"/>
      <c r="BU25" s="42"/>
      <c r="BV25" s="41"/>
      <c r="BW25" s="41"/>
      <c r="BX25" s="42"/>
      <c r="BY25" s="41"/>
      <c r="BZ25" s="41"/>
      <c r="CA25" s="42"/>
      <c r="CB25" s="41"/>
      <c r="CC25" s="41"/>
      <c r="CD25" s="42"/>
      <c r="CE25" s="41"/>
      <c r="CF25" s="41"/>
      <c r="CG25" s="42"/>
      <c r="CH25" s="42">
        <f t="shared" si="17"/>
        <v>83</v>
      </c>
      <c r="CI25" s="42" t="str">
        <f t="shared" si="18"/>
        <v/>
      </c>
      <c r="CJ25" s="42" t="str">
        <f t="shared" si="19"/>
        <v/>
      </c>
      <c r="CK25" s="42" t="str">
        <f t="shared" si="20"/>
        <v/>
      </c>
      <c r="CL25" s="42" t="str">
        <f t="shared" si="21"/>
        <v/>
      </c>
      <c r="CM25" s="43">
        <f t="shared" si="22"/>
        <v>86.5</v>
      </c>
      <c r="CN25" s="44">
        <f t="shared" si="23"/>
        <v>87</v>
      </c>
      <c r="CO25" s="45"/>
      <c r="CP25" s="52">
        <v>11</v>
      </c>
      <c r="CQ25" s="46" t="str">
        <f t="shared" si="24"/>
        <v xml:space="preserve">Memiliki kemampuan pemahanan  Awal Kedatangan Islam di Nusantara, Bandar Perdagangan Nusantara, Kerajaan Islam di Sumatera, Kerajaan Islam di Jawa, Kerajaan Islam di Maluku, Papua, NTT, Akulturasi dan Budaya Islam , </v>
      </c>
      <c r="CR25" s="45"/>
      <c r="CS25" s="52">
        <v>11</v>
      </c>
      <c r="CT25" s="46" t="str">
        <f t="shared" si="25"/>
        <v xml:space="preserve">Memiliki keterampilan  Awal Kedatangan Islam di Nusantara, Bandar Perdagangan Nusantara, Kerajaan Islam di Sumatera, Kerajaan Islam di Jawa, Kerajaan Islam di Maluku, Papua, NTT, Akulturasi dan Budaya Islam , </v>
      </c>
      <c r="CV25" s="40">
        <v>3</v>
      </c>
      <c r="CW25" s="52" t="s">
        <v>239</v>
      </c>
      <c r="CY25" s="77" t="s">
        <v>67</v>
      </c>
      <c r="CZ25" s="77"/>
      <c r="DA25" s="77"/>
      <c r="DE25" s="51">
        <v>3</v>
      </c>
      <c r="DF25" s="51" t="str">
        <f>(IF(CW24="","","Memiliki keterampilan "))&amp;(IF(CW23="","",CW23&amp;", "))&amp;(IF(CW24="","",CW24&amp;", "))&amp;(IF(CW26="","",CW26&amp;", "))&amp;(IF(CW27="","",CW27&amp;", "))&amp;(IF(CW28="","",CW28&amp;", "))&amp;(IF(CW29="","",CW29&amp;", "))&amp;(IF(CW30="","",CW30&amp;", "))&amp;(IF(CW31="","",CW31&amp;", "))&amp;(IF(CW32="","",CW32&amp;", "))&amp;(IF(CW25="","","Masih perlu peningkatan keterampilan "&amp;CW25&amp;"."))</f>
        <v>Memiliki keterampilan Awal Kedatangan Islam di Nusantara, Bandar Perdagangan Nusantara, Kerajaan Islam di Jawa, Kerajaan Islam di Maluku, Papua, NTT, Akulturasi dan Budaya Islam , Masih perlu peningkatan keterampilan Kerajaan Islam di Sumatera.</v>
      </c>
    </row>
    <row r="26" spans="1:110">
      <c r="A26" s="8">
        <v>16</v>
      </c>
      <c r="B26" s="8">
        <v>83708</v>
      </c>
      <c r="C26" s="8" t="s">
        <v>215</v>
      </c>
      <c r="E26" s="47">
        <f t="shared" si="0"/>
        <v>86</v>
      </c>
      <c r="F26" s="8" t="str">
        <f t="shared" si="1"/>
        <v>B</v>
      </c>
      <c r="G26" s="8" t="str">
        <f t="shared" si="2"/>
        <v xml:space="preserve">Memiliki kemampuan pemahanan  Awal Kedatangan Islam di Nusantara, Bandar Perdagangan Nusantara, Kerajaan Islam di Sumatera, Kerajaan Islam di Jawa, Kerajaan Islam di Maluku, Papua, NTT, Akulturasi dan Budaya Islam , </v>
      </c>
      <c r="H26" s="47">
        <f t="shared" si="3"/>
        <v>87</v>
      </c>
      <c r="I26" s="8" t="str">
        <f t="shared" si="4"/>
        <v>B</v>
      </c>
      <c r="J26" s="8" t="str">
        <f t="shared" si="5"/>
        <v xml:space="preserve">Memiliki keterampilan  Awal Kedatangan Islam di Nusantara, Bandar Perdagangan Nusantara, Kerajaan Islam di Sumatera, Kerajaan Islam di Jawa, Kerajaan Islam di Maluku, Papua, NTT, Akulturasi dan Budaya Islam , </v>
      </c>
      <c r="K26" s="13"/>
      <c r="L26" s="41">
        <f t="shared" si="6"/>
        <v>89</v>
      </c>
      <c r="M26" s="41">
        <f t="shared" si="7"/>
        <v>79</v>
      </c>
      <c r="O26" s="41">
        <v>89</v>
      </c>
      <c r="P26" s="41"/>
      <c r="Q26" s="42">
        <v>90</v>
      </c>
      <c r="R26" s="52">
        <v>88</v>
      </c>
      <c r="S26" s="41"/>
      <c r="T26" s="42">
        <v>90</v>
      </c>
      <c r="U26" s="41"/>
      <c r="V26" s="41"/>
      <c r="W26" s="42"/>
      <c r="X26" s="41"/>
      <c r="Y26" s="41"/>
      <c r="Z26" s="42"/>
      <c r="AA26" s="41"/>
      <c r="AB26" s="41"/>
      <c r="AC26" s="42"/>
      <c r="AD26" s="42">
        <f t="shared" si="8"/>
        <v>89</v>
      </c>
      <c r="AE26" s="52">
        <v>81</v>
      </c>
      <c r="AF26" s="41"/>
      <c r="AG26" s="42"/>
      <c r="AH26" s="41"/>
      <c r="AI26" s="41"/>
      <c r="AJ26" s="42"/>
      <c r="AK26" s="41"/>
      <c r="AL26" s="41"/>
      <c r="AM26" s="42"/>
      <c r="AN26" s="41"/>
      <c r="AO26" s="41"/>
      <c r="AP26" s="42"/>
      <c r="AQ26" s="41"/>
      <c r="AR26" s="41"/>
      <c r="AS26" s="42"/>
      <c r="AT26" s="41">
        <v>79</v>
      </c>
      <c r="AU26" s="43">
        <f t="shared" si="9"/>
        <v>86.166666666666671</v>
      </c>
      <c r="AV26" s="44">
        <f t="shared" si="10"/>
        <v>86</v>
      </c>
      <c r="AW26" s="45"/>
      <c r="AX26" s="52">
        <v>89</v>
      </c>
      <c r="AY26" s="41"/>
      <c r="AZ26" s="42">
        <v>90</v>
      </c>
      <c r="BA26" s="41"/>
      <c r="BB26" s="41"/>
      <c r="BC26" s="42"/>
      <c r="BD26" s="41"/>
      <c r="BE26" s="41"/>
      <c r="BF26" s="42"/>
      <c r="BG26" s="41"/>
      <c r="BH26" s="41"/>
      <c r="BI26" s="42"/>
      <c r="BJ26" s="41"/>
      <c r="BK26" s="41"/>
      <c r="BL26" s="42"/>
      <c r="BM26" s="42">
        <f t="shared" si="11"/>
        <v>90</v>
      </c>
      <c r="BN26" s="42" t="str">
        <f t="shared" si="12"/>
        <v/>
      </c>
      <c r="BO26" s="42" t="str">
        <f t="shared" si="13"/>
        <v/>
      </c>
      <c r="BP26" s="42" t="str">
        <f t="shared" si="14"/>
        <v/>
      </c>
      <c r="BQ26" s="42" t="str">
        <f t="shared" si="15"/>
        <v/>
      </c>
      <c r="BR26" s="42">
        <f t="shared" si="16"/>
        <v>90</v>
      </c>
      <c r="BS26" s="52">
        <v>83</v>
      </c>
      <c r="BT26" s="41"/>
      <c r="BU26" s="42"/>
      <c r="BV26" s="41"/>
      <c r="BW26" s="41"/>
      <c r="BX26" s="42"/>
      <c r="BY26" s="41"/>
      <c r="BZ26" s="41"/>
      <c r="CA26" s="42"/>
      <c r="CB26" s="41"/>
      <c r="CC26" s="41"/>
      <c r="CD26" s="42"/>
      <c r="CE26" s="41"/>
      <c r="CF26" s="41"/>
      <c r="CG26" s="42"/>
      <c r="CH26" s="42">
        <f t="shared" si="17"/>
        <v>83</v>
      </c>
      <c r="CI26" s="42" t="str">
        <f t="shared" si="18"/>
        <v/>
      </c>
      <c r="CJ26" s="42" t="str">
        <f t="shared" si="19"/>
        <v/>
      </c>
      <c r="CK26" s="42" t="str">
        <f t="shared" si="20"/>
        <v/>
      </c>
      <c r="CL26" s="42" t="str">
        <f t="shared" si="21"/>
        <v/>
      </c>
      <c r="CM26" s="43">
        <f t="shared" si="22"/>
        <v>86.5</v>
      </c>
      <c r="CN26" s="44">
        <f t="shared" si="23"/>
        <v>87</v>
      </c>
      <c r="CO26" s="45"/>
      <c r="CP26" s="52">
        <v>11</v>
      </c>
      <c r="CQ26" s="46" t="str">
        <f t="shared" si="24"/>
        <v xml:space="preserve">Memiliki kemampuan pemahanan  Awal Kedatangan Islam di Nusantara, Bandar Perdagangan Nusantara, Kerajaan Islam di Sumatera, Kerajaan Islam di Jawa, Kerajaan Islam di Maluku, Papua, NTT, Akulturasi dan Budaya Islam , </v>
      </c>
      <c r="CR26" s="45"/>
      <c r="CS26" s="52">
        <v>11</v>
      </c>
      <c r="CT26" s="46" t="str">
        <f t="shared" si="25"/>
        <v xml:space="preserve">Memiliki keterampilan  Awal Kedatangan Islam di Nusantara, Bandar Perdagangan Nusantara, Kerajaan Islam di Sumatera, Kerajaan Islam di Jawa, Kerajaan Islam di Maluku, Papua, NTT, Akulturasi dan Budaya Islam , </v>
      </c>
      <c r="CV26" s="40">
        <v>4</v>
      </c>
      <c r="CW26" s="52" t="s">
        <v>237</v>
      </c>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Memiliki keterampilan Awal Kedatangan Islam di Nusantara, Bandar Perdagangan Nusantara, Kerajaan Islam di Sumatera, Kerajaan Islam di Maluku, Papua, NTT, Akulturasi dan Budaya Islam , Masih perlu peningkatan keterampilan Kerajaan Islam di Jawa.</v>
      </c>
    </row>
    <row r="27" spans="1:110">
      <c r="A27" s="8">
        <v>17</v>
      </c>
      <c r="B27" s="8">
        <v>83724</v>
      </c>
      <c r="C27" s="8" t="s">
        <v>216</v>
      </c>
      <c r="E27" s="47">
        <f t="shared" si="0"/>
        <v>85</v>
      </c>
      <c r="F27" s="8" t="str">
        <f t="shared" si="1"/>
        <v>B</v>
      </c>
      <c r="G27" s="8" t="str">
        <f t="shared" si="2"/>
        <v xml:space="preserve">Memiliki kemampuan pemahanan  Awal Kedatangan Islam di Nusantara, Bandar Perdagangan Nusantara, Kerajaan Islam di Sumatera, Kerajaan Islam di Jawa, Kerajaan Islam di Maluku, Papua, NTT, Akulturasi dan Budaya Islam , </v>
      </c>
      <c r="H27" s="47">
        <f t="shared" si="3"/>
        <v>87</v>
      </c>
      <c r="I27" s="8" t="str">
        <f t="shared" si="4"/>
        <v>B</v>
      </c>
      <c r="J27" s="8" t="str">
        <f t="shared" si="5"/>
        <v xml:space="preserve">Memiliki keterampilan  Awal Kedatangan Islam di Nusantara, Bandar Perdagangan Nusantara, Kerajaan Islam di Sumatera, Kerajaan Islam di Jawa, Kerajaan Islam di Maluku, Papua, NTT, Akulturasi dan Budaya Islam , </v>
      </c>
      <c r="K27" s="13"/>
      <c r="L27" s="41">
        <f t="shared" si="6"/>
        <v>90</v>
      </c>
      <c r="M27" s="41">
        <f t="shared" si="7"/>
        <v>77</v>
      </c>
      <c r="O27" s="41">
        <v>90</v>
      </c>
      <c r="P27" s="41"/>
      <c r="Q27" s="42">
        <v>90</v>
      </c>
      <c r="R27" s="52">
        <v>88</v>
      </c>
      <c r="S27" s="41"/>
      <c r="T27" s="42">
        <v>90</v>
      </c>
      <c r="U27" s="41"/>
      <c r="V27" s="41"/>
      <c r="W27" s="42"/>
      <c r="X27" s="41"/>
      <c r="Y27" s="41"/>
      <c r="Z27" s="42"/>
      <c r="AA27" s="41"/>
      <c r="AB27" s="41"/>
      <c r="AC27" s="42"/>
      <c r="AD27" s="42">
        <f t="shared" si="8"/>
        <v>90</v>
      </c>
      <c r="AE27" s="52">
        <v>75</v>
      </c>
      <c r="AF27" s="41"/>
      <c r="AG27" s="42"/>
      <c r="AH27" s="41"/>
      <c r="AI27" s="41"/>
      <c r="AJ27" s="42"/>
      <c r="AK27" s="41"/>
      <c r="AL27" s="41"/>
      <c r="AM27" s="42"/>
      <c r="AN27" s="41"/>
      <c r="AO27" s="41"/>
      <c r="AP27" s="42"/>
      <c r="AQ27" s="41"/>
      <c r="AR27" s="41"/>
      <c r="AS27" s="42"/>
      <c r="AT27" s="41">
        <v>77</v>
      </c>
      <c r="AU27" s="43">
        <f t="shared" si="9"/>
        <v>85</v>
      </c>
      <c r="AV27" s="44">
        <f t="shared" si="10"/>
        <v>85</v>
      </c>
      <c r="AW27" s="45"/>
      <c r="AX27" s="52">
        <v>89</v>
      </c>
      <c r="AY27" s="41"/>
      <c r="AZ27" s="42">
        <v>90</v>
      </c>
      <c r="BA27" s="41"/>
      <c r="BB27" s="41"/>
      <c r="BC27" s="42"/>
      <c r="BD27" s="41"/>
      <c r="BE27" s="41"/>
      <c r="BF27" s="42"/>
      <c r="BG27" s="41"/>
      <c r="BH27" s="41"/>
      <c r="BI27" s="42"/>
      <c r="BJ27" s="41"/>
      <c r="BK27" s="41"/>
      <c r="BL27" s="42"/>
      <c r="BM27" s="42">
        <f t="shared" si="11"/>
        <v>90</v>
      </c>
      <c r="BN27" s="42" t="str">
        <f t="shared" si="12"/>
        <v/>
      </c>
      <c r="BO27" s="42" t="str">
        <f t="shared" si="13"/>
        <v/>
      </c>
      <c r="BP27" s="42" t="str">
        <f t="shared" si="14"/>
        <v/>
      </c>
      <c r="BQ27" s="42" t="str">
        <f t="shared" si="15"/>
        <v/>
      </c>
      <c r="BR27" s="42">
        <f t="shared" si="16"/>
        <v>90</v>
      </c>
      <c r="BS27" s="52">
        <v>83</v>
      </c>
      <c r="BT27" s="41"/>
      <c r="BU27" s="42"/>
      <c r="BV27" s="41"/>
      <c r="BW27" s="41"/>
      <c r="BX27" s="42"/>
      <c r="BY27" s="41"/>
      <c r="BZ27" s="41"/>
      <c r="CA27" s="42"/>
      <c r="CB27" s="41"/>
      <c r="CC27" s="41"/>
      <c r="CD27" s="42"/>
      <c r="CE27" s="41"/>
      <c r="CF27" s="41"/>
      <c r="CG27" s="42"/>
      <c r="CH27" s="42">
        <f t="shared" si="17"/>
        <v>83</v>
      </c>
      <c r="CI27" s="42" t="str">
        <f t="shared" si="18"/>
        <v/>
      </c>
      <c r="CJ27" s="42" t="str">
        <f t="shared" si="19"/>
        <v/>
      </c>
      <c r="CK27" s="42" t="str">
        <f t="shared" si="20"/>
        <v/>
      </c>
      <c r="CL27" s="42" t="str">
        <f t="shared" si="21"/>
        <v/>
      </c>
      <c r="CM27" s="43">
        <f t="shared" si="22"/>
        <v>86.5</v>
      </c>
      <c r="CN27" s="44">
        <f t="shared" si="23"/>
        <v>87</v>
      </c>
      <c r="CO27" s="45"/>
      <c r="CP27" s="52">
        <v>11</v>
      </c>
      <c r="CQ27" s="46" t="str">
        <f t="shared" si="24"/>
        <v xml:space="preserve">Memiliki kemampuan pemahanan  Awal Kedatangan Islam di Nusantara, Bandar Perdagangan Nusantara, Kerajaan Islam di Sumatera, Kerajaan Islam di Jawa, Kerajaan Islam di Maluku, Papua, NTT, Akulturasi dan Budaya Islam , </v>
      </c>
      <c r="CR27" s="45"/>
      <c r="CS27" s="52">
        <v>11</v>
      </c>
      <c r="CT27" s="46" t="str">
        <f t="shared" si="25"/>
        <v xml:space="preserve">Memiliki keterampilan  Awal Kedatangan Islam di Nusantara, Bandar Perdagangan Nusantara, Kerajaan Islam di Sumatera, Kerajaan Islam di Jawa, Kerajaan Islam di Maluku, Papua, NTT, Akulturasi dan Budaya Islam , </v>
      </c>
      <c r="CV27" s="40">
        <v>5</v>
      </c>
      <c r="CW27" s="52" t="s">
        <v>240</v>
      </c>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Memiliki keterampilan Awal Kedatangan Islam di Nusantara, Bandar Perdagangan Nusantara, Kerajaan Islam di Sumatera, Kerajaan Islam di Jawa, Akulturasi dan Budaya Islam , Masih perlu peningkatan keterampilan Kerajaan Islam di Maluku, Papua, NTT.</v>
      </c>
    </row>
    <row r="28" spans="1:110">
      <c r="A28" s="8">
        <v>18</v>
      </c>
      <c r="B28" s="8">
        <v>83740</v>
      </c>
      <c r="C28" s="8" t="s">
        <v>217</v>
      </c>
      <c r="E28" s="47">
        <f t="shared" si="0"/>
        <v>85</v>
      </c>
      <c r="F28" s="8" t="str">
        <f t="shared" si="1"/>
        <v>B</v>
      </c>
      <c r="G28" s="8" t="str">
        <f t="shared" si="2"/>
        <v xml:space="preserve">Memiliki kemampuan pemahanan  Awal Kedatangan Islam di Nusantara, Bandar Perdagangan Nusantara, Kerajaan Islam di Sumatera, Kerajaan Islam di Jawa, Kerajaan Islam di Maluku, Papua, NTT, Akulturasi dan Budaya Islam , </v>
      </c>
      <c r="H28" s="47">
        <f t="shared" si="3"/>
        <v>87</v>
      </c>
      <c r="I28" s="8" t="str">
        <f t="shared" si="4"/>
        <v>B</v>
      </c>
      <c r="J28" s="8" t="str">
        <f t="shared" si="5"/>
        <v xml:space="preserve">Memiliki keterampilan  Awal Kedatangan Islam di Nusantara, Bandar Perdagangan Nusantara, Kerajaan Islam di Sumatera, Kerajaan Islam di Jawa, Kerajaan Islam di Maluku, Papua, NTT, Akulturasi dan Budaya Islam , </v>
      </c>
      <c r="K28" s="13"/>
      <c r="L28" s="41">
        <f t="shared" si="6"/>
        <v>90</v>
      </c>
      <c r="M28" s="41">
        <f t="shared" si="7"/>
        <v>76</v>
      </c>
      <c r="O28" s="41">
        <v>91</v>
      </c>
      <c r="P28" s="41"/>
      <c r="Q28" s="42">
        <v>90</v>
      </c>
      <c r="R28" s="52">
        <v>88</v>
      </c>
      <c r="S28" s="41"/>
      <c r="T28" s="42">
        <v>90</v>
      </c>
      <c r="U28" s="41"/>
      <c r="V28" s="41"/>
      <c r="W28" s="42"/>
      <c r="X28" s="41"/>
      <c r="Y28" s="41"/>
      <c r="Z28" s="42"/>
      <c r="AA28" s="41"/>
      <c r="AB28" s="41"/>
      <c r="AC28" s="42"/>
      <c r="AD28" s="42">
        <f t="shared" si="8"/>
        <v>90</v>
      </c>
      <c r="AE28" s="52">
        <v>75</v>
      </c>
      <c r="AF28" s="41"/>
      <c r="AG28" s="42"/>
      <c r="AH28" s="41"/>
      <c r="AI28" s="41"/>
      <c r="AJ28" s="42"/>
      <c r="AK28" s="41"/>
      <c r="AL28" s="41"/>
      <c r="AM28" s="42"/>
      <c r="AN28" s="41"/>
      <c r="AO28" s="41"/>
      <c r="AP28" s="42"/>
      <c r="AQ28" s="41"/>
      <c r="AR28" s="41"/>
      <c r="AS28" s="42"/>
      <c r="AT28" s="41">
        <v>76</v>
      </c>
      <c r="AU28" s="43">
        <f t="shared" si="9"/>
        <v>85</v>
      </c>
      <c r="AV28" s="44">
        <f t="shared" si="10"/>
        <v>85</v>
      </c>
      <c r="AW28" s="45"/>
      <c r="AX28" s="52">
        <v>89</v>
      </c>
      <c r="AY28" s="41"/>
      <c r="AZ28" s="42">
        <v>90</v>
      </c>
      <c r="BA28" s="41"/>
      <c r="BB28" s="41"/>
      <c r="BC28" s="42"/>
      <c r="BD28" s="41"/>
      <c r="BE28" s="41"/>
      <c r="BF28" s="42"/>
      <c r="BG28" s="41"/>
      <c r="BH28" s="41"/>
      <c r="BI28" s="42"/>
      <c r="BJ28" s="41"/>
      <c r="BK28" s="41"/>
      <c r="BL28" s="42"/>
      <c r="BM28" s="42">
        <f t="shared" si="11"/>
        <v>90</v>
      </c>
      <c r="BN28" s="42" t="str">
        <f t="shared" si="12"/>
        <v/>
      </c>
      <c r="BO28" s="42" t="str">
        <f t="shared" si="13"/>
        <v/>
      </c>
      <c r="BP28" s="42" t="str">
        <f t="shared" si="14"/>
        <v/>
      </c>
      <c r="BQ28" s="42" t="str">
        <f t="shared" si="15"/>
        <v/>
      </c>
      <c r="BR28" s="42">
        <f t="shared" si="16"/>
        <v>90</v>
      </c>
      <c r="BS28" s="52">
        <v>83</v>
      </c>
      <c r="BT28" s="41"/>
      <c r="BU28" s="42"/>
      <c r="BV28" s="41"/>
      <c r="BW28" s="41"/>
      <c r="BX28" s="42"/>
      <c r="BY28" s="41"/>
      <c r="BZ28" s="41"/>
      <c r="CA28" s="42"/>
      <c r="CB28" s="41"/>
      <c r="CC28" s="41"/>
      <c r="CD28" s="42"/>
      <c r="CE28" s="41"/>
      <c r="CF28" s="41"/>
      <c r="CG28" s="42"/>
      <c r="CH28" s="42">
        <f t="shared" si="17"/>
        <v>83</v>
      </c>
      <c r="CI28" s="42" t="str">
        <f t="shared" si="18"/>
        <v/>
      </c>
      <c r="CJ28" s="42" t="str">
        <f t="shared" si="19"/>
        <v/>
      </c>
      <c r="CK28" s="42" t="str">
        <f t="shared" si="20"/>
        <v/>
      </c>
      <c r="CL28" s="42" t="str">
        <f t="shared" si="21"/>
        <v/>
      </c>
      <c r="CM28" s="43">
        <f t="shared" si="22"/>
        <v>86.5</v>
      </c>
      <c r="CN28" s="44">
        <f t="shared" si="23"/>
        <v>87</v>
      </c>
      <c r="CO28" s="45"/>
      <c r="CP28" s="52">
        <v>11</v>
      </c>
      <c r="CQ28" s="46" t="str">
        <f t="shared" si="24"/>
        <v xml:space="preserve">Memiliki kemampuan pemahanan  Awal Kedatangan Islam di Nusantara, Bandar Perdagangan Nusantara, Kerajaan Islam di Sumatera, Kerajaan Islam di Jawa, Kerajaan Islam di Maluku, Papua, NTT, Akulturasi dan Budaya Islam , </v>
      </c>
      <c r="CR28" s="45"/>
      <c r="CS28" s="52">
        <v>11</v>
      </c>
      <c r="CT28" s="46" t="str">
        <f t="shared" si="25"/>
        <v xml:space="preserve">Memiliki keterampilan  Awal Kedatangan Islam di Nusantara, Bandar Perdagangan Nusantara, Kerajaan Islam di Sumatera, Kerajaan Islam di Jawa, Kerajaan Islam di Maluku, Papua, NTT, Akulturasi dan Budaya Islam , </v>
      </c>
      <c r="CV28" s="40">
        <v>6</v>
      </c>
      <c r="CW28" s="52" t="s">
        <v>241</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Memiliki keterampilan Awal Kedatangan Islam di Nusantara, Bandar Perdagangan Nusantara, Kerajaan Islam di Sumatera, Kerajaan Islam di Jawa, Kerajaan Islam di Maluku, Papua, NTT, Masih perlu peningkatan keterampilan Akulturasi dan Budaya Islam .</v>
      </c>
    </row>
    <row r="29" spans="1:110">
      <c r="A29" s="8">
        <v>19</v>
      </c>
      <c r="B29" s="8">
        <v>83756</v>
      </c>
      <c r="C29" s="8" t="s">
        <v>218</v>
      </c>
      <c r="E29" s="47">
        <f t="shared" si="0"/>
        <v>85</v>
      </c>
      <c r="F29" s="8" t="str">
        <f t="shared" si="1"/>
        <v>B</v>
      </c>
      <c r="G29" s="8" t="str">
        <f t="shared" si="2"/>
        <v xml:space="preserve">Memiliki kemampuan pemahanan  Awal Kedatangan Islam di Nusantara, Bandar Perdagangan Nusantara, Kerajaan Islam di Sumatera, Kerajaan Islam di Jawa, Kerajaan Islam di Maluku, Papua, NTT, Akulturasi dan Budaya Islam , </v>
      </c>
      <c r="H29" s="47">
        <f t="shared" si="3"/>
        <v>87</v>
      </c>
      <c r="I29" s="8" t="str">
        <f t="shared" si="4"/>
        <v>B</v>
      </c>
      <c r="J29" s="8" t="str">
        <f t="shared" si="5"/>
        <v xml:space="preserve">Memiliki keterampilan  Awal Kedatangan Islam di Nusantara, Bandar Perdagangan Nusantara, Kerajaan Islam di Sumatera, Kerajaan Islam di Jawa, Kerajaan Islam di Maluku, Papua, NTT, Akulturasi dan Budaya Islam , </v>
      </c>
      <c r="K29" s="13"/>
      <c r="L29" s="41">
        <f t="shared" si="6"/>
        <v>89</v>
      </c>
      <c r="M29" s="41">
        <f t="shared" si="7"/>
        <v>76</v>
      </c>
      <c r="O29" s="41">
        <v>89</v>
      </c>
      <c r="P29" s="41"/>
      <c r="Q29" s="42">
        <v>90</v>
      </c>
      <c r="R29" s="52">
        <v>88</v>
      </c>
      <c r="S29" s="41"/>
      <c r="T29" s="42">
        <v>90</v>
      </c>
      <c r="U29" s="41"/>
      <c r="V29" s="41"/>
      <c r="W29" s="42"/>
      <c r="X29" s="41"/>
      <c r="Y29" s="41"/>
      <c r="Z29" s="42"/>
      <c r="AA29" s="41"/>
      <c r="AB29" s="41"/>
      <c r="AC29" s="42"/>
      <c r="AD29" s="42">
        <f t="shared" si="8"/>
        <v>89</v>
      </c>
      <c r="AE29" s="52">
        <v>75</v>
      </c>
      <c r="AF29" s="41"/>
      <c r="AG29" s="42"/>
      <c r="AH29" s="41"/>
      <c r="AI29" s="41"/>
      <c r="AJ29" s="42"/>
      <c r="AK29" s="41"/>
      <c r="AL29" s="41"/>
      <c r="AM29" s="42"/>
      <c r="AN29" s="41"/>
      <c r="AO29" s="41"/>
      <c r="AP29" s="42"/>
      <c r="AQ29" s="41"/>
      <c r="AR29" s="41"/>
      <c r="AS29" s="42"/>
      <c r="AT29" s="41">
        <v>76</v>
      </c>
      <c r="AU29" s="43">
        <f t="shared" si="9"/>
        <v>84.666666666666671</v>
      </c>
      <c r="AV29" s="44">
        <f t="shared" si="10"/>
        <v>85</v>
      </c>
      <c r="AW29" s="45"/>
      <c r="AX29" s="52">
        <v>89</v>
      </c>
      <c r="AY29" s="41"/>
      <c r="AZ29" s="42">
        <v>90</v>
      </c>
      <c r="BA29" s="41"/>
      <c r="BB29" s="41"/>
      <c r="BC29" s="42"/>
      <c r="BD29" s="41"/>
      <c r="BE29" s="41"/>
      <c r="BF29" s="42"/>
      <c r="BG29" s="41"/>
      <c r="BH29" s="41"/>
      <c r="BI29" s="42"/>
      <c r="BJ29" s="41"/>
      <c r="BK29" s="41"/>
      <c r="BL29" s="42"/>
      <c r="BM29" s="42">
        <f t="shared" si="11"/>
        <v>90</v>
      </c>
      <c r="BN29" s="42" t="str">
        <f t="shared" si="12"/>
        <v/>
      </c>
      <c r="BO29" s="42" t="str">
        <f t="shared" si="13"/>
        <v/>
      </c>
      <c r="BP29" s="42" t="str">
        <f t="shared" si="14"/>
        <v/>
      </c>
      <c r="BQ29" s="42" t="str">
        <f t="shared" si="15"/>
        <v/>
      </c>
      <c r="BR29" s="42">
        <f t="shared" si="16"/>
        <v>90</v>
      </c>
      <c r="BS29" s="52">
        <v>83</v>
      </c>
      <c r="BT29" s="41"/>
      <c r="BU29" s="42"/>
      <c r="BV29" s="41"/>
      <c r="BW29" s="41"/>
      <c r="BX29" s="42"/>
      <c r="BY29" s="41"/>
      <c r="BZ29" s="41"/>
      <c r="CA29" s="42"/>
      <c r="CB29" s="41"/>
      <c r="CC29" s="41"/>
      <c r="CD29" s="42"/>
      <c r="CE29" s="41"/>
      <c r="CF29" s="41"/>
      <c r="CG29" s="42"/>
      <c r="CH29" s="42">
        <f t="shared" si="17"/>
        <v>83</v>
      </c>
      <c r="CI29" s="42" t="str">
        <f t="shared" si="18"/>
        <v/>
      </c>
      <c r="CJ29" s="42" t="str">
        <f t="shared" si="19"/>
        <v/>
      </c>
      <c r="CK29" s="42" t="str">
        <f t="shared" si="20"/>
        <v/>
      </c>
      <c r="CL29" s="42" t="str">
        <f t="shared" si="21"/>
        <v/>
      </c>
      <c r="CM29" s="43">
        <f t="shared" si="22"/>
        <v>86.5</v>
      </c>
      <c r="CN29" s="44">
        <f t="shared" si="23"/>
        <v>87</v>
      </c>
      <c r="CO29" s="45"/>
      <c r="CP29" s="52">
        <v>11</v>
      </c>
      <c r="CQ29" s="46" t="str">
        <f t="shared" si="24"/>
        <v xml:space="preserve">Memiliki kemampuan pemahanan  Awal Kedatangan Islam di Nusantara, Bandar Perdagangan Nusantara, Kerajaan Islam di Sumatera, Kerajaan Islam di Jawa, Kerajaan Islam di Maluku, Papua, NTT, Akulturasi dan Budaya Islam , </v>
      </c>
      <c r="CR29" s="45"/>
      <c r="CS29" s="52">
        <v>11</v>
      </c>
      <c r="CT29" s="46" t="str">
        <f t="shared" si="25"/>
        <v xml:space="preserve">Memiliki keterampilan  Awal Kedatangan Islam di Nusantara, Bandar Perdagangan Nusantara, Kerajaan Islam di Sumatera, Kerajaan Islam di Jawa, Kerajaan Islam di Maluku, Papua, NTT, Akulturasi dan Budaya Islam ,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Awal Kedatangan Islam di Nusantara, Bandar Perdagangan Nusantara, Kerajaan Islam di Sumatera, Kerajaan Islam di Jawa, Kerajaan Islam di Maluku, Papua, NTT, Akulturasi dan Budaya Islam , </v>
      </c>
    </row>
    <row r="30" spans="1:110">
      <c r="A30" s="8">
        <v>20</v>
      </c>
      <c r="B30" s="8">
        <v>83772</v>
      </c>
      <c r="C30" s="8" t="s">
        <v>219</v>
      </c>
      <c r="E30" s="47">
        <f t="shared" si="0"/>
        <v>85</v>
      </c>
      <c r="F30" s="8" t="str">
        <f t="shared" si="1"/>
        <v>B</v>
      </c>
      <c r="G30" s="8" t="str">
        <f t="shared" si="2"/>
        <v xml:space="preserve">Memiliki kemampuan pemahanan  Awal Kedatangan Islam di Nusantara, Bandar Perdagangan Nusantara, Kerajaan Islam di Sumatera, Kerajaan Islam di Jawa, Kerajaan Islam di Maluku, Papua, NTT, Akulturasi dan Budaya Islam , </v>
      </c>
      <c r="H30" s="47">
        <f t="shared" si="3"/>
        <v>87</v>
      </c>
      <c r="I30" s="8" t="str">
        <f t="shared" si="4"/>
        <v>B</v>
      </c>
      <c r="J30" s="8" t="str">
        <f t="shared" si="5"/>
        <v xml:space="preserve">Memiliki keterampilan  Awal Kedatangan Islam di Nusantara, Bandar Perdagangan Nusantara, Kerajaan Islam di Sumatera, Kerajaan Islam di Jawa, Kerajaan Islam di Maluku, Papua, NTT, Akulturasi dan Budaya Islam , </v>
      </c>
      <c r="K30" s="13"/>
      <c r="L30" s="41">
        <f t="shared" si="6"/>
        <v>90</v>
      </c>
      <c r="M30" s="41">
        <f t="shared" si="7"/>
        <v>75</v>
      </c>
      <c r="O30" s="41">
        <v>90</v>
      </c>
      <c r="P30" s="41"/>
      <c r="Q30" s="42">
        <v>90</v>
      </c>
      <c r="R30" s="52">
        <v>88</v>
      </c>
      <c r="S30" s="41"/>
      <c r="T30" s="42">
        <v>90</v>
      </c>
      <c r="U30" s="41"/>
      <c r="V30" s="41"/>
      <c r="W30" s="42"/>
      <c r="X30" s="41"/>
      <c r="Y30" s="41"/>
      <c r="Z30" s="42"/>
      <c r="AA30" s="41"/>
      <c r="AB30" s="41"/>
      <c r="AC30" s="42"/>
      <c r="AD30" s="42">
        <f t="shared" si="8"/>
        <v>90</v>
      </c>
      <c r="AE30" s="52">
        <v>75</v>
      </c>
      <c r="AF30" s="41"/>
      <c r="AG30" s="42"/>
      <c r="AH30" s="41"/>
      <c r="AI30" s="41"/>
      <c r="AJ30" s="42"/>
      <c r="AK30" s="41"/>
      <c r="AL30" s="41"/>
      <c r="AM30" s="42"/>
      <c r="AN30" s="41"/>
      <c r="AO30" s="41"/>
      <c r="AP30" s="42"/>
      <c r="AQ30" s="41"/>
      <c r="AR30" s="41"/>
      <c r="AS30" s="42"/>
      <c r="AT30" s="41">
        <v>75</v>
      </c>
      <c r="AU30" s="43">
        <f t="shared" si="9"/>
        <v>84.666666666666671</v>
      </c>
      <c r="AV30" s="44">
        <f t="shared" si="10"/>
        <v>85</v>
      </c>
      <c r="AW30" s="45"/>
      <c r="AX30" s="52">
        <v>89</v>
      </c>
      <c r="AY30" s="41"/>
      <c r="AZ30" s="42">
        <v>90</v>
      </c>
      <c r="BA30" s="41"/>
      <c r="BB30" s="41"/>
      <c r="BC30" s="42"/>
      <c r="BD30" s="41"/>
      <c r="BE30" s="41"/>
      <c r="BF30" s="42"/>
      <c r="BG30" s="41"/>
      <c r="BH30" s="41"/>
      <c r="BI30" s="42"/>
      <c r="BJ30" s="41"/>
      <c r="BK30" s="41"/>
      <c r="BL30" s="42"/>
      <c r="BM30" s="42">
        <f t="shared" si="11"/>
        <v>90</v>
      </c>
      <c r="BN30" s="42" t="str">
        <f t="shared" si="12"/>
        <v/>
      </c>
      <c r="BO30" s="42" t="str">
        <f t="shared" si="13"/>
        <v/>
      </c>
      <c r="BP30" s="42" t="str">
        <f t="shared" si="14"/>
        <v/>
      </c>
      <c r="BQ30" s="42" t="str">
        <f t="shared" si="15"/>
        <v/>
      </c>
      <c r="BR30" s="42">
        <f t="shared" si="16"/>
        <v>90</v>
      </c>
      <c r="BS30" s="52">
        <v>83</v>
      </c>
      <c r="BT30" s="41"/>
      <c r="BU30" s="42"/>
      <c r="BV30" s="41"/>
      <c r="BW30" s="41"/>
      <c r="BX30" s="42"/>
      <c r="BY30" s="41"/>
      <c r="BZ30" s="41"/>
      <c r="CA30" s="42"/>
      <c r="CB30" s="41"/>
      <c r="CC30" s="41"/>
      <c r="CD30" s="42"/>
      <c r="CE30" s="41"/>
      <c r="CF30" s="41"/>
      <c r="CG30" s="42"/>
      <c r="CH30" s="42">
        <f t="shared" si="17"/>
        <v>83</v>
      </c>
      <c r="CI30" s="42" t="str">
        <f t="shared" si="18"/>
        <v/>
      </c>
      <c r="CJ30" s="42" t="str">
        <f t="shared" si="19"/>
        <v/>
      </c>
      <c r="CK30" s="42" t="str">
        <f t="shared" si="20"/>
        <v/>
      </c>
      <c r="CL30" s="42" t="str">
        <f t="shared" si="21"/>
        <v/>
      </c>
      <c r="CM30" s="43">
        <f t="shared" si="22"/>
        <v>86.5</v>
      </c>
      <c r="CN30" s="44">
        <f t="shared" si="23"/>
        <v>87</v>
      </c>
      <c r="CO30" s="45"/>
      <c r="CP30" s="52">
        <v>11</v>
      </c>
      <c r="CQ30" s="46" t="str">
        <f t="shared" si="24"/>
        <v xml:space="preserve">Memiliki kemampuan pemahanan  Awal Kedatangan Islam di Nusantara, Bandar Perdagangan Nusantara, Kerajaan Islam di Sumatera, Kerajaan Islam di Jawa, Kerajaan Islam di Maluku, Papua, NTT, Akulturasi dan Budaya Islam , </v>
      </c>
      <c r="CR30" s="45"/>
      <c r="CS30" s="52">
        <v>11</v>
      </c>
      <c r="CT30" s="46" t="str">
        <f t="shared" si="25"/>
        <v xml:space="preserve">Memiliki keterampilan  Awal Kedatangan Islam di Nusantara, Bandar Perdagangan Nusantara, Kerajaan Islam di Sumatera, Kerajaan Islam di Jawa, Kerajaan Islam di Maluku, Papua, NTT, Akulturasi dan Budaya Islam ,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Awal Kedatangan Islam di Nusantara, Bandar Perdagangan Nusantara, Kerajaan Islam di Sumatera, Kerajaan Islam di Jawa, Kerajaan Islam di Maluku, Papua, NTT, Akulturasi dan Budaya Islam , </v>
      </c>
    </row>
    <row r="31" spans="1:110">
      <c r="A31" s="8">
        <v>21</v>
      </c>
      <c r="B31" s="8">
        <v>83788</v>
      </c>
      <c r="C31" s="8" t="s">
        <v>220</v>
      </c>
      <c r="E31" s="47">
        <f t="shared" si="0"/>
        <v>86</v>
      </c>
      <c r="F31" s="8" t="str">
        <f t="shared" si="1"/>
        <v>B</v>
      </c>
      <c r="G31" s="8" t="str">
        <f t="shared" si="2"/>
        <v xml:space="preserve">Memiliki kemampuan pemahanan  Awal Kedatangan Islam di Nusantara, Bandar Perdagangan Nusantara, Kerajaan Islam di Sumatera, Kerajaan Islam di Jawa, Kerajaan Islam di Maluku, Papua, NTT, Akulturasi dan Budaya Islam , </v>
      </c>
      <c r="H31" s="47">
        <f t="shared" si="3"/>
        <v>87</v>
      </c>
      <c r="I31" s="8" t="str">
        <f t="shared" si="4"/>
        <v>B</v>
      </c>
      <c r="J31" s="8" t="str">
        <f t="shared" si="5"/>
        <v xml:space="preserve">Memiliki keterampilan  Awal Kedatangan Islam di Nusantara, Bandar Perdagangan Nusantara, Kerajaan Islam di Sumatera, Kerajaan Islam di Jawa, Kerajaan Islam di Maluku, Papua, NTT, Akulturasi dan Budaya Islam , </v>
      </c>
      <c r="K31" s="13"/>
      <c r="L31" s="41">
        <f t="shared" si="6"/>
        <v>90</v>
      </c>
      <c r="M31" s="41">
        <f t="shared" si="7"/>
        <v>79</v>
      </c>
      <c r="O31" s="41">
        <v>91</v>
      </c>
      <c r="P31" s="41"/>
      <c r="Q31" s="42">
        <v>90</v>
      </c>
      <c r="R31" s="52">
        <v>88</v>
      </c>
      <c r="S31" s="41"/>
      <c r="T31" s="42">
        <v>90</v>
      </c>
      <c r="U31" s="41"/>
      <c r="V31" s="41"/>
      <c r="W31" s="42"/>
      <c r="X31" s="41"/>
      <c r="Y31" s="41"/>
      <c r="Z31" s="42"/>
      <c r="AA31" s="41"/>
      <c r="AB31" s="41"/>
      <c r="AC31" s="42"/>
      <c r="AD31" s="42">
        <f t="shared" si="8"/>
        <v>90</v>
      </c>
      <c r="AE31" s="52">
        <v>80</v>
      </c>
      <c r="AF31" s="41"/>
      <c r="AG31" s="42"/>
      <c r="AH31" s="41"/>
      <c r="AI31" s="41"/>
      <c r="AJ31" s="42"/>
      <c r="AK31" s="41"/>
      <c r="AL31" s="41"/>
      <c r="AM31" s="42"/>
      <c r="AN31" s="41"/>
      <c r="AO31" s="41"/>
      <c r="AP31" s="42"/>
      <c r="AQ31" s="41"/>
      <c r="AR31" s="41"/>
      <c r="AS31" s="42"/>
      <c r="AT31" s="41">
        <v>79</v>
      </c>
      <c r="AU31" s="43">
        <f t="shared" si="9"/>
        <v>86.333333333333329</v>
      </c>
      <c r="AV31" s="44">
        <f t="shared" si="10"/>
        <v>86</v>
      </c>
      <c r="AW31" s="45"/>
      <c r="AX31" s="52">
        <v>89</v>
      </c>
      <c r="AY31" s="41"/>
      <c r="AZ31" s="42">
        <v>90</v>
      </c>
      <c r="BA31" s="41"/>
      <c r="BB31" s="41"/>
      <c r="BC31" s="42"/>
      <c r="BD31" s="41"/>
      <c r="BE31" s="41"/>
      <c r="BF31" s="42"/>
      <c r="BG31" s="41"/>
      <c r="BH31" s="41"/>
      <c r="BI31" s="42"/>
      <c r="BJ31" s="41"/>
      <c r="BK31" s="41"/>
      <c r="BL31" s="42"/>
      <c r="BM31" s="42">
        <f t="shared" si="11"/>
        <v>90</v>
      </c>
      <c r="BN31" s="42" t="str">
        <f t="shared" si="12"/>
        <v/>
      </c>
      <c r="BO31" s="42" t="str">
        <f t="shared" si="13"/>
        <v/>
      </c>
      <c r="BP31" s="42" t="str">
        <f t="shared" si="14"/>
        <v/>
      </c>
      <c r="BQ31" s="42" t="str">
        <f t="shared" si="15"/>
        <v/>
      </c>
      <c r="BR31" s="42">
        <f t="shared" si="16"/>
        <v>90</v>
      </c>
      <c r="BS31" s="52">
        <v>83</v>
      </c>
      <c r="BT31" s="41"/>
      <c r="BU31" s="42"/>
      <c r="BV31" s="41"/>
      <c r="BW31" s="41"/>
      <c r="BX31" s="42"/>
      <c r="BY31" s="41"/>
      <c r="BZ31" s="41"/>
      <c r="CA31" s="42"/>
      <c r="CB31" s="41"/>
      <c r="CC31" s="41"/>
      <c r="CD31" s="42"/>
      <c r="CE31" s="41"/>
      <c r="CF31" s="41"/>
      <c r="CG31" s="42"/>
      <c r="CH31" s="42">
        <f t="shared" si="17"/>
        <v>83</v>
      </c>
      <c r="CI31" s="42" t="str">
        <f t="shared" si="18"/>
        <v/>
      </c>
      <c r="CJ31" s="42" t="str">
        <f t="shared" si="19"/>
        <v/>
      </c>
      <c r="CK31" s="42" t="str">
        <f t="shared" si="20"/>
        <v/>
      </c>
      <c r="CL31" s="42" t="str">
        <f t="shared" si="21"/>
        <v/>
      </c>
      <c r="CM31" s="43">
        <f t="shared" si="22"/>
        <v>86.5</v>
      </c>
      <c r="CN31" s="44">
        <f t="shared" si="23"/>
        <v>87</v>
      </c>
      <c r="CO31" s="45"/>
      <c r="CP31" s="52">
        <v>11</v>
      </c>
      <c r="CQ31" s="46" t="str">
        <f t="shared" si="24"/>
        <v xml:space="preserve">Memiliki kemampuan pemahanan  Awal Kedatangan Islam di Nusantara, Bandar Perdagangan Nusantara, Kerajaan Islam di Sumatera, Kerajaan Islam di Jawa, Kerajaan Islam di Maluku, Papua, NTT, Akulturasi dan Budaya Islam , </v>
      </c>
      <c r="CR31" s="45"/>
      <c r="CS31" s="52">
        <v>11</v>
      </c>
      <c r="CT31" s="46" t="str">
        <f t="shared" si="25"/>
        <v xml:space="preserve">Memiliki keterampilan  Awal Kedatangan Islam di Nusantara, Bandar Perdagangan Nusantara, Kerajaan Islam di Sumatera, Kerajaan Islam di Jawa, Kerajaan Islam di Maluku, Papua, NTT, Akulturasi dan Budaya Islam ,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Awal Kedatangan Islam di Nusantara, Bandar Perdagangan Nusantara, Kerajaan Islam di Sumatera, Kerajaan Islam di Jawa, Kerajaan Islam di Maluku, Papua, NTT, Akulturasi dan Budaya Islam , </v>
      </c>
    </row>
    <row r="32" spans="1:110">
      <c r="A32" s="8">
        <v>22</v>
      </c>
      <c r="B32" s="8">
        <v>83804</v>
      </c>
      <c r="C32" s="8" t="s">
        <v>221</v>
      </c>
      <c r="E32" s="47">
        <f t="shared" si="0"/>
        <v>86</v>
      </c>
      <c r="F32" s="8" t="str">
        <f t="shared" si="1"/>
        <v>B</v>
      </c>
      <c r="G32" s="8" t="str">
        <f t="shared" si="2"/>
        <v xml:space="preserve">Memiliki kemampuan pemahanan  Awal Kedatangan Islam di Nusantara, Bandar Perdagangan Nusantara, Kerajaan Islam di Sumatera, Kerajaan Islam di Jawa, Kerajaan Islam di Maluku, Papua, NTT, Akulturasi dan Budaya Islam , </v>
      </c>
      <c r="H32" s="47">
        <f t="shared" si="3"/>
        <v>87</v>
      </c>
      <c r="I32" s="8" t="str">
        <f t="shared" si="4"/>
        <v>B</v>
      </c>
      <c r="J32" s="8" t="str">
        <f t="shared" si="5"/>
        <v xml:space="preserve">Memiliki keterampilan  Awal Kedatangan Islam di Nusantara, Bandar Perdagangan Nusantara, Kerajaan Islam di Sumatera, Kerajaan Islam di Jawa, Kerajaan Islam di Maluku, Papua, NTT, Akulturasi dan Budaya Islam , </v>
      </c>
      <c r="K32" s="13"/>
      <c r="L32" s="41">
        <f t="shared" si="6"/>
        <v>89</v>
      </c>
      <c r="M32" s="41">
        <f t="shared" si="7"/>
        <v>79</v>
      </c>
      <c r="O32" s="41">
        <v>89</v>
      </c>
      <c r="P32" s="41"/>
      <c r="Q32" s="42">
        <v>90</v>
      </c>
      <c r="R32" s="52">
        <v>88</v>
      </c>
      <c r="S32" s="41"/>
      <c r="T32" s="42">
        <v>90</v>
      </c>
      <c r="U32" s="41"/>
      <c r="V32" s="41"/>
      <c r="W32" s="42"/>
      <c r="X32" s="41"/>
      <c r="Y32" s="41"/>
      <c r="Z32" s="42"/>
      <c r="AA32" s="41"/>
      <c r="AB32" s="41"/>
      <c r="AC32" s="42"/>
      <c r="AD32" s="42">
        <f t="shared" si="8"/>
        <v>89</v>
      </c>
      <c r="AE32" s="52">
        <v>81</v>
      </c>
      <c r="AF32" s="41"/>
      <c r="AG32" s="42"/>
      <c r="AH32" s="41"/>
      <c r="AI32" s="41"/>
      <c r="AJ32" s="42"/>
      <c r="AK32" s="41"/>
      <c r="AL32" s="41"/>
      <c r="AM32" s="42"/>
      <c r="AN32" s="41"/>
      <c r="AO32" s="41"/>
      <c r="AP32" s="42"/>
      <c r="AQ32" s="41"/>
      <c r="AR32" s="41"/>
      <c r="AS32" s="42"/>
      <c r="AT32" s="41">
        <v>79</v>
      </c>
      <c r="AU32" s="43">
        <f t="shared" si="9"/>
        <v>86.166666666666671</v>
      </c>
      <c r="AV32" s="44">
        <f t="shared" si="10"/>
        <v>86</v>
      </c>
      <c r="AW32" s="45"/>
      <c r="AX32" s="52">
        <v>89</v>
      </c>
      <c r="AY32" s="41"/>
      <c r="AZ32" s="42">
        <v>90</v>
      </c>
      <c r="BA32" s="41"/>
      <c r="BB32" s="41"/>
      <c r="BC32" s="42"/>
      <c r="BD32" s="41"/>
      <c r="BE32" s="41"/>
      <c r="BF32" s="42"/>
      <c r="BG32" s="41"/>
      <c r="BH32" s="41"/>
      <c r="BI32" s="42"/>
      <c r="BJ32" s="41"/>
      <c r="BK32" s="41"/>
      <c r="BL32" s="42"/>
      <c r="BM32" s="42">
        <f t="shared" si="11"/>
        <v>90</v>
      </c>
      <c r="BN32" s="42" t="str">
        <f t="shared" si="12"/>
        <v/>
      </c>
      <c r="BO32" s="42" t="str">
        <f t="shared" si="13"/>
        <v/>
      </c>
      <c r="BP32" s="42" t="str">
        <f t="shared" si="14"/>
        <v/>
      </c>
      <c r="BQ32" s="42" t="str">
        <f t="shared" si="15"/>
        <v/>
      </c>
      <c r="BR32" s="42">
        <f t="shared" si="16"/>
        <v>90</v>
      </c>
      <c r="BS32" s="52">
        <v>83</v>
      </c>
      <c r="BT32" s="41"/>
      <c r="BU32" s="42"/>
      <c r="BV32" s="41"/>
      <c r="BW32" s="41"/>
      <c r="BX32" s="42"/>
      <c r="BY32" s="41"/>
      <c r="BZ32" s="41"/>
      <c r="CA32" s="42"/>
      <c r="CB32" s="41"/>
      <c r="CC32" s="41"/>
      <c r="CD32" s="42"/>
      <c r="CE32" s="41"/>
      <c r="CF32" s="41"/>
      <c r="CG32" s="42"/>
      <c r="CH32" s="42">
        <f t="shared" si="17"/>
        <v>83</v>
      </c>
      <c r="CI32" s="42" t="str">
        <f t="shared" si="18"/>
        <v/>
      </c>
      <c r="CJ32" s="42" t="str">
        <f t="shared" si="19"/>
        <v/>
      </c>
      <c r="CK32" s="42" t="str">
        <f t="shared" si="20"/>
        <v/>
      </c>
      <c r="CL32" s="42" t="str">
        <f t="shared" si="21"/>
        <v/>
      </c>
      <c r="CM32" s="43">
        <f t="shared" si="22"/>
        <v>86.5</v>
      </c>
      <c r="CN32" s="44">
        <f t="shared" si="23"/>
        <v>87</v>
      </c>
      <c r="CO32" s="45"/>
      <c r="CP32" s="52">
        <v>11</v>
      </c>
      <c r="CQ32" s="46" t="str">
        <f t="shared" si="24"/>
        <v xml:space="preserve">Memiliki kemampuan pemahanan  Awal Kedatangan Islam di Nusantara, Bandar Perdagangan Nusantara, Kerajaan Islam di Sumatera, Kerajaan Islam di Jawa, Kerajaan Islam di Maluku, Papua, NTT, Akulturasi dan Budaya Islam , </v>
      </c>
      <c r="CR32" s="45"/>
      <c r="CS32" s="52">
        <v>11</v>
      </c>
      <c r="CT32" s="46" t="str">
        <f t="shared" si="25"/>
        <v xml:space="preserve">Memiliki keterampilan  Awal Kedatangan Islam di Nusantara, Bandar Perdagangan Nusantara, Kerajaan Islam di Sumatera, Kerajaan Islam di Jawa, Kerajaan Islam di Maluku, Papua, NTT, Akulturasi dan Budaya Islam ,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Awal Kedatangan Islam di Nusantara, Bandar Perdagangan Nusantara, Kerajaan Islam di Sumatera, Kerajaan Islam di Jawa, Kerajaan Islam di Maluku, Papua, NTT, Akulturasi dan Budaya Islam , </v>
      </c>
    </row>
    <row r="33" spans="1:110">
      <c r="A33" s="8">
        <v>23</v>
      </c>
      <c r="B33" s="8">
        <v>83836</v>
      </c>
      <c r="C33" s="8" t="s">
        <v>222</v>
      </c>
      <c r="E33" s="47">
        <f t="shared" si="0"/>
        <v>85</v>
      </c>
      <c r="F33" s="8" t="str">
        <f t="shared" si="1"/>
        <v>B</v>
      </c>
      <c r="G33" s="8" t="str">
        <f t="shared" si="2"/>
        <v xml:space="preserve">Memiliki kemampuan pemahanan  Awal Kedatangan Islam di Nusantara, Bandar Perdagangan Nusantara, Kerajaan Islam di Sumatera, Kerajaan Islam di Jawa, Kerajaan Islam di Maluku, Papua, NTT, Akulturasi dan Budaya Islam , </v>
      </c>
      <c r="H33" s="47">
        <f t="shared" si="3"/>
        <v>87</v>
      </c>
      <c r="I33" s="8" t="str">
        <f t="shared" si="4"/>
        <v>B</v>
      </c>
      <c r="J33" s="8" t="str">
        <f t="shared" si="5"/>
        <v xml:space="preserve">Memiliki keterampilan  Awal Kedatangan Islam di Nusantara, Bandar Perdagangan Nusantara, Kerajaan Islam di Sumatera, Kerajaan Islam di Jawa, Kerajaan Islam di Maluku, Papua, NTT, Akulturasi dan Budaya Islam , </v>
      </c>
      <c r="K33" s="13"/>
      <c r="L33" s="41">
        <f t="shared" si="6"/>
        <v>89</v>
      </c>
      <c r="M33" s="41">
        <f t="shared" si="7"/>
        <v>76</v>
      </c>
      <c r="O33" s="41">
        <v>89</v>
      </c>
      <c r="P33" s="41"/>
      <c r="Q33" s="42">
        <v>90</v>
      </c>
      <c r="R33" s="52">
        <v>88</v>
      </c>
      <c r="S33" s="41"/>
      <c r="T33" s="42">
        <v>90</v>
      </c>
      <c r="U33" s="41"/>
      <c r="V33" s="41"/>
      <c r="W33" s="42"/>
      <c r="X33" s="41"/>
      <c r="Y33" s="41"/>
      <c r="Z33" s="42"/>
      <c r="AA33" s="41"/>
      <c r="AB33" s="41"/>
      <c r="AC33" s="42"/>
      <c r="AD33" s="42">
        <f t="shared" si="8"/>
        <v>89</v>
      </c>
      <c r="AE33" s="52">
        <v>75</v>
      </c>
      <c r="AF33" s="41"/>
      <c r="AG33" s="42"/>
      <c r="AH33" s="41"/>
      <c r="AI33" s="41"/>
      <c r="AJ33" s="42"/>
      <c r="AK33" s="41"/>
      <c r="AL33" s="41"/>
      <c r="AM33" s="42"/>
      <c r="AN33" s="41"/>
      <c r="AO33" s="41"/>
      <c r="AP33" s="42"/>
      <c r="AQ33" s="41"/>
      <c r="AR33" s="41"/>
      <c r="AS33" s="42"/>
      <c r="AT33" s="41">
        <v>76</v>
      </c>
      <c r="AU33" s="43">
        <f t="shared" si="9"/>
        <v>84.666666666666671</v>
      </c>
      <c r="AV33" s="44">
        <f t="shared" si="10"/>
        <v>85</v>
      </c>
      <c r="AW33" s="45"/>
      <c r="AX33" s="52">
        <v>89</v>
      </c>
      <c r="AY33" s="41"/>
      <c r="AZ33" s="42">
        <v>90</v>
      </c>
      <c r="BA33" s="41"/>
      <c r="BB33" s="41"/>
      <c r="BC33" s="42"/>
      <c r="BD33" s="41"/>
      <c r="BE33" s="41"/>
      <c r="BF33" s="42"/>
      <c r="BG33" s="41"/>
      <c r="BH33" s="41"/>
      <c r="BI33" s="42"/>
      <c r="BJ33" s="41"/>
      <c r="BK33" s="41"/>
      <c r="BL33" s="42"/>
      <c r="BM33" s="42">
        <f t="shared" si="11"/>
        <v>90</v>
      </c>
      <c r="BN33" s="42" t="str">
        <f t="shared" si="12"/>
        <v/>
      </c>
      <c r="BO33" s="42" t="str">
        <f t="shared" si="13"/>
        <v/>
      </c>
      <c r="BP33" s="42" t="str">
        <f t="shared" si="14"/>
        <v/>
      </c>
      <c r="BQ33" s="42" t="str">
        <f t="shared" si="15"/>
        <v/>
      </c>
      <c r="BR33" s="42">
        <f t="shared" si="16"/>
        <v>90</v>
      </c>
      <c r="BS33" s="52">
        <v>83</v>
      </c>
      <c r="BT33" s="41"/>
      <c r="BU33" s="42"/>
      <c r="BV33" s="41"/>
      <c r="BW33" s="41"/>
      <c r="BX33" s="42"/>
      <c r="BY33" s="41"/>
      <c r="BZ33" s="41"/>
      <c r="CA33" s="42"/>
      <c r="CB33" s="41"/>
      <c r="CC33" s="41"/>
      <c r="CD33" s="42"/>
      <c r="CE33" s="41"/>
      <c r="CF33" s="41"/>
      <c r="CG33" s="42"/>
      <c r="CH33" s="42">
        <f t="shared" si="17"/>
        <v>83</v>
      </c>
      <c r="CI33" s="42" t="str">
        <f t="shared" si="18"/>
        <v/>
      </c>
      <c r="CJ33" s="42" t="str">
        <f t="shared" si="19"/>
        <v/>
      </c>
      <c r="CK33" s="42" t="str">
        <f t="shared" si="20"/>
        <v/>
      </c>
      <c r="CL33" s="42" t="str">
        <f t="shared" si="21"/>
        <v/>
      </c>
      <c r="CM33" s="43">
        <f t="shared" si="22"/>
        <v>86.5</v>
      </c>
      <c r="CN33" s="44">
        <f t="shared" si="23"/>
        <v>87</v>
      </c>
      <c r="CO33" s="45"/>
      <c r="CP33" s="52">
        <v>11</v>
      </c>
      <c r="CQ33" s="46" t="str">
        <f t="shared" si="24"/>
        <v xml:space="preserve">Memiliki kemampuan pemahanan  Awal Kedatangan Islam di Nusantara, Bandar Perdagangan Nusantara, Kerajaan Islam di Sumatera, Kerajaan Islam di Jawa, Kerajaan Islam di Maluku, Papua, NTT, Akulturasi dan Budaya Islam , </v>
      </c>
      <c r="CR33" s="45"/>
      <c r="CS33" s="52">
        <v>11</v>
      </c>
      <c r="CT33" s="46" t="str">
        <f t="shared" si="25"/>
        <v xml:space="preserve">Memiliki keterampilan  Awal Kedatangan Islam di Nusantara, Bandar Perdagangan Nusantara, Kerajaan Islam di Sumatera, Kerajaan Islam di Jawa, Kerajaan Islam di Maluku, Papua, NTT, Akulturasi dan Budaya Islam ,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Awal Kedatangan Islam di Nusantara, Bandar Perdagangan Nusantara, Kerajaan Islam di Sumatera, Kerajaan Islam di Jawa, Kerajaan Islam di Maluku, Papua, NTT, Akulturasi dan Budaya Islam , </v>
      </c>
    </row>
    <row r="34" spans="1:110">
      <c r="A34" s="8">
        <v>24</v>
      </c>
      <c r="B34" s="8">
        <v>83852</v>
      </c>
      <c r="C34" s="8" t="s">
        <v>223</v>
      </c>
      <c r="E34" s="47">
        <f t="shared" si="0"/>
        <v>83</v>
      </c>
      <c r="F34" s="8" t="str">
        <f t="shared" si="1"/>
        <v>B</v>
      </c>
      <c r="G34" s="8" t="str">
        <f t="shared" si="2"/>
        <v xml:space="preserve">Memiliki kemampuan pemahanan  Awal Kedatangan Islam di Nusantara, Bandar Perdagangan Nusantara, Kerajaan Islam di Sumatera, Kerajaan Islam di Jawa, Kerajaan Islam di Maluku, Papua, NTT, Akulturasi dan Budaya Islam , </v>
      </c>
      <c r="H34" s="47">
        <f t="shared" si="3"/>
        <v>87</v>
      </c>
      <c r="I34" s="8" t="str">
        <f t="shared" si="4"/>
        <v>B</v>
      </c>
      <c r="J34" s="8" t="str">
        <f t="shared" si="5"/>
        <v xml:space="preserve">Memiliki keterampilan  Awal Kedatangan Islam di Nusantara, Bandar Perdagangan Nusantara, Kerajaan Islam di Sumatera, Kerajaan Islam di Jawa, Kerajaan Islam di Maluku, Papua, NTT, Akulturasi dan Budaya Islam , </v>
      </c>
      <c r="K34" s="13"/>
      <c r="L34" s="41">
        <f t="shared" si="6"/>
        <v>87</v>
      </c>
      <c r="M34" s="41">
        <f t="shared" si="7"/>
        <v>76</v>
      </c>
      <c r="O34" s="41">
        <v>89</v>
      </c>
      <c r="P34" s="41"/>
      <c r="Q34" s="42">
        <v>90</v>
      </c>
      <c r="R34" s="52">
        <v>88</v>
      </c>
      <c r="S34" s="41"/>
      <c r="T34" s="42">
        <v>80</v>
      </c>
      <c r="U34" s="41"/>
      <c r="V34" s="41"/>
      <c r="W34" s="42"/>
      <c r="X34" s="41"/>
      <c r="Y34" s="41"/>
      <c r="Z34" s="42"/>
      <c r="AA34" s="41"/>
      <c r="AB34" s="41"/>
      <c r="AC34" s="42"/>
      <c r="AD34" s="42">
        <f t="shared" si="8"/>
        <v>87</v>
      </c>
      <c r="AE34" s="52">
        <v>76</v>
      </c>
      <c r="AF34" s="41"/>
      <c r="AG34" s="42"/>
      <c r="AH34" s="41"/>
      <c r="AI34" s="41"/>
      <c r="AJ34" s="42"/>
      <c r="AK34" s="41"/>
      <c r="AL34" s="41"/>
      <c r="AM34" s="42"/>
      <c r="AN34" s="41"/>
      <c r="AO34" s="41"/>
      <c r="AP34" s="42"/>
      <c r="AQ34" s="41"/>
      <c r="AR34" s="41"/>
      <c r="AS34" s="42"/>
      <c r="AT34" s="41">
        <v>76</v>
      </c>
      <c r="AU34" s="43">
        <f t="shared" si="9"/>
        <v>83.166666666666671</v>
      </c>
      <c r="AV34" s="44">
        <f t="shared" si="10"/>
        <v>83</v>
      </c>
      <c r="AW34" s="45"/>
      <c r="AX34" s="52">
        <v>89</v>
      </c>
      <c r="AY34" s="41"/>
      <c r="AZ34" s="42">
        <v>90</v>
      </c>
      <c r="BA34" s="41"/>
      <c r="BB34" s="41"/>
      <c r="BC34" s="42"/>
      <c r="BD34" s="41"/>
      <c r="BE34" s="41"/>
      <c r="BF34" s="42"/>
      <c r="BG34" s="41"/>
      <c r="BH34" s="41"/>
      <c r="BI34" s="42"/>
      <c r="BJ34" s="41"/>
      <c r="BK34" s="41"/>
      <c r="BL34" s="42"/>
      <c r="BM34" s="42">
        <f t="shared" si="11"/>
        <v>90</v>
      </c>
      <c r="BN34" s="42" t="str">
        <f t="shared" si="12"/>
        <v/>
      </c>
      <c r="BO34" s="42" t="str">
        <f t="shared" si="13"/>
        <v/>
      </c>
      <c r="BP34" s="42" t="str">
        <f t="shared" si="14"/>
        <v/>
      </c>
      <c r="BQ34" s="42" t="str">
        <f t="shared" si="15"/>
        <v/>
      </c>
      <c r="BR34" s="42">
        <f t="shared" si="16"/>
        <v>90</v>
      </c>
      <c r="BS34" s="52">
        <v>83</v>
      </c>
      <c r="BT34" s="41"/>
      <c r="BU34" s="42"/>
      <c r="BV34" s="41"/>
      <c r="BW34" s="41"/>
      <c r="BX34" s="42"/>
      <c r="BY34" s="41"/>
      <c r="BZ34" s="41"/>
      <c r="CA34" s="42"/>
      <c r="CB34" s="41"/>
      <c r="CC34" s="41"/>
      <c r="CD34" s="42"/>
      <c r="CE34" s="41"/>
      <c r="CF34" s="41"/>
      <c r="CG34" s="42"/>
      <c r="CH34" s="42">
        <f t="shared" si="17"/>
        <v>83</v>
      </c>
      <c r="CI34" s="42" t="str">
        <f t="shared" si="18"/>
        <v/>
      </c>
      <c r="CJ34" s="42" t="str">
        <f t="shared" si="19"/>
        <v/>
      </c>
      <c r="CK34" s="42" t="str">
        <f t="shared" si="20"/>
        <v/>
      </c>
      <c r="CL34" s="42" t="str">
        <f t="shared" si="21"/>
        <v/>
      </c>
      <c r="CM34" s="43">
        <f t="shared" si="22"/>
        <v>86.5</v>
      </c>
      <c r="CN34" s="44">
        <f t="shared" si="23"/>
        <v>87</v>
      </c>
      <c r="CO34" s="45"/>
      <c r="CP34" s="52">
        <v>11</v>
      </c>
      <c r="CQ34" s="46" t="str">
        <f t="shared" si="24"/>
        <v xml:space="preserve">Memiliki kemampuan pemahanan  Awal Kedatangan Islam di Nusantara, Bandar Perdagangan Nusantara, Kerajaan Islam di Sumatera, Kerajaan Islam di Jawa, Kerajaan Islam di Maluku, Papua, NTT, Akulturasi dan Budaya Islam , </v>
      </c>
      <c r="CR34" s="45"/>
      <c r="CS34" s="52">
        <v>11</v>
      </c>
      <c r="CT34" s="46" t="str">
        <f t="shared" si="25"/>
        <v xml:space="preserve">Memiliki keterampilan  Awal Kedatangan Islam di Nusantara, Bandar Perdagangan Nusantara, Kerajaan Islam di Sumatera, Kerajaan Islam di Jawa, Kerajaan Islam di Maluku, Papua, NTT, Akulturasi dan Budaya Islam , </v>
      </c>
    </row>
    <row r="35" spans="1:110">
      <c r="A35" s="8">
        <v>25</v>
      </c>
      <c r="B35" s="8">
        <v>83868</v>
      </c>
      <c r="C35" s="8" t="s">
        <v>224</v>
      </c>
      <c r="E35" s="47">
        <f t="shared" si="0"/>
        <v>83</v>
      </c>
      <c r="F35" s="8" t="str">
        <f t="shared" si="1"/>
        <v>B</v>
      </c>
      <c r="G35" s="8" t="str">
        <f t="shared" si="2"/>
        <v xml:space="preserve">Memiliki kemampuan pemahanan  Awal Kedatangan Islam di Nusantara, Bandar Perdagangan Nusantara, Kerajaan Islam di Sumatera, Kerajaan Islam di Jawa, Kerajaan Islam di Maluku, Papua, NTT, Akulturasi dan Budaya Islam , </v>
      </c>
      <c r="H35" s="47">
        <f t="shared" si="3"/>
        <v>87</v>
      </c>
      <c r="I35" s="8" t="str">
        <f t="shared" si="4"/>
        <v>B</v>
      </c>
      <c r="J35" s="8" t="str">
        <f t="shared" si="5"/>
        <v xml:space="preserve">Memiliki keterampilan  Awal Kedatangan Islam di Nusantara, Bandar Perdagangan Nusantara, Kerajaan Islam di Sumatera, Kerajaan Islam di Jawa, Kerajaan Islam di Maluku, Papua, NTT, Akulturasi dan Budaya Islam , </v>
      </c>
      <c r="K35" s="13"/>
      <c r="L35" s="41">
        <f t="shared" si="6"/>
        <v>87</v>
      </c>
      <c r="M35" s="41">
        <f t="shared" si="7"/>
        <v>76</v>
      </c>
      <c r="O35" s="41">
        <v>90</v>
      </c>
      <c r="P35" s="41"/>
      <c r="Q35" s="42">
        <v>90</v>
      </c>
      <c r="R35" s="52">
        <v>88</v>
      </c>
      <c r="S35" s="41"/>
      <c r="T35" s="42">
        <v>80</v>
      </c>
      <c r="U35" s="41"/>
      <c r="V35" s="41"/>
      <c r="W35" s="42"/>
      <c r="X35" s="41"/>
      <c r="Y35" s="41"/>
      <c r="Z35" s="42"/>
      <c r="AA35" s="41"/>
      <c r="AB35" s="41"/>
      <c r="AC35" s="42"/>
      <c r="AD35" s="42">
        <f t="shared" si="8"/>
        <v>87</v>
      </c>
      <c r="AE35" s="52">
        <v>76</v>
      </c>
      <c r="AF35" s="41"/>
      <c r="AG35" s="42"/>
      <c r="AH35" s="41"/>
      <c r="AI35" s="41"/>
      <c r="AJ35" s="42"/>
      <c r="AK35" s="41"/>
      <c r="AL35" s="41"/>
      <c r="AM35" s="42"/>
      <c r="AN35" s="41"/>
      <c r="AO35" s="41"/>
      <c r="AP35" s="42"/>
      <c r="AQ35" s="41"/>
      <c r="AR35" s="41"/>
      <c r="AS35" s="42"/>
      <c r="AT35" s="41">
        <v>76</v>
      </c>
      <c r="AU35" s="43">
        <f t="shared" si="9"/>
        <v>83.333333333333329</v>
      </c>
      <c r="AV35" s="44">
        <f t="shared" si="10"/>
        <v>83</v>
      </c>
      <c r="AW35" s="45"/>
      <c r="AX35" s="52">
        <v>89</v>
      </c>
      <c r="AY35" s="41"/>
      <c r="AZ35" s="42">
        <v>90</v>
      </c>
      <c r="BA35" s="41"/>
      <c r="BB35" s="41"/>
      <c r="BC35" s="42"/>
      <c r="BD35" s="41"/>
      <c r="BE35" s="41"/>
      <c r="BF35" s="42"/>
      <c r="BG35" s="41"/>
      <c r="BH35" s="41"/>
      <c r="BI35" s="42"/>
      <c r="BJ35" s="41"/>
      <c r="BK35" s="41"/>
      <c r="BL35" s="42"/>
      <c r="BM35" s="42">
        <f t="shared" si="11"/>
        <v>90</v>
      </c>
      <c r="BN35" s="42" t="str">
        <f t="shared" si="12"/>
        <v/>
      </c>
      <c r="BO35" s="42" t="str">
        <f t="shared" si="13"/>
        <v/>
      </c>
      <c r="BP35" s="42" t="str">
        <f t="shared" si="14"/>
        <v/>
      </c>
      <c r="BQ35" s="42" t="str">
        <f t="shared" si="15"/>
        <v/>
      </c>
      <c r="BR35" s="42">
        <f t="shared" si="16"/>
        <v>90</v>
      </c>
      <c r="BS35" s="52">
        <v>83</v>
      </c>
      <c r="BT35" s="41"/>
      <c r="BU35" s="42"/>
      <c r="BV35" s="41"/>
      <c r="BW35" s="41"/>
      <c r="BX35" s="42"/>
      <c r="BY35" s="41"/>
      <c r="BZ35" s="41"/>
      <c r="CA35" s="42"/>
      <c r="CB35" s="41"/>
      <c r="CC35" s="41"/>
      <c r="CD35" s="42"/>
      <c r="CE35" s="41"/>
      <c r="CF35" s="41"/>
      <c r="CG35" s="42"/>
      <c r="CH35" s="42">
        <f t="shared" si="17"/>
        <v>83</v>
      </c>
      <c r="CI35" s="42" t="str">
        <f t="shared" si="18"/>
        <v/>
      </c>
      <c r="CJ35" s="42" t="str">
        <f t="shared" si="19"/>
        <v/>
      </c>
      <c r="CK35" s="42" t="str">
        <f t="shared" si="20"/>
        <v/>
      </c>
      <c r="CL35" s="42" t="str">
        <f t="shared" si="21"/>
        <v/>
      </c>
      <c r="CM35" s="43">
        <f t="shared" si="22"/>
        <v>86.5</v>
      </c>
      <c r="CN35" s="44">
        <f t="shared" si="23"/>
        <v>87</v>
      </c>
      <c r="CO35" s="45"/>
      <c r="CP35" s="52">
        <v>11</v>
      </c>
      <c r="CQ35" s="46" t="str">
        <f t="shared" si="24"/>
        <v xml:space="preserve">Memiliki kemampuan pemahanan  Awal Kedatangan Islam di Nusantara, Bandar Perdagangan Nusantara, Kerajaan Islam di Sumatera, Kerajaan Islam di Jawa, Kerajaan Islam di Maluku, Papua, NTT, Akulturasi dan Budaya Islam , </v>
      </c>
      <c r="CR35" s="45"/>
      <c r="CS35" s="52">
        <v>11</v>
      </c>
      <c r="CT35" s="46" t="str">
        <f t="shared" si="25"/>
        <v xml:space="preserve">Memiliki keterampilan  Awal Kedatangan Islam di Nusantara, Bandar Perdagangan Nusantara, Kerajaan Islam di Sumatera, Kerajaan Islam di Jawa, Kerajaan Islam di Maluku, Papua, NTT, Akulturasi dan Budaya Islam , </v>
      </c>
    </row>
    <row r="36" spans="1:110">
      <c r="A36" s="8">
        <v>26</v>
      </c>
      <c r="B36" s="8">
        <v>83884</v>
      </c>
      <c r="C36" s="8" t="s">
        <v>225</v>
      </c>
      <c r="E36" s="47">
        <f t="shared" si="0"/>
        <v>83</v>
      </c>
      <c r="F36" s="8" t="str">
        <f t="shared" si="1"/>
        <v>B</v>
      </c>
      <c r="G36" s="8" t="str">
        <f t="shared" si="2"/>
        <v xml:space="preserve">Memiliki kemampuan pemahanan  Awal Kedatangan Islam di Nusantara, Bandar Perdagangan Nusantara, Kerajaan Islam di Sumatera, Kerajaan Islam di Jawa, Kerajaan Islam di Maluku, Papua, NTT, Akulturasi dan Budaya Islam , </v>
      </c>
      <c r="H36" s="47">
        <f t="shared" si="3"/>
        <v>87</v>
      </c>
      <c r="I36" s="8" t="str">
        <f t="shared" si="4"/>
        <v>B</v>
      </c>
      <c r="J36" s="8" t="str">
        <f t="shared" si="5"/>
        <v xml:space="preserve">Memiliki keterampilan  Awal Kedatangan Islam di Nusantara, Bandar Perdagangan Nusantara, Kerajaan Islam di Sumatera, Kerajaan Islam di Jawa, Kerajaan Islam di Maluku, Papua, NTT, Akulturasi dan Budaya Islam , </v>
      </c>
      <c r="K36" s="13"/>
      <c r="L36" s="41">
        <f t="shared" si="6"/>
        <v>87</v>
      </c>
      <c r="M36" s="41">
        <f t="shared" si="7"/>
        <v>76</v>
      </c>
      <c r="O36" s="41">
        <v>89</v>
      </c>
      <c r="P36" s="41"/>
      <c r="Q36" s="42">
        <v>90</v>
      </c>
      <c r="R36" s="52">
        <v>88</v>
      </c>
      <c r="S36" s="41"/>
      <c r="T36" s="42">
        <v>80</v>
      </c>
      <c r="U36" s="41"/>
      <c r="V36" s="41"/>
      <c r="W36" s="42"/>
      <c r="X36" s="41"/>
      <c r="Y36" s="41"/>
      <c r="Z36" s="42"/>
      <c r="AA36" s="41"/>
      <c r="AB36" s="41"/>
      <c r="AC36" s="42"/>
      <c r="AD36" s="42">
        <f t="shared" si="8"/>
        <v>87</v>
      </c>
      <c r="AE36" s="52">
        <v>76</v>
      </c>
      <c r="AF36" s="41"/>
      <c r="AG36" s="42"/>
      <c r="AH36" s="41"/>
      <c r="AI36" s="41"/>
      <c r="AJ36" s="42"/>
      <c r="AK36" s="41"/>
      <c r="AL36" s="41"/>
      <c r="AM36" s="42"/>
      <c r="AN36" s="41"/>
      <c r="AO36" s="41"/>
      <c r="AP36" s="42"/>
      <c r="AQ36" s="41"/>
      <c r="AR36" s="41"/>
      <c r="AS36" s="42"/>
      <c r="AT36" s="41">
        <v>76</v>
      </c>
      <c r="AU36" s="43">
        <f t="shared" si="9"/>
        <v>83.166666666666671</v>
      </c>
      <c r="AV36" s="44">
        <f t="shared" si="10"/>
        <v>83</v>
      </c>
      <c r="AW36" s="45"/>
      <c r="AX36" s="52">
        <v>89</v>
      </c>
      <c r="AY36" s="41"/>
      <c r="AZ36" s="42">
        <v>90</v>
      </c>
      <c r="BA36" s="41"/>
      <c r="BB36" s="41"/>
      <c r="BC36" s="42"/>
      <c r="BD36" s="41"/>
      <c r="BE36" s="41"/>
      <c r="BF36" s="42"/>
      <c r="BG36" s="41"/>
      <c r="BH36" s="41"/>
      <c r="BI36" s="42"/>
      <c r="BJ36" s="41"/>
      <c r="BK36" s="41"/>
      <c r="BL36" s="42"/>
      <c r="BM36" s="42">
        <f t="shared" si="11"/>
        <v>90</v>
      </c>
      <c r="BN36" s="42" t="str">
        <f t="shared" si="12"/>
        <v/>
      </c>
      <c r="BO36" s="42" t="str">
        <f t="shared" si="13"/>
        <v/>
      </c>
      <c r="BP36" s="42" t="str">
        <f t="shared" si="14"/>
        <v/>
      </c>
      <c r="BQ36" s="42" t="str">
        <f t="shared" si="15"/>
        <v/>
      </c>
      <c r="BR36" s="42">
        <f t="shared" si="16"/>
        <v>90</v>
      </c>
      <c r="BS36" s="52">
        <v>83</v>
      </c>
      <c r="BT36" s="41"/>
      <c r="BU36" s="42"/>
      <c r="BV36" s="41"/>
      <c r="BW36" s="41"/>
      <c r="BX36" s="42"/>
      <c r="BY36" s="41"/>
      <c r="BZ36" s="41"/>
      <c r="CA36" s="42"/>
      <c r="CB36" s="41"/>
      <c r="CC36" s="41"/>
      <c r="CD36" s="42"/>
      <c r="CE36" s="41"/>
      <c r="CF36" s="41"/>
      <c r="CG36" s="42"/>
      <c r="CH36" s="42">
        <f t="shared" si="17"/>
        <v>83</v>
      </c>
      <c r="CI36" s="42" t="str">
        <f t="shared" si="18"/>
        <v/>
      </c>
      <c r="CJ36" s="42" t="str">
        <f t="shared" si="19"/>
        <v/>
      </c>
      <c r="CK36" s="42" t="str">
        <f t="shared" si="20"/>
        <v/>
      </c>
      <c r="CL36" s="42" t="str">
        <f t="shared" si="21"/>
        <v/>
      </c>
      <c r="CM36" s="43">
        <f t="shared" si="22"/>
        <v>86.5</v>
      </c>
      <c r="CN36" s="44">
        <f t="shared" si="23"/>
        <v>87</v>
      </c>
      <c r="CO36" s="45"/>
      <c r="CP36" s="52">
        <v>11</v>
      </c>
      <c r="CQ36" s="46" t="str">
        <f t="shared" si="24"/>
        <v xml:space="preserve">Memiliki kemampuan pemahanan  Awal Kedatangan Islam di Nusantara, Bandar Perdagangan Nusantara, Kerajaan Islam di Sumatera, Kerajaan Islam di Jawa, Kerajaan Islam di Maluku, Papua, NTT, Akulturasi dan Budaya Islam , </v>
      </c>
      <c r="CR36" s="45"/>
      <c r="CS36" s="52">
        <v>11</v>
      </c>
      <c r="CT36" s="46" t="str">
        <f t="shared" si="25"/>
        <v xml:space="preserve">Memiliki keterampilan  Awal Kedatangan Islam di Nusantara, Bandar Perdagangan Nusantara, Kerajaan Islam di Sumatera, Kerajaan Islam di Jawa, Kerajaan Islam di Maluku, Papua, NTT, Akulturasi dan Budaya Islam , </v>
      </c>
    </row>
    <row r="37" spans="1:110">
      <c r="A37" s="8">
        <v>27</v>
      </c>
      <c r="B37" s="8">
        <v>83900</v>
      </c>
      <c r="C37" s="8" t="s">
        <v>226</v>
      </c>
      <c r="E37" s="47">
        <f t="shared" si="0"/>
        <v>83</v>
      </c>
      <c r="F37" s="8" t="str">
        <f t="shared" si="1"/>
        <v>B</v>
      </c>
      <c r="G37" s="8" t="str">
        <f t="shared" si="2"/>
        <v xml:space="preserve">Memiliki kemampuan pemahanan  Awal Kedatangan Islam di Nusantara, Bandar Perdagangan Nusantara, Kerajaan Islam di Sumatera, Kerajaan Islam di Jawa, Kerajaan Islam di Maluku, Papua, NTT, Akulturasi dan Budaya Islam , </v>
      </c>
      <c r="H37" s="47">
        <f t="shared" si="3"/>
        <v>87</v>
      </c>
      <c r="I37" s="8" t="str">
        <f t="shared" si="4"/>
        <v>B</v>
      </c>
      <c r="J37" s="8" t="str">
        <f t="shared" si="5"/>
        <v xml:space="preserve">Memiliki keterampilan  Awal Kedatangan Islam di Nusantara, Bandar Perdagangan Nusantara, Kerajaan Islam di Sumatera, Kerajaan Islam di Jawa, Kerajaan Islam di Maluku, Papua, NTT, Akulturasi dan Budaya Islam , </v>
      </c>
      <c r="K37" s="13"/>
      <c r="L37" s="41">
        <f t="shared" si="6"/>
        <v>87</v>
      </c>
      <c r="M37" s="41">
        <f t="shared" si="7"/>
        <v>76</v>
      </c>
      <c r="O37" s="41">
        <v>89</v>
      </c>
      <c r="P37" s="41"/>
      <c r="Q37" s="42">
        <v>90</v>
      </c>
      <c r="R37" s="52">
        <v>88</v>
      </c>
      <c r="S37" s="41"/>
      <c r="T37" s="42">
        <v>80</v>
      </c>
      <c r="U37" s="41"/>
      <c r="V37" s="41"/>
      <c r="W37" s="42"/>
      <c r="X37" s="41"/>
      <c r="Y37" s="41"/>
      <c r="Z37" s="42"/>
      <c r="AA37" s="41"/>
      <c r="AB37" s="41"/>
      <c r="AC37" s="42"/>
      <c r="AD37" s="42">
        <f t="shared" si="8"/>
        <v>87</v>
      </c>
      <c r="AE37" s="52">
        <v>76</v>
      </c>
      <c r="AF37" s="41"/>
      <c r="AG37" s="42"/>
      <c r="AH37" s="41"/>
      <c r="AI37" s="41"/>
      <c r="AJ37" s="42"/>
      <c r="AK37" s="41"/>
      <c r="AL37" s="41"/>
      <c r="AM37" s="42"/>
      <c r="AN37" s="41"/>
      <c r="AO37" s="41"/>
      <c r="AP37" s="42"/>
      <c r="AQ37" s="41"/>
      <c r="AR37" s="41"/>
      <c r="AS37" s="42"/>
      <c r="AT37" s="41">
        <v>76</v>
      </c>
      <c r="AU37" s="43">
        <f t="shared" si="9"/>
        <v>83.166666666666671</v>
      </c>
      <c r="AV37" s="44">
        <f t="shared" si="10"/>
        <v>83</v>
      </c>
      <c r="AW37" s="45"/>
      <c r="AX37" s="52">
        <v>89</v>
      </c>
      <c r="AY37" s="41"/>
      <c r="AZ37" s="42">
        <v>90</v>
      </c>
      <c r="BA37" s="41"/>
      <c r="BB37" s="41"/>
      <c r="BC37" s="42"/>
      <c r="BD37" s="41"/>
      <c r="BE37" s="41"/>
      <c r="BF37" s="42"/>
      <c r="BG37" s="41"/>
      <c r="BH37" s="41"/>
      <c r="BI37" s="42"/>
      <c r="BJ37" s="41"/>
      <c r="BK37" s="41"/>
      <c r="BL37" s="42"/>
      <c r="BM37" s="42">
        <f t="shared" si="11"/>
        <v>90</v>
      </c>
      <c r="BN37" s="42" t="str">
        <f t="shared" si="12"/>
        <v/>
      </c>
      <c r="BO37" s="42" t="str">
        <f t="shared" si="13"/>
        <v/>
      </c>
      <c r="BP37" s="42" t="str">
        <f t="shared" si="14"/>
        <v/>
      </c>
      <c r="BQ37" s="42" t="str">
        <f t="shared" si="15"/>
        <v/>
      </c>
      <c r="BR37" s="42">
        <f t="shared" si="16"/>
        <v>90</v>
      </c>
      <c r="BS37" s="52">
        <v>83</v>
      </c>
      <c r="BT37" s="41"/>
      <c r="BU37" s="42"/>
      <c r="BV37" s="41"/>
      <c r="BW37" s="41"/>
      <c r="BX37" s="42"/>
      <c r="BY37" s="41"/>
      <c r="BZ37" s="41"/>
      <c r="CA37" s="42"/>
      <c r="CB37" s="41"/>
      <c r="CC37" s="41"/>
      <c r="CD37" s="42"/>
      <c r="CE37" s="41"/>
      <c r="CF37" s="41"/>
      <c r="CG37" s="42"/>
      <c r="CH37" s="42">
        <f t="shared" si="17"/>
        <v>83</v>
      </c>
      <c r="CI37" s="42" t="str">
        <f t="shared" si="18"/>
        <v/>
      </c>
      <c r="CJ37" s="42" t="str">
        <f t="shared" si="19"/>
        <v/>
      </c>
      <c r="CK37" s="42" t="str">
        <f t="shared" si="20"/>
        <v/>
      </c>
      <c r="CL37" s="42" t="str">
        <f t="shared" si="21"/>
        <v/>
      </c>
      <c r="CM37" s="43">
        <f t="shared" si="22"/>
        <v>86.5</v>
      </c>
      <c r="CN37" s="44">
        <f t="shared" si="23"/>
        <v>87</v>
      </c>
      <c r="CO37" s="45"/>
      <c r="CP37" s="52">
        <v>11</v>
      </c>
      <c r="CQ37" s="46" t="str">
        <f t="shared" si="24"/>
        <v xml:space="preserve">Memiliki kemampuan pemahanan  Awal Kedatangan Islam di Nusantara, Bandar Perdagangan Nusantara, Kerajaan Islam di Sumatera, Kerajaan Islam di Jawa, Kerajaan Islam di Maluku, Papua, NTT, Akulturasi dan Budaya Islam , </v>
      </c>
      <c r="CR37" s="45"/>
      <c r="CS37" s="52">
        <v>11</v>
      </c>
      <c r="CT37" s="46" t="str">
        <f t="shared" si="25"/>
        <v xml:space="preserve">Memiliki keterampilan  Awal Kedatangan Islam di Nusantara, Bandar Perdagangan Nusantara, Kerajaan Islam di Sumatera, Kerajaan Islam di Jawa, Kerajaan Islam di Maluku, Papua, NTT, Akulturasi dan Budaya Islam , </v>
      </c>
    </row>
    <row r="38" spans="1:110">
      <c r="A38" s="8">
        <v>28</v>
      </c>
      <c r="B38" s="8">
        <v>83916</v>
      </c>
      <c r="C38" s="8" t="s">
        <v>227</v>
      </c>
      <c r="E38" s="47">
        <f t="shared" si="0"/>
        <v>84</v>
      </c>
      <c r="F38" s="8" t="str">
        <f t="shared" si="1"/>
        <v>B</v>
      </c>
      <c r="G38" s="8" t="str">
        <f t="shared" si="2"/>
        <v xml:space="preserve">Memiliki kemampuan pemahanan  Awal Kedatangan Islam di Nusantara, Bandar Perdagangan Nusantara, Kerajaan Islam di Sumatera, Kerajaan Islam di Jawa, Kerajaan Islam di Maluku, Papua, NTT, Akulturasi dan Budaya Islam , </v>
      </c>
      <c r="H38" s="47">
        <f t="shared" si="3"/>
        <v>87</v>
      </c>
      <c r="I38" s="8" t="str">
        <f t="shared" si="4"/>
        <v>B</v>
      </c>
      <c r="J38" s="8" t="str">
        <f t="shared" si="5"/>
        <v xml:space="preserve">Memiliki keterampilan  Awal Kedatangan Islam di Nusantara, Bandar Perdagangan Nusantara, Kerajaan Islam di Sumatera, Kerajaan Islam di Jawa, Kerajaan Islam di Maluku, Papua, NTT, Akulturasi dan Budaya Islam , </v>
      </c>
      <c r="K38" s="13"/>
      <c r="L38" s="41">
        <f t="shared" si="6"/>
        <v>87</v>
      </c>
      <c r="M38" s="41">
        <f t="shared" si="7"/>
        <v>76</v>
      </c>
      <c r="O38" s="41">
        <v>88</v>
      </c>
      <c r="P38" s="41"/>
      <c r="Q38" s="42">
        <v>90</v>
      </c>
      <c r="R38" s="52">
        <v>88</v>
      </c>
      <c r="S38" s="41"/>
      <c r="T38" s="42">
        <v>80</v>
      </c>
      <c r="U38" s="41"/>
      <c r="V38" s="41"/>
      <c r="W38" s="42"/>
      <c r="X38" s="41"/>
      <c r="Y38" s="41"/>
      <c r="Z38" s="42"/>
      <c r="AA38" s="41"/>
      <c r="AB38" s="41"/>
      <c r="AC38" s="42"/>
      <c r="AD38" s="42">
        <f t="shared" si="8"/>
        <v>87</v>
      </c>
      <c r="AE38" s="52">
        <v>80</v>
      </c>
      <c r="AF38" s="41"/>
      <c r="AG38" s="42"/>
      <c r="AH38" s="41"/>
      <c r="AI38" s="41"/>
      <c r="AJ38" s="42"/>
      <c r="AK38" s="41"/>
      <c r="AL38" s="41"/>
      <c r="AM38" s="42"/>
      <c r="AN38" s="41"/>
      <c r="AO38" s="41"/>
      <c r="AP38" s="42"/>
      <c r="AQ38" s="41"/>
      <c r="AR38" s="41"/>
      <c r="AS38" s="42"/>
      <c r="AT38" s="41">
        <v>76</v>
      </c>
      <c r="AU38" s="43">
        <f t="shared" si="9"/>
        <v>83.666666666666671</v>
      </c>
      <c r="AV38" s="44">
        <f t="shared" si="10"/>
        <v>84</v>
      </c>
      <c r="AW38" s="45"/>
      <c r="AX38" s="52">
        <v>89</v>
      </c>
      <c r="AY38" s="41"/>
      <c r="AZ38" s="42">
        <v>90</v>
      </c>
      <c r="BA38" s="41"/>
      <c r="BB38" s="41"/>
      <c r="BC38" s="42"/>
      <c r="BD38" s="41"/>
      <c r="BE38" s="41"/>
      <c r="BF38" s="42"/>
      <c r="BG38" s="41"/>
      <c r="BH38" s="41"/>
      <c r="BI38" s="42"/>
      <c r="BJ38" s="41"/>
      <c r="BK38" s="41"/>
      <c r="BL38" s="42"/>
      <c r="BM38" s="42">
        <f t="shared" si="11"/>
        <v>90</v>
      </c>
      <c r="BN38" s="42" t="str">
        <f t="shared" si="12"/>
        <v/>
      </c>
      <c r="BO38" s="42" t="str">
        <f t="shared" si="13"/>
        <v/>
      </c>
      <c r="BP38" s="42" t="str">
        <f t="shared" si="14"/>
        <v/>
      </c>
      <c r="BQ38" s="42" t="str">
        <f t="shared" si="15"/>
        <v/>
      </c>
      <c r="BR38" s="42">
        <f t="shared" si="16"/>
        <v>90</v>
      </c>
      <c r="BS38" s="52">
        <v>83</v>
      </c>
      <c r="BT38" s="41"/>
      <c r="BU38" s="42"/>
      <c r="BV38" s="41"/>
      <c r="BW38" s="41"/>
      <c r="BX38" s="42"/>
      <c r="BY38" s="41"/>
      <c r="BZ38" s="41"/>
      <c r="CA38" s="42"/>
      <c r="CB38" s="41"/>
      <c r="CC38" s="41"/>
      <c r="CD38" s="42"/>
      <c r="CE38" s="41"/>
      <c r="CF38" s="41"/>
      <c r="CG38" s="42"/>
      <c r="CH38" s="42">
        <f t="shared" si="17"/>
        <v>83</v>
      </c>
      <c r="CI38" s="42" t="str">
        <f t="shared" si="18"/>
        <v/>
      </c>
      <c r="CJ38" s="42" t="str">
        <f t="shared" si="19"/>
        <v/>
      </c>
      <c r="CK38" s="42" t="str">
        <f t="shared" si="20"/>
        <v/>
      </c>
      <c r="CL38" s="42" t="str">
        <f t="shared" si="21"/>
        <v/>
      </c>
      <c r="CM38" s="43">
        <f t="shared" si="22"/>
        <v>86.5</v>
      </c>
      <c r="CN38" s="44">
        <f t="shared" si="23"/>
        <v>87</v>
      </c>
      <c r="CO38" s="45"/>
      <c r="CP38" s="52">
        <v>11</v>
      </c>
      <c r="CQ38" s="46" t="str">
        <f t="shared" si="24"/>
        <v xml:space="preserve">Memiliki kemampuan pemahanan  Awal Kedatangan Islam di Nusantara, Bandar Perdagangan Nusantara, Kerajaan Islam di Sumatera, Kerajaan Islam di Jawa, Kerajaan Islam di Maluku, Papua, NTT, Akulturasi dan Budaya Islam , </v>
      </c>
      <c r="CR38" s="45"/>
      <c r="CS38" s="52">
        <v>11</v>
      </c>
      <c r="CT38" s="46" t="str">
        <f t="shared" si="25"/>
        <v xml:space="preserve">Memiliki keterampilan  Awal Kedatangan Islam di Nusantara, Bandar Perdagangan Nusantara, Kerajaan Islam di Sumatera, Kerajaan Islam di Jawa, Kerajaan Islam di Maluku, Papua, NTT, Akulturasi dan Budaya Islam , </v>
      </c>
    </row>
    <row r="39" spans="1:110">
      <c r="A39" s="8">
        <v>29</v>
      </c>
      <c r="B39" s="8">
        <v>83932</v>
      </c>
      <c r="C39" s="8" t="s">
        <v>228</v>
      </c>
      <c r="E39" s="47">
        <f t="shared" si="0"/>
        <v>87</v>
      </c>
      <c r="F39" s="8" t="str">
        <f t="shared" si="1"/>
        <v>B</v>
      </c>
      <c r="G39" s="8" t="str">
        <f t="shared" si="2"/>
        <v xml:space="preserve">Memiliki kemampuan pemahanan  Awal Kedatangan Islam di Nusantara, Bandar Perdagangan Nusantara, Kerajaan Islam di Sumatera, Kerajaan Islam di Jawa, Kerajaan Islam di Maluku, Papua, NTT, Akulturasi dan Budaya Islam , </v>
      </c>
      <c r="H39" s="47">
        <f t="shared" si="3"/>
        <v>87</v>
      </c>
      <c r="I39" s="8" t="str">
        <f t="shared" si="4"/>
        <v>B</v>
      </c>
      <c r="J39" s="8" t="str">
        <f t="shared" si="5"/>
        <v xml:space="preserve">Memiliki keterampilan  Awal Kedatangan Islam di Nusantara, Bandar Perdagangan Nusantara, Kerajaan Islam di Sumatera, Kerajaan Islam di Jawa, Kerajaan Islam di Maluku, Papua, NTT, Akulturasi dan Budaya Islam , </v>
      </c>
      <c r="K39" s="13"/>
      <c r="L39" s="41">
        <f t="shared" si="6"/>
        <v>90</v>
      </c>
      <c r="M39" s="41">
        <f t="shared" si="7"/>
        <v>80</v>
      </c>
      <c r="O39" s="41">
        <v>91</v>
      </c>
      <c r="P39" s="41"/>
      <c r="Q39" s="42">
        <v>90</v>
      </c>
      <c r="R39" s="52">
        <v>88</v>
      </c>
      <c r="S39" s="41"/>
      <c r="T39" s="42">
        <v>90</v>
      </c>
      <c r="U39" s="41"/>
      <c r="V39" s="41"/>
      <c r="W39" s="42"/>
      <c r="X39" s="41"/>
      <c r="Y39" s="41"/>
      <c r="Z39" s="42"/>
      <c r="AA39" s="41"/>
      <c r="AB39" s="41"/>
      <c r="AC39" s="42"/>
      <c r="AD39" s="42">
        <f t="shared" si="8"/>
        <v>90</v>
      </c>
      <c r="AE39" s="52">
        <v>80</v>
      </c>
      <c r="AF39" s="41"/>
      <c r="AG39" s="42"/>
      <c r="AH39" s="41"/>
      <c r="AI39" s="41"/>
      <c r="AJ39" s="42"/>
      <c r="AK39" s="41"/>
      <c r="AL39" s="41"/>
      <c r="AM39" s="42"/>
      <c r="AN39" s="41"/>
      <c r="AO39" s="41"/>
      <c r="AP39" s="42"/>
      <c r="AQ39" s="41"/>
      <c r="AR39" s="41"/>
      <c r="AS39" s="42"/>
      <c r="AT39" s="41">
        <v>80</v>
      </c>
      <c r="AU39" s="43">
        <f t="shared" si="9"/>
        <v>86.5</v>
      </c>
      <c r="AV39" s="44">
        <f t="shared" si="10"/>
        <v>87</v>
      </c>
      <c r="AW39" s="45"/>
      <c r="AX39" s="52">
        <v>89</v>
      </c>
      <c r="AY39" s="41"/>
      <c r="AZ39" s="42">
        <v>90</v>
      </c>
      <c r="BA39" s="41"/>
      <c r="BB39" s="41"/>
      <c r="BC39" s="42"/>
      <c r="BD39" s="41"/>
      <c r="BE39" s="41"/>
      <c r="BF39" s="42"/>
      <c r="BG39" s="41"/>
      <c r="BH39" s="41"/>
      <c r="BI39" s="42"/>
      <c r="BJ39" s="41"/>
      <c r="BK39" s="41"/>
      <c r="BL39" s="42"/>
      <c r="BM39" s="42">
        <f t="shared" si="11"/>
        <v>90</v>
      </c>
      <c r="BN39" s="42" t="str">
        <f t="shared" si="12"/>
        <v/>
      </c>
      <c r="BO39" s="42" t="str">
        <f t="shared" si="13"/>
        <v/>
      </c>
      <c r="BP39" s="42" t="str">
        <f t="shared" si="14"/>
        <v/>
      </c>
      <c r="BQ39" s="42" t="str">
        <f t="shared" si="15"/>
        <v/>
      </c>
      <c r="BR39" s="42">
        <f t="shared" si="16"/>
        <v>90</v>
      </c>
      <c r="BS39" s="52">
        <v>83</v>
      </c>
      <c r="BT39" s="41"/>
      <c r="BU39" s="42"/>
      <c r="BV39" s="41"/>
      <c r="BW39" s="41"/>
      <c r="BX39" s="42"/>
      <c r="BY39" s="41"/>
      <c r="BZ39" s="41"/>
      <c r="CA39" s="42"/>
      <c r="CB39" s="41"/>
      <c r="CC39" s="41"/>
      <c r="CD39" s="42"/>
      <c r="CE39" s="41"/>
      <c r="CF39" s="41"/>
      <c r="CG39" s="42"/>
      <c r="CH39" s="42">
        <f t="shared" si="17"/>
        <v>83</v>
      </c>
      <c r="CI39" s="42" t="str">
        <f t="shared" si="18"/>
        <v/>
      </c>
      <c r="CJ39" s="42" t="str">
        <f t="shared" si="19"/>
        <v/>
      </c>
      <c r="CK39" s="42" t="str">
        <f t="shared" si="20"/>
        <v/>
      </c>
      <c r="CL39" s="42" t="str">
        <f t="shared" si="21"/>
        <v/>
      </c>
      <c r="CM39" s="43">
        <f t="shared" si="22"/>
        <v>86.5</v>
      </c>
      <c r="CN39" s="44">
        <f t="shared" si="23"/>
        <v>87</v>
      </c>
      <c r="CO39" s="45"/>
      <c r="CP39" s="52">
        <v>11</v>
      </c>
      <c r="CQ39" s="46" t="str">
        <f t="shared" si="24"/>
        <v xml:space="preserve">Memiliki kemampuan pemahanan  Awal Kedatangan Islam di Nusantara, Bandar Perdagangan Nusantara, Kerajaan Islam di Sumatera, Kerajaan Islam di Jawa, Kerajaan Islam di Maluku, Papua, NTT, Akulturasi dan Budaya Islam , </v>
      </c>
      <c r="CR39" s="45"/>
      <c r="CS39" s="52">
        <v>11</v>
      </c>
      <c r="CT39" s="46" t="str">
        <f t="shared" si="25"/>
        <v xml:space="preserve">Memiliki keterampilan  Awal Kedatangan Islam di Nusantara, Bandar Perdagangan Nusantara, Kerajaan Islam di Sumatera, Kerajaan Islam di Jawa, Kerajaan Islam di Maluku, Papua, NTT, Akulturasi dan Budaya Islam , </v>
      </c>
    </row>
    <row r="40" spans="1:110">
      <c r="A40" s="8">
        <v>30</v>
      </c>
      <c r="B40" s="8">
        <v>83948</v>
      </c>
      <c r="C40" s="8" t="s">
        <v>229</v>
      </c>
      <c r="E40" s="47">
        <f t="shared" si="0"/>
        <v>84</v>
      </c>
      <c r="F40" s="8" t="str">
        <f t="shared" si="1"/>
        <v>B</v>
      </c>
      <c r="G40" s="8" t="str">
        <f t="shared" si="2"/>
        <v xml:space="preserve">Memiliki kemampuan pemahanan  Awal Kedatangan Islam di Nusantara, Bandar Perdagangan Nusantara, Kerajaan Islam di Sumatera, Kerajaan Islam di Jawa, Kerajaan Islam di Maluku, Papua, NTT, Akulturasi dan Budaya Islam , </v>
      </c>
      <c r="H40" s="47">
        <f t="shared" si="3"/>
        <v>87</v>
      </c>
      <c r="I40" s="8" t="str">
        <f t="shared" si="4"/>
        <v>B</v>
      </c>
      <c r="J40" s="8" t="str">
        <f t="shared" si="5"/>
        <v xml:space="preserve">Memiliki keterampilan  Awal Kedatangan Islam di Nusantara, Bandar Perdagangan Nusantara, Kerajaan Islam di Sumatera, Kerajaan Islam di Jawa, Kerajaan Islam di Maluku, Papua, NTT, Akulturasi dan Budaya Islam , </v>
      </c>
      <c r="K40" s="13"/>
      <c r="L40" s="41">
        <f t="shared" si="6"/>
        <v>87</v>
      </c>
      <c r="M40" s="41">
        <f t="shared" si="7"/>
        <v>76</v>
      </c>
      <c r="O40" s="41">
        <v>90</v>
      </c>
      <c r="P40" s="41"/>
      <c r="Q40" s="42">
        <v>90</v>
      </c>
      <c r="R40" s="52">
        <v>88</v>
      </c>
      <c r="S40" s="41"/>
      <c r="T40" s="42">
        <v>80</v>
      </c>
      <c r="U40" s="41"/>
      <c r="V40" s="41"/>
      <c r="W40" s="42"/>
      <c r="X40" s="41"/>
      <c r="Y40" s="41"/>
      <c r="Z40" s="42"/>
      <c r="AA40" s="41"/>
      <c r="AB40" s="41"/>
      <c r="AC40" s="42"/>
      <c r="AD40" s="42">
        <f t="shared" si="8"/>
        <v>87</v>
      </c>
      <c r="AE40" s="52">
        <v>80</v>
      </c>
      <c r="AF40" s="41"/>
      <c r="AG40" s="42"/>
      <c r="AH40" s="41"/>
      <c r="AI40" s="41"/>
      <c r="AJ40" s="42"/>
      <c r="AK40" s="41"/>
      <c r="AL40" s="41"/>
      <c r="AM40" s="42"/>
      <c r="AN40" s="41"/>
      <c r="AO40" s="41"/>
      <c r="AP40" s="42"/>
      <c r="AQ40" s="41"/>
      <c r="AR40" s="41"/>
      <c r="AS40" s="42"/>
      <c r="AT40" s="41">
        <v>76</v>
      </c>
      <c r="AU40" s="43">
        <f t="shared" si="9"/>
        <v>84</v>
      </c>
      <c r="AV40" s="44">
        <f t="shared" si="10"/>
        <v>84</v>
      </c>
      <c r="AW40" s="45"/>
      <c r="AX40" s="52">
        <v>89</v>
      </c>
      <c r="AY40" s="41"/>
      <c r="AZ40" s="42">
        <v>90</v>
      </c>
      <c r="BA40" s="41"/>
      <c r="BB40" s="41"/>
      <c r="BC40" s="42"/>
      <c r="BD40" s="41"/>
      <c r="BE40" s="41"/>
      <c r="BF40" s="42"/>
      <c r="BG40" s="41"/>
      <c r="BH40" s="41"/>
      <c r="BI40" s="42"/>
      <c r="BJ40" s="41"/>
      <c r="BK40" s="41"/>
      <c r="BL40" s="42"/>
      <c r="BM40" s="42">
        <f t="shared" si="11"/>
        <v>90</v>
      </c>
      <c r="BN40" s="42" t="str">
        <f t="shared" si="12"/>
        <v/>
      </c>
      <c r="BO40" s="42" t="str">
        <f t="shared" si="13"/>
        <v/>
      </c>
      <c r="BP40" s="42" t="str">
        <f t="shared" si="14"/>
        <v/>
      </c>
      <c r="BQ40" s="42" t="str">
        <f t="shared" si="15"/>
        <v/>
      </c>
      <c r="BR40" s="42">
        <f t="shared" si="16"/>
        <v>90</v>
      </c>
      <c r="BS40" s="52">
        <v>83</v>
      </c>
      <c r="BT40" s="41"/>
      <c r="BU40" s="42"/>
      <c r="BV40" s="41"/>
      <c r="BW40" s="41"/>
      <c r="BX40" s="42"/>
      <c r="BY40" s="41"/>
      <c r="BZ40" s="41"/>
      <c r="CA40" s="42"/>
      <c r="CB40" s="41"/>
      <c r="CC40" s="41"/>
      <c r="CD40" s="42"/>
      <c r="CE40" s="41"/>
      <c r="CF40" s="41"/>
      <c r="CG40" s="42"/>
      <c r="CH40" s="42">
        <f t="shared" si="17"/>
        <v>83</v>
      </c>
      <c r="CI40" s="42" t="str">
        <f t="shared" si="18"/>
        <v/>
      </c>
      <c r="CJ40" s="42" t="str">
        <f t="shared" si="19"/>
        <v/>
      </c>
      <c r="CK40" s="42" t="str">
        <f t="shared" si="20"/>
        <v/>
      </c>
      <c r="CL40" s="42" t="str">
        <f t="shared" si="21"/>
        <v/>
      </c>
      <c r="CM40" s="43">
        <f t="shared" si="22"/>
        <v>86.5</v>
      </c>
      <c r="CN40" s="44">
        <f t="shared" si="23"/>
        <v>87</v>
      </c>
      <c r="CO40" s="45"/>
      <c r="CP40" s="52">
        <v>11</v>
      </c>
      <c r="CQ40" s="46" t="str">
        <f t="shared" si="24"/>
        <v xml:space="preserve">Memiliki kemampuan pemahanan  Awal Kedatangan Islam di Nusantara, Bandar Perdagangan Nusantara, Kerajaan Islam di Sumatera, Kerajaan Islam di Jawa, Kerajaan Islam di Maluku, Papua, NTT, Akulturasi dan Budaya Islam , </v>
      </c>
      <c r="CR40" s="45"/>
      <c r="CS40" s="52">
        <v>11</v>
      </c>
      <c r="CT40" s="46" t="str">
        <f t="shared" si="25"/>
        <v xml:space="preserve">Memiliki keterampilan  Awal Kedatangan Islam di Nusantara, Bandar Perdagangan Nusantara, Kerajaan Islam di Sumatera, Kerajaan Islam di Jawa, Kerajaan Islam di Maluku, Papua, NTT, Akulturasi dan Budaya Islam , </v>
      </c>
    </row>
    <row r="41" spans="1:110">
      <c r="A41" s="8">
        <v>31</v>
      </c>
      <c r="B41" s="8">
        <v>83964</v>
      </c>
      <c r="C41" s="8" t="s">
        <v>230</v>
      </c>
      <c r="E41" s="47">
        <f t="shared" si="0"/>
        <v>84</v>
      </c>
      <c r="F41" s="8" t="str">
        <f t="shared" si="1"/>
        <v>B</v>
      </c>
      <c r="G41" s="8" t="str">
        <f t="shared" si="2"/>
        <v xml:space="preserve">Memiliki kemampuan pemahanan  Awal Kedatangan Islam di Nusantara, Bandar Perdagangan Nusantara, Kerajaan Islam di Sumatera, Kerajaan Islam di Jawa, Kerajaan Islam di Maluku, Papua, NTT, Akulturasi dan Budaya Islam , </v>
      </c>
      <c r="H41" s="47">
        <f t="shared" si="3"/>
        <v>87</v>
      </c>
      <c r="I41" s="8" t="str">
        <f t="shared" si="4"/>
        <v>B</v>
      </c>
      <c r="J41" s="8" t="str">
        <f t="shared" si="5"/>
        <v xml:space="preserve">Memiliki keterampilan  Awal Kedatangan Islam di Nusantara, Bandar Perdagangan Nusantara, Kerajaan Islam di Sumatera, Kerajaan Islam di Jawa, Kerajaan Islam di Maluku, Papua, NTT, Akulturasi dan Budaya Islam , </v>
      </c>
      <c r="K41" s="13"/>
      <c r="L41" s="41">
        <f t="shared" si="6"/>
        <v>86</v>
      </c>
      <c r="M41" s="41">
        <f t="shared" si="7"/>
        <v>76</v>
      </c>
      <c r="O41" s="41">
        <v>87</v>
      </c>
      <c r="P41" s="41"/>
      <c r="Q41" s="42">
        <v>90</v>
      </c>
      <c r="R41" s="52">
        <v>88</v>
      </c>
      <c r="S41" s="41"/>
      <c r="T41" s="42">
        <v>80</v>
      </c>
      <c r="U41" s="41"/>
      <c r="V41" s="41"/>
      <c r="W41" s="42"/>
      <c r="X41" s="41"/>
      <c r="Y41" s="41"/>
      <c r="Z41" s="42"/>
      <c r="AA41" s="41"/>
      <c r="AB41" s="41"/>
      <c r="AC41" s="42"/>
      <c r="AD41" s="42">
        <f t="shared" si="8"/>
        <v>86</v>
      </c>
      <c r="AE41" s="52">
        <v>80</v>
      </c>
      <c r="AF41" s="41"/>
      <c r="AG41" s="42"/>
      <c r="AH41" s="41"/>
      <c r="AI41" s="41"/>
      <c r="AJ41" s="42"/>
      <c r="AK41" s="41"/>
      <c r="AL41" s="41"/>
      <c r="AM41" s="42"/>
      <c r="AN41" s="41"/>
      <c r="AO41" s="41"/>
      <c r="AP41" s="42"/>
      <c r="AQ41" s="41"/>
      <c r="AR41" s="41"/>
      <c r="AS41" s="42"/>
      <c r="AT41" s="41">
        <v>76</v>
      </c>
      <c r="AU41" s="43">
        <f t="shared" si="9"/>
        <v>83.5</v>
      </c>
      <c r="AV41" s="44">
        <f t="shared" si="10"/>
        <v>84</v>
      </c>
      <c r="AW41" s="45"/>
      <c r="AX41" s="52">
        <v>89</v>
      </c>
      <c r="AY41" s="41"/>
      <c r="AZ41" s="42">
        <v>90</v>
      </c>
      <c r="BA41" s="41"/>
      <c r="BB41" s="41"/>
      <c r="BC41" s="42"/>
      <c r="BD41" s="41"/>
      <c r="BE41" s="41"/>
      <c r="BF41" s="42"/>
      <c r="BG41" s="41"/>
      <c r="BH41" s="41"/>
      <c r="BI41" s="42"/>
      <c r="BJ41" s="41"/>
      <c r="BK41" s="41"/>
      <c r="BL41" s="42"/>
      <c r="BM41" s="42">
        <f t="shared" si="11"/>
        <v>90</v>
      </c>
      <c r="BN41" s="42" t="str">
        <f t="shared" si="12"/>
        <v/>
      </c>
      <c r="BO41" s="42" t="str">
        <f t="shared" si="13"/>
        <v/>
      </c>
      <c r="BP41" s="42" t="str">
        <f t="shared" si="14"/>
        <v/>
      </c>
      <c r="BQ41" s="42" t="str">
        <f t="shared" si="15"/>
        <v/>
      </c>
      <c r="BR41" s="42">
        <f t="shared" si="16"/>
        <v>90</v>
      </c>
      <c r="BS41" s="52">
        <v>83</v>
      </c>
      <c r="BT41" s="41"/>
      <c r="BU41" s="42"/>
      <c r="BV41" s="41"/>
      <c r="BW41" s="41"/>
      <c r="BX41" s="42"/>
      <c r="BY41" s="41"/>
      <c r="BZ41" s="41"/>
      <c r="CA41" s="42"/>
      <c r="CB41" s="41"/>
      <c r="CC41" s="41"/>
      <c r="CD41" s="42"/>
      <c r="CE41" s="41"/>
      <c r="CF41" s="41"/>
      <c r="CG41" s="42"/>
      <c r="CH41" s="42">
        <f t="shared" si="17"/>
        <v>83</v>
      </c>
      <c r="CI41" s="42" t="str">
        <f t="shared" si="18"/>
        <v/>
      </c>
      <c r="CJ41" s="42" t="str">
        <f t="shared" si="19"/>
        <v/>
      </c>
      <c r="CK41" s="42" t="str">
        <f t="shared" si="20"/>
        <v/>
      </c>
      <c r="CL41" s="42" t="str">
        <f t="shared" si="21"/>
        <v/>
      </c>
      <c r="CM41" s="43">
        <f t="shared" si="22"/>
        <v>86.5</v>
      </c>
      <c r="CN41" s="44">
        <f t="shared" si="23"/>
        <v>87</v>
      </c>
      <c r="CO41" s="45"/>
      <c r="CP41" s="52">
        <v>11</v>
      </c>
      <c r="CQ41" s="46" t="str">
        <f t="shared" si="24"/>
        <v xml:space="preserve">Memiliki kemampuan pemahanan  Awal Kedatangan Islam di Nusantara, Bandar Perdagangan Nusantara, Kerajaan Islam di Sumatera, Kerajaan Islam di Jawa, Kerajaan Islam di Maluku, Papua, NTT, Akulturasi dan Budaya Islam , </v>
      </c>
      <c r="CR41" s="45"/>
      <c r="CS41" s="52">
        <v>11</v>
      </c>
      <c r="CT41" s="46" t="str">
        <f t="shared" si="25"/>
        <v xml:space="preserve">Memiliki keterampilan  Awal Kedatangan Islam di Nusantara, Bandar Perdagangan Nusantara, Kerajaan Islam di Sumatera, Kerajaan Islam di Jawa, Kerajaan Islam di Maluku, Papua, NTT, Akulturasi dan Budaya Islam , </v>
      </c>
    </row>
    <row r="42" spans="1:110">
      <c r="A42" s="8">
        <v>32</v>
      </c>
      <c r="B42" s="8">
        <v>83980</v>
      </c>
      <c r="C42" s="8" t="s">
        <v>231</v>
      </c>
      <c r="E42" s="47">
        <f t="shared" si="0"/>
        <v>84</v>
      </c>
      <c r="F42" s="8" t="str">
        <f t="shared" si="1"/>
        <v>B</v>
      </c>
      <c r="G42" s="8" t="str">
        <f t="shared" si="2"/>
        <v xml:space="preserve">Memiliki kemampuan pemahanan  Awal Kedatangan Islam di Nusantara, Bandar Perdagangan Nusantara, Kerajaan Islam di Sumatera, Kerajaan Islam di Jawa, Kerajaan Islam di Maluku, Papua, NTT, Akulturasi dan Budaya Islam , </v>
      </c>
      <c r="H42" s="47">
        <f t="shared" si="3"/>
        <v>87</v>
      </c>
      <c r="I42" s="8" t="str">
        <f t="shared" si="4"/>
        <v>B</v>
      </c>
      <c r="J42" s="8" t="str">
        <f t="shared" si="5"/>
        <v xml:space="preserve">Memiliki keterampilan  Awal Kedatangan Islam di Nusantara, Bandar Perdagangan Nusantara, Kerajaan Islam di Sumatera, Kerajaan Islam di Jawa, Kerajaan Islam di Maluku, Papua, NTT, Akulturasi dan Budaya Islam , </v>
      </c>
      <c r="K42" s="13"/>
      <c r="L42" s="41">
        <f t="shared" si="6"/>
        <v>87</v>
      </c>
      <c r="M42" s="41">
        <f t="shared" si="7"/>
        <v>76</v>
      </c>
      <c r="O42" s="41">
        <v>88</v>
      </c>
      <c r="P42" s="41"/>
      <c r="Q42" s="42">
        <v>90</v>
      </c>
      <c r="R42" s="52">
        <v>88</v>
      </c>
      <c r="S42" s="41"/>
      <c r="T42" s="42">
        <v>80</v>
      </c>
      <c r="U42" s="41"/>
      <c r="V42" s="41"/>
      <c r="W42" s="42"/>
      <c r="X42" s="41"/>
      <c r="Y42" s="41"/>
      <c r="Z42" s="42"/>
      <c r="AA42" s="41"/>
      <c r="AB42" s="41"/>
      <c r="AC42" s="42"/>
      <c r="AD42" s="42">
        <f t="shared" si="8"/>
        <v>87</v>
      </c>
      <c r="AE42" s="52">
        <v>80</v>
      </c>
      <c r="AF42" s="41"/>
      <c r="AG42" s="42"/>
      <c r="AH42" s="41"/>
      <c r="AI42" s="41"/>
      <c r="AJ42" s="42"/>
      <c r="AK42" s="41"/>
      <c r="AL42" s="41"/>
      <c r="AM42" s="42"/>
      <c r="AN42" s="41"/>
      <c r="AO42" s="41"/>
      <c r="AP42" s="42"/>
      <c r="AQ42" s="41"/>
      <c r="AR42" s="41"/>
      <c r="AS42" s="42"/>
      <c r="AT42" s="41">
        <v>76</v>
      </c>
      <c r="AU42" s="43">
        <f t="shared" si="9"/>
        <v>83.666666666666671</v>
      </c>
      <c r="AV42" s="44">
        <f t="shared" si="10"/>
        <v>84</v>
      </c>
      <c r="AW42" s="45"/>
      <c r="AX42" s="52">
        <v>89</v>
      </c>
      <c r="AY42" s="41"/>
      <c r="AZ42" s="42">
        <v>90</v>
      </c>
      <c r="BA42" s="41"/>
      <c r="BB42" s="41"/>
      <c r="BC42" s="42"/>
      <c r="BD42" s="41"/>
      <c r="BE42" s="41"/>
      <c r="BF42" s="42"/>
      <c r="BG42" s="41"/>
      <c r="BH42" s="41"/>
      <c r="BI42" s="42"/>
      <c r="BJ42" s="41"/>
      <c r="BK42" s="41"/>
      <c r="BL42" s="42"/>
      <c r="BM42" s="42">
        <f t="shared" si="11"/>
        <v>90</v>
      </c>
      <c r="BN42" s="42" t="str">
        <f t="shared" si="12"/>
        <v/>
      </c>
      <c r="BO42" s="42" t="str">
        <f t="shared" si="13"/>
        <v/>
      </c>
      <c r="BP42" s="42" t="str">
        <f t="shared" si="14"/>
        <v/>
      </c>
      <c r="BQ42" s="42" t="str">
        <f t="shared" si="15"/>
        <v/>
      </c>
      <c r="BR42" s="42">
        <f t="shared" si="16"/>
        <v>90</v>
      </c>
      <c r="BS42" s="52">
        <v>83</v>
      </c>
      <c r="BT42" s="41"/>
      <c r="BU42" s="42"/>
      <c r="BV42" s="41"/>
      <c r="BW42" s="41"/>
      <c r="BX42" s="42"/>
      <c r="BY42" s="41"/>
      <c r="BZ42" s="41"/>
      <c r="CA42" s="42"/>
      <c r="CB42" s="41"/>
      <c r="CC42" s="41"/>
      <c r="CD42" s="42"/>
      <c r="CE42" s="41"/>
      <c r="CF42" s="41"/>
      <c r="CG42" s="42"/>
      <c r="CH42" s="42">
        <f t="shared" si="17"/>
        <v>83</v>
      </c>
      <c r="CI42" s="42" t="str">
        <f t="shared" si="18"/>
        <v/>
      </c>
      <c r="CJ42" s="42" t="str">
        <f t="shared" si="19"/>
        <v/>
      </c>
      <c r="CK42" s="42" t="str">
        <f t="shared" si="20"/>
        <v/>
      </c>
      <c r="CL42" s="42" t="str">
        <f t="shared" si="21"/>
        <v/>
      </c>
      <c r="CM42" s="43">
        <f t="shared" si="22"/>
        <v>86.5</v>
      </c>
      <c r="CN42" s="44">
        <f t="shared" si="23"/>
        <v>87</v>
      </c>
      <c r="CO42" s="45"/>
      <c r="CP42" s="52">
        <v>11</v>
      </c>
      <c r="CQ42" s="46" t="str">
        <f t="shared" si="24"/>
        <v xml:space="preserve">Memiliki kemampuan pemahanan  Awal Kedatangan Islam di Nusantara, Bandar Perdagangan Nusantara, Kerajaan Islam di Sumatera, Kerajaan Islam di Jawa, Kerajaan Islam di Maluku, Papua, NTT, Akulturasi dan Budaya Islam , </v>
      </c>
      <c r="CR42" s="45"/>
      <c r="CS42" s="52">
        <v>11</v>
      </c>
      <c r="CT42" s="46" t="str">
        <f t="shared" si="25"/>
        <v xml:space="preserve">Memiliki keterampilan  Awal Kedatangan Islam di Nusantara, Bandar Perdagangan Nusantara, Kerajaan Islam di Sumatera, Kerajaan Islam di Jawa, Kerajaan Islam di Maluku, Papua, NTT, Akulturasi dan Budaya Islam , </v>
      </c>
    </row>
    <row r="43" spans="1:110">
      <c r="A43" s="8">
        <v>33</v>
      </c>
      <c r="B43" s="8">
        <v>83997</v>
      </c>
      <c r="C43" s="8" t="s">
        <v>232</v>
      </c>
      <c r="E43" s="47">
        <f t="shared" ref="E43:E60" si="26">AV43</f>
        <v>84</v>
      </c>
      <c r="F43" s="8" t="str">
        <f t="shared" ref="F43:F60" si="27">IF(E43="","",IF(E43&lt;=69,"D",IF(E43&lt;=75,"C",IF(E43&lt;=90,"B",IF(E43&lt;=100,"A","E")))))</f>
        <v>B</v>
      </c>
      <c r="G43" s="8" t="str">
        <f t="shared" ref="G43:G60" si="28">CQ43</f>
        <v xml:space="preserve">Memiliki kemampuan pemahanan  Awal Kedatangan Islam di Nusantara, Bandar Perdagangan Nusantara, Kerajaan Islam di Sumatera, Kerajaan Islam di Jawa, Kerajaan Islam di Maluku, Papua, NTT, Akulturasi dan Budaya Islam , </v>
      </c>
      <c r="H43" s="47">
        <f t="shared" ref="H43:H60" si="29">CN43</f>
        <v>87</v>
      </c>
      <c r="I43" s="8" t="str">
        <f t="shared" ref="I43:I60" si="30">IF(H43="","",IF(H43&lt;=69,"D",IF(H43&lt;=75,"C",IF(H43&lt;=90,"B",IF(H43&lt;=100,"A","E")))))</f>
        <v>B</v>
      </c>
      <c r="J43" s="8" t="str">
        <f t="shared" ref="J43:J60" si="31">CT43</f>
        <v xml:space="preserve">Memiliki keterampilan  Awal Kedatangan Islam di Nusantara, Bandar Perdagangan Nusantara, Kerajaan Islam di Sumatera, Kerajaan Islam di Jawa, Kerajaan Islam di Maluku, Papua, NTT, Akulturasi dan Budaya Islam , </v>
      </c>
      <c r="K43" s="13"/>
      <c r="L43" s="41">
        <f t="shared" ref="L43:L60" si="32">AD43</f>
        <v>86</v>
      </c>
      <c r="M43" s="41">
        <f t="shared" ref="M43:M60" si="33">IF(COUNTBLANK(AT43:AT43),"",AT43)</f>
        <v>76</v>
      </c>
      <c r="O43" s="41">
        <v>87</v>
      </c>
      <c r="P43" s="41"/>
      <c r="Q43" s="42">
        <v>90</v>
      </c>
      <c r="R43" s="52">
        <v>88</v>
      </c>
      <c r="S43" s="41"/>
      <c r="T43" s="42">
        <v>80</v>
      </c>
      <c r="U43" s="41"/>
      <c r="V43" s="41"/>
      <c r="W43" s="42"/>
      <c r="X43" s="41"/>
      <c r="Y43" s="41"/>
      <c r="Z43" s="42"/>
      <c r="AA43" s="41"/>
      <c r="AB43" s="41"/>
      <c r="AC43" s="42"/>
      <c r="AD43" s="42">
        <f t="shared" ref="AD43:AD60" si="34">IF(AND(O43="",P43="",Q43=""),"",ROUND(AVERAGE(O43:AC43),0))</f>
        <v>86</v>
      </c>
      <c r="AE43" s="52">
        <v>80</v>
      </c>
      <c r="AF43" s="41"/>
      <c r="AG43" s="42"/>
      <c r="AH43" s="41"/>
      <c r="AI43" s="41"/>
      <c r="AJ43" s="42"/>
      <c r="AK43" s="41"/>
      <c r="AL43" s="41"/>
      <c r="AM43" s="42"/>
      <c r="AN43" s="41"/>
      <c r="AO43" s="41"/>
      <c r="AP43" s="42"/>
      <c r="AQ43" s="41"/>
      <c r="AR43" s="41"/>
      <c r="AS43" s="42"/>
      <c r="AT43" s="41">
        <v>76</v>
      </c>
      <c r="AU43" s="43">
        <f t="shared" ref="AU43:AU60" si="35">IF(AT43="","",AVERAGE(O43:AC43,AE43:AT43))</f>
        <v>83.5</v>
      </c>
      <c r="AV43" s="44">
        <f t="shared" ref="AV43:AV60" si="36">IF(AU43="","",ROUND(AU43,0))</f>
        <v>84</v>
      </c>
      <c r="AW43" s="45"/>
      <c r="AX43" s="52">
        <v>89</v>
      </c>
      <c r="AY43" s="41"/>
      <c r="AZ43" s="42">
        <v>90</v>
      </c>
      <c r="BA43" s="41"/>
      <c r="BB43" s="41"/>
      <c r="BC43" s="42"/>
      <c r="BD43" s="41"/>
      <c r="BE43" s="41"/>
      <c r="BF43" s="42"/>
      <c r="BG43" s="41"/>
      <c r="BH43" s="41"/>
      <c r="BI43" s="42"/>
      <c r="BJ43" s="41"/>
      <c r="BK43" s="41"/>
      <c r="BL43" s="42"/>
      <c r="BM43" s="42">
        <f t="shared" ref="BM43:BM60" si="37">IF(AND(AZ43="",AY43="",AX43=""),"",MAX(AX43:AZ43))</f>
        <v>90</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90</v>
      </c>
      <c r="BS43" s="52">
        <v>83</v>
      </c>
      <c r="BT43" s="41"/>
      <c r="BU43" s="42"/>
      <c r="BV43" s="41"/>
      <c r="BW43" s="41"/>
      <c r="BX43" s="42"/>
      <c r="BY43" s="41"/>
      <c r="BZ43" s="41"/>
      <c r="CA43" s="42"/>
      <c r="CB43" s="41"/>
      <c r="CC43" s="41"/>
      <c r="CD43" s="42"/>
      <c r="CE43" s="41"/>
      <c r="CF43" s="41"/>
      <c r="CG43" s="42"/>
      <c r="CH43" s="42">
        <f t="shared" ref="CH43:CH60" si="43">IF(AND(BU43="",BT43="",BS43=""),"",MAX(BS43:BU43))</f>
        <v>83</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86.5</v>
      </c>
      <c r="CN43" s="44">
        <f t="shared" ref="CN43:CN60" si="49">IF(CM43="","",ROUND(CM43,0))</f>
        <v>87</v>
      </c>
      <c r="CO43" s="45"/>
      <c r="CP43" s="52">
        <v>11</v>
      </c>
      <c r="CQ43" s="46" t="str">
        <f t="shared" ref="CQ43:CQ60" si="50">IF(CP43="","",VLOOKUP(CP43,$DE$9:$DF$20,2,0))</f>
        <v xml:space="preserve">Memiliki kemampuan pemahanan  Awal Kedatangan Islam di Nusantara, Bandar Perdagangan Nusantara, Kerajaan Islam di Sumatera, Kerajaan Islam di Jawa, Kerajaan Islam di Maluku, Papua, NTT, Akulturasi dan Budaya Islam , </v>
      </c>
      <c r="CR43" s="45"/>
      <c r="CS43" s="52">
        <v>11</v>
      </c>
      <c r="CT43" s="46" t="str">
        <f t="shared" ref="CT43:CT60" si="51">IF(CS43="","",VLOOKUP(CS43,$DE$22:$DF$33,2,0))</f>
        <v xml:space="preserve">Memiliki keterampilan  Awal Kedatangan Islam di Nusantara, Bandar Perdagangan Nusantara, Kerajaan Islam di Sumatera, Kerajaan Islam di Jawa, Kerajaan Islam di Maluku, Papua, NTT, Akulturasi dan Budaya Islam , </v>
      </c>
    </row>
    <row r="44" spans="1:110">
      <c r="A44" s="8">
        <v>34</v>
      </c>
      <c r="B44" s="8">
        <v>84012</v>
      </c>
      <c r="C44" s="8" t="s">
        <v>233</v>
      </c>
      <c r="E44" s="47">
        <f t="shared" si="26"/>
        <v>84</v>
      </c>
      <c r="F44" s="8" t="str">
        <f t="shared" si="27"/>
        <v>B</v>
      </c>
      <c r="G44" s="8" t="str">
        <f t="shared" si="28"/>
        <v xml:space="preserve">Memiliki kemampuan pemahanan  Awal Kedatangan Islam di Nusantara, Bandar Perdagangan Nusantara, Kerajaan Islam di Sumatera, Kerajaan Islam di Jawa, Kerajaan Islam di Maluku, Papua, NTT, Akulturasi dan Budaya Islam , </v>
      </c>
      <c r="H44" s="47">
        <f t="shared" si="29"/>
        <v>87</v>
      </c>
      <c r="I44" s="8" t="str">
        <f t="shared" si="30"/>
        <v>B</v>
      </c>
      <c r="J44" s="8" t="str">
        <f t="shared" si="31"/>
        <v xml:space="preserve">Memiliki keterampilan  Awal Kedatangan Islam di Nusantara, Bandar Perdagangan Nusantara, Kerajaan Islam di Sumatera, Kerajaan Islam di Jawa, Kerajaan Islam di Maluku, Papua, NTT, Akulturasi dan Budaya Islam , </v>
      </c>
      <c r="K44" s="13"/>
      <c r="L44" s="41">
        <f t="shared" si="32"/>
        <v>87</v>
      </c>
      <c r="M44" s="41">
        <f t="shared" si="33"/>
        <v>76</v>
      </c>
      <c r="O44" s="41">
        <v>88</v>
      </c>
      <c r="P44" s="41"/>
      <c r="Q44" s="42">
        <v>90</v>
      </c>
      <c r="R44" s="52">
        <v>88</v>
      </c>
      <c r="S44" s="41"/>
      <c r="T44" s="42">
        <v>80</v>
      </c>
      <c r="U44" s="41"/>
      <c r="V44" s="41"/>
      <c r="W44" s="42"/>
      <c r="X44" s="41"/>
      <c r="Y44" s="41"/>
      <c r="Z44" s="42"/>
      <c r="AA44" s="41"/>
      <c r="AB44" s="41"/>
      <c r="AC44" s="42"/>
      <c r="AD44" s="42">
        <f t="shared" si="34"/>
        <v>87</v>
      </c>
      <c r="AE44" s="52">
        <v>80</v>
      </c>
      <c r="AF44" s="41"/>
      <c r="AG44" s="42"/>
      <c r="AH44" s="41"/>
      <c r="AI44" s="41"/>
      <c r="AJ44" s="42"/>
      <c r="AK44" s="41"/>
      <c r="AL44" s="41"/>
      <c r="AM44" s="42"/>
      <c r="AN44" s="41"/>
      <c r="AO44" s="41"/>
      <c r="AP44" s="42"/>
      <c r="AQ44" s="41"/>
      <c r="AR44" s="41"/>
      <c r="AS44" s="42"/>
      <c r="AT44" s="41">
        <v>76</v>
      </c>
      <c r="AU44" s="43">
        <f t="shared" si="35"/>
        <v>83.666666666666671</v>
      </c>
      <c r="AV44" s="44">
        <f t="shared" si="36"/>
        <v>84</v>
      </c>
      <c r="AW44" s="45"/>
      <c r="AX44" s="52">
        <v>89</v>
      </c>
      <c r="AY44" s="41"/>
      <c r="AZ44" s="42">
        <v>90</v>
      </c>
      <c r="BA44" s="41"/>
      <c r="BB44" s="41"/>
      <c r="BC44" s="42"/>
      <c r="BD44" s="41"/>
      <c r="BE44" s="41"/>
      <c r="BF44" s="42"/>
      <c r="BG44" s="41"/>
      <c r="BH44" s="41"/>
      <c r="BI44" s="42"/>
      <c r="BJ44" s="41"/>
      <c r="BK44" s="41"/>
      <c r="BL44" s="42"/>
      <c r="BM44" s="42">
        <f t="shared" si="37"/>
        <v>90</v>
      </c>
      <c r="BN44" s="42" t="str">
        <f t="shared" si="38"/>
        <v/>
      </c>
      <c r="BO44" s="42" t="str">
        <f t="shared" si="39"/>
        <v/>
      </c>
      <c r="BP44" s="42" t="str">
        <f t="shared" si="40"/>
        <v/>
      </c>
      <c r="BQ44" s="42" t="str">
        <f t="shared" si="41"/>
        <v/>
      </c>
      <c r="BR44" s="42">
        <f t="shared" si="42"/>
        <v>90</v>
      </c>
      <c r="BS44" s="52">
        <v>83</v>
      </c>
      <c r="BT44" s="41"/>
      <c r="BU44" s="42"/>
      <c r="BV44" s="41"/>
      <c r="BW44" s="41"/>
      <c r="BX44" s="42"/>
      <c r="BY44" s="41"/>
      <c r="BZ44" s="41"/>
      <c r="CA44" s="42"/>
      <c r="CB44" s="41"/>
      <c r="CC44" s="41"/>
      <c r="CD44" s="42"/>
      <c r="CE44" s="41"/>
      <c r="CF44" s="41"/>
      <c r="CG44" s="42"/>
      <c r="CH44" s="42">
        <f t="shared" si="43"/>
        <v>83</v>
      </c>
      <c r="CI44" s="42" t="str">
        <f t="shared" si="44"/>
        <v/>
      </c>
      <c r="CJ44" s="42" t="str">
        <f t="shared" si="45"/>
        <v/>
      </c>
      <c r="CK44" s="42" t="str">
        <f t="shared" si="46"/>
        <v/>
      </c>
      <c r="CL44" s="42" t="str">
        <f t="shared" si="47"/>
        <v/>
      </c>
      <c r="CM44" s="43">
        <f t="shared" si="48"/>
        <v>86.5</v>
      </c>
      <c r="CN44" s="44">
        <f t="shared" si="49"/>
        <v>87</v>
      </c>
      <c r="CO44" s="45"/>
      <c r="CP44" s="52">
        <v>11</v>
      </c>
      <c r="CQ44" s="46" t="str">
        <f t="shared" si="50"/>
        <v xml:space="preserve">Memiliki kemampuan pemahanan  Awal Kedatangan Islam di Nusantara, Bandar Perdagangan Nusantara, Kerajaan Islam di Sumatera, Kerajaan Islam di Jawa, Kerajaan Islam di Maluku, Papua, NTT, Akulturasi dan Budaya Islam , </v>
      </c>
      <c r="CR44" s="45"/>
      <c r="CS44" s="52">
        <v>11</v>
      </c>
      <c r="CT44" s="46" t="str">
        <f t="shared" si="51"/>
        <v xml:space="preserve">Memiliki keterampilan  Awal Kedatangan Islam di Nusantara, Bandar Perdagangan Nusantara, Kerajaan Islam di Sumatera, Kerajaan Islam di Jawa, Kerajaan Islam di Maluku, Papua, NTT, Akulturasi dan Budaya Islam , </v>
      </c>
    </row>
    <row r="45" spans="1:110">
      <c r="A45" s="8">
        <v>35</v>
      </c>
      <c r="B45" s="8">
        <v>84028</v>
      </c>
      <c r="C45" s="8" t="s">
        <v>234</v>
      </c>
      <c r="E45" s="47">
        <f t="shared" si="26"/>
        <v>83</v>
      </c>
      <c r="F45" s="8" t="str">
        <f t="shared" si="27"/>
        <v>B</v>
      </c>
      <c r="G45" s="8" t="str">
        <f t="shared" si="28"/>
        <v xml:space="preserve">Memiliki kemampuan pemahanan  Awal Kedatangan Islam di Nusantara, Bandar Perdagangan Nusantara, Kerajaan Islam di Sumatera, Kerajaan Islam di Jawa, Kerajaan Islam di Maluku, Papua, NTT, Akulturasi dan Budaya Islam , </v>
      </c>
      <c r="H45" s="47">
        <f t="shared" si="29"/>
        <v>87</v>
      </c>
      <c r="I45" s="8" t="str">
        <f t="shared" si="30"/>
        <v>B</v>
      </c>
      <c r="J45" s="8" t="str">
        <f t="shared" si="31"/>
        <v xml:space="preserve">Memiliki keterampilan  Awal Kedatangan Islam di Nusantara, Bandar Perdagangan Nusantara, Kerajaan Islam di Sumatera, Kerajaan Islam di Jawa, Kerajaan Islam di Maluku, Papua, NTT, Akulturasi dan Budaya Islam , </v>
      </c>
      <c r="K45" s="13"/>
      <c r="L45" s="41">
        <f t="shared" si="32"/>
        <v>87</v>
      </c>
      <c r="M45" s="41">
        <f t="shared" si="33"/>
        <v>76</v>
      </c>
      <c r="O45" s="41">
        <v>89</v>
      </c>
      <c r="P45" s="41"/>
      <c r="Q45" s="42">
        <v>90</v>
      </c>
      <c r="R45" s="52">
        <v>88</v>
      </c>
      <c r="S45" s="41"/>
      <c r="T45" s="42">
        <v>80</v>
      </c>
      <c r="U45" s="41"/>
      <c r="V45" s="41"/>
      <c r="W45" s="42"/>
      <c r="X45" s="41"/>
      <c r="Y45" s="41"/>
      <c r="Z45" s="42"/>
      <c r="AA45" s="41"/>
      <c r="AB45" s="41"/>
      <c r="AC45" s="42"/>
      <c r="AD45" s="42">
        <f t="shared" si="34"/>
        <v>87</v>
      </c>
      <c r="AE45" s="52">
        <v>75</v>
      </c>
      <c r="AF45" s="41"/>
      <c r="AG45" s="42"/>
      <c r="AH45" s="41"/>
      <c r="AI45" s="41"/>
      <c r="AJ45" s="42"/>
      <c r="AK45" s="41"/>
      <c r="AL45" s="41"/>
      <c r="AM45" s="42"/>
      <c r="AN45" s="41"/>
      <c r="AO45" s="41"/>
      <c r="AP45" s="42"/>
      <c r="AQ45" s="41"/>
      <c r="AR45" s="41"/>
      <c r="AS45" s="42"/>
      <c r="AT45" s="41">
        <v>76</v>
      </c>
      <c r="AU45" s="43">
        <f t="shared" si="35"/>
        <v>83</v>
      </c>
      <c r="AV45" s="44">
        <f t="shared" si="36"/>
        <v>83</v>
      </c>
      <c r="AW45" s="45"/>
      <c r="AX45" s="52">
        <v>89</v>
      </c>
      <c r="AY45" s="41"/>
      <c r="AZ45" s="42">
        <v>90</v>
      </c>
      <c r="BA45" s="41"/>
      <c r="BB45" s="41"/>
      <c r="BC45" s="42"/>
      <c r="BD45" s="41"/>
      <c r="BE45" s="41"/>
      <c r="BF45" s="42"/>
      <c r="BG45" s="41"/>
      <c r="BH45" s="41"/>
      <c r="BI45" s="42"/>
      <c r="BJ45" s="41"/>
      <c r="BK45" s="41"/>
      <c r="BL45" s="42"/>
      <c r="BM45" s="42">
        <f t="shared" si="37"/>
        <v>90</v>
      </c>
      <c r="BN45" s="42" t="str">
        <f t="shared" si="38"/>
        <v/>
      </c>
      <c r="BO45" s="42" t="str">
        <f t="shared" si="39"/>
        <v/>
      </c>
      <c r="BP45" s="42" t="str">
        <f t="shared" si="40"/>
        <v/>
      </c>
      <c r="BQ45" s="42" t="str">
        <f t="shared" si="41"/>
        <v/>
      </c>
      <c r="BR45" s="42">
        <f t="shared" si="42"/>
        <v>90</v>
      </c>
      <c r="BS45" s="52">
        <v>83</v>
      </c>
      <c r="BT45" s="41"/>
      <c r="BU45" s="42"/>
      <c r="BV45" s="41"/>
      <c r="BW45" s="41"/>
      <c r="BX45" s="42"/>
      <c r="BY45" s="41"/>
      <c r="BZ45" s="41"/>
      <c r="CA45" s="42"/>
      <c r="CB45" s="41"/>
      <c r="CC45" s="41"/>
      <c r="CD45" s="42"/>
      <c r="CE45" s="41"/>
      <c r="CF45" s="41"/>
      <c r="CG45" s="42"/>
      <c r="CH45" s="42">
        <f t="shared" si="43"/>
        <v>83</v>
      </c>
      <c r="CI45" s="42" t="str">
        <f t="shared" si="44"/>
        <v/>
      </c>
      <c r="CJ45" s="42" t="str">
        <f t="shared" si="45"/>
        <v/>
      </c>
      <c r="CK45" s="42" t="str">
        <f t="shared" si="46"/>
        <v/>
      </c>
      <c r="CL45" s="42" t="str">
        <f t="shared" si="47"/>
        <v/>
      </c>
      <c r="CM45" s="43">
        <f t="shared" si="48"/>
        <v>86.5</v>
      </c>
      <c r="CN45" s="44">
        <f t="shared" si="49"/>
        <v>87</v>
      </c>
      <c r="CO45" s="45"/>
      <c r="CP45" s="52">
        <v>11</v>
      </c>
      <c r="CQ45" s="46" t="str">
        <f t="shared" si="50"/>
        <v xml:space="preserve">Memiliki kemampuan pemahanan  Awal Kedatangan Islam di Nusantara, Bandar Perdagangan Nusantara, Kerajaan Islam di Sumatera, Kerajaan Islam di Jawa, Kerajaan Islam di Maluku, Papua, NTT, Akulturasi dan Budaya Islam , </v>
      </c>
      <c r="CR45" s="45"/>
      <c r="CS45" s="52">
        <v>11</v>
      </c>
      <c r="CT45" s="46" t="str">
        <f t="shared" si="51"/>
        <v xml:space="preserve">Memiliki keterampilan  Awal Kedatangan Islam di Nusantara, Bandar Perdagangan Nusantara, Kerajaan Islam di Sumatera, Kerajaan Islam di Jawa, Kerajaan Islam di Maluku, Papua, NTT, Akulturasi dan Budaya Islam , </v>
      </c>
    </row>
    <row r="46" spans="1:110">
      <c r="A46" s="8"/>
      <c r="B46" s="8"/>
      <c r="C46" s="8"/>
      <c r="E46" s="47" t="str">
        <f t="shared" si="26"/>
        <v/>
      </c>
      <c r="F46" s="8" t="str">
        <f t="shared" si="27"/>
        <v/>
      </c>
      <c r="G46" s="8" t="str">
        <f t="shared" si="28"/>
        <v/>
      </c>
      <c r="H46" s="47" t="str">
        <f t="shared" si="29"/>
        <v/>
      </c>
      <c r="I46" s="8" t="str">
        <f t="shared" si="30"/>
        <v/>
      </c>
      <c r="J46" s="8" t="str">
        <f t="shared" si="31"/>
        <v/>
      </c>
      <c r="K46" s="13"/>
      <c r="L46" s="41" t="str">
        <f t="shared" si="32"/>
        <v/>
      </c>
      <c r="M46" s="41" t="str">
        <f t="shared" si="33"/>
        <v/>
      </c>
      <c r="O46" s="41"/>
      <c r="P46" s="41"/>
      <c r="Q46" s="42"/>
      <c r="R46" s="41"/>
      <c r="S46" s="41"/>
      <c r="T46" s="42"/>
      <c r="U46" s="41"/>
      <c r="V46" s="41"/>
      <c r="W46" s="42"/>
      <c r="X46" s="41"/>
      <c r="Y46" s="41"/>
      <c r="Z46" s="42"/>
      <c r="AA46" s="41"/>
      <c r="AB46" s="41"/>
      <c r="AC46" s="42"/>
      <c r="AD46" s="42" t="str">
        <f t="shared" si="34"/>
        <v/>
      </c>
      <c r="AE46" s="41"/>
      <c r="AF46" s="41"/>
      <c r="AG46" s="42"/>
      <c r="AH46" s="41"/>
      <c r="AI46" s="41"/>
      <c r="AJ46" s="42"/>
      <c r="AK46" s="41"/>
      <c r="AL46" s="41"/>
      <c r="AM46" s="42"/>
      <c r="AN46" s="41"/>
      <c r="AO46" s="41"/>
      <c r="AP46" s="42"/>
      <c r="AQ46" s="41"/>
      <c r="AR46" s="41"/>
      <c r="AS46" s="42"/>
      <c r="AT46" s="41"/>
      <c r="AU46" s="43" t="str">
        <f t="shared" si="35"/>
        <v/>
      </c>
      <c r="AV46" s="44" t="str">
        <f t="shared" si="36"/>
        <v/>
      </c>
      <c r="AW46" s="45"/>
      <c r="AX46" s="41"/>
      <c r="AY46" s="41"/>
      <c r="AZ46" s="42"/>
      <c r="BA46" s="41"/>
      <c r="BB46" s="41"/>
      <c r="BC46" s="42"/>
      <c r="BD46" s="41"/>
      <c r="BE46" s="41"/>
      <c r="BF46" s="42"/>
      <c r="BG46" s="41"/>
      <c r="BH46" s="41"/>
      <c r="BI46" s="42"/>
      <c r="BJ46" s="41"/>
      <c r="BK46" s="41"/>
      <c r="BL46" s="42"/>
      <c r="BM46" s="42" t="str">
        <f t="shared" si="37"/>
        <v/>
      </c>
      <c r="BN46" s="42" t="str">
        <f t="shared" si="38"/>
        <v/>
      </c>
      <c r="BO46" s="42" t="str">
        <f t="shared" si="39"/>
        <v/>
      </c>
      <c r="BP46" s="42" t="str">
        <f t="shared" si="40"/>
        <v/>
      </c>
      <c r="BQ46" s="42" t="str">
        <f t="shared" si="41"/>
        <v/>
      </c>
      <c r="BR46" s="42" t="str">
        <f t="shared" si="42"/>
        <v/>
      </c>
      <c r="BS46" s="41"/>
      <c r="BT46" s="41"/>
      <c r="BU46" s="42"/>
      <c r="BV46" s="41"/>
      <c r="BW46" s="41"/>
      <c r="BX46" s="42"/>
      <c r="BY46" s="41"/>
      <c r="BZ46" s="41"/>
      <c r="CA46" s="42"/>
      <c r="CB46" s="41"/>
      <c r="CC46" s="41"/>
      <c r="CD46" s="42"/>
      <c r="CE46" s="41"/>
      <c r="CF46" s="41"/>
      <c r="CG46" s="42"/>
      <c r="CH46" s="42" t="str">
        <f t="shared" si="43"/>
        <v/>
      </c>
      <c r="CI46" s="42" t="str">
        <f t="shared" si="44"/>
        <v/>
      </c>
      <c r="CJ46" s="42" t="str">
        <f t="shared" si="45"/>
        <v/>
      </c>
      <c r="CK46" s="42" t="str">
        <f t="shared" si="46"/>
        <v/>
      </c>
      <c r="CL46" s="42" t="str">
        <f t="shared" si="47"/>
        <v/>
      </c>
      <c r="CM46" s="43" t="str">
        <f t="shared" si="48"/>
        <v/>
      </c>
      <c r="CN46" s="44" t="str">
        <f t="shared" si="49"/>
        <v/>
      </c>
      <c r="CO46" s="45"/>
      <c r="CP46" s="41"/>
      <c r="CQ46" s="46" t="str">
        <f t="shared" si="50"/>
        <v/>
      </c>
      <c r="CR46" s="45"/>
      <c r="CS46" s="41"/>
      <c r="CT46" s="46" t="str">
        <f t="shared" si="51"/>
        <v/>
      </c>
    </row>
    <row r="47" spans="1:110">
      <c r="A47" s="8"/>
      <c r="B47" s="8"/>
      <c r="C47" s="8"/>
      <c r="E47" s="47" t="str">
        <f t="shared" si="26"/>
        <v/>
      </c>
      <c r="F47" s="8" t="str">
        <f t="shared" si="27"/>
        <v/>
      </c>
      <c r="G47" s="8" t="str">
        <f t="shared" si="28"/>
        <v/>
      </c>
      <c r="H47" s="47" t="str">
        <f t="shared" si="29"/>
        <v/>
      </c>
      <c r="I47" s="8" t="str">
        <f t="shared" si="30"/>
        <v/>
      </c>
      <c r="J47" s="8" t="str">
        <f t="shared" si="31"/>
        <v/>
      </c>
      <c r="K47" s="13"/>
      <c r="L47" s="41" t="str">
        <f t="shared" si="32"/>
        <v/>
      </c>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5620" priority="10" operator="lessThan">
      <formula>$C$4</formula>
    </cfRule>
  </conditionalFormatting>
  <conditionalFormatting sqref="O12">
    <cfRule type="cellIs" dxfId="5619" priority="11" operator="lessThan">
      <formula>$C$4</formula>
    </cfRule>
  </conditionalFormatting>
  <conditionalFormatting sqref="O13">
    <cfRule type="cellIs" dxfId="5618" priority="12" operator="lessThan">
      <formula>$C$4</formula>
    </cfRule>
  </conditionalFormatting>
  <conditionalFormatting sqref="O14">
    <cfRule type="cellIs" dxfId="5617" priority="13" operator="lessThan">
      <formula>$C$4</formula>
    </cfRule>
  </conditionalFormatting>
  <conditionalFormatting sqref="O15">
    <cfRule type="cellIs" dxfId="5616" priority="14" operator="lessThan">
      <formula>$C$4</formula>
    </cfRule>
  </conditionalFormatting>
  <conditionalFormatting sqref="O16">
    <cfRule type="cellIs" dxfId="5615" priority="15" operator="lessThan">
      <formula>$C$4</formula>
    </cfRule>
  </conditionalFormatting>
  <conditionalFormatting sqref="O17">
    <cfRule type="cellIs" dxfId="5614" priority="16" operator="lessThan">
      <formula>$C$4</formula>
    </cfRule>
  </conditionalFormatting>
  <conditionalFormatting sqref="O18">
    <cfRule type="cellIs" dxfId="5613" priority="17" operator="lessThan">
      <formula>$C$4</formula>
    </cfRule>
  </conditionalFormatting>
  <conditionalFormatting sqref="O19">
    <cfRule type="cellIs" dxfId="5612" priority="18" operator="lessThan">
      <formula>$C$4</formula>
    </cfRule>
  </conditionalFormatting>
  <conditionalFormatting sqref="O20">
    <cfRule type="cellIs" dxfId="5611" priority="19" operator="lessThan">
      <formula>$C$4</formula>
    </cfRule>
  </conditionalFormatting>
  <conditionalFormatting sqref="O21">
    <cfRule type="cellIs" dxfId="5610" priority="20" operator="lessThan">
      <formula>$C$4</formula>
    </cfRule>
  </conditionalFormatting>
  <conditionalFormatting sqref="O22">
    <cfRule type="cellIs" dxfId="5609" priority="21" operator="lessThan">
      <formula>$C$4</formula>
    </cfRule>
  </conditionalFormatting>
  <conditionalFormatting sqref="O23">
    <cfRule type="cellIs" dxfId="5608" priority="22" operator="lessThan">
      <formula>$C$4</formula>
    </cfRule>
  </conditionalFormatting>
  <conditionalFormatting sqref="O24">
    <cfRule type="cellIs" dxfId="5607" priority="23" operator="lessThan">
      <formula>$C$4</formula>
    </cfRule>
  </conditionalFormatting>
  <conditionalFormatting sqref="O25">
    <cfRule type="cellIs" dxfId="5606" priority="24" operator="lessThan">
      <formula>$C$4</formula>
    </cfRule>
  </conditionalFormatting>
  <conditionalFormatting sqref="O26">
    <cfRule type="cellIs" dxfId="5605" priority="25" operator="lessThan">
      <formula>$C$4</formula>
    </cfRule>
  </conditionalFormatting>
  <conditionalFormatting sqref="O27">
    <cfRule type="cellIs" dxfId="5604" priority="26" operator="lessThan">
      <formula>$C$4</formula>
    </cfRule>
  </conditionalFormatting>
  <conditionalFormatting sqref="O28">
    <cfRule type="cellIs" dxfId="5603" priority="27" operator="lessThan">
      <formula>$C$4</formula>
    </cfRule>
  </conditionalFormatting>
  <conditionalFormatting sqref="O29">
    <cfRule type="cellIs" dxfId="5602" priority="28" operator="lessThan">
      <formula>$C$4</formula>
    </cfRule>
  </conditionalFormatting>
  <conditionalFormatting sqref="O30">
    <cfRule type="cellIs" dxfId="5601" priority="29" operator="lessThan">
      <formula>$C$4</formula>
    </cfRule>
  </conditionalFormatting>
  <conditionalFormatting sqref="O31">
    <cfRule type="cellIs" dxfId="5600" priority="30" operator="lessThan">
      <formula>$C$4</formula>
    </cfRule>
  </conditionalFormatting>
  <conditionalFormatting sqref="O32">
    <cfRule type="cellIs" dxfId="5599" priority="31" operator="lessThan">
      <formula>$C$4</formula>
    </cfRule>
  </conditionalFormatting>
  <conditionalFormatting sqref="O33">
    <cfRule type="cellIs" dxfId="5598" priority="32" operator="lessThan">
      <formula>$C$4</formula>
    </cfRule>
  </conditionalFormatting>
  <conditionalFormatting sqref="O34">
    <cfRule type="cellIs" dxfId="5597" priority="33" operator="lessThan">
      <formula>$C$4</formula>
    </cfRule>
  </conditionalFormatting>
  <conditionalFormatting sqref="O35">
    <cfRule type="cellIs" dxfId="5596" priority="34" operator="lessThan">
      <formula>$C$4</formula>
    </cfRule>
  </conditionalFormatting>
  <conditionalFormatting sqref="O36">
    <cfRule type="cellIs" dxfId="5595" priority="35" operator="lessThan">
      <formula>$C$4</formula>
    </cfRule>
  </conditionalFormatting>
  <conditionalFormatting sqref="O37">
    <cfRule type="cellIs" dxfId="5594" priority="36" operator="lessThan">
      <formula>$C$4</formula>
    </cfRule>
  </conditionalFormatting>
  <conditionalFormatting sqref="O38">
    <cfRule type="cellIs" dxfId="5593" priority="37" operator="lessThan">
      <formula>$C$4</formula>
    </cfRule>
  </conditionalFormatting>
  <conditionalFormatting sqref="O39">
    <cfRule type="cellIs" dxfId="5592" priority="38" operator="lessThan">
      <formula>$C$4</formula>
    </cfRule>
  </conditionalFormatting>
  <conditionalFormatting sqref="O40">
    <cfRule type="cellIs" dxfId="5591" priority="39" operator="lessThan">
      <formula>$C$4</formula>
    </cfRule>
  </conditionalFormatting>
  <conditionalFormatting sqref="O41">
    <cfRule type="cellIs" dxfId="5590" priority="40" operator="lessThan">
      <formula>$C$4</formula>
    </cfRule>
  </conditionalFormatting>
  <conditionalFormatting sqref="O42">
    <cfRule type="cellIs" dxfId="5589" priority="41" operator="lessThan">
      <formula>$C$4</formula>
    </cfRule>
  </conditionalFormatting>
  <conditionalFormatting sqref="O43">
    <cfRule type="cellIs" dxfId="5588" priority="42" operator="lessThan">
      <formula>$C$4</formula>
    </cfRule>
  </conditionalFormatting>
  <conditionalFormatting sqref="O44">
    <cfRule type="cellIs" dxfId="5587" priority="43" operator="lessThan">
      <formula>$C$4</formula>
    </cfRule>
  </conditionalFormatting>
  <conditionalFormatting sqref="O45">
    <cfRule type="cellIs" dxfId="5586" priority="44" operator="lessThan">
      <formula>$C$4</formula>
    </cfRule>
  </conditionalFormatting>
  <conditionalFormatting sqref="O46">
    <cfRule type="cellIs" dxfId="5585" priority="45" operator="lessThan">
      <formula>$C$4</formula>
    </cfRule>
  </conditionalFormatting>
  <conditionalFormatting sqref="O47">
    <cfRule type="cellIs" dxfId="5584" priority="46" operator="lessThan">
      <formula>$C$4</formula>
    </cfRule>
  </conditionalFormatting>
  <conditionalFormatting sqref="O48">
    <cfRule type="cellIs" dxfId="5583" priority="47" operator="lessThan">
      <formula>$C$4</formula>
    </cfRule>
  </conditionalFormatting>
  <conditionalFormatting sqref="O49">
    <cfRule type="cellIs" dxfId="5582" priority="48" operator="lessThan">
      <formula>$C$4</formula>
    </cfRule>
  </conditionalFormatting>
  <conditionalFormatting sqref="O50">
    <cfRule type="cellIs" dxfId="5581" priority="49" operator="lessThan">
      <formula>$C$4</formula>
    </cfRule>
  </conditionalFormatting>
  <conditionalFormatting sqref="O51">
    <cfRule type="cellIs" dxfId="5580" priority="50" operator="lessThan">
      <formula>$C$4</formula>
    </cfRule>
  </conditionalFormatting>
  <conditionalFormatting sqref="O52">
    <cfRule type="cellIs" dxfId="5579" priority="51" operator="lessThan">
      <formula>$C$4</formula>
    </cfRule>
  </conditionalFormatting>
  <conditionalFormatting sqref="O53">
    <cfRule type="cellIs" dxfId="5578" priority="52" operator="lessThan">
      <formula>$C$4</formula>
    </cfRule>
  </conditionalFormatting>
  <conditionalFormatting sqref="O54">
    <cfRule type="cellIs" dxfId="5577" priority="53" operator="lessThan">
      <formula>$C$4</formula>
    </cfRule>
  </conditionalFormatting>
  <conditionalFormatting sqref="O55">
    <cfRule type="cellIs" dxfId="5576" priority="54" operator="lessThan">
      <formula>$C$4</formula>
    </cfRule>
  </conditionalFormatting>
  <conditionalFormatting sqref="O56">
    <cfRule type="cellIs" dxfId="5575" priority="55" operator="lessThan">
      <formula>$C$4</formula>
    </cfRule>
  </conditionalFormatting>
  <conditionalFormatting sqref="O57">
    <cfRule type="cellIs" dxfId="5574" priority="56" operator="lessThan">
      <formula>$C$4</formula>
    </cfRule>
  </conditionalFormatting>
  <conditionalFormatting sqref="O58">
    <cfRule type="cellIs" dxfId="5573" priority="57" operator="lessThan">
      <formula>$C$4</formula>
    </cfRule>
  </conditionalFormatting>
  <conditionalFormatting sqref="O59">
    <cfRule type="cellIs" dxfId="5572" priority="58" operator="lessThan">
      <formula>$C$4</formula>
    </cfRule>
  </conditionalFormatting>
  <conditionalFormatting sqref="O60">
    <cfRule type="cellIs" dxfId="5571" priority="59" operator="lessThan">
      <formula>$C$4</formula>
    </cfRule>
  </conditionalFormatting>
  <conditionalFormatting sqref="P11">
    <cfRule type="cellIs" dxfId="5570" priority="60" operator="lessThan">
      <formula>$C$4</formula>
    </cfRule>
  </conditionalFormatting>
  <conditionalFormatting sqref="P12">
    <cfRule type="cellIs" dxfId="5569" priority="61" operator="lessThan">
      <formula>$C$4</formula>
    </cfRule>
  </conditionalFormatting>
  <conditionalFormatting sqref="P13">
    <cfRule type="cellIs" dxfId="5568" priority="62" operator="lessThan">
      <formula>$C$4</formula>
    </cfRule>
  </conditionalFormatting>
  <conditionalFormatting sqref="P14">
    <cfRule type="cellIs" dxfId="5567" priority="63" operator="lessThan">
      <formula>$C$4</formula>
    </cfRule>
  </conditionalFormatting>
  <conditionalFormatting sqref="P15">
    <cfRule type="cellIs" dxfId="5566" priority="64" operator="lessThan">
      <formula>$C$4</formula>
    </cfRule>
  </conditionalFormatting>
  <conditionalFormatting sqref="P16">
    <cfRule type="cellIs" dxfId="5565" priority="65" operator="lessThan">
      <formula>$C$4</formula>
    </cfRule>
  </conditionalFormatting>
  <conditionalFormatting sqref="P17">
    <cfRule type="cellIs" dxfId="5564" priority="66" operator="lessThan">
      <formula>$C$4</formula>
    </cfRule>
  </conditionalFormatting>
  <conditionalFormatting sqref="P18">
    <cfRule type="cellIs" dxfId="5563" priority="67" operator="lessThan">
      <formula>$C$4</formula>
    </cfRule>
  </conditionalFormatting>
  <conditionalFormatting sqref="P19">
    <cfRule type="cellIs" dxfId="5562" priority="68" operator="lessThan">
      <formula>$C$4</formula>
    </cfRule>
  </conditionalFormatting>
  <conditionalFormatting sqref="P20">
    <cfRule type="cellIs" dxfId="5561" priority="69" operator="lessThan">
      <formula>$C$4</formula>
    </cfRule>
  </conditionalFormatting>
  <conditionalFormatting sqref="P21">
    <cfRule type="cellIs" dxfId="5560" priority="70" operator="lessThan">
      <formula>$C$4</formula>
    </cfRule>
  </conditionalFormatting>
  <conditionalFormatting sqref="P22">
    <cfRule type="cellIs" dxfId="5559" priority="71" operator="lessThan">
      <formula>$C$4</formula>
    </cfRule>
  </conditionalFormatting>
  <conditionalFormatting sqref="P23">
    <cfRule type="cellIs" dxfId="5558" priority="72" operator="lessThan">
      <formula>$C$4</formula>
    </cfRule>
  </conditionalFormatting>
  <conditionalFormatting sqref="P24">
    <cfRule type="cellIs" dxfId="5557" priority="73" operator="lessThan">
      <formula>$C$4</formula>
    </cfRule>
  </conditionalFormatting>
  <conditionalFormatting sqref="P25">
    <cfRule type="cellIs" dxfId="5556" priority="74" operator="lessThan">
      <formula>$C$4</formula>
    </cfRule>
  </conditionalFormatting>
  <conditionalFormatting sqref="P26">
    <cfRule type="cellIs" dxfId="5555" priority="75" operator="lessThan">
      <formula>$C$4</formula>
    </cfRule>
  </conditionalFormatting>
  <conditionalFormatting sqref="P27">
    <cfRule type="cellIs" dxfId="5554" priority="76" operator="lessThan">
      <formula>$C$4</formula>
    </cfRule>
  </conditionalFormatting>
  <conditionalFormatting sqref="P28">
    <cfRule type="cellIs" dxfId="5553" priority="77" operator="lessThan">
      <formula>$C$4</formula>
    </cfRule>
  </conditionalFormatting>
  <conditionalFormatting sqref="P29">
    <cfRule type="cellIs" dxfId="5552" priority="78" operator="lessThan">
      <formula>$C$4</formula>
    </cfRule>
  </conditionalFormatting>
  <conditionalFormatting sqref="P30">
    <cfRule type="cellIs" dxfId="5551" priority="79" operator="lessThan">
      <formula>$C$4</formula>
    </cfRule>
  </conditionalFormatting>
  <conditionalFormatting sqref="P31">
    <cfRule type="cellIs" dxfId="5550" priority="80" operator="lessThan">
      <formula>$C$4</formula>
    </cfRule>
  </conditionalFormatting>
  <conditionalFormatting sqref="P32">
    <cfRule type="cellIs" dxfId="5549" priority="81" operator="lessThan">
      <formula>$C$4</formula>
    </cfRule>
  </conditionalFormatting>
  <conditionalFormatting sqref="P33">
    <cfRule type="cellIs" dxfId="5548" priority="82" operator="lessThan">
      <formula>$C$4</formula>
    </cfRule>
  </conditionalFormatting>
  <conditionalFormatting sqref="P34">
    <cfRule type="cellIs" dxfId="5547" priority="83" operator="lessThan">
      <formula>$C$4</formula>
    </cfRule>
  </conditionalFormatting>
  <conditionalFormatting sqref="P35">
    <cfRule type="cellIs" dxfId="5546" priority="84" operator="lessThan">
      <formula>$C$4</formula>
    </cfRule>
  </conditionalFormatting>
  <conditionalFormatting sqref="P36">
    <cfRule type="cellIs" dxfId="5545" priority="85" operator="lessThan">
      <formula>$C$4</formula>
    </cfRule>
  </conditionalFormatting>
  <conditionalFormatting sqref="P37">
    <cfRule type="cellIs" dxfId="5544" priority="86" operator="lessThan">
      <formula>$C$4</formula>
    </cfRule>
  </conditionalFormatting>
  <conditionalFormatting sqref="P38">
    <cfRule type="cellIs" dxfId="5543" priority="87" operator="lessThan">
      <formula>$C$4</formula>
    </cfRule>
  </conditionalFormatting>
  <conditionalFormatting sqref="P39">
    <cfRule type="cellIs" dxfId="5542" priority="88" operator="lessThan">
      <formula>$C$4</formula>
    </cfRule>
  </conditionalFormatting>
  <conditionalFormatting sqref="P40">
    <cfRule type="cellIs" dxfId="5541" priority="89" operator="lessThan">
      <formula>$C$4</formula>
    </cfRule>
  </conditionalFormatting>
  <conditionalFormatting sqref="P41">
    <cfRule type="cellIs" dxfId="5540" priority="90" operator="lessThan">
      <formula>$C$4</formula>
    </cfRule>
  </conditionalFormatting>
  <conditionalFormatting sqref="P42">
    <cfRule type="cellIs" dxfId="5539" priority="91" operator="lessThan">
      <formula>$C$4</formula>
    </cfRule>
  </conditionalFormatting>
  <conditionalFormatting sqref="P43">
    <cfRule type="cellIs" dxfId="5538" priority="92" operator="lessThan">
      <formula>$C$4</formula>
    </cfRule>
  </conditionalFormatting>
  <conditionalFormatting sqref="P44">
    <cfRule type="cellIs" dxfId="5537" priority="93" operator="lessThan">
      <formula>$C$4</formula>
    </cfRule>
  </conditionalFormatting>
  <conditionalFormatting sqref="P45">
    <cfRule type="cellIs" dxfId="5536" priority="94" operator="lessThan">
      <formula>$C$4</formula>
    </cfRule>
  </conditionalFormatting>
  <conditionalFormatting sqref="P46">
    <cfRule type="cellIs" dxfId="5535" priority="95" operator="lessThan">
      <formula>$C$4</formula>
    </cfRule>
  </conditionalFormatting>
  <conditionalFormatting sqref="P47">
    <cfRule type="cellIs" dxfId="5534" priority="96" operator="lessThan">
      <formula>$C$4</formula>
    </cfRule>
  </conditionalFormatting>
  <conditionalFormatting sqref="P48">
    <cfRule type="cellIs" dxfId="5533" priority="97" operator="lessThan">
      <formula>$C$4</formula>
    </cfRule>
  </conditionalFormatting>
  <conditionalFormatting sqref="P49">
    <cfRule type="cellIs" dxfId="5532" priority="98" operator="lessThan">
      <formula>$C$4</formula>
    </cfRule>
  </conditionalFormatting>
  <conditionalFormatting sqref="P50">
    <cfRule type="cellIs" dxfId="5531" priority="99" operator="lessThan">
      <formula>$C$4</formula>
    </cfRule>
  </conditionalFormatting>
  <conditionalFormatting sqref="P51">
    <cfRule type="cellIs" dxfId="5530" priority="100" operator="lessThan">
      <formula>$C$4</formula>
    </cfRule>
  </conditionalFormatting>
  <conditionalFormatting sqref="P52">
    <cfRule type="cellIs" dxfId="5529" priority="101" operator="lessThan">
      <formula>$C$4</formula>
    </cfRule>
  </conditionalFormatting>
  <conditionalFormatting sqref="P53">
    <cfRule type="cellIs" dxfId="5528" priority="102" operator="lessThan">
      <formula>$C$4</formula>
    </cfRule>
  </conditionalFormatting>
  <conditionalFormatting sqref="P54">
    <cfRule type="cellIs" dxfId="5527" priority="103" operator="lessThan">
      <formula>$C$4</formula>
    </cfRule>
  </conditionalFormatting>
  <conditionalFormatting sqref="P55">
    <cfRule type="cellIs" dxfId="5526" priority="104" operator="lessThan">
      <formula>$C$4</formula>
    </cfRule>
  </conditionalFormatting>
  <conditionalFormatting sqref="P56">
    <cfRule type="cellIs" dxfId="5525" priority="105" operator="lessThan">
      <formula>$C$4</formula>
    </cfRule>
  </conditionalFormatting>
  <conditionalFormatting sqref="P57">
    <cfRule type="cellIs" dxfId="5524" priority="106" operator="lessThan">
      <formula>$C$4</formula>
    </cfRule>
  </conditionalFormatting>
  <conditionalFormatting sqref="P58">
    <cfRule type="cellIs" dxfId="5523" priority="107" operator="lessThan">
      <formula>$C$4</formula>
    </cfRule>
  </conditionalFormatting>
  <conditionalFormatting sqref="P59">
    <cfRule type="cellIs" dxfId="5522" priority="108" operator="lessThan">
      <formula>$C$4</formula>
    </cfRule>
  </conditionalFormatting>
  <conditionalFormatting sqref="P60">
    <cfRule type="cellIs" dxfId="5521" priority="109" operator="lessThan">
      <formula>$C$4</formula>
    </cfRule>
  </conditionalFormatting>
  <conditionalFormatting sqref="Q11:Q46">
    <cfRule type="cellIs" dxfId="5520" priority="110" operator="lessThan">
      <formula>$C$4</formula>
    </cfRule>
  </conditionalFormatting>
  <conditionalFormatting sqref="Q12">
    <cfRule type="cellIs" dxfId="5519" priority="111" operator="lessThan">
      <formula>$C$4</formula>
    </cfRule>
  </conditionalFormatting>
  <conditionalFormatting sqref="Q13">
    <cfRule type="cellIs" dxfId="5518" priority="112" operator="lessThan">
      <formula>$C$4</formula>
    </cfRule>
  </conditionalFormatting>
  <conditionalFormatting sqref="Q14">
    <cfRule type="cellIs" dxfId="5517" priority="113" operator="lessThan">
      <formula>$C$4</formula>
    </cfRule>
  </conditionalFormatting>
  <conditionalFormatting sqref="Q15">
    <cfRule type="cellIs" dxfId="5516" priority="114" operator="lessThan">
      <formula>$C$4</formula>
    </cfRule>
  </conditionalFormatting>
  <conditionalFormatting sqref="Q16">
    <cfRule type="cellIs" dxfId="5515" priority="115" operator="lessThan">
      <formula>$C$4</formula>
    </cfRule>
  </conditionalFormatting>
  <conditionalFormatting sqref="Q17">
    <cfRule type="cellIs" dxfId="5514" priority="116" operator="lessThan">
      <formula>$C$4</formula>
    </cfRule>
  </conditionalFormatting>
  <conditionalFormatting sqref="Q18">
    <cfRule type="cellIs" dxfId="5513" priority="117" operator="lessThan">
      <formula>$C$4</formula>
    </cfRule>
  </conditionalFormatting>
  <conditionalFormatting sqref="Q19">
    <cfRule type="cellIs" dxfId="5512" priority="118" operator="lessThan">
      <formula>$C$4</formula>
    </cfRule>
  </conditionalFormatting>
  <conditionalFormatting sqref="Q20">
    <cfRule type="cellIs" dxfId="5511" priority="119" operator="lessThan">
      <formula>$C$4</formula>
    </cfRule>
  </conditionalFormatting>
  <conditionalFormatting sqref="Q21">
    <cfRule type="cellIs" dxfId="5510" priority="120" operator="lessThan">
      <formula>$C$4</formula>
    </cfRule>
  </conditionalFormatting>
  <conditionalFormatting sqref="Q22">
    <cfRule type="cellIs" dxfId="5509" priority="121" operator="lessThan">
      <formula>$C$4</formula>
    </cfRule>
  </conditionalFormatting>
  <conditionalFormatting sqref="Q23">
    <cfRule type="cellIs" dxfId="5508" priority="122" operator="lessThan">
      <formula>$C$4</formula>
    </cfRule>
  </conditionalFormatting>
  <conditionalFormatting sqref="Q24">
    <cfRule type="cellIs" dxfId="5507" priority="123" operator="lessThan">
      <formula>$C$4</formula>
    </cfRule>
  </conditionalFormatting>
  <conditionalFormatting sqref="Q25">
    <cfRule type="cellIs" dxfId="5506" priority="124" operator="lessThan">
      <formula>$C$4</formula>
    </cfRule>
  </conditionalFormatting>
  <conditionalFormatting sqref="Q26">
    <cfRule type="cellIs" dxfId="5505" priority="125" operator="lessThan">
      <formula>$C$4</formula>
    </cfRule>
  </conditionalFormatting>
  <conditionalFormatting sqref="Q27">
    <cfRule type="cellIs" dxfId="5504" priority="126" operator="lessThan">
      <formula>$C$4</formula>
    </cfRule>
  </conditionalFormatting>
  <conditionalFormatting sqref="Q28">
    <cfRule type="cellIs" dxfId="5503" priority="127" operator="lessThan">
      <formula>$C$4</formula>
    </cfRule>
  </conditionalFormatting>
  <conditionalFormatting sqref="Q29">
    <cfRule type="cellIs" dxfId="5502" priority="128" operator="lessThan">
      <formula>$C$4</formula>
    </cfRule>
  </conditionalFormatting>
  <conditionalFormatting sqref="Q30">
    <cfRule type="cellIs" dxfId="5501" priority="129" operator="lessThan">
      <formula>$C$4</formula>
    </cfRule>
  </conditionalFormatting>
  <conditionalFormatting sqref="Q31">
    <cfRule type="cellIs" dxfId="5500" priority="130" operator="lessThan">
      <formula>$C$4</formula>
    </cfRule>
  </conditionalFormatting>
  <conditionalFormatting sqref="Q32">
    <cfRule type="cellIs" dxfId="5499" priority="131" operator="lessThan">
      <formula>$C$4</formula>
    </cfRule>
  </conditionalFormatting>
  <conditionalFormatting sqref="Q33">
    <cfRule type="cellIs" dxfId="5498" priority="132" operator="lessThan">
      <formula>$C$4</formula>
    </cfRule>
  </conditionalFormatting>
  <conditionalFormatting sqref="Q34">
    <cfRule type="cellIs" dxfId="5497" priority="133" operator="lessThan">
      <formula>$C$4</formula>
    </cfRule>
  </conditionalFormatting>
  <conditionalFormatting sqref="Q35">
    <cfRule type="cellIs" dxfId="5496" priority="134" operator="lessThan">
      <formula>$C$4</formula>
    </cfRule>
  </conditionalFormatting>
  <conditionalFormatting sqref="Q36">
    <cfRule type="cellIs" dxfId="5495" priority="135" operator="lessThan">
      <formula>$C$4</formula>
    </cfRule>
  </conditionalFormatting>
  <conditionalFormatting sqref="Q37">
    <cfRule type="cellIs" dxfId="5494" priority="136" operator="lessThan">
      <formula>$C$4</formula>
    </cfRule>
  </conditionalFormatting>
  <conditionalFormatting sqref="Q38">
    <cfRule type="cellIs" dxfId="5493" priority="137" operator="lessThan">
      <formula>$C$4</formula>
    </cfRule>
  </conditionalFormatting>
  <conditionalFormatting sqref="Q39">
    <cfRule type="cellIs" dxfId="5492" priority="138" operator="lessThan">
      <formula>$C$4</formula>
    </cfRule>
  </conditionalFormatting>
  <conditionalFormatting sqref="Q40">
    <cfRule type="cellIs" dxfId="5491" priority="139" operator="lessThan">
      <formula>$C$4</formula>
    </cfRule>
  </conditionalFormatting>
  <conditionalFormatting sqref="Q41">
    <cfRule type="cellIs" dxfId="5490" priority="140" operator="lessThan">
      <formula>$C$4</formula>
    </cfRule>
  </conditionalFormatting>
  <conditionalFormatting sqref="Q42">
    <cfRule type="cellIs" dxfId="5489" priority="141" operator="lessThan">
      <formula>$C$4</formula>
    </cfRule>
  </conditionalFormatting>
  <conditionalFormatting sqref="Q43">
    <cfRule type="cellIs" dxfId="5488" priority="142" operator="lessThan">
      <formula>$C$4</formula>
    </cfRule>
  </conditionalFormatting>
  <conditionalFormatting sqref="Q44">
    <cfRule type="cellIs" dxfId="5487" priority="143" operator="lessThan">
      <formula>$C$4</formula>
    </cfRule>
  </conditionalFormatting>
  <conditionalFormatting sqref="Q45">
    <cfRule type="cellIs" dxfId="5486" priority="144" operator="lessThan">
      <formula>$C$4</formula>
    </cfRule>
  </conditionalFormatting>
  <conditionalFormatting sqref="Q46">
    <cfRule type="cellIs" dxfId="5485" priority="145" operator="lessThan">
      <formula>$C$4</formula>
    </cfRule>
  </conditionalFormatting>
  <conditionalFormatting sqref="Q47">
    <cfRule type="cellIs" dxfId="5484" priority="146" operator="lessThan">
      <formula>$C$4</formula>
    </cfRule>
  </conditionalFormatting>
  <conditionalFormatting sqref="Q48">
    <cfRule type="cellIs" dxfId="5483" priority="147" operator="lessThan">
      <formula>$C$4</formula>
    </cfRule>
  </conditionalFormatting>
  <conditionalFormatting sqref="Q49">
    <cfRule type="cellIs" dxfId="5482" priority="148" operator="lessThan">
      <formula>$C$4</formula>
    </cfRule>
  </conditionalFormatting>
  <conditionalFormatting sqref="Q50">
    <cfRule type="cellIs" dxfId="5481" priority="149" operator="lessThan">
      <formula>$C$4</formula>
    </cfRule>
  </conditionalFormatting>
  <conditionalFormatting sqref="Q51">
    <cfRule type="cellIs" dxfId="5480" priority="150" operator="lessThan">
      <formula>$C$4</formula>
    </cfRule>
  </conditionalFormatting>
  <conditionalFormatting sqref="Q52">
    <cfRule type="cellIs" dxfId="5479" priority="151" operator="lessThan">
      <formula>$C$4</formula>
    </cfRule>
  </conditionalFormatting>
  <conditionalFormatting sqref="Q53">
    <cfRule type="cellIs" dxfId="5478" priority="152" operator="lessThan">
      <formula>$C$4</formula>
    </cfRule>
  </conditionalFormatting>
  <conditionalFormatting sqref="Q54">
    <cfRule type="cellIs" dxfId="5477" priority="153" operator="lessThan">
      <formula>$C$4</formula>
    </cfRule>
  </conditionalFormatting>
  <conditionalFormatting sqref="Q55">
    <cfRule type="cellIs" dxfId="5476" priority="154" operator="lessThan">
      <formula>$C$4</formula>
    </cfRule>
  </conditionalFormatting>
  <conditionalFormatting sqref="Q56">
    <cfRule type="cellIs" dxfId="5475" priority="155" operator="lessThan">
      <formula>$C$4</formula>
    </cfRule>
  </conditionalFormatting>
  <conditionalFormatting sqref="Q57">
    <cfRule type="cellIs" dxfId="5474" priority="156" operator="lessThan">
      <formula>$C$4</formula>
    </cfRule>
  </conditionalFormatting>
  <conditionalFormatting sqref="Q58">
    <cfRule type="cellIs" dxfId="5473" priority="157" operator="lessThan">
      <formula>$C$4</formula>
    </cfRule>
  </conditionalFormatting>
  <conditionalFormatting sqref="Q59">
    <cfRule type="cellIs" dxfId="5472" priority="158" operator="lessThan">
      <formula>$C$4</formula>
    </cfRule>
  </conditionalFormatting>
  <conditionalFormatting sqref="Q60">
    <cfRule type="cellIs" dxfId="5471" priority="159" operator="lessThan">
      <formula>$C$4</formula>
    </cfRule>
  </conditionalFormatting>
  <conditionalFormatting sqref="T11:T45">
    <cfRule type="cellIs" dxfId="5470" priority="160" operator="lessThan">
      <formula>$C$4</formula>
    </cfRule>
  </conditionalFormatting>
  <conditionalFormatting sqref="T12">
    <cfRule type="cellIs" dxfId="5469" priority="161" operator="lessThan">
      <formula>$C$4</formula>
    </cfRule>
  </conditionalFormatting>
  <conditionalFormatting sqref="T13">
    <cfRule type="cellIs" dxfId="5468" priority="162" operator="lessThan">
      <formula>$C$4</formula>
    </cfRule>
  </conditionalFormatting>
  <conditionalFormatting sqref="T14">
    <cfRule type="cellIs" dxfId="5467" priority="163" operator="lessThan">
      <formula>$C$4</formula>
    </cfRule>
  </conditionalFormatting>
  <conditionalFormatting sqref="T15">
    <cfRule type="cellIs" dxfId="5466" priority="164" operator="lessThan">
      <formula>$C$4</formula>
    </cfRule>
  </conditionalFormatting>
  <conditionalFormatting sqref="T16">
    <cfRule type="cellIs" dxfId="5465" priority="165" operator="lessThan">
      <formula>$C$4</formula>
    </cfRule>
  </conditionalFormatting>
  <conditionalFormatting sqref="T17">
    <cfRule type="cellIs" dxfId="5464" priority="166" operator="lessThan">
      <formula>$C$4</formula>
    </cfRule>
  </conditionalFormatting>
  <conditionalFormatting sqref="T18">
    <cfRule type="cellIs" dxfId="5463" priority="167" operator="lessThan">
      <formula>$C$4</formula>
    </cfRule>
  </conditionalFormatting>
  <conditionalFormatting sqref="T19">
    <cfRule type="cellIs" dxfId="5462" priority="168" operator="lessThan">
      <formula>$C$4</formula>
    </cfRule>
  </conditionalFormatting>
  <conditionalFormatting sqref="T20">
    <cfRule type="cellIs" dxfId="5461" priority="169" operator="lessThan">
      <formula>$C$4</formula>
    </cfRule>
  </conditionalFormatting>
  <conditionalFormatting sqref="T21">
    <cfRule type="cellIs" dxfId="5460" priority="170" operator="lessThan">
      <formula>$C$4</formula>
    </cfRule>
  </conditionalFormatting>
  <conditionalFormatting sqref="T22">
    <cfRule type="cellIs" dxfId="5459" priority="171" operator="lessThan">
      <formula>$C$4</formula>
    </cfRule>
  </conditionalFormatting>
  <conditionalFormatting sqref="T23">
    <cfRule type="cellIs" dxfId="5458" priority="172" operator="lessThan">
      <formula>$C$4</formula>
    </cfRule>
  </conditionalFormatting>
  <conditionalFormatting sqref="T24">
    <cfRule type="cellIs" dxfId="5457" priority="173" operator="lessThan">
      <formula>$C$4</formula>
    </cfRule>
  </conditionalFormatting>
  <conditionalFormatting sqref="T25">
    <cfRule type="cellIs" dxfId="5456" priority="174" operator="lessThan">
      <formula>$C$4</formula>
    </cfRule>
  </conditionalFormatting>
  <conditionalFormatting sqref="T26">
    <cfRule type="cellIs" dxfId="5455" priority="175" operator="lessThan">
      <formula>$C$4</formula>
    </cfRule>
  </conditionalFormatting>
  <conditionalFormatting sqref="T27">
    <cfRule type="cellIs" dxfId="5454" priority="176" operator="lessThan">
      <formula>$C$4</formula>
    </cfRule>
  </conditionalFormatting>
  <conditionalFormatting sqref="T28">
    <cfRule type="cellIs" dxfId="5453" priority="177" operator="lessThan">
      <formula>$C$4</formula>
    </cfRule>
  </conditionalFormatting>
  <conditionalFormatting sqref="T29">
    <cfRule type="cellIs" dxfId="5452" priority="178" operator="lessThan">
      <formula>$C$4</formula>
    </cfRule>
  </conditionalFormatting>
  <conditionalFormatting sqref="T30">
    <cfRule type="cellIs" dxfId="5451" priority="179" operator="lessThan">
      <formula>$C$4</formula>
    </cfRule>
  </conditionalFormatting>
  <conditionalFormatting sqref="T31">
    <cfRule type="cellIs" dxfId="5450" priority="180" operator="lessThan">
      <formula>$C$4</formula>
    </cfRule>
  </conditionalFormatting>
  <conditionalFormatting sqref="T32">
    <cfRule type="cellIs" dxfId="5449" priority="181" operator="lessThan">
      <formula>$C$4</formula>
    </cfRule>
  </conditionalFormatting>
  <conditionalFormatting sqref="T33">
    <cfRule type="cellIs" dxfId="5448" priority="182" operator="lessThan">
      <formula>$C$4</formula>
    </cfRule>
  </conditionalFormatting>
  <conditionalFormatting sqref="T34:T38">
    <cfRule type="cellIs" dxfId="5447" priority="183" operator="lessThan">
      <formula>$C$4</formula>
    </cfRule>
  </conditionalFormatting>
  <conditionalFormatting sqref="T35">
    <cfRule type="cellIs" dxfId="5446" priority="184" operator="lessThan">
      <formula>$C$4</formula>
    </cfRule>
  </conditionalFormatting>
  <conditionalFormatting sqref="T36">
    <cfRule type="cellIs" dxfId="5445" priority="185" operator="lessThan">
      <formula>$C$4</formula>
    </cfRule>
  </conditionalFormatting>
  <conditionalFormatting sqref="T37">
    <cfRule type="cellIs" dxfId="5444" priority="186" operator="lessThan">
      <formula>$C$4</formula>
    </cfRule>
  </conditionalFormatting>
  <conditionalFormatting sqref="T38">
    <cfRule type="cellIs" dxfId="5443" priority="187" operator="lessThan">
      <formula>$C$4</formula>
    </cfRule>
  </conditionalFormatting>
  <conditionalFormatting sqref="T39">
    <cfRule type="cellIs" dxfId="5442" priority="188" operator="lessThan">
      <formula>$C$4</formula>
    </cfRule>
  </conditionalFormatting>
  <conditionalFormatting sqref="T40:T44">
    <cfRule type="cellIs" dxfId="5441" priority="189" operator="lessThan">
      <formula>$C$4</formula>
    </cfRule>
  </conditionalFormatting>
  <conditionalFormatting sqref="T41">
    <cfRule type="cellIs" dxfId="5440" priority="190" operator="lessThan">
      <formula>$C$4</formula>
    </cfRule>
  </conditionalFormatting>
  <conditionalFormatting sqref="T42">
    <cfRule type="cellIs" dxfId="5439" priority="191" operator="lessThan">
      <formula>$C$4</formula>
    </cfRule>
  </conditionalFormatting>
  <conditionalFormatting sqref="T43">
    <cfRule type="cellIs" dxfId="5438" priority="192" operator="lessThan">
      <formula>$C$4</formula>
    </cfRule>
  </conditionalFormatting>
  <conditionalFormatting sqref="T44">
    <cfRule type="cellIs" dxfId="5437" priority="193" operator="lessThan">
      <formula>$C$4</formula>
    </cfRule>
  </conditionalFormatting>
  <conditionalFormatting sqref="T45">
    <cfRule type="cellIs" dxfId="5436" priority="194" operator="lessThan">
      <formula>$C$4</formula>
    </cfRule>
  </conditionalFormatting>
  <conditionalFormatting sqref="T46">
    <cfRule type="cellIs" dxfId="5435" priority="195" operator="lessThan">
      <formula>$C$4</formula>
    </cfRule>
  </conditionalFormatting>
  <conditionalFormatting sqref="T47">
    <cfRule type="cellIs" dxfId="5434" priority="196" operator="lessThan">
      <formula>$C$4</formula>
    </cfRule>
  </conditionalFormatting>
  <conditionalFormatting sqref="T48">
    <cfRule type="cellIs" dxfId="5433" priority="197" operator="lessThan">
      <formula>$C$4</formula>
    </cfRule>
  </conditionalFormatting>
  <conditionalFormatting sqref="T49">
    <cfRule type="cellIs" dxfId="5432" priority="198" operator="lessThan">
      <formula>$C$4</formula>
    </cfRule>
  </conditionalFormatting>
  <conditionalFormatting sqref="T50">
    <cfRule type="cellIs" dxfId="5431" priority="199" operator="lessThan">
      <formula>$C$4</formula>
    </cfRule>
  </conditionalFormatting>
  <conditionalFormatting sqref="T51">
    <cfRule type="cellIs" dxfId="5430" priority="200" operator="lessThan">
      <formula>$C$4</formula>
    </cfRule>
  </conditionalFormatting>
  <conditionalFormatting sqref="T52">
    <cfRule type="cellIs" dxfId="5429" priority="201" operator="lessThan">
      <formula>$C$4</formula>
    </cfRule>
  </conditionalFormatting>
  <conditionalFormatting sqref="T53">
    <cfRule type="cellIs" dxfId="5428" priority="202" operator="lessThan">
      <formula>$C$4</formula>
    </cfRule>
  </conditionalFormatting>
  <conditionalFormatting sqref="T54">
    <cfRule type="cellIs" dxfId="5427" priority="203" operator="lessThan">
      <formula>$C$4</formula>
    </cfRule>
  </conditionalFormatting>
  <conditionalFormatting sqref="T55">
    <cfRule type="cellIs" dxfId="5426" priority="204" operator="lessThan">
      <formula>$C$4</formula>
    </cfRule>
  </conditionalFormatting>
  <conditionalFormatting sqref="T56">
    <cfRule type="cellIs" dxfId="5425" priority="205" operator="lessThan">
      <formula>$C$4</formula>
    </cfRule>
  </conditionalFormatting>
  <conditionalFormatting sqref="T57">
    <cfRule type="cellIs" dxfId="5424" priority="206" operator="lessThan">
      <formula>$C$4</formula>
    </cfRule>
  </conditionalFormatting>
  <conditionalFormatting sqref="T58">
    <cfRule type="cellIs" dxfId="5423" priority="207" operator="lessThan">
      <formula>$C$4</formula>
    </cfRule>
  </conditionalFormatting>
  <conditionalFormatting sqref="T59">
    <cfRule type="cellIs" dxfId="5422" priority="208" operator="lessThan">
      <formula>$C$4</formula>
    </cfRule>
  </conditionalFormatting>
  <conditionalFormatting sqref="T60">
    <cfRule type="cellIs" dxfId="5421" priority="209" operator="lessThan">
      <formula>$C$4</formula>
    </cfRule>
  </conditionalFormatting>
  <conditionalFormatting sqref="W11">
    <cfRule type="cellIs" dxfId="5420" priority="210" operator="lessThan">
      <formula>$C$4</formula>
    </cfRule>
  </conditionalFormatting>
  <conditionalFormatting sqref="W12">
    <cfRule type="cellIs" dxfId="5419" priority="211" operator="lessThan">
      <formula>$C$4</formula>
    </cfRule>
  </conditionalFormatting>
  <conditionalFormatting sqref="W13">
    <cfRule type="cellIs" dxfId="5418" priority="212" operator="lessThan">
      <formula>$C$4</formula>
    </cfRule>
  </conditionalFormatting>
  <conditionalFormatting sqref="W14">
    <cfRule type="cellIs" dxfId="5417" priority="213" operator="lessThan">
      <formula>$C$4</formula>
    </cfRule>
  </conditionalFormatting>
  <conditionalFormatting sqref="W15">
    <cfRule type="cellIs" dxfId="5416" priority="214" operator="lessThan">
      <formula>$C$4</formula>
    </cfRule>
  </conditionalFormatting>
  <conditionalFormatting sqref="W16">
    <cfRule type="cellIs" dxfId="5415" priority="215" operator="lessThan">
      <formula>$C$4</formula>
    </cfRule>
  </conditionalFormatting>
  <conditionalFormatting sqref="W17">
    <cfRule type="cellIs" dxfId="5414" priority="216" operator="lessThan">
      <formula>$C$4</formula>
    </cfRule>
  </conditionalFormatting>
  <conditionalFormatting sqref="W18">
    <cfRule type="cellIs" dxfId="5413" priority="217" operator="lessThan">
      <formula>$C$4</formula>
    </cfRule>
  </conditionalFormatting>
  <conditionalFormatting sqref="W19">
    <cfRule type="cellIs" dxfId="5412" priority="218" operator="lessThan">
      <formula>$C$4</formula>
    </cfRule>
  </conditionalFormatting>
  <conditionalFormatting sqref="W20">
    <cfRule type="cellIs" dxfId="5411" priority="219" operator="lessThan">
      <formula>$C$4</formula>
    </cfRule>
  </conditionalFormatting>
  <conditionalFormatting sqref="W21">
    <cfRule type="cellIs" dxfId="5410" priority="220" operator="lessThan">
      <formula>$C$4</formula>
    </cfRule>
  </conditionalFormatting>
  <conditionalFormatting sqref="W22">
    <cfRule type="cellIs" dxfId="5409" priority="221" operator="lessThan">
      <formula>$C$4</formula>
    </cfRule>
  </conditionalFormatting>
  <conditionalFormatting sqref="W23">
    <cfRule type="cellIs" dxfId="5408" priority="222" operator="lessThan">
      <formula>$C$4</formula>
    </cfRule>
  </conditionalFormatting>
  <conditionalFormatting sqref="W24">
    <cfRule type="cellIs" dxfId="5407" priority="223" operator="lessThan">
      <formula>$C$4</formula>
    </cfRule>
  </conditionalFormatting>
  <conditionalFormatting sqref="W25">
    <cfRule type="cellIs" dxfId="5406" priority="224" operator="lessThan">
      <formula>$C$4</formula>
    </cfRule>
  </conditionalFormatting>
  <conditionalFormatting sqref="W26">
    <cfRule type="cellIs" dxfId="5405" priority="225" operator="lessThan">
      <formula>$C$4</formula>
    </cfRule>
  </conditionalFormatting>
  <conditionalFormatting sqref="W27">
    <cfRule type="cellIs" dxfId="5404" priority="226" operator="lessThan">
      <formula>$C$4</formula>
    </cfRule>
  </conditionalFormatting>
  <conditionalFormatting sqref="W28">
    <cfRule type="cellIs" dxfId="5403" priority="227" operator="lessThan">
      <formula>$C$4</formula>
    </cfRule>
  </conditionalFormatting>
  <conditionalFormatting sqref="W29">
    <cfRule type="cellIs" dxfId="5402" priority="228" operator="lessThan">
      <formula>$C$4</formula>
    </cfRule>
  </conditionalFormatting>
  <conditionalFormatting sqref="W30">
    <cfRule type="cellIs" dxfId="5401" priority="229" operator="lessThan">
      <formula>$C$4</formula>
    </cfRule>
  </conditionalFormatting>
  <conditionalFormatting sqref="W31">
    <cfRule type="cellIs" dxfId="5400" priority="230" operator="lessThan">
      <formula>$C$4</formula>
    </cfRule>
  </conditionalFormatting>
  <conditionalFormatting sqref="W32">
    <cfRule type="cellIs" dxfId="5399" priority="231" operator="lessThan">
      <formula>$C$4</formula>
    </cfRule>
  </conditionalFormatting>
  <conditionalFormatting sqref="W33">
    <cfRule type="cellIs" dxfId="5398" priority="232" operator="lessThan">
      <formula>$C$4</formula>
    </cfRule>
  </conditionalFormatting>
  <conditionalFormatting sqref="W34">
    <cfRule type="cellIs" dxfId="5397" priority="233" operator="lessThan">
      <formula>$C$4</formula>
    </cfRule>
  </conditionalFormatting>
  <conditionalFormatting sqref="W35">
    <cfRule type="cellIs" dxfId="5396" priority="234" operator="lessThan">
      <formula>$C$4</formula>
    </cfRule>
  </conditionalFormatting>
  <conditionalFormatting sqref="W36">
    <cfRule type="cellIs" dxfId="5395" priority="235" operator="lessThan">
      <formula>$C$4</formula>
    </cfRule>
  </conditionalFormatting>
  <conditionalFormatting sqref="W37">
    <cfRule type="cellIs" dxfId="5394" priority="236" operator="lessThan">
      <formula>$C$4</formula>
    </cfRule>
  </conditionalFormatting>
  <conditionalFormatting sqref="W38">
    <cfRule type="cellIs" dxfId="5393" priority="237" operator="lessThan">
      <formula>$C$4</formula>
    </cfRule>
  </conditionalFormatting>
  <conditionalFormatting sqref="W39">
    <cfRule type="cellIs" dxfId="5392" priority="238" operator="lessThan">
      <formula>$C$4</formula>
    </cfRule>
  </conditionalFormatting>
  <conditionalFormatting sqref="W40">
    <cfRule type="cellIs" dxfId="5391" priority="239" operator="lessThan">
      <formula>$C$4</formula>
    </cfRule>
  </conditionalFormatting>
  <conditionalFormatting sqref="W41">
    <cfRule type="cellIs" dxfId="5390" priority="240" operator="lessThan">
      <formula>$C$4</formula>
    </cfRule>
  </conditionalFormatting>
  <conditionalFormatting sqref="W42">
    <cfRule type="cellIs" dxfId="5389" priority="241" operator="lessThan">
      <formula>$C$4</formula>
    </cfRule>
  </conditionalFormatting>
  <conditionalFormatting sqref="W43">
    <cfRule type="cellIs" dxfId="5388" priority="242" operator="lessThan">
      <formula>$C$4</formula>
    </cfRule>
  </conditionalFormatting>
  <conditionalFormatting sqref="W44">
    <cfRule type="cellIs" dxfId="5387" priority="243" operator="lessThan">
      <formula>$C$4</formula>
    </cfRule>
  </conditionalFormatting>
  <conditionalFormatting sqref="W45">
    <cfRule type="cellIs" dxfId="5386" priority="244" operator="lessThan">
      <formula>$C$4</formula>
    </cfRule>
  </conditionalFormatting>
  <conditionalFormatting sqref="W46">
    <cfRule type="cellIs" dxfId="5385" priority="245" operator="lessThan">
      <formula>$C$4</formula>
    </cfRule>
  </conditionalFormatting>
  <conditionalFormatting sqref="W47">
    <cfRule type="cellIs" dxfId="5384" priority="246" operator="lessThan">
      <formula>$C$4</formula>
    </cfRule>
  </conditionalFormatting>
  <conditionalFormatting sqref="W48">
    <cfRule type="cellIs" dxfId="5383" priority="247" operator="lessThan">
      <formula>$C$4</formula>
    </cfRule>
  </conditionalFormatting>
  <conditionalFormatting sqref="W49">
    <cfRule type="cellIs" dxfId="5382" priority="248" operator="lessThan">
      <formula>$C$4</formula>
    </cfRule>
  </conditionalFormatting>
  <conditionalFormatting sqref="W50">
    <cfRule type="cellIs" dxfId="5381" priority="249" operator="lessThan">
      <formula>$C$4</formula>
    </cfRule>
  </conditionalFormatting>
  <conditionalFormatting sqref="W51">
    <cfRule type="cellIs" dxfId="5380" priority="250" operator="lessThan">
      <formula>$C$4</formula>
    </cfRule>
  </conditionalFormatting>
  <conditionalFormatting sqref="W52">
    <cfRule type="cellIs" dxfId="5379" priority="251" operator="lessThan">
      <formula>$C$4</formula>
    </cfRule>
  </conditionalFormatting>
  <conditionalFormatting sqref="W53">
    <cfRule type="cellIs" dxfId="5378" priority="252" operator="lessThan">
      <formula>$C$4</formula>
    </cfRule>
  </conditionalFormatting>
  <conditionalFormatting sqref="W54">
    <cfRule type="cellIs" dxfId="5377" priority="253" operator="lessThan">
      <formula>$C$4</formula>
    </cfRule>
  </conditionalFormatting>
  <conditionalFormatting sqref="W55">
    <cfRule type="cellIs" dxfId="5376" priority="254" operator="lessThan">
      <formula>$C$4</formula>
    </cfRule>
  </conditionalFormatting>
  <conditionalFormatting sqref="W56">
    <cfRule type="cellIs" dxfId="5375" priority="255" operator="lessThan">
      <formula>$C$4</formula>
    </cfRule>
  </conditionalFormatting>
  <conditionalFormatting sqref="W57">
    <cfRule type="cellIs" dxfId="5374" priority="256" operator="lessThan">
      <formula>$C$4</formula>
    </cfRule>
  </conditionalFormatting>
  <conditionalFormatting sqref="W58">
    <cfRule type="cellIs" dxfId="5373" priority="257" operator="lessThan">
      <formula>$C$4</formula>
    </cfRule>
  </conditionalFormatting>
  <conditionalFormatting sqref="W59">
    <cfRule type="cellIs" dxfId="5372" priority="258" operator="lessThan">
      <formula>$C$4</formula>
    </cfRule>
  </conditionalFormatting>
  <conditionalFormatting sqref="W60">
    <cfRule type="cellIs" dxfId="5371" priority="259" operator="lessThan">
      <formula>$C$4</formula>
    </cfRule>
  </conditionalFormatting>
  <conditionalFormatting sqref="X11">
    <cfRule type="cellIs" dxfId="5370" priority="260" operator="lessThan">
      <formula>$C$4</formula>
    </cfRule>
  </conditionalFormatting>
  <conditionalFormatting sqref="X12">
    <cfRule type="cellIs" dxfId="5369" priority="261" operator="lessThan">
      <formula>$C$4</formula>
    </cfRule>
  </conditionalFormatting>
  <conditionalFormatting sqref="X13">
    <cfRule type="cellIs" dxfId="5368" priority="262" operator="lessThan">
      <formula>$C$4</formula>
    </cfRule>
  </conditionalFormatting>
  <conditionalFormatting sqref="X14">
    <cfRule type="cellIs" dxfId="5367" priority="263" operator="lessThan">
      <formula>$C$4</formula>
    </cfRule>
  </conditionalFormatting>
  <conditionalFormatting sqref="X15">
    <cfRule type="cellIs" dxfId="5366" priority="264" operator="lessThan">
      <formula>$C$4</formula>
    </cfRule>
  </conditionalFormatting>
  <conditionalFormatting sqref="X16">
    <cfRule type="cellIs" dxfId="5365" priority="265" operator="lessThan">
      <formula>$C$4</formula>
    </cfRule>
  </conditionalFormatting>
  <conditionalFormatting sqref="X17">
    <cfRule type="cellIs" dxfId="5364" priority="266" operator="lessThan">
      <formula>$C$4</formula>
    </cfRule>
  </conditionalFormatting>
  <conditionalFormatting sqref="X18">
    <cfRule type="cellIs" dxfId="5363" priority="267" operator="lessThan">
      <formula>$C$4</formula>
    </cfRule>
  </conditionalFormatting>
  <conditionalFormatting sqref="X19">
    <cfRule type="cellIs" dxfId="5362" priority="268" operator="lessThan">
      <formula>$C$4</formula>
    </cfRule>
  </conditionalFormatting>
  <conditionalFormatting sqref="X20">
    <cfRule type="cellIs" dxfId="5361" priority="269" operator="lessThan">
      <formula>$C$4</formula>
    </cfRule>
  </conditionalFormatting>
  <conditionalFormatting sqref="X21">
    <cfRule type="cellIs" dxfId="5360" priority="270" operator="lessThan">
      <formula>$C$4</formula>
    </cfRule>
  </conditionalFormatting>
  <conditionalFormatting sqref="X22">
    <cfRule type="cellIs" dxfId="5359" priority="271" operator="lessThan">
      <formula>$C$4</formula>
    </cfRule>
  </conditionalFormatting>
  <conditionalFormatting sqref="X23">
    <cfRule type="cellIs" dxfId="5358" priority="272" operator="lessThan">
      <formula>$C$4</formula>
    </cfRule>
  </conditionalFormatting>
  <conditionalFormatting sqref="X24">
    <cfRule type="cellIs" dxfId="5357" priority="273" operator="lessThan">
      <formula>$C$4</formula>
    </cfRule>
  </conditionalFormatting>
  <conditionalFormatting sqref="X25">
    <cfRule type="cellIs" dxfId="5356" priority="274" operator="lessThan">
      <formula>$C$4</formula>
    </cfRule>
  </conditionalFormatting>
  <conditionalFormatting sqref="X26">
    <cfRule type="cellIs" dxfId="5355" priority="275" operator="lessThan">
      <formula>$C$4</formula>
    </cfRule>
  </conditionalFormatting>
  <conditionalFormatting sqref="X27">
    <cfRule type="cellIs" dxfId="5354" priority="276" operator="lessThan">
      <formula>$C$4</formula>
    </cfRule>
  </conditionalFormatting>
  <conditionalFormatting sqref="X28">
    <cfRule type="cellIs" dxfId="5353" priority="277" operator="lessThan">
      <formula>$C$4</formula>
    </cfRule>
  </conditionalFormatting>
  <conditionalFormatting sqref="X29">
    <cfRule type="cellIs" dxfId="5352" priority="278" operator="lessThan">
      <formula>$C$4</formula>
    </cfRule>
  </conditionalFormatting>
  <conditionalFormatting sqref="X30">
    <cfRule type="cellIs" dxfId="5351" priority="279" operator="lessThan">
      <formula>$C$4</formula>
    </cfRule>
  </conditionalFormatting>
  <conditionalFormatting sqref="X31">
    <cfRule type="cellIs" dxfId="5350" priority="280" operator="lessThan">
      <formula>$C$4</formula>
    </cfRule>
  </conditionalFormatting>
  <conditionalFormatting sqref="X32">
    <cfRule type="cellIs" dxfId="5349" priority="281" operator="lessThan">
      <formula>$C$4</formula>
    </cfRule>
  </conditionalFormatting>
  <conditionalFormatting sqref="X33">
    <cfRule type="cellIs" dxfId="5348" priority="282" operator="lessThan">
      <formula>$C$4</formula>
    </cfRule>
  </conditionalFormatting>
  <conditionalFormatting sqref="X34">
    <cfRule type="cellIs" dxfId="5347" priority="283" operator="lessThan">
      <formula>$C$4</formula>
    </cfRule>
  </conditionalFormatting>
  <conditionalFormatting sqref="X35">
    <cfRule type="cellIs" dxfId="5346" priority="284" operator="lessThan">
      <formula>$C$4</formula>
    </cfRule>
  </conditionalFormatting>
  <conditionalFormatting sqref="X36">
    <cfRule type="cellIs" dxfId="5345" priority="285" operator="lessThan">
      <formula>$C$4</formula>
    </cfRule>
  </conditionalFormatting>
  <conditionalFormatting sqref="X37">
    <cfRule type="cellIs" dxfId="5344" priority="286" operator="lessThan">
      <formula>$C$4</formula>
    </cfRule>
  </conditionalFormatting>
  <conditionalFormatting sqref="X38">
    <cfRule type="cellIs" dxfId="5343" priority="287" operator="lessThan">
      <formula>$C$4</formula>
    </cfRule>
  </conditionalFormatting>
  <conditionalFormatting sqref="X39">
    <cfRule type="cellIs" dxfId="5342" priority="288" operator="lessThan">
      <formula>$C$4</formula>
    </cfRule>
  </conditionalFormatting>
  <conditionalFormatting sqref="X40">
    <cfRule type="cellIs" dxfId="5341" priority="289" operator="lessThan">
      <formula>$C$4</formula>
    </cfRule>
  </conditionalFormatting>
  <conditionalFormatting sqref="X41">
    <cfRule type="cellIs" dxfId="5340" priority="290" operator="lessThan">
      <formula>$C$4</formula>
    </cfRule>
  </conditionalFormatting>
  <conditionalFormatting sqref="X42">
    <cfRule type="cellIs" dxfId="5339" priority="291" operator="lessThan">
      <formula>$C$4</formula>
    </cfRule>
  </conditionalFormatting>
  <conditionalFormatting sqref="X43">
    <cfRule type="cellIs" dxfId="5338" priority="292" operator="lessThan">
      <formula>$C$4</formula>
    </cfRule>
  </conditionalFormatting>
  <conditionalFormatting sqref="X44">
    <cfRule type="cellIs" dxfId="5337" priority="293" operator="lessThan">
      <formula>$C$4</formula>
    </cfRule>
  </conditionalFormatting>
  <conditionalFormatting sqref="X45">
    <cfRule type="cellIs" dxfId="5336" priority="294" operator="lessThan">
      <formula>$C$4</formula>
    </cfRule>
  </conditionalFormatting>
  <conditionalFormatting sqref="X46">
    <cfRule type="cellIs" dxfId="5335" priority="295" operator="lessThan">
      <formula>$C$4</formula>
    </cfRule>
  </conditionalFormatting>
  <conditionalFormatting sqref="X47">
    <cfRule type="cellIs" dxfId="5334" priority="296" operator="lessThan">
      <formula>$C$4</formula>
    </cfRule>
  </conditionalFormatting>
  <conditionalFormatting sqref="X48">
    <cfRule type="cellIs" dxfId="5333" priority="297" operator="lessThan">
      <formula>$C$4</formula>
    </cfRule>
  </conditionalFormatting>
  <conditionalFormatting sqref="X49">
    <cfRule type="cellIs" dxfId="5332" priority="298" operator="lessThan">
      <formula>$C$4</formula>
    </cfRule>
  </conditionalFormatting>
  <conditionalFormatting sqref="X50">
    <cfRule type="cellIs" dxfId="5331" priority="299" operator="lessThan">
      <formula>$C$4</formula>
    </cfRule>
  </conditionalFormatting>
  <conditionalFormatting sqref="X51">
    <cfRule type="cellIs" dxfId="5330" priority="300" operator="lessThan">
      <formula>$C$4</formula>
    </cfRule>
  </conditionalFormatting>
  <conditionalFormatting sqref="X52">
    <cfRule type="cellIs" dxfId="5329" priority="301" operator="lessThan">
      <formula>$C$4</formula>
    </cfRule>
  </conditionalFormatting>
  <conditionalFormatting sqref="X53">
    <cfRule type="cellIs" dxfId="5328" priority="302" operator="lessThan">
      <formula>$C$4</formula>
    </cfRule>
  </conditionalFormatting>
  <conditionalFormatting sqref="X54">
    <cfRule type="cellIs" dxfId="5327" priority="303" operator="lessThan">
      <formula>$C$4</formula>
    </cfRule>
  </conditionalFormatting>
  <conditionalFormatting sqref="X55">
    <cfRule type="cellIs" dxfId="5326" priority="304" operator="lessThan">
      <formula>$C$4</formula>
    </cfRule>
  </conditionalFormatting>
  <conditionalFormatting sqref="X56">
    <cfRule type="cellIs" dxfId="5325" priority="305" operator="lessThan">
      <formula>$C$4</formula>
    </cfRule>
  </conditionalFormatting>
  <conditionalFormatting sqref="X57">
    <cfRule type="cellIs" dxfId="5324" priority="306" operator="lessThan">
      <formula>$C$4</formula>
    </cfRule>
  </conditionalFormatting>
  <conditionalFormatting sqref="X58">
    <cfRule type="cellIs" dxfId="5323" priority="307" operator="lessThan">
      <formula>$C$4</formula>
    </cfRule>
  </conditionalFormatting>
  <conditionalFormatting sqref="X59">
    <cfRule type="cellIs" dxfId="5322" priority="308" operator="lessThan">
      <formula>$C$4</formula>
    </cfRule>
  </conditionalFormatting>
  <conditionalFormatting sqref="X60">
    <cfRule type="cellIs" dxfId="5321" priority="309" operator="lessThan">
      <formula>$C$4</formula>
    </cfRule>
  </conditionalFormatting>
  <conditionalFormatting sqref="Y11">
    <cfRule type="cellIs" dxfId="5320" priority="310" operator="lessThan">
      <formula>$C$4</formula>
    </cfRule>
  </conditionalFormatting>
  <conditionalFormatting sqref="Y12">
    <cfRule type="cellIs" dxfId="5319" priority="311" operator="lessThan">
      <formula>$C$4</formula>
    </cfRule>
  </conditionalFormatting>
  <conditionalFormatting sqref="Y13">
    <cfRule type="cellIs" dxfId="5318" priority="312" operator="lessThan">
      <formula>$C$4</formula>
    </cfRule>
  </conditionalFormatting>
  <conditionalFormatting sqref="Y14">
    <cfRule type="cellIs" dxfId="5317" priority="313" operator="lessThan">
      <formula>$C$4</formula>
    </cfRule>
  </conditionalFormatting>
  <conditionalFormatting sqref="Y15">
    <cfRule type="cellIs" dxfId="5316" priority="314" operator="lessThan">
      <formula>$C$4</formula>
    </cfRule>
  </conditionalFormatting>
  <conditionalFormatting sqref="Y16">
    <cfRule type="cellIs" dxfId="5315" priority="315" operator="lessThan">
      <formula>$C$4</formula>
    </cfRule>
  </conditionalFormatting>
  <conditionalFormatting sqref="Y17">
    <cfRule type="cellIs" dxfId="5314" priority="316" operator="lessThan">
      <formula>$C$4</formula>
    </cfRule>
  </conditionalFormatting>
  <conditionalFormatting sqref="Y18">
    <cfRule type="cellIs" dxfId="5313" priority="317" operator="lessThan">
      <formula>$C$4</formula>
    </cfRule>
  </conditionalFormatting>
  <conditionalFormatting sqref="Y19">
    <cfRule type="cellIs" dxfId="5312" priority="318" operator="lessThan">
      <formula>$C$4</formula>
    </cfRule>
  </conditionalFormatting>
  <conditionalFormatting sqref="Y20">
    <cfRule type="cellIs" dxfId="5311" priority="319" operator="lessThan">
      <formula>$C$4</formula>
    </cfRule>
  </conditionalFormatting>
  <conditionalFormatting sqref="Y21">
    <cfRule type="cellIs" dxfId="5310" priority="320" operator="lessThan">
      <formula>$C$4</formula>
    </cfRule>
  </conditionalFormatting>
  <conditionalFormatting sqref="Y22">
    <cfRule type="cellIs" dxfId="5309" priority="321" operator="lessThan">
      <formula>$C$4</formula>
    </cfRule>
  </conditionalFormatting>
  <conditionalFormatting sqref="Y23">
    <cfRule type="cellIs" dxfId="5308" priority="322" operator="lessThan">
      <formula>$C$4</formula>
    </cfRule>
  </conditionalFormatting>
  <conditionalFormatting sqref="Y24">
    <cfRule type="cellIs" dxfId="5307" priority="323" operator="lessThan">
      <formula>$C$4</formula>
    </cfRule>
  </conditionalFormatting>
  <conditionalFormatting sqref="Y25">
    <cfRule type="cellIs" dxfId="5306" priority="324" operator="lessThan">
      <formula>$C$4</formula>
    </cfRule>
  </conditionalFormatting>
  <conditionalFormatting sqref="Y26">
    <cfRule type="cellIs" dxfId="5305" priority="325" operator="lessThan">
      <formula>$C$4</formula>
    </cfRule>
  </conditionalFormatting>
  <conditionalFormatting sqref="Y27">
    <cfRule type="cellIs" dxfId="5304" priority="326" operator="lessThan">
      <formula>$C$4</formula>
    </cfRule>
  </conditionalFormatting>
  <conditionalFormatting sqref="Y28">
    <cfRule type="cellIs" dxfId="5303" priority="327" operator="lessThan">
      <formula>$C$4</formula>
    </cfRule>
  </conditionalFormatting>
  <conditionalFormatting sqref="Y29">
    <cfRule type="cellIs" dxfId="5302" priority="328" operator="lessThan">
      <formula>$C$4</formula>
    </cfRule>
  </conditionalFormatting>
  <conditionalFormatting sqref="Y30">
    <cfRule type="cellIs" dxfId="5301" priority="329" operator="lessThan">
      <formula>$C$4</formula>
    </cfRule>
  </conditionalFormatting>
  <conditionalFormatting sqref="Y31">
    <cfRule type="cellIs" dxfId="5300" priority="330" operator="lessThan">
      <formula>$C$4</formula>
    </cfRule>
  </conditionalFormatting>
  <conditionalFormatting sqref="Y32">
    <cfRule type="cellIs" dxfId="5299" priority="331" operator="lessThan">
      <formula>$C$4</formula>
    </cfRule>
  </conditionalFormatting>
  <conditionalFormatting sqref="Y33">
    <cfRule type="cellIs" dxfId="5298" priority="332" operator="lessThan">
      <formula>$C$4</formula>
    </cfRule>
  </conditionalFormatting>
  <conditionalFormatting sqref="Y34">
    <cfRule type="cellIs" dxfId="5297" priority="333" operator="lessThan">
      <formula>$C$4</formula>
    </cfRule>
  </conditionalFormatting>
  <conditionalFormatting sqref="Y35">
    <cfRule type="cellIs" dxfId="5296" priority="334" operator="lessThan">
      <formula>$C$4</formula>
    </cfRule>
  </conditionalFormatting>
  <conditionalFormatting sqref="Y36">
    <cfRule type="cellIs" dxfId="5295" priority="335" operator="lessThan">
      <formula>$C$4</formula>
    </cfRule>
  </conditionalFormatting>
  <conditionalFormatting sqref="Y37">
    <cfRule type="cellIs" dxfId="5294" priority="336" operator="lessThan">
      <formula>$C$4</formula>
    </cfRule>
  </conditionalFormatting>
  <conditionalFormatting sqref="Y38">
    <cfRule type="cellIs" dxfId="5293" priority="337" operator="lessThan">
      <formula>$C$4</formula>
    </cfRule>
  </conditionalFormatting>
  <conditionalFormatting sqref="Y39">
    <cfRule type="cellIs" dxfId="5292" priority="338" operator="lessThan">
      <formula>$C$4</formula>
    </cfRule>
  </conditionalFormatting>
  <conditionalFormatting sqref="Y40">
    <cfRule type="cellIs" dxfId="5291" priority="339" operator="lessThan">
      <formula>$C$4</formula>
    </cfRule>
  </conditionalFormatting>
  <conditionalFormatting sqref="Y41">
    <cfRule type="cellIs" dxfId="5290" priority="340" operator="lessThan">
      <formula>$C$4</formula>
    </cfRule>
  </conditionalFormatting>
  <conditionalFormatting sqref="Y42">
    <cfRule type="cellIs" dxfId="5289" priority="341" operator="lessThan">
      <formula>$C$4</formula>
    </cfRule>
  </conditionalFormatting>
  <conditionalFormatting sqref="Y43">
    <cfRule type="cellIs" dxfId="5288" priority="342" operator="lessThan">
      <formula>$C$4</formula>
    </cfRule>
  </conditionalFormatting>
  <conditionalFormatting sqref="Y44">
    <cfRule type="cellIs" dxfId="5287" priority="343" operator="lessThan">
      <formula>$C$4</formula>
    </cfRule>
  </conditionalFormatting>
  <conditionalFormatting sqref="Y45">
    <cfRule type="cellIs" dxfId="5286" priority="344" operator="lessThan">
      <formula>$C$4</formula>
    </cfRule>
  </conditionalFormatting>
  <conditionalFormatting sqref="Y46">
    <cfRule type="cellIs" dxfId="5285" priority="345" operator="lessThan">
      <formula>$C$4</formula>
    </cfRule>
  </conditionalFormatting>
  <conditionalFormatting sqref="Y47">
    <cfRule type="cellIs" dxfId="5284" priority="346" operator="lessThan">
      <formula>$C$4</formula>
    </cfRule>
  </conditionalFormatting>
  <conditionalFormatting sqref="Y48">
    <cfRule type="cellIs" dxfId="5283" priority="347" operator="lessThan">
      <formula>$C$4</formula>
    </cfRule>
  </conditionalFormatting>
  <conditionalFormatting sqref="Y49">
    <cfRule type="cellIs" dxfId="5282" priority="348" operator="lessThan">
      <formula>$C$4</formula>
    </cfRule>
  </conditionalFormatting>
  <conditionalFormatting sqref="Y50">
    <cfRule type="cellIs" dxfId="5281" priority="349" operator="lessThan">
      <formula>$C$4</formula>
    </cfRule>
  </conditionalFormatting>
  <conditionalFormatting sqref="Y51">
    <cfRule type="cellIs" dxfId="5280" priority="350" operator="lessThan">
      <formula>$C$4</formula>
    </cfRule>
  </conditionalFormatting>
  <conditionalFormatting sqref="Y52">
    <cfRule type="cellIs" dxfId="5279" priority="351" operator="lessThan">
      <formula>$C$4</formula>
    </cfRule>
  </conditionalFormatting>
  <conditionalFormatting sqref="Y53">
    <cfRule type="cellIs" dxfId="5278" priority="352" operator="lessThan">
      <formula>$C$4</formula>
    </cfRule>
  </conditionalFormatting>
  <conditionalFormatting sqref="Y54">
    <cfRule type="cellIs" dxfId="5277" priority="353" operator="lessThan">
      <formula>$C$4</formula>
    </cfRule>
  </conditionalFormatting>
  <conditionalFormatting sqref="Y55">
    <cfRule type="cellIs" dxfId="5276" priority="354" operator="lessThan">
      <formula>$C$4</formula>
    </cfRule>
  </conditionalFormatting>
  <conditionalFormatting sqref="Y56">
    <cfRule type="cellIs" dxfId="5275" priority="355" operator="lessThan">
      <formula>$C$4</formula>
    </cfRule>
  </conditionalFormatting>
  <conditionalFormatting sqref="Y57">
    <cfRule type="cellIs" dxfId="5274" priority="356" operator="lessThan">
      <formula>$C$4</formula>
    </cfRule>
  </conditionalFormatting>
  <conditionalFormatting sqref="Y58">
    <cfRule type="cellIs" dxfId="5273" priority="357" operator="lessThan">
      <formula>$C$4</formula>
    </cfRule>
  </conditionalFormatting>
  <conditionalFormatting sqref="Y59">
    <cfRule type="cellIs" dxfId="5272" priority="358" operator="lessThan">
      <formula>$C$4</formula>
    </cfRule>
  </conditionalFormatting>
  <conditionalFormatting sqref="Y60">
    <cfRule type="cellIs" dxfId="5271" priority="359" operator="lessThan">
      <formula>$C$4</formula>
    </cfRule>
  </conditionalFormatting>
  <conditionalFormatting sqref="Z11">
    <cfRule type="cellIs" dxfId="5270" priority="360" operator="lessThan">
      <formula>$C$4</formula>
    </cfRule>
  </conditionalFormatting>
  <conditionalFormatting sqref="Z12">
    <cfRule type="cellIs" dxfId="5269" priority="361" operator="lessThan">
      <formula>$C$4</formula>
    </cfRule>
  </conditionalFormatting>
  <conditionalFormatting sqref="Z13">
    <cfRule type="cellIs" dxfId="5268" priority="362" operator="lessThan">
      <formula>$C$4</formula>
    </cfRule>
  </conditionalFormatting>
  <conditionalFormatting sqref="Z14">
    <cfRule type="cellIs" dxfId="5267" priority="363" operator="lessThan">
      <formula>$C$4</formula>
    </cfRule>
  </conditionalFormatting>
  <conditionalFormatting sqref="Z15">
    <cfRule type="cellIs" dxfId="5266" priority="364" operator="lessThan">
      <formula>$C$4</formula>
    </cfRule>
  </conditionalFormatting>
  <conditionalFormatting sqref="Z16">
    <cfRule type="cellIs" dxfId="5265" priority="365" operator="lessThan">
      <formula>$C$4</formula>
    </cfRule>
  </conditionalFormatting>
  <conditionalFormatting sqref="Z17">
    <cfRule type="cellIs" dxfId="5264" priority="366" operator="lessThan">
      <formula>$C$4</formula>
    </cfRule>
  </conditionalFormatting>
  <conditionalFormatting sqref="Z18">
    <cfRule type="cellIs" dxfId="5263" priority="367" operator="lessThan">
      <formula>$C$4</formula>
    </cfRule>
  </conditionalFormatting>
  <conditionalFormatting sqref="Z19">
    <cfRule type="cellIs" dxfId="5262" priority="368" operator="lessThan">
      <formula>$C$4</formula>
    </cfRule>
  </conditionalFormatting>
  <conditionalFormatting sqref="Z20">
    <cfRule type="cellIs" dxfId="5261" priority="369" operator="lessThan">
      <formula>$C$4</formula>
    </cfRule>
  </conditionalFormatting>
  <conditionalFormatting sqref="Z21">
    <cfRule type="cellIs" dxfId="5260" priority="370" operator="lessThan">
      <formula>$C$4</formula>
    </cfRule>
  </conditionalFormatting>
  <conditionalFormatting sqref="Z22">
    <cfRule type="cellIs" dxfId="5259" priority="371" operator="lessThan">
      <formula>$C$4</formula>
    </cfRule>
  </conditionalFormatting>
  <conditionalFormatting sqref="Z23">
    <cfRule type="cellIs" dxfId="5258" priority="372" operator="lessThan">
      <formula>$C$4</formula>
    </cfRule>
  </conditionalFormatting>
  <conditionalFormatting sqref="Z24">
    <cfRule type="cellIs" dxfId="5257" priority="373" operator="lessThan">
      <formula>$C$4</formula>
    </cfRule>
  </conditionalFormatting>
  <conditionalFormatting sqref="Z25">
    <cfRule type="cellIs" dxfId="5256" priority="374" operator="lessThan">
      <formula>$C$4</formula>
    </cfRule>
  </conditionalFormatting>
  <conditionalFormatting sqref="Z26">
    <cfRule type="cellIs" dxfId="5255" priority="375" operator="lessThan">
      <formula>$C$4</formula>
    </cfRule>
  </conditionalFormatting>
  <conditionalFormatting sqref="Z27">
    <cfRule type="cellIs" dxfId="5254" priority="376" operator="lessThan">
      <formula>$C$4</formula>
    </cfRule>
  </conditionalFormatting>
  <conditionalFormatting sqref="Z28">
    <cfRule type="cellIs" dxfId="5253" priority="377" operator="lessThan">
      <formula>$C$4</formula>
    </cfRule>
  </conditionalFormatting>
  <conditionalFormatting sqref="Z29">
    <cfRule type="cellIs" dxfId="5252" priority="378" operator="lessThan">
      <formula>$C$4</formula>
    </cfRule>
  </conditionalFormatting>
  <conditionalFormatting sqref="Z30">
    <cfRule type="cellIs" dxfId="5251" priority="379" operator="lessThan">
      <formula>$C$4</formula>
    </cfRule>
  </conditionalFormatting>
  <conditionalFormatting sqref="Z31">
    <cfRule type="cellIs" dxfId="5250" priority="380" operator="lessThan">
      <formula>$C$4</formula>
    </cfRule>
  </conditionalFormatting>
  <conditionalFormatting sqref="Z32">
    <cfRule type="cellIs" dxfId="5249" priority="381" operator="lessThan">
      <formula>$C$4</formula>
    </cfRule>
  </conditionalFormatting>
  <conditionalFormatting sqref="Z33">
    <cfRule type="cellIs" dxfId="5248" priority="382" operator="lessThan">
      <formula>$C$4</formula>
    </cfRule>
  </conditionalFormatting>
  <conditionalFormatting sqref="Z34">
    <cfRule type="cellIs" dxfId="5247" priority="383" operator="lessThan">
      <formula>$C$4</formula>
    </cfRule>
  </conditionalFormatting>
  <conditionalFormatting sqref="Z35">
    <cfRule type="cellIs" dxfId="5246" priority="384" operator="lessThan">
      <formula>$C$4</formula>
    </cfRule>
  </conditionalFormatting>
  <conditionalFormatting sqref="Z36">
    <cfRule type="cellIs" dxfId="5245" priority="385" operator="lessThan">
      <formula>$C$4</formula>
    </cfRule>
  </conditionalFormatting>
  <conditionalFormatting sqref="Z37">
    <cfRule type="cellIs" dxfId="5244" priority="386" operator="lessThan">
      <formula>$C$4</formula>
    </cfRule>
  </conditionalFormatting>
  <conditionalFormatting sqref="Z38">
    <cfRule type="cellIs" dxfId="5243" priority="387" operator="lessThan">
      <formula>$C$4</formula>
    </cfRule>
  </conditionalFormatting>
  <conditionalFormatting sqref="Z39">
    <cfRule type="cellIs" dxfId="5242" priority="388" operator="lessThan">
      <formula>$C$4</formula>
    </cfRule>
  </conditionalFormatting>
  <conditionalFormatting sqref="Z40">
    <cfRule type="cellIs" dxfId="5241" priority="389" operator="lessThan">
      <formula>$C$4</formula>
    </cfRule>
  </conditionalFormatting>
  <conditionalFormatting sqref="Z41">
    <cfRule type="cellIs" dxfId="5240" priority="390" operator="lessThan">
      <formula>$C$4</formula>
    </cfRule>
  </conditionalFormatting>
  <conditionalFormatting sqref="Z42">
    <cfRule type="cellIs" dxfId="5239" priority="391" operator="lessThan">
      <formula>$C$4</formula>
    </cfRule>
  </conditionalFormatting>
  <conditionalFormatting sqref="Z43">
    <cfRule type="cellIs" dxfId="5238" priority="392" operator="lessThan">
      <formula>$C$4</formula>
    </cfRule>
  </conditionalFormatting>
  <conditionalFormatting sqref="Z44">
    <cfRule type="cellIs" dxfId="5237" priority="393" operator="lessThan">
      <formula>$C$4</formula>
    </cfRule>
  </conditionalFormatting>
  <conditionalFormatting sqref="Z45">
    <cfRule type="cellIs" dxfId="5236" priority="394" operator="lessThan">
      <formula>$C$4</formula>
    </cfRule>
  </conditionalFormatting>
  <conditionalFormatting sqref="Z46">
    <cfRule type="cellIs" dxfId="5235" priority="395" operator="lessThan">
      <formula>$C$4</formula>
    </cfRule>
  </conditionalFormatting>
  <conditionalFormatting sqref="Z47">
    <cfRule type="cellIs" dxfId="5234" priority="396" operator="lessThan">
      <formula>$C$4</formula>
    </cfRule>
  </conditionalFormatting>
  <conditionalFormatting sqref="Z48">
    <cfRule type="cellIs" dxfId="5233" priority="397" operator="lessThan">
      <formula>$C$4</formula>
    </cfRule>
  </conditionalFormatting>
  <conditionalFormatting sqref="Z49">
    <cfRule type="cellIs" dxfId="5232" priority="398" operator="lessThan">
      <formula>$C$4</formula>
    </cfRule>
  </conditionalFormatting>
  <conditionalFormatting sqref="Z50">
    <cfRule type="cellIs" dxfId="5231" priority="399" operator="lessThan">
      <formula>$C$4</formula>
    </cfRule>
  </conditionalFormatting>
  <conditionalFormatting sqref="Z51">
    <cfRule type="cellIs" dxfId="5230" priority="400" operator="lessThan">
      <formula>$C$4</formula>
    </cfRule>
  </conditionalFormatting>
  <conditionalFormatting sqref="Z52">
    <cfRule type="cellIs" dxfId="5229" priority="401" operator="lessThan">
      <formula>$C$4</formula>
    </cfRule>
  </conditionalFormatting>
  <conditionalFormatting sqref="Z53">
    <cfRule type="cellIs" dxfId="5228" priority="402" operator="lessThan">
      <formula>$C$4</formula>
    </cfRule>
  </conditionalFormatting>
  <conditionalFormatting sqref="Z54">
    <cfRule type="cellIs" dxfId="5227" priority="403" operator="lessThan">
      <formula>$C$4</formula>
    </cfRule>
  </conditionalFormatting>
  <conditionalFormatting sqref="Z55">
    <cfRule type="cellIs" dxfId="5226" priority="404" operator="lessThan">
      <formula>$C$4</formula>
    </cfRule>
  </conditionalFormatting>
  <conditionalFormatting sqref="Z56">
    <cfRule type="cellIs" dxfId="5225" priority="405" operator="lessThan">
      <formula>$C$4</formula>
    </cfRule>
  </conditionalFormatting>
  <conditionalFormatting sqref="Z57">
    <cfRule type="cellIs" dxfId="5224" priority="406" operator="lessThan">
      <formula>$C$4</formula>
    </cfRule>
  </conditionalFormatting>
  <conditionalFormatting sqref="Z58">
    <cfRule type="cellIs" dxfId="5223" priority="407" operator="lessThan">
      <formula>$C$4</formula>
    </cfRule>
  </conditionalFormatting>
  <conditionalFormatting sqref="Z59">
    <cfRule type="cellIs" dxfId="5222" priority="408" operator="lessThan">
      <formula>$C$4</formula>
    </cfRule>
  </conditionalFormatting>
  <conditionalFormatting sqref="Z60">
    <cfRule type="cellIs" dxfId="5221" priority="409" operator="lessThan">
      <formula>$C$4</formula>
    </cfRule>
  </conditionalFormatting>
  <conditionalFormatting sqref="AA11">
    <cfRule type="cellIs" dxfId="5220" priority="410" operator="lessThan">
      <formula>$C$4</formula>
    </cfRule>
  </conditionalFormatting>
  <conditionalFormatting sqref="AA12">
    <cfRule type="cellIs" dxfId="5219" priority="411" operator="lessThan">
      <formula>$C$4</formula>
    </cfRule>
  </conditionalFormatting>
  <conditionalFormatting sqref="AA13">
    <cfRule type="cellIs" dxfId="5218" priority="412" operator="lessThan">
      <formula>$C$4</formula>
    </cfRule>
  </conditionalFormatting>
  <conditionalFormatting sqref="AA14">
    <cfRule type="cellIs" dxfId="5217" priority="413" operator="lessThan">
      <formula>$C$4</formula>
    </cfRule>
  </conditionalFormatting>
  <conditionalFormatting sqref="AA15">
    <cfRule type="cellIs" dxfId="5216" priority="414" operator="lessThan">
      <formula>$C$4</formula>
    </cfRule>
  </conditionalFormatting>
  <conditionalFormatting sqref="AA16">
    <cfRule type="cellIs" dxfId="5215" priority="415" operator="lessThan">
      <formula>$C$4</formula>
    </cfRule>
  </conditionalFormatting>
  <conditionalFormatting sqref="AA17">
    <cfRule type="cellIs" dxfId="5214" priority="416" operator="lessThan">
      <formula>$C$4</formula>
    </cfRule>
  </conditionalFormatting>
  <conditionalFormatting sqref="AA18">
    <cfRule type="cellIs" dxfId="5213" priority="417" operator="lessThan">
      <formula>$C$4</formula>
    </cfRule>
  </conditionalFormatting>
  <conditionalFormatting sqref="AA19">
    <cfRule type="cellIs" dxfId="5212" priority="418" operator="lessThan">
      <formula>$C$4</formula>
    </cfRule>
  </conditionalFormatting>
  <conditionalFormatting sqref="AA20">
    <cfRule type="cellIs" dxfId="5211" priority="419" operator="lessThan">
      <formula>$C$4</formula>
    </cfRule>
  </conditionalFormatting>
  <conditionalFormatting sqref="AA21">
    <cfRule type="cellIs" dxfId="5210" priority="420" operator="lessThan">
      <formula>$C$4</formula>
    </cfRule>
  </conditionalFormatting>
  <conditionalFormatting sqref="AA22">
    <cfRule type="cellIs" dxfId="5209" priority="421" operator="lessThan">
      <formula>$C$4</formula>
    </cfRule>
  </conditionalFormatting>
  <conditionalFormatting sqref="AA23">
    <cfRule type="cellIs" dxfId="5208" priority="422" operator="lessThan">
      <formula>$C$4</formula>
    </cfRule>
  </conditionalFormatting>
  <conditionalFormatting sqref="AA24">
    <cfRule type="cellIs" dxfId="5207" priority="423" operator="lessThan">
      <formula>$C$4</formula>
    </cfRule>
  </conditionalFormatting>
  <conditionalFormatting sqref="AA25">
    <cfRule type="cellIs" dxfId="5206" priority="424" operator="lessThan">
      <formula>$C$4</formula>
    </cfRule>
  </conditionalFormatting>
  <conditionalFormatting sqref="AA26">
    <cfRule type="cellIs" dxfId="5205" priority="425" operator="lessThan">
      <formula>$C$4</formula>
    </cfRule>
  </conditionalFormatting>
  <conditionalFormatting sqref="AA27">
    <cfRule type="cellIs" dxfId="5204" priority="426" operator="lessThan">
      <formula>$C$4</formula>
    </cfRule>
  </conditionalFormatting>
  <conditionalFormatting sqref="AA28">
    <cfRule type="cellIs" dxfId="5203" priority="427" operator="lessThan">
      <formula>$C$4</formula>
    </cfRule>
  </conditionalFormatting>
  <conditionalFormatting sqref="AA29">
    <cfRule type="cellIs" dxfId="5202" priority="428" operator="lessThan">
      <formula>$C$4</formula>
    </cfRule>
  </conditionalFormatting>
  <conditionalFormatting sqref="AA30">
    <cfRule type="cellIs" dxfId="5201" priority="429" operator="lessThan">
      <formula>$C$4</formula>
    </cfRule>
  </conditionalFormatting>
  <conditionalFormatting sqref="AA31">
    <cfRule type="cellIs" dxfId="5200" priority="430" operator="lessThan">
      <formula>$C$4</formula>
    </cfRule>
  </conditionalFormatting>
  <conditionalFormatting sqref="AA32">
    <cfRule type="cellIs" dxfId="5199" priority="431" operator="lessThan">
      <formula>$C$4</formula>
    </cfRule>
  </conditionalFormatting>
  <conditionalFormatting sqref="AA33">
    <cfRule type="cellIs" dxfId="5198" priority="432" operator="lessThan">
      <formula>$C$4</formula>
    </cfRule>
  </conditionalFormatting>
  <conditionalFormatting sqref="AA34">
    <cfRule type="cellIs" dxfId="5197" priority="433" operator="lessThan">
      <formula>$C$4</formula>
    </cfRule>
  </conditionalFormatting>
  <conditionalFormatting sqref="AA35">
    <cfRule type="cellIs" dxfId="5196" priority="434" operator="lessThan">
      <formula>$C$4</formula>
    </cfRule>
  </conditionalFormatting>
  <conditionalFormatting sqref="AA36">
    <cfRule type="cellIs" dxfId="5195" priority="435" operator="lessThan">
      <formula>$C$4</formula>
    </cfRule>
  </conditionalFormatting>
  <conditionalFormatting sqref="AA37">
    <cfRule type="cellIs" dxfId="5194" priority="436" operator="lessThan">
      <formula>$C$4</formula>
    </cfRule>
  </conditionalFormatting>
  <conditionalFormatting sqref="AA38">
    <cfRule type="cellIs" dxfId="5193" priority="437" operator="lessThan">
      <formula>$C$4</formula>
    </cfRule>
  </conditionalFormatting>
  <conditionalFormatting sqref="AA39">
    <cfRule type="cellIs" dxfId="5192" priority="438" operator="lessThan">
      <formula>$C$4</formula>
    </cfRule>
  </conditionalFormatting>
  <conditionalFormatting sqref="AA40">
    <cfRule type="cellIs" dxfId="5191" priority="439" operator="lessThan">
      <formula>$C$4</formula>
    </cfRule>
  </conditionalFormatting>
  <conditionalFormatting sqref="AA41">
    <cfRule type="cellIs" dxfId="5190" priority="440" operator="lessThan">
      <formula>$C$4</formula>
    </cfRule>
  </conditionalFormatting>
  <conditionalFormatting sqref="AA42">
    <cfRule type="cellIs" dxfId="5189" priority="441" operator="lessThan">
      <formula>$C$4</formula>
    </cfRule>
  </conditionalFormatting>
  <conditionalFormatting sqref="AA43">
    <cfRule type="cellIs" dxfId="5188" priority="442" operator="lessThan">
      <formula>$C$4</formula>
    </cfRule>
  </conditionalFormatting>
  <conditionalFormatting sqref="AA44">
    <cfRule type="cellIs" dxfId="5187" priority="443" operator="lessThan">
      <formula>$C$4</formula>
    </cfRule>
  </conditionalFormatting>
  <conditionalFormatting sqref="AA45">
    <cfRule type="cellIs" dxfId="5186" priority="444" operator="lessThan">
      <formula>$C$4</formula>
    </cfRule>
  </conditionalFormatting>
  <conditionalFormatting sqref="AA46">
    <cfRule type="cellIs" dxfId="5185" priority="445" operator="lessThan">
      <formula>$C$4</formula>
    </cfRule>
  </conditionalFormatting>
  <conditionalFormatting sqref="AA47">
    <cfRule type="cellIs" dxfId="5184" priority="446" operator="lessThan">
      <formula>$C$4</formula>
    </cfRule>
  </conditionalFormatting>
  <conditionalFormatting sqref="AA48">
    <cfRule type="cellIs" dxfId="5183" priority="447" operator="lessThan">
      <formula>$C$4</formula>
    </cfRule>
  </conditionalFormatting>
  <conditionalFormatting sqref="AA49">
    <cfRule type="cellIs" dxfId="5182" priority="448" operator="lessThan">
      <formula>$C$4</formula>
    </cfRule>
  </conditionalFormatting>
  <conditionalFormatting sqref="AA50">
    <cfRule type="cellIs" dxfId="5181" priority="449" operator="lessThan">
      <formula>$C$4</formula>
    </cfRule>
  </conditionalFormatting>
  <conditionalFormatting sqref="AA51">
    <cfRule type="cellIs" dxfId="5180" priority="450" operator="lessThan">
      <formula>$C$4</formula>
    </cfRule>
  </conditionalFormatting>
  <conditionalFormatting sqref="AA52">
    <cfRule type="cellIs" dxfId="5179" priority="451" operator="lessThan">
      <formula>$C$4</formula>
    </cfRule>
  </conditionalFormatting>
  <conditionalFormatting sqref="AA53">
    <cfRule type="cellIs" dxfId="5178" priority="452" operator="lessThan">
      <formula>$C$4</formula>
    </cfRule>
  </conditionalFormatting>
  <conditionalFormatting sqref="AA54">
    <cfRule type="cellIs" dxfId="5177" priority="453" operator="lessThan">
      <formula>$C$4</formula>
    </cfRule>
  </conditionalFormatting>
  <conditionalFormatting sqref="AA55">
    <cfRule type="cellIs" dxfId="5176" priority="454" operator="lessThan">
      <formula>$C$4</formula>
    </cfRule>
  </conditionalFormatting>
  <conditionalFormatting sqref="AA56">
    <cfRule type="cellIs" dxfId="5175" priority="455" operator="lessThan">
      <formula>$C$4</formula>
    </cfRule>
  </conditionalFormatting>
  <conditionalFormatting sqref="AA57">
    <cfRule type="cellIs" dxfId="5174" priority="456" operator="lessThan">
      <formula>$C$4</formula>
    </cfRule>
  </conditionalFormatting>
  <conditionalFormatting sqref="AA58">
    <cfRule type="cellIs" dxfId="5173" priority="457" operator="lessThan">
      <formula>$C$4</formula>
    </cfRule>
  </conditionalFormatting>
  <conditionalFormatting sqref="AA59">
    <cfRule type="cellIs" dxfId="5172" priority="458" operator="lessThan">
      <formula>$C$4</formula>
    </cfRule>
  </conditionalFormatting>
  <conditionalFormatting sqref="AA60">
    <cfRule type="cellIs" dxfId="5171" priority="459" operator="lessThan">
      <formula>$C$4</formula>
    </cfRule>
  </conditionalFormatting>
  <conditionalFormatting sqref="AB11">
    <cfRule type="cellIs" dxfId="5170" priority="460" operator="lessThan">
      <formula>$C$4</formula>
    </cfRule>
  </conditionalFormatting>
  <conditionalFormatting sqref="AB12">
    <cfRule type="cellIs" dxfId="5169" priority="461" operator="lessThan">
      <formula>$C$4</formula>
    </cfRule>
  </conditionalFormatting>
  <conditionalFormatting sqref="AB13">
    <cfRule type="cellIs" dxfId="5168" priority="462" operator="lessThan">
      <formula>$C$4</formula>
    </cfRule>
  </conditionalFormatting>
  <conditionalFormatting sqref="AB14">
    <cfRule type="cellIs" dxfId="5167" priority="463" operator="lessThan">
      <formula>$C$4</formula>
    </cfRule>
  </conditionalFormatting>
  <conditionalFormatting sqref="AB15">
    <cfRule type="cellIs" dxfId="5166" priority="464" operator="lessThan">
      <formula>$C$4</formula>
    </cfRule>
  </conditionalFormatting>
  <conditionalFormatting sqref="AB16">
    <cfRule type="cellIs" dxfId="5165" priority="465" operator="lessThan">
      <formula>$C$4</formula>
    </cfRule>
  </conditionalFormatting>
  <conditionalFormatting sqref="AB17">
    <cfRule type="cellIs" dxfId="5164" priority="466" operator="lessThan">
      <formula>$C$4</formula>
    </cfRule>
  </conditionalFormatting>
  <conditionalFormatting sqref="AB18">
    <cfRule type="cellIs" dxfId="5163" priority="467" operator="lessThan">
      <formula>$C$4</formula>
    </cfRule>
  </conditionalFormatting>
  <conditionalFormatting sqref="AB19">
    <cfRule type="cellIs" dxfId="5162" priority="468" operator="lessThan">
      <formula>$C$4</formula>
    </cfRule>
  </conditionalFormatting>
  <conditionalFormatting sqref="AB20">
    <cfRule type="cellIs" dxfId="5161" priority="469" operator="lessThan">
      <formula>$C$4</formula>
    </cfRule>
  </conditionalFormatting>
  <conditionalFormatting sqref="AB21">
    <cfRule type="cellIs" dxfId="5160" priority="470" operator="lessThan">
      <formula>$C$4</formula>
    </cfRule>
  </conditionalFormatting>
  <conditionalFormatting sqref="AB22">
    <cfRule type="cellIs" dxfId="5159" priority="471" operator="lessThan">
      <formula>$C$4</formula>
    </cfRule>
  </conditionalFormatting>
  <conditionalFormatting sqref="AB23">
    <cfRule type="cellIs" dxfId="5158" priority="472" operator="lessThan">
      <formula>$C$4</formula>
    </cfRule>
  </conditionalFormatting>
  <conditionalFormatting sqref="AB24">
    <cfRule type="cellIs" dxfId="5157" priority="473" operator="lessThan">
      <formula>$C$4</formula>
    </cfRule>
  </conditionalFormatting>
  <conditionalFormatting sqref="AB25">
    <cfRule type="cellIs" dxfId="5156" priority="474" operator="lessThan">
      <formula>$C$4</formula>
    </cfRule>
  </conditionalFormatting>
  <conditionalFormatting sqref="AB26">
    <cfRule type="cellIs" dxfId="5155" priority="475" operator="lessThan">
      <formula>$C$4</formula>
    </cfRule>
  </conditionalFormatting>
  <conditionalFormatting sqref="AB27">
    <cfRule type="cellIs" dxfId="5154" priority="476" operator="lessThan">
      <formula>$C$4</formula>
    </cfRule>
  </conditionalFormatting>
  <conditionalFormatting sqref="AB28">
    <cfRule type="cellIs" dxfId="5153" priority="477" operator="lessThan">
      <formula>$C$4</formula>
    </cfRule>
  </conditionalFormatting>
  <conditionalFormatting sqref="AB29">
    <cfRule type="cellIs" dxfId="5152" priority="478" operator="lessThan">
      <formula>$C$4</formula>
    </cfRule>
  </conditionalFormatting>
  <conditionalFormatting sqref="AB30">
    <cfRule type="cellIs" dxfId="5151" priority="479" operator="lessThan">
      <formula>$C$4</formula>
    </cfRule>
  </conditionalFormatting>
  <conditionalFormatting sqref="AB31">
    <cfRule type="cellIs" dxfId="5150" priority="480" operator="lessThan">
      <formula>$C$4</formula>
    </cfRule>
  </conditionalFormatting>
  <conditionalFormatting sqref="AB32">
    <cfRule type="cellIs" dxfId="5149" priority="481" operator="lessThan">
      <formula>$C$4</formula>
    </cfRule>
  </conditionalFormatting>
  <conditionalFormatting sqref="AB33">
    <cfRule type="cellIs" dxfId="5148" priority="482" operator="lessThan">
      <formula>$C$4</formula>
    </cfRule>
  </conditionalFormatting>
  <conditionalFormatting sqref="AB34">
    <cfRule type="cellIs" dxfId="5147" priority="483" operator="lessThan">
      <formula>$C$4</formula>
    </cfRule>
  </conditionalFormatting>
  <conditionalFormatting sqref="AB35">
    <cfRule type="cellIs" dxfId="5146" priority="484" operator="lessThan">
      <formula>$C$4</formula>
    </cfRule>
  </conditionalFormatting>
  <conditionalFormatting sqref="AB36">
    <cfRule type="cellIs" dxfId="5145" priority="485" operator="lessThan">
      <formula>$C$4</formula>
    </cfRule>
  </conditionalFormatting>
  <conditionalFormatting sqref="AB37">
    <cfRule type="cellIs" dxfId="5144" priority="486" operator="lessThan">
      <formula>$C$4</formula>
    </cfRule>
  </conditionalFormatting>
  <conditionalFormatting sqref="AB38">
    <cfRule type="cellIs" dxfId="5143" priority="487" operator="lessThan">
      <formula>$C$4</formula>
    </cfRule>
  </conditionalFormatting>
  <conditionalFormatting sqref="AB39">
    <cfRule type="cellIs" dxfId="5142" priority="488" operator="lessThan">
      <formula>$C$4</formula>
    </cfRule>
  </conditionalFormatting>
  <conditionalFormatting sqref="AB40">
    <cfRule type="cellIs" dxfId="5141" priority="489" operator="lessThan">
      <formula>$C$4</formula>
    </cfRule>
  </conditionalFormatting>
  <conditionalFormatting sqref="AB41">
    <cfRule type="cellIs" dxfId="5140" priority="490" operator="lessThan">
      <formula>$C$4</formula>
    </cfRule>
  </conditionalFormatting>
  <conditionalFormatting sqref="AB42">
    <cfRule type="cellIs" dxfId="5139" priority="491" operator="lessThan">
      <formula>$C$4</formula>
    </cfRule>
  </conditionalFormatting>
  <conditionalFormatting sqref="AB43">
    <cfRule type="cellIs" dxfId="5138" priority="492" operator="lessThan">
      <formula>$C$4</formula>
    </cfRule>
  </conditionalFormatting>
  <conditionalFormatting sqref="AB44">
    <cfRule type="cellIs" dxfId="5137" priority="493" operator="lessThan">
      <formula>$C$4</formula>
    </cfRule>
  </conditionalFormatting>
  <conditionalFormatting sqref="AB45">
    <cfRule type="cellIs" dxfId="5136" priority="494" operator="lessThan">
      <formula>$C$4</formula>
    </cfRule>
  </conditionalFormatting>
  <conditionalFormatting sqref="AB46">
    <cfRule type="cellIs" dxfId="5135" priority="495" operator="lessThan">
      <formula>$C$4</formula>
    </cfRule>
  </conditionalFormatting>
  <conditionalFormatting sqref="AB47">
    <cfRule type="cellIs" dxfId="5134" priority="496" operator="lessThan">
      <formula>$C$4</formula>
    </cfRule>
  </conditionalFormatting>
  <conditionalFormatting sqref="AB48">
    <cfRule type="cellIs" dxfId="5133" priority="497" operator="lessThan">
      <formula>$C$4</formula>
    </cfRule>
  </conditionalFormatting>
  <conditionalFormatting sqref="AB49">
    <cfRule type="cellIs" dxfId="5132" priority="498" operator="lessThan">
      <formula>$C$4</formula>
    </cfRule>
  </conditionalFormatting>
  <conditionalFormatting sqref="AB50">
    <cfRule type="cellIs" dxfId="5131" priority="499" operator="lessThan">
      <formula>$C$4</formula>
    </cfRule>
  </conditionalFormatting>
  <conditionalFormatting sqref="AB51">
    <cfRule type="cellIs" dxfId="5130" priority="500" operator="lessThan">
      <formula>$C$4</formula>
    </cfRule>
  </conditionalFormatting>
  <conditionalFormatting sqref="AB52">
    <cfRule type="cellIs" dxfId="5129" priority="501" operator="lessThan">
      <formula>$C$4</formula>
    </cfRule>
  </conditionalFormatting>
  <conditionalFormatting sqref="AB53">
    <cfRule type="cellIs" dxfId="5128" priority="502" operator="lessThan">
      <formula>$C$4</formula>
    </cfRule>
  </conditionalFormatting>
  <conditionalFormatting sqref="AB54">
    <cfRule type="cellIs" dxfId="5127" priority="503" operator="lessThan">
      <formula>$C$4</formula>
    </cfRule>
  </conditionalFormatting>
  <conditionalFormatting sqref="AB55">
    <cfRule type="cellIs" dxfId="5126" priority="504" operator="lessThan">
      <formula>$C$4</formula>
    </cfRule>
  </conditionalFormatting>
  <conditionalFormatting sqref="AB56">
    <cfRule type="cellIs" dxfId="5125" priority="505" operator="lessThan">
      <formula>$C$4</formula>
    </cfRule>
  </conditionalFormatting>
  <conditionalFormatting sqref="AB57">
    <cfRule type="cellIs" dxfId="5124" priority="506" operator="lessThan">
      <formula>$C$4</formula>
    </cfRule>
  </conditionalFormatting>
  <conditionalFormatting sqref="AB58">
    <cfRule type="cellIs" dxfId="5123" priority="507" operator="lessThan">
      <formula>$C$4</formula>
    </cfRule>
  </conditionalFormatting>
  <conditionalFormatting sqref="AB59">
    <cfRule type="cellIs" dxfId="5122" priority="508" operator="lessThan">
      <formula>$C$4</formula>
    </cfRule>
  </conditionalFormatting>
  <conditionalFormatting sqref="AB60">
    <cfRule type="cellIs" dxfId="5121" priority="509" operator="lessThan">
      <formula>$C$4</formula>
    </cfRule>
  </conditionalFormatting>
  <conditionalFormatting sqref="AC11">
    <cfRule type="cellIs" dxfId="5120" priority="510" operator="lessThan">
      <formula>$C$4</formula>
    </cfRule>
  </conditionalFormatting>
  <conditionalFormatting sqref="AC12">
    <cfRule type="cellIs" dxfId="5119" priority="511" operator="lessThan">
      <formula>$C$4</formula>
    </cfRule>
  </conditionalFormatting>
  <conditionalFormatting sqref="AC13">
    <cfRule type="cellIs" dxfId="5118" priority="512" operator="lessThan">
      <formula>$C$4</formula>
    </cfRule>
  </conditionalFormatting>
  <conditionalFormatting sqref="AC14">
    <cfRule type="cellIs" dxfId="5117" priority="513" operator="lessThan">
      <formula>$C$4</formula>
    </cfRule>
  </conditionalFormatting>
  <conditionalFormatting sqref="AC15">
    <cfRule type="cellIs" dxfId="5116" priority="514" operator="lessThan">
      <formula>$C$4</formula>
    </cfRule>
  </conditionalFormatting>
  <conditionalFormatting sqref="AC16">
    <cfRule type="cellIs" dxfId="5115" priority="515" operator="lessThan">
      <formula>$C$4</formula>
    </cfRule>
  </conditionalFormatting>
  <conditionalFormatting sqref="AC17">
    <cfRule type="cellIs" dxfId="5114" priority="516" operator="lessThan">
      <formula>$C$4</formula>
    </cfRule>
  </conditionalFormatting>
  <conditionalFormatting sqref="AC18">
    <cfRule type="cellIs" dxfId="5113" priority="517" operator="lessThan">
      <formula>$C$4</formula>
    </cfRule>
  </conditionalFormatting>
  <conditionalFormatting sqref="AC19">
    <cfRule type="cellIs" dxfId="5112" priority="518" operator="lessThan">
      <formula>$C$4</formula>
    </cfRule>
  </conditionalFormatting>
  <conditionalFormatting sqref="AC20">
    <cfRule type="cellIs" dxfId="5111" priority="519" operator="lessThan">
      <formula>$C$4</formula>
    </cfRule>
  </conditionalFormatting>
  <conditionalFormatting sqref="AC21">
    <cfRule type="cellIs" dxfId="5110" priority="520" operator="lessThan">
      <formula>$C$4</formula>
    </cfRule>
  </conditionalFormatting>
  <conditionalFormatting sqref="AC22">
    <cfRule type="cellIs" dxfId="5109" priority="521" operator="lessThan">
      <formula>$C$4</formula>
    </cfRule>
  </conditionalFormatting>
  <conditionalFormatting sqref="AC23">
    <cfRule type="cellIs" dxfId="5108" priority="522" operator="lessThan">
      <formula>$C$4</formula>
    </cfRule>
  </conditionalFormatting>
  <conditionalFormatting sqref="AC24">
    <cfRule type="cellIs" dxfId="5107" priority="523" operator="lessThan">
      <formula>$C$4</formula>
    </cfRule>
  </conditionalFormatting>
  <conditionalFormatting sqref="AC25">
    <cfRule type="cellIs" dxfId="5106" priority="524" operator="lessThan">
      <formula>$C$4</formula>
    </cfRule>
  </conditionalFormatting>
  <conditionalFormatting sqref="AC26">
    <cfRule type="cellIs" dxfId="5105" priority="525" operator="lessThan">
      <formula>$C$4</formula>
    </cfRule>
  </conditionalFormatting>
  <conditionalFormatting sqref="AC27">
    <cfRule type="cellIs" dxfId="5104" priority="526" operator="lessThan">
      <formula>$C$4</formula>
    </cfRule>
  </conditionalFormatting>
  <conditionalFormatting sqref="AC28">
    <cfRule type="cellIs" dxfId="5103" priority="527" operator="lessThan">
      <formula>$C$4</formula>
    </cfRule>
  </conditionalFormatting>
  <conditionalFormatting sqref="AC29">
    <cfRule type="cellIs" dxfId="5102" priority="528" operator="lessThan">
      <formula>$C$4</formula>
    </cfRule>
  </conditionalFormatting>
  <conditionalFormatting sqref="AC30">
    <cfRule type="cellIs" dxfId="5101" priority="529" operator="lessThan">
      <formula>$C$4</formula>
    </cfRule>
  </conditionalFormatting>
  <conditionalFormatting sqref="AC31">
    <cfRule type="cellIs" dxfId="5100" priority="530" operator="lessThan">
      <formula>$C$4</formula>
    </cfRule>
  </conditionalFormatting>
  <conditionalFormatting sqref="AC32">
    <cfRule type="cellIs" dxfId="5099" priority="531" operator="lessThan">
      <formula>$C$4</formula>
    </cfRule>
  </conditionalFormatting>
  <conditionalFormatting sqref="AC33">
    <cfRule type="cellIs" dxfId="5098" priority="532" operator="lessThan">
      <formula>$C$4</formula>
    </cfRule>
  </conditionalFormatting>
  <conditionalFormatting sqref="AC34">
    <cfRule type="cellIs" dxfId="5097" priority="533" operator="lessThan">
      <formula>$C$4</formula>
    </cfRule>
  </conditionalFormatting>
  <conditionalFormatting sqref="AC35">
    <cfRule type="cellIs" dxfId="5096" priority="534" operator="lessThan">
      <formula>$C$4</formula>
    </cfRule>
  </conditionalFormatting>
  <conditionalFormatting sqref="AC36">
    <cfRule type="cellIs" dxfId="5095" priority="535" operator="lessThan">
      <formula>$C$4</formula>
    </cfRule>
  </conditionalFormatting>
  <conditionalFormatting sqref="AC37">
    <cfRule type="cellIs" dxfId="5094" priority="536" operator="lessThan">
      <formula>$C$4</formula>
    </cfRule>
  </conditionalFormatting>
  <conditionalFormatting sqref="AC38">
    <cfRule type="cellIs" dxfId="5093" priority="537" operator="lessThan">
      <formula>$C$4</formula>
    </cfRule>
  </conditionalFormatting>
  <conditionalFormatting sqref="AC39">
    <cfRule type="cellIs" dxfId="5092" priority="538" operator="lessThan">
      <formula>$C$4</formula>
    </cfRule>
  </conditionalFormatting>
  <conditionalFormatting sqref="AC40">
    <cfRule type="cellIs" dxfId="5091" priority="539" operator="lessThan">
      <formula>$C$4</formula>
    </cfRule>
  </conditionalFormatting>
  <conditionalFormatting sqref="AC41">
    <cfRule type="cellIs" dxfId="5090" priority="540" operator="lessThan">
      <formula>$C$4</formula>
    </cfRule>
  </conditionalFormatting>
  <conditionalFormatting sqref="AC42">
    <cfRule type="cellIs" dxfId="5089" priority="541" operator="lessThan">
      <formula>$C$4</formula>
    </cfRule>
  </conditionalFormatting>
  <conditionalFormatting sqref="AC43">
    <cfRule type="cellIs" dxfId="5088" priority="542" operator="lessThan">
      <formula>$C$4</formula>
    </cfRule>
  </conditionalFormatting>
  <conditionalFormatting sqref="AC44">
    <cfRule type="cellIs" dxfId="5087" priority="543" operator="lessThan">
      <formula>$C$4</formula>
    </cfRule>
  </conditionalFormatting>
  <conditionalFormatting sqref="AC45">
    <cfRule type="cellIs" dxfId="5086" priority="544" operator="lessThan">
      <formula>$C$4</formula>
    </cfRule>
  </conditionalFormatting>
  <conditionalFormatting sqref="AC46">
    <cfRule type="cellIs" dxfId="5085" priority="545" operator="lessThan">
      <formula>$C$4</formula>
    </cfRule>
  </conditionalFormatting>
  <conditionalFormatting sqref="AC47">
    <cfRule type="cellIs" dxfId="5084" priority="546" operator="lessThan">
      <formula>$C$4</formula>
    </cfRule>
  </conditionalFormatting>
  <conditionalFormatting sqref="AC48">
    <cfRule type="cellIs" dxfId="5083" priority="547" operator="lessThan">
      <formula>$C$4</formula>
    </cfRule>
  </conditionalFormatting>
  <conditionalFormatting sqref="AC49">
    <cfRule type="cellIs" dxfId="5082" priority="548" operator="lessThan">
      <formula>$C$4</formula>
    </cfRule>
  </conditionalFormatting>
  <conditionalFormatting sqref="AC50">
    <cfRule type="cellIs" dxfId="5081" priority="549" operator="lessThan">
      <formula>$C$4</formula>
    </cfRule>
  </conditionalFormatting>
  <conditionalFormatting sqref="AC51">
    <cfRule type="cellIs" dxfId="5080" priority="550" operator="lessThan">
      <formula>$C$4</formula>
    </cfRule>
  </conditionalFormatting>
  <conditionalFormatting sqref="AC52">
    <cfRule type="cellIs" dxfId="5079" priority="551" operator="lessThan">
      <formula>$C$4</formula>
    </cfRule>
  </conditionalFormatting>
  <conditionalFormatting sqref="AC53">
    <cfRule type="cellIs" dxfId="5078" priority="552" operator="lessThan">
      <formula>$C$4</formula>
    </cfRule>
  </conditionalFormatting>
  <conditionalFormatting sqref="AC54">
    <cfRule type="cellIs" dxfId="5077" priority="553" operator="lessThan">
      <formula>$C$4</formula>
    </cfRule>
  </conditionalFormatting>
  <conditionalFormatting sqref="AC55">
    <cfRule type="cellIs" dxfId="5076" priority="554" operator="lessThan">
      <formula>$C$4</formula>
    </cfRule>
  </conditionalFormatting>
  <conditionalFormatting sqref="AC56">
    <cfRule type="cellIs" dxfId="5075" priority="555" operator="lessThan">
      <formula>$C$4</formula>
    </cfRule>
  </conditionalFormatting>
  <conditionalFormatting sqref="AC57">
    <cfRule type="cellIs" dxfId="5074" priority="556" operator="lessThan">
      <formula>$C$4</formula>
    </cfRule>
  </conditionalFormatting>
  <conditionalFormatting sqref="AC58">
    <cfRule type="cellIs" dxfId="5073" priority="557" operator="lessThan">
      <formula>$C$4</formula>
    </cfRule>
  </conditionalFormatting>
  <conditionalFormatting sqref="AC59">
    <cfRule type="cellIs" dxfId="5072" priority="558" operator="lessThan">
      <formula>$C$4</formula>
    </cfRule>
  </conditionalFormatting>
  <conditionalFormatting sqref="AC60">
    <cfRule type="cellIs" dxfId="5071" priority="559" operator="lessThan">
      <formula>$C$4</formula>
    </cfRule>
  </conditionalFormatting>
  <conditionalFormatting sqref="AD11">
    <cfRule type="cellIs" dxfId="5070" priority="560" operator="lessThan">
      <formula>$C$4</formula>
    </cfRule>
  </conditionalFormatting>
  <conditionalFormatting sqref="AD12">
    <cfRule type="cellIs" dxfId="5069" priority="561" operator="lessThan">
      <formula>$C$4</formula>
    </cfRule>
  </conditionalFormatting>
  <conditionalFormatting sqref="AD13">
    <cfRule type="cellIs" dxfId="5068" priority="562" operator="lessThan">
      <formula>$C$4</formula>
    </cfRule>
  </conditionalFormatting>
  <conditionalFormatting sqref="AD14">
    <cfRule type="cellIs" dxfId="5067" priority="563" operator="lessThan">
      <formula>$C$4</formula>
    </cfRule>
  </conditionalFormatting>
  <conditionalFormatting sqref="AD15">
    <cfRule type="cellIs" dxfId="5066" priority="564" operator="lessThan">
      <formula>$C$4</formula>
    </cfRule>
  </conditionalFormatting>
  <conditionalFormatting sqref="AD16">
    <cfRule type="cellIs" dxfId="5065" priority="565" operator="lessThan">
      <formula>$C$4</formula>
    </cfRule>
  </conditionalFormatting>
  <conditionalFormatting sqref="AD17">
    <cfRule type="cellIs" dxfId="5064" priority="566" operator="lessThan">
      <formula>$C$4</formula>
    </cfRule>
  </conditionalFormatting>
  <conditionalFormatting sqref="AD18">
    <cfRule type="cellIs" dxfId="5063" priority="567" operator="lessThan">
      <formula>$C$4</formula>
    </cfRule>
  </conditionalFormatting>
  <conditionalFormatting sqref="AD19">
    <cfRule type="cellIs" dxfId="5062" priority="568" operator="lessThan">
      <formula>$C$4</formula>
    </cfRule>
  </conditionalFormatting>
  <conditionalFormatting sqref="AD20">
    <cfRule type="cellIs" dxfId="5061" priority="569" operator="lessThan">
      <formula>$C$4</formula>
    </cfRule>
  </conditionalFormatting>
  <conditionalFormatting sqref="AD21">
    <cfRule type="cellIs" dxfId="5060" priority="570" operator="lessThan">
      <formula>$C$4</formula>
    </cfRule>
  </conditionalFormatting>
  <conditionalFormatting sqref="AD22">
    <cfRule type="cellIs" dxfId="5059" priority="571" operator="lessThan">
      <formula>$C$4</formula>
    </cfRule>
  </conditionalFormatting>
  <conditionalFormatting sqref="AD23">
    <cfRule type="cellIs" dxfId="5058" priority="572" operator="lessThan">
      <formula>$C$4</formula>
    </cfRule>
  </conditionalFormatting>
  <conditionalFormatting sqref="AD24">
    <cfRule type="cellIs" dxfId="5057" priority="573" operator="lessThan">
      <formula>$C$4</formula>
    </cfRule>
  </conditionalFormatting>
  <conditionalFormatting sqref="AD25">
    <cfRule type="cellIs" dxfId="5056" priority="574" operator="lessThan">
      <formula>$C$4</formula>
    </cfRule>
  </conditionalFormatting>
  <conditionalFormatting sqref="AD26">
    <cfRule type="cellIs" dxfId="5055" priority="575" operator="lessThan">
      <formula>$C$4</formula>
    </cfRule>
  </conditionalFormatting>
  <conditionalFormatting sqref="AD27">
    <cfRule type="cellIs" dxfId="5054" priority="576" operator="lessThan">
      <formula>$C$4</formula>
    </cfRule>
  </conditionalFormatting>
  <conditionalFormatting sqref="AD28">
    <cfRule type="cellIs" dxfId="5053" priority="577" operator="lessThan">
      <formula>$C$4</formula>
    </cfRule>
  </conditionalFormatting>
  <conditionalFormatting sqref="AD29">
    <cfRule type="cellIs" dxfId="5052" priority="578" operator="lessThan">
      <formula>$C$4</formula>
    </cfRule>
  </conditionalFormatting>
  <conditionalFormatting sqref="AD30">
    <cfRule type="cellIs" dxfId="5051" priority="579" operator="lessThan">
      <formula>$C$4</formula>
    </cfRule>
  </conditionalFormatting>
  <conditionalFormatting sqref="AD31">
    <cfRule type="cellIs" dxfId="5050" priority="580" operator="lessThan">
      <formula>$C$4</formula>
    </cfRule>
  </conditionalFormatting>
  <conditionalFormatting sqref="AD32">
    <cfRule type="cellIs" dxfId="5049" priority="581" operator="lessThan">
      <formula>$C$4</formula>
    </cfRule>
  </conditionalFormatting>
  <conditionalFormatting sqref="AD33">
    <cfRule type="cellIs" dxfId="5048" priority="582" operator="lessThan">
      <formula>$C$4</formula>
    </cfRule>
  </conditionalFormatting>
  <conditionalFormatting sqref="AD34">
    <cfRule type="cellIs" dxfId="5047" priority="583" operator="lessThan">
      <formula>$C$4</formula>
    </cfRule>
  </conditionalFormatting>
  <conditionalFormatting sqref="AD35">
    <cfRule type="cellIs" dxfId="5046" priority="584" operator="lessThan">
      <formula>$C$4</formula>
    </cfRule>
  </conditionalFormatting>
  <conditionalFormatting sqref="AD36">
    <cfRule type="cellIs" dxfId="5045" priority="585" operator="lessThan">
      <formula>$C$4</formula>
    </cfRule>
  </conditionalFormatting>
  <conditionalFormatting sqref="AD37">
    <cfRule type="cellIs" dxfId="5044" priority="586" operator="lessThan">
      <formula>$C$4</formula>
    </cfRule>
  </conditionalFormatting>
  <conditionalFormatting sqref="AD38">
    <cfRule type="cellIs" dxfId="5043" priority="587" operator="lessThan">
      <formula>$C$4</formula>
    </cfRule>
  </conditionalFormatting>
  <conditionalFormatting sqref="AD39">
    <cfRule type="cellIs" dxfId="5042" priority="588" operator="lessThan">
      <formula>$C$4</formula>
    </cfRule>
  </conditionalFormatting>
  <conditionalFormatting sqref="AD40">
    <cfRule type="cellIs" dxfId="5041" priority="589" operator="lessThan">
      <formula>$C$4</formula>
    </cfRule>
  </conditionalFormatting>
  <conditionalFormatting sqref="AD41">
    <cfRule type="cellIs" dxfId="5040" priority="590" operator="lessThan">
      <formula>$C$4</formula>
    </cfRule>
  </conditionalFormatting>
  <conditionalFormatting sqref="AD42">
    <cfRule type="cellIs" dxfId="5039" priority="591" operator="lessThan">
      <formula>$C$4</formula>
    </cfRule>
  </conditionalFormatting>
  <conditionalFormatting sqref="AD43">
    <cfRule type="cellIs" dxfId="5038" priority="592" operator="lessThan">
      <formula>$C$4</formula>
    </cfRule>
  </conditionalFormatting>
  <conditionalFormatting sqref="AD44">
    <cfRule type="cellIs" dxfId="5037" priority="593" operator="lessThan">
      <formula>$C$4</formula>
    </cfRule>
  </conditionalFormatting>
  <conditionalFormatting sqref="AD45">
    <cfRule type="cellIs" dxfId="5036" priority="594" operator="lessThan">
      <formula>$C$4</formula>
    </cfRule>
  </conditionalFormatting>
  <conditionalFormatting sqref="AD46">
    <cfRule type="cellIs" dxfId="5035" priority="595" operator="lessThan">
      <formula>$C$4</formula>
    </cfRule>
  </conditionalFormatting>
  <conditionalFormatting sqref="AD47">
    <cfRule type="cellIs" dxfId="5034" priority="596" operator="lessThan">
      <formula>$C$4</formula>
    </cfRule>
  </conditionalFormatting>
  <conditionalFormatting sqref="AD48">
    <cfRule type="cellIs" dxfId="5033" priority="597" operator="lessThan">
      <formula>$C$4</formula>
    </cfRule>
  </conditionalFormatting>
  <conditionalFormatting sqref="AD49">
    <cfRule type="cellIs" dxfId="5032" priority="598" operator="lessThan">
      <formula>$C$4</formula>
    </cfRule>
  </conditionalFormatting>
  <conditionalFormatting sqref="AD50">
    <cfRule type="cellIs" dxfId="5031" priority="599" operator="lessThan">
      <formula>$C$4</formula>
    </cfRule>
  </conditionalFormatting>
  <conditionalFormatting sqref="AD51">
    <cfRule type="cellIs" dxfId="5030" priority="600" operator="lessThan">
      <formula>$C$4</formula>
    </cfRule>
  </conditionalFormatting>
  <conditionalFormatting sqref="AD52">
    <cfRule type="cellIs" dxfId="5029" priority="601" operator="lessThan">
      <formula>$C$4</formula>
    </cfRule>
  </conditionalFormatting>
  <conditionalFormatting sqref="AD53">
    <cfRule type="cellIs" dxfId="5028" priority="602" operator="lessThan">
      <formula>$C$4</formula>
    </cfRule>
  </conditionalFormatting>
  <conditionalFormatting sqref="AD54">
    <cfRule type="cellIs" dxfId="5027" priority="603" operator="lessThan">
      <formula>$C$4</formula>
    </cfRule>
  </conditionalFormatting>
  <conditionalFormatting sqref="AD55">
    <cfRule type="cellIs" dxfId="5026" priority="604" operator="lessThan">
      <formula>$C$4</formula>
    </cfRule>
  </conditionalFormatting>
  <conditionalFormatting sqref="AD56">
    <cfRule type="cellIs" dxfId="5025" priority="605" operator="lessThan">
      <formula>$C$4</formula>
    </cfRule>
  </conditionalFormatting>
  <conditionalFormatting sqref="AD57">
    <cfRule type="cellIs" dxfId="5024" priority="606" operator="lessThan">
      <formula>$C$4</formula>
    </cfRule>
  </conditionalFormatting>
  <conditionalFormatting sqref="AD58">
    <cfRule type="cellIs" dxfId="5023" priority="607" operator="lessThan">
      <formula>$C$4</formula>
    </cfRule>
  </conditionalFormatting>
  <conditionalFormatting sqref="AD59">
    <cfRule type="cellIs" dxfId="5022" priority="608" operator="lessThan">
      <formula>$C$4</formula>
    </cfRule>
  </conditionalFormatting>
  <conditionalFormatting sqref="AD60">
    <cfRule type="cellIs" dxfId="5021" priority="609" operator="lessThan">
      <formula>$C$4</formula>
    </cfRule>
  </conditionalFormatting>
  <conditionalFormatting sqref="AE11:AE45">
    <cfRule type="cellIs" dxfId="5020" priority="610" operator="lessThan">
      <formula>$C$4</formula>
    </cfRule>
  </conditionalFormatting>
  <conditionalFormatting sqref="AE46">
    <cfRule type="cellIs" dxfId="5019" priority="645" operator="lessThan">
      <formula>$C$4</formula>
    </cfRule>
  </conditionalFormatting>
  <conditionalFormatting sqref="AE47">
    <cfRule type="cellIs" dxfId="5018" priority="646" operator="lessThan">
      <formula>$C$4</formula>
    </cfRule>
  </conditionalFormatting>
  <conditionalFormatting sqref="AE48">
    <cfRule type="cellIs" dxfId="5017" priority="647" operator="lessThan">
      <formula>$C$4</formula>
    </cfRule>
  </conditionalFormatting>
  <conditionalFormatting sqref="AE49">
    <cfRule type="cellIs" dxfId="5016" priority="648" operator="lessThan">
      <formula>$C$4</formula>
    </cfRule>
  </conditionalFormatting>
  <conditionalFormatting sqref="AE50">
    <cfRule type="cellIs" dxfId="5015" priority="649" operator="lessThan">
      <formula>$C$4</formula>
    </cfRule>
  </conditionalFormatting>
  <conditionalFormatting sqref="AE51">
    <cfRule type="cellIs" dxfId="5014" priority="650" operator="lessThan">
      <formula>$C$4</formula>
    </cfRule>
  </conditionalFormatting>
  <conditionalFormatting sqref="AE52">
    <cfRule type="cellIs" dxfId="5013" priority="651" operator="lessThan">
      <formula>$C$4</formula>
    </cfRule>
  </conditionalFormatting>
  <conditionalFormatting sqref="AE53">
    <cfRule type="cellIs" dxfId="5012" priority="652" operator="lessThan">
      <formula>$C$4</formula>
    </cfRule>
  </conditionalFormatting>
  <conditionalFormatting sqref="AE54">
    <cfRule type="cellIs" dxfId="5011" priority="653" operator="lessThan">
      <formula>$C$4</formula>
    </cfRule>
  </conditionalFormatting>
  <conditionalFormatting sqref="AE55">
    <cfRule type="cellIs" dxfId="5010" priority="654" operator="lessThan">
      <formula>$C$4</formula>
    </cfRule>
  </conditionalFormatting>
  <conditionalFormatting sqref="AE56">
    <cfRule type="cellIs" dxfId="5009" priority="655" operator="lessThan">
      <formula>$C$4</formula>
    </cfRule>
  </conditionalFormatting>
  <conditionalFormatting sqref="AE57">
    <cfRule type="cellIs" dxfId="5008" priority="656" operator="lessThan">
      <formula>$C$4</formula>
    </cfRule>
  </conditionalFormatting>
  <conditionalFormatting sqref="AE58">
    <cfRule type="cellIs" dxfId="5007" priority="657" operator="lessThan">
      <formula>$C$4</formula>
    </cfRule>
  </conditionalFormatting>
  <conditionalFormatting sqref="AE59">
    <cfRule type="cellIs" dxfId="5006" priority="658" operator="lessThan">
      <formula>$C$4</formula>
    </cfRule>
  </conditionalFormatting>
  <conditionalFormatting sqref="AE60">
    <cfRule type="cellIs" dxfId="5005" priority="659" operator="lessThan">
      <formula>$C$4</formula>
    </cfRule>
  </conditionalFormatting>
  <conditionalFormatting sqref="AF11">
    <cfRule type="cellIs" dxfId="5004" priority="660" operator="lessThan">
      <formula>$C$4</formula>
    </cfRule>
  </conditionalFormatting>
  <conditionalFormatting sqref="AF12">
    <cfRule type="cellIs" dxfId="5003" priority="661" operator="lessThan">
      <formula>$C$4</formula>
    </cfRule>
  </conditionalFormatting>
  <conditionalFormatting sqref="AF13">
    <cfRule type="cellIs" dxfId="5002" priority="662" operator="lessThan">
      <formula>$C$4</formula>
    </cfRule>
  </conditionalFormatting>
  <conditionalFormatting sqref="AF14">
    <cfRule type="cellIs" dxfId="5001" priority="663" operator="lessThan">
      <formula>$C$4</formula>
    </cfRule>
  </conditionalFormatting>
  <conditionalFormatting sqref="AF15">
    <cfRule type="cellIs" dxfId="5000" priority="664" operator="lessThan">
      <formula>$C$4</formula>
    </cfRule>
  </conditionalFormatting>
  <conditionalFormatting sqref="AF16">
    <cfRule type="cellIs" dxfId="4999" priority="665" operator="lessThan">
      <formula>$C$4</formula>
    </cfRule>
  </conditionalFormatting>
  <conditionalFormatting sqref="AF17">
    <cfRule type="cellIs" dxfId="4998" priority="666" operator="lessThan">
      <formula>$C$4</formula>
    </cfRule>
  </conditionalFormatting>
  <conditionalFormatting sqref="AF18">
    <cfRule type="cellIs" dxfId="4997" priority="667" operator="lessThan">
      <formula>$C$4</formula>
    </cfRule>
  </conditionalFormatting>
  <conditionalFormatting sqref="AF19">
    <cfRule type="cellIs" dxfId="4996" priority="668" operator="lessThan">
      <formula>$C$4</formula>
    </cfRule>
  </conditionalFormatting>
  <conditionalFormatting sqref="AF20">
    <cfRule type="cellIs" dxfId="4995" priority="669" operator="lessThan">
      <formula>$C$4</formula>
    </cfRule>
  </conditionalFormatting>
  <conditionalFormatting sqref="AF21">
    <cfRule type="cellIs" dxfId="4994" priority="670" operator="lessThan">
      <formula>$C$4</formula>
    </cfRule>
  </conditionalFormatting>
  <conditionalFormatting sqref="AF22">
    <cfRule type="cellIs" dxfId="4993" priority="671" operator="lessThan">
      <formula>$C$4</formula>
    </cfRule>
  </conditionalFormatting>
  <conditionalFormatting sqref="AF23">
    <cfRule type="cellIs" dxfId="4992" priority="672" operator="lessThan">
      <formula>$C$4</formula>
    </cfRule>
  </conditionalFormatting>
  <conditionalFormatting sqref="AF24">
    <cfRule type="cellIs" dxfId="4991" priority="673" operator="lessThan">
      <formula>$C$4</formula>
    </cfRule>
  </conditionalFormatting>
  <conditionalFormatting sqref="AF25">
    <cfRule type="cellIs" dxfId="4990" priority="674" operator="lessThan">
      <formula>$C$4</formula>
    </cfRule>
  </conditionalFormatting>
  <conditionalFormatting sqref="AF26">
    <cfRule type="cellIs" dxfId="4989" priority="675" operator="lessThan">
      <formula>$C$4</formula>
    </cfRule>
  </conditionalFormatting>
  <conditionalFormatting sqref="AF27">
    <cfRule type="cellIs" dxfId="4988" priority="676" operator="lessThan">
      <formula>$C$4</formula>
    </cfRule>
  </conditionalFormatting>
  <conditionalFormatting sqref="AF28">
    <cfRule type="cellIs" dxfId="4987" priority="677" operator="lessThan">
      <formula>$C$4</formula>
    </cfRule>
  </conditionalFormatting>
  <conditionalFormatting sqref="AF29">
    <cfRule type="cellIs" dxfId="4986" priority="678" operator="lessThan">
      <formula>$C$4</formula>
    </cfRule>
  </conditionalFormatting>
  <conditionalFormatting sqref="AF30">
    <cfRule type="cellIs" dxfId="4985" priority="679" operator="lessThan">
      <formula>$C$4</formula>
    </cfRule>
  </conditionalFormatting>
  <conditionalFormatting sqref="AF31">
    <cfRule type="cellIs" dxfId="4984" priority="680" operator="lessThan">
      <formula>$C$4</formula>
    </cfRule>
  </conditionalFormatting>
  <conditionalFormatting sqref="AF32">
    <cfRule type="cellIs" dxfId="4983" priority="681" operator="lessThan">
      <formula>$C$4</formula>
    </cfRule>
  </conditionalFormatting>
  <conditionalFormatting sqref="AF33">
    <cfRule type="cellIs" dxfId="4982" priority="682" operator="lessThan">
      <formula>$C$4</formula>
    </cfRule>
  </conditionalFormatting>
  <conditionalFormatting sqref="AF34">
    <cfRule type="cellIs" dxfId="4981" priority="683" operator="lessThan">
      <formula>$C$4</formula>
    </cfRule>
  </conditionalFormatting>
  <conditionalFormatting sqref="AF35">
    <cfRule type="cellIs" dxfId="4980" priority="684" operator="lessThan">
      <formula>$C$4</formula>
    </cfRule>
  </conditionalFormatting>
  <conditionalFormatting sqref="AF36">
    <cfRule type="cellIs" dxfId="4979" priority="685" operator="lessThan">
      <formula>$C$4</formula>
    </cfRule>
  </conditionalFormatting>
  <conditionalFormatting sqref="AF37">
    <cfRule type="cellIs" dxfId="4978" priority="686" operator="lessThan">
      <formula>$C$4</formula>
    </cfRule>
  </conditionalFormatting>
  <conditionalFormatting sqref="AF38">
    <cfRule type="cellIs" dxfId="4977" priority="687" operator="lessThan">
      <formula>$C$4</formula>
    </cfRule>
  </conditionalFormatting>
  <conditionalFormatting sqref="AF39">
    <cfRule type="cellIs" dxfId="4976" priority="688" operator="lessThan">
      <formula>$C$4</formula>
    </cfRule>
  </conditionalFormatting>
  <conditionalFormatting sqref="AF40">
    <cfRule type="cellIs" dxfId="4975" priority="689" operator="lessThan">
      <formula>$C$4</formula>
    </cfRule>
  </conditionalFormatting>
  <conditionalFormatting sqref="AF41">
    <cfRule type="cellIs" dxfId="4974" priority="690" operator="lessThan">
      <formula>$C$4</formula>
    </cfRule>
  </conditionalFormatting>
  <conditionalFormatting sqref="AF42">
    <cfRule type="cellIs" dxfId="4973" priority="691" operator="lessThan">
      <formula>$C$4</formula>
    </cfRule>
  </conditionalFormatting>
  <conditionalFormatting sqref="AF43">
    <cfRule type="cellIs" dxfId="4972" priority="692" operator="lessThan">
      <formula>$C$4</formula>
    </cfRule>
  </conditionalFormatting>
  <conditionalFormatting sqref="AF44">
    <cfRule type="cellIs" dxfId="4971" priority="693" operator="lessThan">
      <formula>$C$4</formula>
    </cfRule>
  </conditionalFormatting>
  <conditionalFormatting sqref="AF45">
    <cfRule type="cellIs" dxfId="4970" priority="694" operator="lessThan">
      <formula>$C$4</formula>
    </cfRule>
  </conditionalFormatting>
  <conditionalFormatting sqref="AF46">
    <cfRule type="cellIs" dxfId="4969" priority="695" operator="lessThan">
      <formula>$C$4</formula>
    </cfRule>
  </conditionalFormatting>
  <conditionalFormatting sqref="AF47">
    <cfRule type="cellIs" dxfId="4968" priority="696" operator="lessThan">
      <formula>$C$4</formula>
    </cfRule>
  </conditionalFormatting>
  <conditionalFormatting sqref="AF48">
    <cfRule type="cellIs" dxfId="4967" priority="697" operator="lessThan">
      <formula>$C$4</formula>
    </cfRule>
  </conditionalFormatting>
  <conditionalFormatting sqref="AF49">
    <cfRule type="cellIs" dxfId="4966" priority="698" operator="lessThan">
      <formula>$C$4</formula>
    </cfRule>
  </conditionalFormatting>
  <conditionalFormatting sqref="AF50">
    <cfRule type="cellIs" dxfId="4965" priority="699" operator="lessThan">
      <formula>$C$4</formula>
    </cfRule>
  </conditionalFormatting>
  <conditionalFormatting sqref="AF51">
    <cfRule type="cellIs" dxfId="4964" priority="700" operator="lessThan">
      <formula>$C$4</formula>
    </cfRule>
  </conditionalFormatting>
  <conditionalFormatting sqref="AF52">
    <cfRule type="cellIs" dxfId="4963" priority="701" operator="lessThan">
      <formula>$C$4</formula>
    </cfRule>
  </conditionalFormatting>
  <conditionalFormatting sqref="AF53">
    <cfRule type="cellIs" dxfId="4962" priority="702" operator="lessThan">
      <formula>$C$4</formula>
    </cfRule>
  </conditionalFormatting>
  <conditionalFormatting sqref="AF54">
    <cfRule type="cellIs" dxfId="4961" priority="703" operator="lessThan">
      <formula>$C$4</formula>
    </cfRule>
  </conditionalFormatting>
  <conditionalFormatting sqref="AF55">
    <cfRule type="cellIs" dxfId="4960" priority="704" operator="lessThan">
      <formula>$C$4</formula>
    </cfRule>
  </conditionalFormatting>
  <conditionalFormatting sqref="AF56">
    <cfRule type="cellIs" dxfId="4959" priority="705" operator="lessThan">
      <formula>$C$4</formula>
    </cfRule>
  </conditionalFormatting>
  <conditionalFormatting sqref="AF57">
    <cfRule type="cellIs" dxfId="4958" priority="706" operator="lessThan">
      <formula>$C$4</formula>
    </cfRule>
  </conditionalFormatting>
  <conditionalFormatting sqref="AF58">
    <cfRule type="cellIs" dxfId="4957" priority="707" operator="lessThan">
      <formula>$C$4</formula>
    </cfRule>
  </conditionalFormatting>
  <conditionalFormatting sqref="AF59">
    <cfRule type="cellIs" dxfId="4956" priority="708" operator="lessThan">
      <formula>$C$4</formula>
    </cfRule>
  </conditionalFormatting>
  <conditionalFormatting sqref="AF60">
    <cfRule type="cellIs" dxfId="4955" priority="709" operator="lessThan">
      <formula>$C$4</formula>
    </cfRule>
  </conditionalFormatting>
  <conditionalFormatting sqref="AG11:AG45">
    <cfRule type="cellIs" dxfId="4954" priority="710" operator="lessThan">
      <formula>$C$4</formula>
    </cfRule>
  </conditionalFormatting>
  <conditionalFormatting sqref="AG46">
    <cfRule type="cellIs" dxfId="4953" priority="745" operator="lessThan">
      <formula>$C$4</formula>
    </cfRule>
  </conditionalFormatting>
  <conditionalFormatting sqref="AG47">
    <cfRule type="cellIs" dxfId="4952" priority="746" operator="lessThan">
      <formula>$C$4</formula>
    </cfRule>
  </conditionalFormatting>
  <conditionalFormatting sqref="AG48">
    <cfRule type="cellIs" dxfId="4951" priority="747" operator="lessThan">
      <formula>$C$4</formula>
    </cfRule>
  </conditionalFormatting>
  <conditionalFormatting sqref="AG49">
    <cfRule type="cellIs" dxfId="4950" priority="748" operator="lessThan">
      <formula>$C$4</formula>
    </cfRule>
  </conditionalFormatting>
  <conditionalFormatting sqref="AG50">
    <cfRule type="cellIs" dxfId="4949" priority="749" operator="lessThan">
      <formula>$C$4</formula>
    </cfRule>
  </conditionalFormatting>
  <conditionalFormatting sqref="AG51">
    <cfRule type="cellIs" dxfId="4948" priority="750" operator="lessThan">
      <formula>$C$4</formula>
    </cfRule>
  </conditionalFormatting>
  <conditionalFormatting sqref="AG52">
    <cfRule type="cellIs" dxfId="4947" priority="751" operator="lessThan">
      <formula>$C$4</formula>
    </cfRule>
  </conditionalFormatting>
  <conditionalFormatting sqref="AG53">
    <cfRule type="cellIs" dxfId="4946" priority="752" operator="lessThan">
      <formula>$C$4</formula>
    </cfRule>
  </conditionalFormatting>
  <conditionalFormatting sqref="AG54">
    <cfRule type="cellIs" dxfId="4945" priority="753" operator="lessThan">
      <formula>$C$4</formula>
    </cfRule>
  </conditionalFormatting>
  <conditionalFormatting sqref="AG55">
    <cfRule type="cellIs" dxfId="4944" priority="754" operator="lessThan">
      <formula>$C$4</formula>
    </cfRule>
  </conditionalFormatting>
  <conditionalFormatting sqref="AG56">
    <cfRule type="cellIs" dxfId="4943" priority="755" operator="lessThan">
      <formula>$C$4</formula>
    </cfRule>
  </conditionalFormatting>
  <conditionalFormatting sqref="AG57">
    <cfRule type="cellIs" dxfId="4942" priority="756" operator="lessThan">
      <formula>$C$4</formula>
    </cfRule>
  </conditionalFormatting>
  <conditionalFormatting sqref="AG58">
    <cfRule type="cellIs" dxfId="4941" priority="757" operator="lessThan">
      <formula>$C$4</formula>
    </cfRule>
  </conditionalFormatting>
  <conditionalFormatting sqref="AG59">
    <cfRule type="cellIs" dxfId="4940" priority="758" operator="lessThan">
      <formula>$C$4</formula>
    </cfRule>
  </conditionalFormatting>
  <conditionalFormatting sqref="AG60">
    <cfRule type="cellIs" dxfId="4939" priority="759" operator="lessThan">
      <formula>$C$4</formula>
    </cfRule>
  </conditionalFormatting>
  <conditionalFormatting sqref="AH11">
    <cfRule type="cellIs" dxfId="4938" priority="760" operator="lessThan">
      <formula>$C$4</formula>
    </cfRule>
  </conditionalFormatting>
  <conditionalFormatting sqref="AH12">
    <cfRule type="cellIs" dxfId="4937" priority="761" operator="lessThan">
      <formula>$C$4</formula>
    </cfRule>
  </conditionalFormatting>
  <conditionalFormatting sqref="AH13">
    <cfRule type="cellIs" dxfId="4936" priority="762" operator="lessThan">
      <formula>$C$4</formula>
    </cfRule>
  </conditionalFormatting>
  <conditionalFormatting sqref="AH14">
    <cfRule type="cellIs" dxfId="4935" priority="763" operator="lessThan">
      <formula>$C$4</formula>
    </cfRule>
  </conditionalFormatting>
  <conditionalFormatting sqref="AH15">
    <cfRule type="cellIs" dxfId="4934" priority="764" operator="lessThan">
      <formula>$C$4</formula>
    </cfRule>
  </conditionalFormatting>
  <conditionalFormatting sqref="AH16">
    <cfRule type="cellIs" dxfId="4933" priority="765" operator="lessThan">
      <formula>$C$4</formula>
    </cfRule>
  </conditionalFormatting>
  <conditionalFormatting sqref="AH17">
    <cfRule type="cellIs" dxfId="4932" priority="766" operator="lessThan">
      <formula>$C$4</formula>
    </cfRule>
  </conditionalFormatting>
  <conditionalFormatting sqref="AH18">
    <cfRule type="cellIs" dxfId="4931" priority="767" operator="lessThan">
      <formula>$C$4</formula>
    </cfRule>
  </conditionalFormatting>
  <conditionalFormatting sqref="AH19">
    <cfRule type="cellIs" dxfId="4930" priority="768" operator="lessThan">
      <formula>$C$4</formula>
    </cfRule>
  </conditionalFormatting>
  <conditionalFormatting sqref="AH20">
    <cfRule type="cellIs" dxfId="4929" priority="769" operator="lessThan">
      <formula>$C$4</formula>
    </cfRule>
  </conditionalFormatting>
  <conditionalFormatting sqref="AH21">
    <cfRule type="cellIs" dxfId="4928" priority="770" operator="lessThan">
      <formula>$C$4</formula>
    </cfRule>
  </conditionalFormatting>
  <conditionalFormatting sqref="AH22">
    <cfRule type="cellIs" dxfId="4927" priority="771" operator="lessThan">
      <formula>$C$4</formula>
    </cfRule>
  </conditionalFormatting>
  <conditionalFormatting sqref="AH23">
    <cfRule type="cellIs" dxfId="4926" priority="772" operator="lessThan">
      <formula>$C$4</formula>
    </cfRule>
  </conditionalFormatting>
  <conditionalFormatting sqref="AH24">
    <cfRule type="cellIs" dxfId="4925" priority="773" operator="lessThan">
      <formula>$C$4</formula>
    </cfRule>
  </conditionalFormatting>
  <conditionalFormatting sqref="AH25">
    <cfRule type="cellIs" dxfId="4924" priority="774" operator="lessThan">
      <formula>$C$4</formula>
    </cfRule>
  </conditionalFormatting>
  <conditionalFormatting sqref="AH26">
    <cfRule type="cellIs" dxfId="4923" priority="775" operator="lessThan">
      <formula>$C$4</formula>
    </cfRule>
  </conditionalFormatting>
  <conditionalFormatting sqref="AH27">
    <cfRule type="cellIs" dxfId="4922" priority="776" operator="lessThan">
      <formula>$C$4</formula>
    </cfRule>
  </conditionalFormatting>
  <conditionalFormatting sqref="AH28">
    <cfRule type="cellIs" dxfId="4921" priority="777" operator="lessThan">
      <formula>$C$4</formula>
    </cfRule>
  </conditionalFormatting>
  <conditionalFormatting sqref="AH29">
    <cfRule type="cellIs" dxfId="4920" priority="778" operator="lessThan">
      <formula>$C$4</formula>
    </cfRule>
  </conditionalFormatting>
  <conditionalFormatting sqref="AH30">
    <cfRule type="cellIs" dxfId="4919" priority="779" operator="lessThan">
      <formula>$C$4</formula>
    </cfRule>
  </conditionalFormatting>
  <conditionalFormatting sqref="AH31">
    <cfRule type="cellIs" dxfId="4918" priority="780" operator="lessThan">
      <formula>$C$4</formula>
    </cfRule>
  </conditionalFormatting>
  <conditionalFormatting sqref="AH32">
    <cfRule type="cellIs" dxfId="4917" priority="781" operator="lessThan">
      <formula>$C$4</formula>
    </cfRule>
  </conditionalFormatting>
  <conditionalFormatting sqref="AH33">
    <cfRule type="cellIs" dxfId="4916" priority="782" operator="lessThan">
      <formula>$C$4</formula>
    </cfRule>
  </conditionalFormatting>
  <conditionalFormatting sqref="AH34">
    <cfRule type="cellIs" dxfId="4915" priority="783" operator="lessThan">
      <formula>$C$4</formula>
    </cfRule>
  </conditionalFormatting>
  <conditionalFormatting sqref="AH35">
    <cfRule type="cellIs" dxfId="4914" priority="784" operator="lessThan">
      <formula>$C$4</formula>
    </cfRule>
  </conditionalFormatting>
  <conditionalFormatting sqref="AH36">
    <cfRule type="cellIs" dxfId="4913" priority="785" operator="lessThan">
      <formula>$C$4</formula>
    </cfRule>
  </conditionalFormatting>
  <conditionalFormatting sqref="AH37">
    <cfRule type="cellIs" dxfId="4912" priority="786" operator="lessThan">
      <formula>$C$4</formula>
    </cfRule>
  </conditionalFormatting>
  <conditionalFormatting sqref="AH38">
    <cfRule type="cellIs" dxfId="4911" priority="787" operator="lessThan">
      <formula>$C$4</formula>
    </cfRule>
  </conditionalFormatting>
  <conditionalFormatting sqref="AH39">
    <cfRule type="cellIs" dxfId="4910" priority="788" operator="lessThan">
      <formula>$C$4</formula>
    </cfRule>
  </conditionalFormatting>
  <conditionalFormatting sqref="AH40">
    <cfRule type="cellIs" dxfId="4909" priority="789" operator="lessThan">
      <formula>$C$4</formula>
    </cfRule>
  </conditionalFormatting>
  <conditionalFormatting sqref="AH41">
    <cfRule type="cellIs" dxfId="4908" priority="790" operator="lessThan">
      <formula>$C$4</formula>
    </cfRule>
  </conditionalFormatting>
  <conditionalFormatting sqref="AH42">
    <cfRule type="cellIs" dxfId="4907" priority="791" operator="lessThan">
      <formula>$C$4</formula>
    </cfRule>
  </conditionalFormatting>
  <conditionalFormatting sqref="AH43">
    <cfRule type="cellIs" dxfId="4906" priority="792" operator="lessThan">
      <formula>$C$4</formula>
    </cfRule>
  </conditionalFormatting>
  <conditionalFormatting sqref="AH44">
    <cfRule type="cellIs" dxfId="4905" priority="793" operator="lessThan">
      <formula>$C$4</formula>
    </cfRule>
  </conditionalFormatting>
  <conditionalFormatting sqref="AH45">
    <cfRule type="cellIs" dxfId="4904" priority="794" operator="lessThan">
      <formula>$C$4</formula>
    </cfRule>
  </conditionalFormatting>
  <conditionalFormatting sqref="AH46">
    <cfRule type="cellIs" dxfId="4903" priority="795" operator="lessThan">
      <formula>$C$4</formula>
    </cfRule>
  </conditionalFormatting>
  <conditionalFormatting sqref="AH47">
    <cfRule type="cellIs" dxfId="4902" priority="796" operator="lessThan">
      <formula>$C$4</formula>
    </cfRule>
  </conditionalFormatting>
  <conditionalFormatting sqref="AH48">
    <cfRule type="cellIs" dxfId="4901" priority="797" operator="lessThan">
      <formula>$C$4</formula>
    </cfRule>
  </conditionalFormatting>
  <conditionalFormatting sqref="AH49">
    <cfRule type="cellIs" dxfId="4900" priority="798" operator="lessThan">
      <formula>$C$4</formula>
    </cfRule>
  </conditionalFormatting>
  <conditionalFormatting sqref="AH50">
    <cfRule type="cellIs" dxfId="4899" priority="799" operator="lessThan">
      <formula>$C$4</formula>
    </cfRule>
  </conditionalFormatting>
  <conditionalFormatting sqref="AH51">
    <cfRule type="cellIs" dxfId="4898" priority="800" operator="lessThan">
      <formula>$C$4</formula>
    </cfRule>
  </conditionalFormatting>
  <conditionalFormatting sqref="AH52">
    <cfRule type="cellIs" dxfId="4897" priority="801" operator="lessThan">
      <formula>$C$4</formula>
    </cfRule>
  </conditionalFormatting>
  <conditionalFormatting sqref="AH53">
    <cfRule type="cellIs" dxfId="4896" priority="802" operator="lessThan">
      <formula>$C$4</formula>
    </cfRule>
  </conditionalFormatting>
  <conditionalFormatting sqref="AH54">
    <cfRule type="cellIs" dxfId="4895" priority="803" operator="lessThan">
      <formula>$C$4</formula>
    </cfRule>
  </conditionalFormatting>
  <conditionalFormatting sqref="AH55">
    <cfRule type="cellIs" dxfId="4894" priority="804" operator="lessThan">
      <formula>$C$4</formula>
    </cfRule>
  </conditionalFormatting>
  <conditionalFormatting sqref="AH56">
    <cfRule type="cellIs" dxfId="4893" priority="805" operator="lessThan">
      <formula>$C$4</formula>
    </cfRule>
  </conditionalFormatting>
  <conditionalFormatting sqref="AH57">
    <cfRule type="cellIs" dxfId="4892" priority="806" operator="lessThan">
      <formula>$C$4</formula>
    </cfRule>
  </conditionalFormatting>
  <conditionalFormatting sqref="AH58">
    <cfRule type="cellIs" dxfId="4891" priority="807" operator="lessThan">
      <formula>$C$4</formula>
    </cfRule>
  </conditionalFormatting>
  <conditionalFormatting sqref="AH59">
    <cfRule type="cellIs" dxfId="4890" priority="808" operator="lessThan">
      <formula>$C$4</formula>
    </cfRule>
  </conditionalFormatting>
  <conditionalFormatting sqref="AH60">
    <cfRule type="cellIs" dxfId="4889" priority="809" operator="lessThan">
      <formula>$C$4</formula>
    </cfRule>
  </conditionalFormatting>
  <conditionalFormatting sqref="AI11">
    <cfRule type="cellIs" dxfId="4888" priority="810" operator="lessThan">
      <formula>$C$4</formula>
    </cfRule>
  </conditionalFormatting>
  <conditionalFormatting sqref="AI12">
    <cfRule type="cellIs" dxfId="4887" priority="811" operator="lessThan">
      <formula>$C$4</formula>
    </cfRule>
  </conditionalFormatting>
  <conditionalFormatting sqref="AI13">
    <cfRule type="cellIs" dxfId="4886" priority="812" operator="lessThan">
      <formula>$C$4</formula>
    </cfRule>
  </conditionalFormatting>
  <conditionalFormatting sqref="AI14">
    <cfRule type="cellIs" dxfId="4885" priority="813" operator="lessThan">
      <formula>$C$4</formula>
    </cfRule>
  </conditionalFormatting>
  <conditionalFormatting sqref="AI15">
    <cfRule type="cellIs" dxfId="4884" priority="814" operator="lessThan">
      <formula>$C$4</formula>
    </cfRule>
  </conditionalFormatting>
  <conditionalFormatting sqref="AI16">
    <cfRule type="cellIs" dxfId="4883" priority="815" operator="lessThan">
      <formula>$C$4</formula>
    </cfRule>
  </conditionalFormatting>
  <conditionalFormatting sqref="AI17">
    <cfRule type="cellIs" dxfId="4882" priority="816" operator="lessThan">
      <formula>$C$4</formula>
    </cfRule>
  </conditionalFormatting>
  <conditionalFormatting sqref="AI18">
    <cfRule type="cellIs" dxfId="4881" priority="817" operator="lessThan">
      <formula>$C$4</formula>
    </cfRule>
  </conditionalFormatting>
  <conditionalFormatting sqref="AI19">
    <cfRule type="cellIs" dxfId="4880" priority="818" operator="lessThan">
      <formula>$C$4</formula>
    </cfRule>
  </conditionalFormatting>
  <conditionalFormatting sqref="AI20">
    <cfRule type="cellIs" dxfId="4879" priority="819" operator="lessThan">
      <formula>$C$4</formula>
    </cfRule>
  </conditionalFormatting>
  <conditionalFormatting sqref="AI21">
    <cfRule type="cellIs" dxfId="4878" priority="820" operator="lessThan">
      <formula>$C$4</formula>
    </cfRule>
  </conditionalFormatting>
  <conditionalFormatting sqref="AI22">
    <cfRule type="cellIs" dxfId="4877" priority="821" operator="lessThan">
      <formula>$C$4</formula>
    </cfRule>
  </conditionalFormatting>
  <conditionalFormatting sqref="AI23">
    <cfRule type="cellIs" dxfId="4876" priority="822" operator="lessThan">
      <formula>$C$4</formula>
    </cfRule>
  </conditionalFormatting>
  <conditionalFormatting sqref="AI24">
    <cfRule type="cellIs" dxfId="4875" priority="823" operator="lessThan">
      <formula>$C$4</formula>
    </cfRule>
  </conditionalFormatting>
  <conditionalFormatting sqref="AI25">
    <cfRule type="cellIs" dxfId="4874" priority="824" operator="lessThan">
      <formula>$C$4</formula>
    </cfRule>
  </conditionalFormatting>
  <conditionalFormatting sqref="AI26">
    <cfRule type="cellIs" dxfId="4873" priority="825" operator="lessThan">
      <formula>$C$4</formula>
    </cfRule>
  </conditionalFormatting>
  <conditionalFormatting sqref="AI27">
    <cfRule type="cellIs" dxfId="4872" priority="826" operator="lessThan">
      <formula>$C$4</formula>
    </cfRule>
  </conditionalFormatting>
  <conditionalFormatting sqref="AI28">
    <cfRule type="cellIs" dxfId="4871" priority="827" operator="lessThan">
      <formula>$C$4</formula>
    </cfRule>
  </conditionalFormatting>
  <conditionalFormatting sqref="AI29">
    <cfRule type="cellIs" dxfId="4870" priority="828" operator="lessThan">
      <formula>$C$4</formula>
    </cfRule>
  </conditionalFormatting>
  <conditionalFormatting sqref="AI30">
    <cfRule type="cellIs" dxfId="4869" priority="829" operator="lessThan">
      <formula>$C$4</formula>
    </cfRule>
  </conditionalFormatting>
  <conditionalFormatting sqref="AI31">
    <cfRule type="cellIs" dxfId="4868" priority="830" operator="lessThan">
      <formula>$C$4</formula>
    </cfRule>
  </conditionalFormatting>
  <conditionalFormatting sqref="AI32">
    <cfRule type="cellIs" dxfId="4867" priority="831" operator="lessThan">
      <formula>$C$4</formula>
    </cfRule>
  </conditionalFormatting>
  <conditionalFormatting sqref="AI33">
    <cfRule type="cellIs" dxfId="4866" priority="832" operator="lessThan">
      <formula>$C$4</formula>
    </cfRule>
  </conditionalFormatting>
  <conditionalFormatting sqref="AI34">
    <cfRule type="cellIs" dxfId="4865" priority="833" operator="lessThan">
      <formula>$C$4</formula>
    </cfRule>
  </conditionalFormatting>
  <conditionalFormatting sqref="AI35">
    <cfRule type="cellIs" dxfId="4864" priority="834" operator="lessThan">
      <formula>$C$4</formula>
    </cfRule>
  </conditionalFormatting>
  <conditionalFormatting sqref="AI36">
    <cfRule type="cellIs" dxfId="4863" priority="835" operator="lessThan">
      <formula>$C$4</formula>
    </cfRule>
  </conditionalFormatting>
  <conditionalFormatting sqref="AI37">
    <cfRule type="cellIs" dxfId="4862" priority="836" operator="lessThan">
      <formula>$C$4</formula>
    </cfRule>
  </conditionalFormatting>
  <conditionalFormatting sqref="AI38">
    <cfRule type="cellIs" dxfId="4861" priority="837" operator="lessThan">
      <formula>$C$4</formula>
    </cfRule>
  </conditionalFormatting>
  <conditionalFormatting sqref="AI39">
    <cfRule type="cellIs" dxfId="4860" priority="838" operator="lessThan">
      <formula>$C$4</formula>
    </cfRule>
  </conditionalFormatting>
  <conditionalFormatting sqref="AI40">
    <cfRule type="cellIs" dxfId="4859" priority="839" operator="lessThan">
      <formula>$C$4</formula>
    </cfRule>
  </conditionalFormatting>
  <conditionalFormatting sqref="AI41">
    <cfRule type="cellIs" dxfId="4858" priority="840" operator="lessThan">
      <formula>$C$4</formula>
    </cfRule>
  </conditionalFormatting>
  <conditionalFormatting sqref="AI42">
    <cfRule type="cellIs" dxfId="4857" priority="841" operator="lessThan">
      <formula>$C$4</formula>
    </cfRule>
  </conditionalFormatting>
  <conditionalFormatting sqref="AI43">
    <cfRule type="cellIs" dxfId="4856" priority="842" operator="lessThan">
      <formula>$C$4</formula>
    </cfRule>
  </conditionalFormatting>
  <conditionalFormatting sqref="AI44">
    <cfRule type="cellIs" dxfId="4855" priority="843" operator="lessThan">
      <formula>$C$4</formula>
    </cfRule>
  </conditionalFormatting>
  <conditionalFormatting sqref="AI45">
    <cfRule type="cellIs" dxfId="4854" priority="844" operator="lessThan">
      <formula>$C$4</formula>
    </cfRule>
  </conditionalFormatting>
  <conditionalFormatting sqref="AI46">
    <cfRule type="cellIs" dxfId="4853" priority="845" operator="lessThan">
      <formula>$C$4</formula>
    </cfRule>
  </conditionalFormatting>
  <conditionalFormatting sqref="AI47">
    <cfRule type="cellIs" dxfId="4852" priority="846" operator="lessThan">
      <formula>$C$4</formula>
    </cfRule>
  </conditionalFormatting>
  <conditionalFormatting sqref="AI48">
    <cfRule type="cellIs" dxfId="4851" priority="847" operator="lessThan">
      <formula>$C$4</formula>
    </cfRule>
  </conditionalFormatting>
  <conditionalFormatting sqref="AI49">
    <cfRule type="cellIs" dxfId="4850" priority="848" operator="lessThan">
      <formula>$C$4</formula>
    </cfRule>
  </conditionalFormatting>
  <conditionalFormatting sqref="AI50">
    <cfRule type="cellIs" dxfId="4849" priority="849" operator="lessThan">
      <formula>$C$4</formula>
    </cfRule>
  </conditionalFormatting>
  <conditionalFormatting sqref="AI51">
    <cfRule type="cellIs" dxfId="4848" priority="850" operator="lessThan">
      <formula>$C$4</formula>
    </cfRule>
  </conditionalFormatting>
  <conditionalFormatting sqref="AI52">
    <cfRule type="cellIs" dxfId="4847" priority="851" operator="lessThan">
      <formula>$C$4</formula>
    </cfRule>
  </conditionalFormatting>
  <conditionalFormatting sqref="AI53">
    <cfRule type="cellIs" dxfId="4846" priority="852" operator="lessThan">
      <formula>$C$4</formula>
    </cfRule>
  </conditionalFormatting>
  <conditionalFormatting sqref="AI54">
    <cfRule type="cellIs" dxfId="4845" priority="853" operator="lessThan">
      <formula>$C$4</formula>
    </cfRule>
  </conditionalFormatting>
  <conditionalFormatting sqref="AI55">
    <cfRule type="cellIs" dxfId="4844" priority="854" operator="lessThan">
      <formula>$C$4</formula>
    </cfRule>
  </conditionalFormatting>
  <conditionalFormatting sqref="AI56">
    <cfRule type="cellIs" dxfId="4843" priority="855" operator="lessThan">
      <formula>$C$4</formula>
    </cfRule>
  </conditionalFormatting>
  <conditionalFormatting sqref="AI57">
    <cfRule type="cellIs" dxfId="4842" priority="856" operator="lessThan">
      <formula>$C$4</formula>
    </cfRule>
  </conditionalFormatting>
  <conditionalFormatting sqref="AI58">
    <cfRule type="cellIs" dxfId="4841" priority="857" operator="lessThan">
      <formula>$C$4</formula>
    </cfRule>
  </conditionalFormatting>
  <conditionalFormatting sqref="AI59">
    <cfRule type="cellIs" dxfId="4840" priority="858" operator="lessThan">
      <formula>$C$4</formula>
    </cfRule>
  </conditionalFormatting>
  <conditionalFormatting sqref="AI60">
    <cfRule type="cellIs" dxfId="4839" priority="859" operator="lessThan">
      <formula>$C$4</formula>
    </cfRule>
  </conditionalFormatting>
  <conditionalFormatting sqref="AJ11">
    <cfRule type="cellIs" dxfId="4838" priority="860" operator="lessThan">
      <formula>$C$4</formula>
    </cfRule>
  </conditionalFormatting>
  <conditionalFormatting sqref="AJ12">
    <cfRule type="cellIs" dxfId="4837" priority="861" operator="lessThan">
      <formula>$C$4</formula>
    </cfRule>
  </conditionalFormatting>
  <conditionalFormatting sqref="AJ13">
    <cfRule type="cellIs" dxfId="4836" priority="862" operator="lessThan">
      <formula>$C$4</formula>
    </cfRule>
  </conditionalFormatting>
  <conditionalFormatting sqref="AJ14">
    <cfRule type="cellIs" dxfId="4835" priority="863" operator="lessThan">
      <formula>$C$4</formula>
    </cfRule>
  </conditionalFormatting>
  <conditionalFormatting sqref="AJ15">
    <cfRule type="cellIs" dxfId="4834" priority="864" operator="lessThan">
      <formula>$C$4</formula>
    </cfRule>
  </conditionalFormatting>
  <conditionalFormatting sqref="AJ16">
    <cfRule type="cellIs" dxfId="4833" priority="865" operator="lessThan">
      <formula>$C$4</formula>
    </cfRule>
  </conditionalFormatting>
  <conditionalFormatting sqref="AJ17">
    <cfRule type="cellIs" dxfId="4832" priority="866" operator="lessThan">
      <formula>$C$4</formula>
    </cfRule>
  </conditionalFormatting>
  <conditionalFormatting sqref="AJ18">
    <cfRule type="cellIs" dxfId="4831" priority="867" operator="lessThan">
      <formula>$C$4</formula>
    </cfRule>
  </conditionalFormatting>
  <conditionalFormatting sqref="AJ19">
    <cfRule type="cellIs" dxfId="4830" priority="868" operator="lessThan">
      <formula>$C$4</formula>
    </cfRule>
  </conditionalFormatting>
  <conditionalFormatting sqref="AJ20">
    <cfRule type="cellIs" dxfId="4829" priority="869" operator="lessThan">
      <formula>$C$4</formula>
    </cfRule>
  </conditionalFormatting>
  <conditionalFormatting sqref="AJ21">
    <cfRule type="cellIs" dxfId="4828" priority="870" operator="lessThan">
      <formula>$C$4</formula>
    </cfRule>
  </conditionalFormatting>
  <conditionalFormatting sqref="AJ22">
    <cfRule type="cellIs" dxfId="4827" priority="871" operator="lessThan">
      <formula>$C$4</formula>
    </cfRule>
  </conditionalFormatting>
  <conditionalFormatting sqref="AJ23">
    <cfRule type="cellIs" dxfId="4826" priority="872" operator="lessThan">
      <formula>$C$4</formula>
    </cfRule>
  </conditionalFormatting>
  <conditionalFormatting sqref="AJ24">
    <cfRule type="cellIs" dxfId="4825" priority="873" operator="lessThan">
      <formula>$C$4</formula>
    </cfRule>
  </conditionalFormatting>
  <conditionalFormatting sqref="AJ25">
    <cfRule type="cellIs" dxfId="4824" priority="874" operator="lessThan">
      <formula>$C$4</formula>
    </cfRule>
  </conditionalFormatting>
  <conditionalFormatting sqref="AJ26">
    <cfRule type="cellIs" dxfId="4823" priority="875" operator="lessThan">
      <formula>$C$4</formula>
    </cfRule>
  </conditionalFormatting>
  <conditionalFormatting sqref="AJ27">
    <cfRule type="cellIs" dxfId="4822" priority="876" operator="lessThan">
      <formula>$C$4</formula>
    </cfRule>
  </conditionalFormatting>
  <conditionalFormatting sqref="AJ28">
    <cfRule type="cellIs" dxfId="4821" priority="877" operator="lessThan">
      <formula>$C$4</formula>
    </cfRule>
  </conditionalFormatting>
  <conditionalFormatting sqref="AJ29">
    <cfRule type="cellIs" dxfId="4820" priority="878" operator="lessThan">
      <formula>$C$4</formula>
    </cfRule>
  </conditionalFormatting>
  <conditionalFormatting sqref="AJ30">
    <cfRule type="cellIs" dxfId="4819" priority="879" operator="lessThan">
      <formula>$C$4</formula>
    </cfRule>
  </conditionalFormatting>
  <conditionalFormatting sqref="AJ31">
    <cfRule type="cellIs" dxfId="4818" priority="880" operator="lessThan">
      <formula>$C$4</formula>
    </cfRule>
  </conditionalFormatting>
  <conditionalFormatting sqref="AJ32">
    <cfRule type="cellIs" dxfId="4817" priority="881" operator="lessThan">
      <formula>$C$4</formula>
    </cfRule>
  </conditionalFormatting>
  <conditionalFormatting sqref="AJ33">
    <cfRule type="cellIs" dxfId="4816" priority="882" operator="lessThan">
      <formula>$C$4</formula>
    </cfRule>
  </conditionalFormatting>
  <conditionalFormatting sqref="AJ34">
    <cfRule type="cellIs" dxfId="4815" priority="883" operator="lessThan">
      <formula>$C$4</formula>
    </cfRule>
  </conditionalFormatting>
  <conditionalFormatting sqref="AJ35">
    <cfRule type="cellIs" dxfId="4814" priority="884" operator="lessThan">
      <formula>$C$4</formula>
    </cfRule>
  </conditionalFormatting>
  <conditionalFormatting sqref="AJ36">
    <cfRule type="cellIs" dxfId="4813" priority="885" operator="lessThan">
      <formula>$C$4</formula>
    </cfRule>
  </conditionalFormatting>
  <conditionalFormatting sqref="AJ37">
    <cfRule type="cellIs" dxfId="4812" priority="886" operator="lessThan">
      <formula>$C$4</formula>
    </cfRule>
  </conditionalFormatting>
  <conditionalFormatting sqref="AJ38">
    <cfRule type="cellIs" dxfId="4811" priority="887" operator="lessThan">
      <formula>$C$4</formula>
    </cfRule>
  </conditionalFormatting>
  <conditionalFormatting sqref="AJ39">
    <cfRule type="cellIs" dxfId="4810" priority="888" operator="lessThan">
      <formula>$C$4</formula>
    </cfRule>
  </conditionalFormatting>
  <conditionalFormatting sqref="AJ40">
    <cfRule type="cellIs" dxfId="4809" priority="889" operator="lessThan">
      <formula>$C$4</formula>
    </cfRule>
  </conditionalFormatting>
  <conditionalFormatting sqref="AJ41">
    <cfRule type="cellIs" dxfId="4808" priority="890" operator="lessThan">
      <formula>$C$4</formula>
    </cfRule>
  </conditionalFormatting>
  <conditionalFormatting sqref="AJ42">
    <cfRule type="cellIs" dxfId="4807" priority="891" operator="lessThan">
      <formula>$C$4</formula>
    </cfRule>
  </conditionalFormatting>
  <conditionalFormatting sqref="AJ43">
    <cfRule type="cellIs" dxfId="4806" priority="892" operator="lessThan">
      <formula>$C$4</formula>
    </cfRule>
  </conditionalFormatting>
  <conditionalFormatting sqref="AJ44">
    <cfRule type="cellIs" dxfId="4805" priority="893" operator="lessThan">
      <formula>$C$4</formula>
    </cfRule>
  </conditionalFormatting>
  <conditionalFormatting sqref="AJ45">
    <cfRule type="cellIs" dxfId="4804" priority="894" operator="lessThan">
      <formula>$C$4</formula>
    </cfRule>
  </conditionalFormatting>
  <conditionalFormatting sqref="AJ46">
    <cfRule type="cellIs" dxfId="4803" priority="895" operator="lessThan">
      <formula>$C$4</formula>
    </cfRule>
  </conditionalFormatting>
  <conditionalFormatting sqref="AJ47">
    <cfRule type="cellIs" dxfId="4802" priority="896" operator="lessThan">
      <formula>$C$4</formula>
    </cfRule>
  </conditionalFormatting>
  <conditionalFormatting sqref="AJ48">
    <cfRule type="cellIs" dxfId="4801" priority="897" operator="lessThan">
      <formula>$C$4</formula>
    </cfRule>
  </conditionalFormatting>
  <conditionalFormatting sqref="AJ49">
    <cfRule type="cellIs" dxfId="4800" priority="898" operator="lessThan">
      <formula>$C$4</formula>
    </cfRule>
  </conditionalFormatting>
  <conditionalFormatting sqref="AJ50">
    <cfRule type="cellIs" dxfId="4799" priority="899" operator="lessThan">
      <formula>$C$4</formula>
    </cfRule>
  </conditionalFormatting>
  <conditionalFormatting sqref="AJ51">
    <cfRule type="cellIs" dxfId="4798" priority="900" operator="lessThan">
      <formula>$C$4</formula>
    </cfRule>
  </conditionalFormatting>
  <conditionalFormatting sqref="AJ52">
    <cfRule type="cellIs" dxfId="4797" priority="901" operator="lessThan">
      <formula>$C$4</formula>
    </cfRule>
  </conditionalFormatting>
  <conditionalFormatting sqref="AJ53">
    <cfRule type="cellIs" dxfId="4796" priority="902" operator="lessThan">
      <formula>$C$4</formula>
    </cfRule>
  </conditionalFormatting>
  <conditionalFormatting sqref="AJ54">
    <cfRule type="cellIs" dxfId="4795" priority="903" operator="lessThan">
      <formula>$C$4</formula>
    </cfRule>
  </conditionalFormatting>
  <conditionalFormatting sqref="AJ55">
    <cfRule type="cellIs" dxfId="4794" priority="904" operator="lessThan">
      <formula>$C$4</formula>
    </cfRule>
  </conditionalFormatting>
  <conditionalFormatting sqref="AJ56">
    <cfRule type="cellIs" dxfId="4793" priority="905" operator="lessThan">
      <formula>$C$4</formula>
    </cfRule>
  </conditionalFormatting>
  <conditionalFormatting sqref="AJ57">
    <cfRule type="cellIs" dxfId="4792" priority="906" operator="lessThan">
      <formula>$C$4</formula>
    </cfRule>
  </conditionalFormatting>
  <conditionalFormatting sqref="AJ58">
    <cfRule type="cellIs" dxfId="4791" priority="907" operator="lessThan">
      <formula>$C$4</formula>
    </cfRule>
  </conditionalFormatting>
  <conditionalFormatting sqref="AJ59">
    <cfRule type="cellIs" dxfId="4790" priority="908" operator="lessThan">
      <formula>$C$4</formula>
    </cfRule>
  </conditionalFormatting>
  <conditionalFormatting sqref="AJ60">
    <cfRule type="cellIs" dxfId="4789" priority="909" operator="lessThan">
      <formula>$C$4</formula>
    </cfRule>
  </conditionalFormatting>
  <conditionalFormatting sqref="AK11">
    <cfRule type="cellIs" dxfId="4788" priority="910" operator="lessThan">
      <formula>$C$4</formula>
    </cfRule>
  </conditionalFormatting>
  <conditionalFormatting sqref="AK12">
    <cfRule type="cellIs" dxfId="4787" priority="911" operator="lessThan">
      <formula>$C$4</formula>
    </cfRule>
  </conditionalFormatting>
  <conditionalFormatting sqref="AK13">
    <cfRule type="cellIs" dxfId="4786" priority="912" operator="lessThan">
      <formula>$C$4</formula>
    </cfRule>
  </conditionalFormatting>
  <conditionalFormatting sqref="AK14">
    <cfRule type="cellIs" dxfId="4785" priority="913" operator="lessThan">
      <formula>$C$4</formula>
    </cfRule>
  </conditionalFormatting>
  <conditionalFormatting sqref="AK15">
    <cfRule type="cellIs" dxfId="4784" priority="914" operator="lessThan">
      <formula>$C$4</formula>
    </cfRule>
  </conditionalFormatting>
  <conditionalFormatting sqref="AK16">
    <cfRule type="cellIs" dxfId="4783" priority="915" operator="lessThan">
      <formula>$C$4</formula>
    </cfRule>
  </conditionalFormatting>
  <conditionalFormatting sqref="AK17">
    <cfRule type="cellIs" dxfId="4782" priority="916" operator="lessThan">
      <formula>$C$4</formula>
    </cfRule>
  </conditionalFormatting>
  <conditionalFormatting sqref="AK18">
    <cfRule type="cellIs" dxfId="4781" priority="917" operator="lessThan">
      <formula>$C$4</formula>
    </cfRule>
  </conditionalFormatting>
  <conditionalFormatting sqref="AK19">
    <cfRule type="cellIs" dxfId="4780" priority="918" operator="lessThan">
      <formula>$C$4</formula>
    </cfRule>
  </conditionalFormatting>
  <conditionalFormatting sqref="AK20">
    <cfRule type="cellIs" dxfId="4779" priority="919" operator="lessThan">
      <formula>$C$4</formula>
    </cfRule>
  </conditionalFormatting>
  <conditionalFormatting sqref="AK21">
    <cfRule type="cellIs" dxfId="4778" priority="920" operator="lessThan">
      <formula>$C$4</formula>
    </cfRule>
  </conditionalFormatting>
  <conditionalFormatting sqref="AK22">
    <cfRule type="cellIs" dxfId="4777" priority="921" operator="lessThan">
      <formula>$C$4</formula>
    </cfRule>
  </conditionalFormatting>
  <conditionalFormatting sqref="AK23">
    <cfRule type="cellIs" dxfId="4776" priority="922" operator="lessThan">
      <formula>$C$4</formula>
    </cfRule>
  </conditionalFormatting>
  <conditionalFormatting sqref="AK24">
    <cfRule type="cellIs" dxfId="4775" priority="923" operator="lessThan">
      <formula>$C$4</formula>
    </cfRule>
  </conditionalFormatting>
  <conditionalFormatting sqref="AK25">
    <cfRule type="cellIs" dxfId="4774" priority="924" operator="lessThan">
      <formula>$C$4</formula>
    </cfRule>
  </conditionalFormatting>
  <conditionalFormatting sqref="AK26">
    <cfRule type="cellIs" dxfId="4773" priority="925" operator="lessThan">
      <formula>$C$4</formula>
    </cfRule>
  </conditionalFormatting>
  <conditionalFormatting sqref="AK27">
    <cfRule type="cellIs" dxfId="4772" priority="926" operator="lessThan">
      <formula>$C$4</formula>
    </cfRule>
  </conditionalFormatting>
  <conditionalFormatting sqref="AK28">
    <cfRule type="cellIs" dxfId="4771" priority="927" operator="lessThan">
      <formula>$C$4</formula>
    </cfRule>
  </conditionalFormatting>
  <conditionalFormatting sqref="AK29">
    <cfRule type="cellIs" dxfId="4770" priority="928" operator="lessThan">
      <formula>$C$4</formula>
    </cfRule>
  </conditionalFormatting>
  <conditionalFormatting sqref="AK30">
    <cfRule type="cellIs" dxfId="4769" priority="929" operator="lessThan">
      <formula>$C$4</formula>
    </cfRule>
  </conditionalFormatting>
  <conditionalFormatting sqref="AK31">
    <cfRule type="cellIs" dxfId="4768" priority="930" operator="lessThan">
      <formula>$C$4</formula>
    </cfRule>
  </conditionalFormatting>
  <conditionalFormatting sqref="AK32">
    <cfRule type="cellIs" dxfId="4767" priority="931" operator="lessThan">
      <formula>$C$4</formula>
    </cfRule>
  </conditionalFormatting>
  <conditionalFormatting sqref="AK33">
    <cfRule type="cellIs" dxfId="4766" priority="932" operator="lessThan">
      <formula>$C$4</formula>
    </cfRule>
  </conditionalFormatting>
  <conditionalFormatting sqref="AK34">
    <cfRule type="cellIs" dxfId="4765" priority="933" operator="lessThan">
      <formula>$C$4</formula>
    </cfRule>
  </conditionalFormatting>
  <conditionalFormatting sqref="AK35">
    <cfRule type="cellIs" dxfId="4764" priority="934" operator="lessThan">
      <formula>$C$4</formula>
    </cfRule>
  </conditionalFormatting>
  <conditionalFormatting sqref="AK36">
    <cfRule type="cellIs" dxfId="4763" priority="935" operator="lessThan">
      <formula>$C$4</formula>
    </cfRule>
  </conditionalFormatting>
  <conditionalFormatting sqref="AK37">
    <cfRule type="cellIs" dxfId="4762" priority="936" operator="lessThan">
      <formula>$C$4</formula>
    </cfRule>
  </conditionalFormatting>
  <conditionalFormatting sqref="AK38">
    <cfRule type="cellIs" dxfId="4761" priority="937" operator="lessThan">
      <formula>$C$4</formula>
    </cfRule>
  </conditionalFormatting>
  <conditionalFormatting sqref="AK39">
    <cfRule type="cellIs" dxfId="4760" priority="938" operator="lessThan">
      <formula>$C$4</formula>
    </cfRule>
  </conditionalFormatting>
  <conditionalFormatting sqref="AK40">
    <cfRule type="cellIs" dxfId="4759" priority="939" operator="lessThan">
      <formula>$C$4</formula>
    </cfRule>
  </conditionalFormatting>
  <conditionalFormatting sqref="AK41">
    <cfRule type="cellIs" dxfId="4758" priority="940" operator="lessThan">
      <formula>$C$4</formula>
    </cfRule>
  </conditionalFormatting>
  <conditionalFormatting sqref="AK42">
    <cfRule type="cellIs" dxfId="4757" priority="941" operator="lessThan">
      <formula>$C$4</formula>
    </cfRule>
  </conditionalFormatting>
  <conditionalFormatting sqref="AK43">
    <cfRule type="cellIs" dxfId="4756" priority="942" operator="lessThan">
      <formula>$C$4</formula>
    </cfRule>
  </conditionalFormatting>
  <conditionalFormatting sqref="AK44">
    <cfRule type="cellIs" dxfId="4755" priority="943" operator="lessThan">
      <formula>$C$4</formula>
    </cfRule>
  </conditionalFormatting>
  <conditionalFormatting sqref="AK45">
    <cfRule type="cellIs" dxfId="4754" priority="944" operator="lessThan">
      <formula>$C$4</formula>
    </cfRule>
  </conditionalFormatting>
  <conditionalFormatting sqref="AK46">
    <cfRule type="cellIs" dxfId="4753" priority="945" operator="lessThan">
      <formula>$C$4</formula>
    </cfRule>
  </conditionalFormatting>
  <conditionalFormatting sqref="AK47">
    <cfRule type="cellIs" dxfId="4752" priority="946" operator="lessThan">
      <formula>$C$4</formula>
    </cfRule>
  </conditionalFormatting>
  <conditionalFormatting sqref="AK48">
    <cfRule type="cellIs" dxfId="4751" priority="947" operator="lessThan">
      <formula>$C$4</formula>
    </cfRule>
  </conditionalFormatting>
  <conditionalFormatting sqref="AK49">
    <cfRule type="cellIs" dxfId="4750" priority="948" operator="lessThan">
      <formula>$C$4</formula>
    </cfRule>
  </conditionalFormatting>
  <conditionalFormatting sqref="AK50">
    <cfRule type="cellIs" dxfId="4749" priority="949" operator="lessThan">
      <formula>$C$4</formula>
    </cfRule>
  </conditionalFormatting>
  <conditionalFormatting sqref="AK51">
    <cfRule type="cellIs" dxfId="4748" priority="950" operator="lessThan">
      <formula>$C$4</formula>
    </cfRule>
  </conditionalFormatting>
  <conditionalFormatting sqref="AK52">
    <cfRule type="cellIs" dxfId="4747" priority="951" operator="lessThan">
      <formula>$C$4</formula>
    </cfRule>
  </conditionalFormatting>
  <conditionalFormatting sqref="AK53">
    <cfRule type="cellIs" dxfId="4746" priority="952" operator="lessThan">
      <formula>$C$4</formula>
    </cfRule>
  </conditionalFormatting>
  <conditionalFormatting sqref="AK54">
    <cfRule type="cellIs" dxfId="4745" priority="953" operator="lessThan">
      <formula>$C$4</formula>
    </cfRule>
  </conditionalFormatting>
  <conditionalFormatting sqref="AK55">
    <cfRule type="cellIs" dxfId="4744" priority="954" operator="lessThan">
      <formula>$C$4</formula>
    </cfRule>
  </conditionalFormatting>
  <conditionalFormatting sqref="AK56">
    <cfRule type="cellIs" dxfId="4743" priority="955" operator="lessThan">
      <formula>$C$4</formula>
    </cfRule>
  </conditionalFormatting>
  <conditionalFormatting sqref="AK57">
    <cfRule type="cellIs" dxfId="4742" priority="956" operator="lessThan">
      <formula>$C$4</formula>
    </cfRule>
  </conditionalFormatting>
  <conditionalFormatting sqref="AK58">
    <cfRule type="cellIs" dxfId="4741" priority="957" operator="lessThan">
      <formula>$C$4</formula>
    </cfRule>
  </conditionalFormatting>
  <conditionalFormatting sqref="AK59">
    <cfRule type="cellIs" dxfId="4740" priority="958" operator="lessThan">
      <formula>$C$4</formula>
    </cfRule>
  </conditionalFormatting>
  <conditionalFormatting sqref="AK60">
    <cfRule type="cellIs" dxfId="4739" priority="959" operator="lessThan">
      <formula>$C$4</formula>
    </cfRule>
  </conditionalFormatting>
  <conditionalFormatting sqref="AL11">
    <cfRule type="cellIs" dxfId="4738" priority="960" operator="lessThan">
      <formula>$C$4</formula>
    </cfRule>
  </conditionalFormatting>
  <conditionalFormatting sqref="AL12">
    <cfRule type="cellIs" dxfId="4737" priority="961" operator="lessThan">
      <formula>$C$4</formula>
    </cfRule>
  </conditionalFormatting>
  <conditionalFormatting sqref="AL13">
    <cfRule type="cellIs" dxfId="4736" priority="962" operator="lessThan">
      <formula>$C$4</formula>
    </cfRule>
  </conditionalFormatting>
  <conditionalFormatting sqref="AL14">
    <cfRule type="cellIs" dxfId="4735" priority="963" operator="lessThan">
      <formula>$C$4</formula>
    </cfRule>
  </conditionalFormatting>
  <conditionalFormatting sqref="AL15">
    <cfRule type="cellIs" dxfId="4734" priority="964" operator="lessThan">
      <formula>$C$4</formula>
    </cfRule>
  </conditionalFormatting>
  <conditionalFormatting sqref="AL16">
    <cfRule type="cellIs" dxfId="4733" priority="965" operator="lessThan">
      <formula>$C$4</formula>
    </cfRule>
  </conditionalFormatting>
  <conditionalFormatting sqref="AL17">
    <cfRule type="cellIs" dxfId="4732" priority="966" operator="lessThan">
      <formula>$C$4</formula>
    </cfRule>
  </conditionalFormatting>
  <conditionalFormatting sqref="AL18">
    <cfRule type="cellIs" dxfId="4731" priority="967" operator="lessThan">
      <formula>$C$4</formula>
    </cfRule>
  </conditionalFormatting>
  <conditionalFormatting sqref="AL19">
    <cfRule type="cellIs" dxfId="4730" priority="968" operator="lessThan">
      <formula>$C$4</formula>
    </cfRule>
  </conditionalFormatting>
  <conditionalFormatting sqref="AL20">
    <cfRule type="cellIs" dxfId="4729" priority="969" operator="lessThan">
      <formula>$C$4</formula>
    </cfRule>
  </conditionalFormatting>
  <conditionalFormatting sqref="AL21">
    <cfRule type="cellIs" dxfId="4728" priority="970" operator="lessThan">
      <formula>$C$4</formula>
    </cfRule>
  </conditionalFormatting>
  <conditionalFormatting sqref="AL22">
    <cfRule type="cellIs" dxfId="4727" priority="971" operator="lessThan">
      <formula>$C$4</formula>
    </cfRule>
  </conditionalFormatting>
  <conditionalFormatting sqref="AL23">
    <cfRule type="cellIs" dxfId="4726" priority="972" operator="lessThan">
      <formula>$C$4</formula>
    </cfRule>
  </conditionalFormatting>
  <conditionalFormatting sqref="AL24">
    <cfRule type="cellIs" dxfId="4725" priority="973" operator="lessThan">
      <formula>$C$4</formula>
    </cfRule>
  </conditionalFormatting>
  <conditionalFormatting sqref="AL25">
    <cfRule type="cellIs" dxfId="4724" priority="974" operator="lessThan">
      <formula>$C$4</formula>
    </cfRule>
  </conditionalFormatting>
  <conditionalFormatting sqref="AL26">
    <cfRule type="cellIs" dxfId="4723" priority="975" operator="lessThan">
      <formula>$C$4</formula>
    </cfRule>
  </conditionalFormatting>
  <conditionalFormatting sqref="AL27">
    <cfRule type="cellIs" dxfId="4722" priority="976" operator="lessThan">
      <formula>$C$4</formula>
    </cfRule>
  </conditionalFormatting>
  <conditionalFormatting sqref="AL28">
    <cfRule type="cellIs" dxfId="4721" priority="977" operator="lessThan">
      <formula>$C$4</formula>
    </cfRule>
  </conditionalFormatting>
  <conditionalFormatting sqref="AL29">
    <cfRule type="cellIs" dxfId="4720" priority="978" operator="lessThan">
      <formula>$C$4</formula>
    </cfRule>
  </conditionalFormatting>
  <conditionalFormatting sqref="AL30">
    <cfRule type="cellIs" dxfId="4719" priority="979" operator="lessThan">
      <formula>$C$4</formula>
    </cfRule>
  </conditionalFormatting>
  <conditionalFormatting sqref="AL31">
    <cfRule type="cellIs" dxfId="4718" priority="980" operator="lessThan">
      <formula>$C$4</formula>
    </cfRule>
  </conditionalFormatting>
  <conditionalFormatting sqref="AL32">
    <cfRule type="cellIs" dxfId="4717" priority="981" operator="lessThan">
      <formula>$C$4</formula>
    </cfRule>
  </conditionalFormatting>
  <conditionalFormatting sqref="AL33">
    <cfRule type="cellIs" dxfId="4716" priority="982" operator="lessThan">
      <formula>$C$4</formula>
    </cfRule>
  </conditionalFormatting>
  <conditionalFormatting sqref="AL34">
    <cfRule type="cellIs" dxfId="4715" priority="983" operator="lessThan">
      <formula>$C$4</formula>
    </cfRule>
  </conditionalFormatting>
  <conditionalFormatting sqref="AL35">
    <cfRule type="cellIs" dxfId="4714" priority="984" operator="lessThan">
      <formula>$C$4</formula>
    </cfRule>
  </conditionalFormatting>
  <conditionalFormatting sqref="AL36">
    <cfRule type="cellIs" dxfId="4713" priority="985" operator="lessThan">
      <formula>$C$4</formula>
    </cfRule>
  </conditionalFormatting>
  <conditionalFormatting sqref="AL37">
    <cfRule type="cellIs" dxfId="4712" priority="986" operator="lessThan">
      <formula>$C$4</formula>
    </cfRule>
  </conditionalFormatting>
  <conditionalFormatting sqref="AL38">
    <cfRule type="cellIs" dxfId="4711" priority="987" operator="lessThan">
      <formula>$C$4</formula>
    </cfRule>
  </conditionalFormatting>
  <conditionalFormatting sqref="AL39">
    <cfRule type="cellIs" dxfId="4710" priority="988" operator="lessThan">
      <formula>$C$4</formula>
    </cfRule>
  </conditionalFormatting>
  <conditionalFormatting sqref="AL40">
    <cfRule type="cellIs" dxfId="4709" priority="989" operator="lessThan">
      <formula>$C$4</formula>
    </cfRule>
  </conditionalFormatting>
  <conditionalFormatting sqref="AL41">
    <cfRule type="cellIs" dxfId="4708" priority="990" operator="lessThan">
      <formula>$C$4</formula>
    </cfRule>
  </conditionalFormatting>
  <conditionalFormatting sqref="AL42">
    <cfRule type="cellIs" dxfId="4707" priority="991" operator="lessThan">
      <formula>$C$4</formula>
    </cfRule>
  </conditionalFormatting>
  <conditionalFormatting sqref="AL43">
    <cfRule type="cellIs" dxfId="4706" priority="992" operator="lessThan">
      <formula>$C$4</formula>
    </cfRule>
  </conditionalFormatting>
  <conditionalFormatting sqref="AL44">
    <cfRule type="cellIs" dxfId="4705" priority="993" operator="lessThan">
      <formula>$C$4</formula>
    </cfRule>
  </conditionalFormatting>
  <conditionalFormatting sqref="AL45">
    <cfRule type="cellIs" dxfId="4704" priority="994" operator="lessThan">
      <formula>$C$4</formula>
    </cfRule>
  </conditionalFormatting>
  <conditionalFormatting sqref="AL46">
    <cfRule type="cellIs" dxfId="4703" priority="995" operator="lessThan">
      <formula>$C$4</formula>
    </cfRule>
  </conditionalFormatting>
  <conditionalFormatting sqref="AL47">
    <cfRule type="cellIs" dxfId="4702" priority="996" operator="lessThan">
      <formula>$C$4</formula>
    </cfRule>
  </conditionalFormatting>
  <conditionalFormatting sqref="AL48">
    <cfRule type="cellIs" dxfId="4701" priority="997" operator="lessThan">
      <formula>$C$4</formula>
    </cfRule>
  </conditionalFormatting>
  <conditionalFormatting sqref="AL49">
    <cfRule type="cellIs" dxfId="4700" priority="998" operator="lessThan">
      <formula>$C$4</formula>
    </cfRule>
  </conditionalFormatting>
  <conditionalFormatting sqref="AL50">
    <cfRule type="cellIs" dxfId="4699" priority="999" operator="lessThan">
      <formula>$C$4</formula>
    </cfRule>
  </conditionalFormatting>
  <conditionalFormatting sqref="AL51">
    <cfRule type="cellIs" dxfId="4698" priority="1000" operator="lessThan">
      <formula>$C$4</formula>
    </cfRule>
  </conditionalFormatting>
  <conditionalFormatting sqref="AL52">
    <cfRule type="cellIs" dxfId="4697" priority="1001" operator="lessThan">
      <formula>$C$4</formula>
    </cfRule>
  </conditionalFormatting>
  <conditionalFormatting sqref="AL53">
    <cfRule type="cellIs" dxfId="4696" priority="1002" operator="lessThan">
      <formula>$C$4</formula>
    </cfRule>
  </conditionalFormatting>
  <conditionalFormatting sqref="AL54">
    <cfRule type="cellIs" dxfId="4695" priority="1003" operator="lessThan">
      <formula>$C$4</formula>
    </cfRule>
  </conditionalFormatting>
  <conditionalFormatting sqref="AL55">
    <cfRule type="cellIs" dxfId="4694" priority="1004" operator="lessThan">
      <formula>$C$4</formula>
    </cfRule>
  </conditionalFormatting>
  <conditionalFormatting sqref="AL56">
    <cfRule type="cellIs" dxfId="4693" priority="1005" operator="lessThan">
      <formula>$C$4</formula>
    </cfRule>
  </conditionalFormatting>
  <conditionalFormatting sqref="AL57">
    <cfRule type="cellIs" dxfId="4692" priority="1006" operator="lessThan">
      <formula>$C$4</formula>
    </cfRule>
  </conditionalFormatting>
  <conditionalFormatting sqref="AL58">
    <cfRule type="cellIs" dxfId="4691" priority="1007" operator="lessThan">
      <formula>$C$4</formula>
    </cfRule>
  </conditionalFormatting>
  <conditionalFormatting sqref="AL59">
    <cfRule type="cellIs" dxfId="4690" priority="1008" operator="lessThan">
      <formula>$C$4</formula>
    </cfRule>
  </conditionalFormatting>
  <conditionalFormatting sqref="AL60">
    <cfRule type="cellIs" dxfId="4689" priority="1009" operator="lessThan">
      <formula>$C$4</formula>
    </cfRule>
  </conditionalFormatting>
  <conditionalFormatting sqref="AM11">
    <cfRule type="cellIs" dxfId="4688" priority="1010" operator="lessThan">
      <formula>$C$4</formula>
    </cfRule>
  </conditionalFormatting>
  <conditionalFormatting sqref="AM12">
    <cfRule type="cellIs" dxfId="4687" priority="1011" operator="lessThan">
      <formula>$C$4</formula>
    </cfRule>
  </conditionalFormatting>
  <conditionalFormatting sqref="AM13">
    <cfRule type="cellIs" dxfId="4686" priority="1012" operator="lessThan">
      <formula>$C$4</formula>
    </cfRule>
  </conditionalFormatting>
  <conditionalFormatting sqref="AM14">
    <cfRule type="cellIs" dxfId="4685" priority="1013" operator="lessThan">
      <formula>$C$4</formula>
    </cfRule>
  </conditionalFormatting>
  <conditionalFormatting sqref="AM15">
    <cfRule type="cellIs" dxfId="4684" priority="1014" operator="lessThan">
      <formula>$C$4</formula>
    </cfRule>
  </conditionalFormatting>
  <conditionalFormatting sqref="AM16">
    <cfRule type="cellIs" dxfId="4683" priority="1015" operator="lessThan">
      <formula>$C$4</formula>
    </cfRule>
  </conditionalFormatting>
  <conditionalFormatting sqref="AM17">
    <cfRule type="cellIs" dxfId="4682" priority="1016" operator="lessThan">
      <formula>$C$4</formula>
    </cfRule>
  </conditionalFormatting>
  <conditionalFormatting sqref="AM18">
    <cfRule type="cellIs" dxfId="4681" priority="1017" operator="lessThan">
      <formula>$C$4</formula>
    </cfRule>
  </conditionalFormatting>
  <conditionalFormatting sqref="AM19">
    <cfRule type="cellIs" dxfId="4680" priority="1018" operator="lessThan">
      <formula>$C$4</formula>
    </cfRule>
  </conditionalFormatting>
  <conditionalFormatting sqref="AM20">
    <cfRule type="cellIs" dxfId="4679" priority="1019" operator="lessThan">
      <formula>$C$4</formula>
    </cfRule>
  </conditionalFormatting>
  <conditionalFormatting sqref="AM21">
    <cfRule type="cellIs" dxfId="4678" priority="1020" operator="lessThan">
      <formula>$C$4</formula>
    </cfRule>
  </conditionalFormatting>
  <conditionalFormatting sqref="AM22">
    <cfRule type="cellIs" dxfId="4677" priority="1021" operator="lessThan">
      <formula>$C$4</formula>
    </cfRule>
  </conditionalFormatting>
  <conditionalFormatting sqref="AM23">
    <cfRule type="cellIs" dxfId="4676" priority="1022" operator="lessThan">
      <formula>$C$4</formula>
    </cfRule>
  </conditionalFormatting>
  <conditionalFormatting sqref="AM24">
    <cfRule type="cellIs" dxfId="4675" priority="1023" operator="lessThan">
      <formula>$C$4</formula>
    </cfRule>
  </conditionalFormatting>
  <conditionalFormatting sqref="AM25">
    <cfRule type="cellIs" dxfId="4674" priority="1024" operator="lessThan">
      <formula>$C$4</formula>
    </cfRule>
  </conditionalFormatting>
  <conditionalFormatting sqref="AM26">
    <cfRule type="cellIs" dxfId="4673" priority="1025" operator="lessThan">
      <formula>$C$4</formula>
    </cfRule>
  </conditionalFormatting>
  <conditionalFormatting sqref="AM27">
    <cfRule type="cellIs" dxfId="4672" priority="1026" operator="lessThan">
      <formula>$C$4</formula>
    </cfRule>
  </conditionalFormatting>
  <conditionalFormatting sqref="AM28">
    <cfRule type="cellIs" dxfId="4671" priority="1027" operator="lessThan">
      <formula>$C$4</formula>
    </cfRule>
  </conditionalFormatting>
  <conditionalFormatting sqref="AM29">
    <cfRule type="cellIs" dxfId="4670" priority="1028" operator="lessThan">
      <formula>$C$4</formula>
    </cfRule>
  </conditionalFormatting>
  <conditionalFormatting sqref="AM30">
    <cfRule type="cellIs" dxfId="4669" priority="1029" operator="lessThan">
      <formula>$C$4</formula>
    </cfRule>
  </conditionalFormatting>
  <conditionalFormatting sqref="AM31">
    <cfRule type="cellIs" dxfId="4668" priority="1030" operator="lessThan">
      <formula>$C$4</formula>
    </cfRule>
  </conditionalFormatting>
  <conditionalFormatting sqref="AM32">
    <cfRule type="cellIs" dxfId="4667" priority="1031" operator="lessThan">
      <formula>$C$4</formula>
    </cfRule>
  </conditionalFormatting>
  <conditionalFormatting sqref="AM33">
    <cfRule type="cellIs" dxfId="4666" priority="1032" operator="lessThan">
      <formula>$C$4</formula>
    </cfRule>
  </conditionalFormatting>
  <conditionalFormatting sqref="AM34">
    <cfRule type="cellIs" dxfId="4665" priority="1033" operator="lessThan">
      <formula>$C$4</formula>
    </cfRule>
  </conditionalFormatting>
  <conditionalFormatting sqref="AM35">
    <cfRule type="cellIs" dxfId="4664" priority="1034" operator="lessThan">
      <formula>$C$4</formula>
    </cfRule>
  </conditionalFormatting>
  <conditionalFormatting sqref="AM36">
    <cfRule type="cellIs" dxfId="4663" priority="1035" operator="lessThan">
      <formula>$C$4</formula>
    </cfRule>
  </conditionalFormatting>
  <conditionalFormatting sqref="AM37">
    <cfRule type="cellIs" dxfId="4662" priority="1036" operator="lessThan">
      <formula>$C$4</formula>
    </cfRule>
  </conditionalFormatting>
  <conditionalFormatting sqref="AM38">
    <cfRule type="cellIs" dxfId="4661" priority="1037" operator="lessThan">
      <formula>$C$4</formula>
    </cfRule>
  </conditionalFormatting>
  <conditionalFormatting sqref="AM39">
    <cfRule type="cellIs" dxfId="4660" priority="1038" operator="lessThan">
      <formula>$C$4</formula>
    </cfRule>
  </conditionalFormatting>
  <conditionalFormatting sqref="AM40">
    <cfRule type="cellIs" dxfId="4659" priority="1039" operator="lessThan">
      <formula>$C$4</formula>
    </cfRule>
  </conditionalFormatting>
  <conditionalFormatting sqref="AM41">
    <cfRule type="cellIs" dxfId="4658" priority="1040" operator="lessThan">
      <formula>$C$4</formula>
    </cfRule>
  </conditionalFormatting>
  <conditionalFormatting sqref="AM42">
    <cfRule type="cellIs" dxfId="4657" priority="1041" operator="lessThan">
      <formula>$C$4</formula>
    </cfRule>
  </conditionalFormatting>
  <conditionalFormatting sqref="AM43">
    <cfRule type="cellIs" dxfId="4656" priority="1042" operator="lessThan">
      <formula>$C$4</formula>
    </cfRule>
  </conditionalFormatting>
  <conditionalFormatting sqref="AM44">
    <cfRule type="cellIs" dxfId="4655" priority="1043" operator="lessThan">
      <formula>$C$4</formula>
    </cfRule>
  </conditionalFormatting>
  <conditionalFormatting sqref="AM45">
    <cfRule type="cellIs" dxfId="4654" priority="1044" operator="lessThan">
      <formula>$C$4</formula>
    </cfRule>
  </conditionalFormatting>
  <conditionalFormatting sqref="AM46">
    <cfRule type="cellIs" dxfId="4653" priority="1045" operator="lessThan">
      <formula>$C$4</formula>
    </cfRule>
  </conditionalFormatting>
  <conditionalFormatting sqref="AM47">
    <cfRule type="cellIs" dxfId="4652" priority="1046" operator="lessThan">
      <formula>$C$4</formula>
    </cfRule>
  </conditionalFormatting>
  <conditionalFormatting sqref="AM48">
    <cfRule type="cellIs" dxfId="4651" priority="1047" operator="lessThan">
      <formula>$C$4</formula>
    </cfRule>
  </conditionalFormatting>
  <conditionalFormatting sqref="AM49">
    <cfRule type="cellIs" dxfId="4650" priority="1048" operator="lessThan">
      <formula>$C$4</formula>
    </cfRule>
  </conditionalFormatting>
  <conditionalFormatting sqref="AM50">
    <cfRule type="cellIs" dxfId="4649" priority="1049" operator="lessThan">
      <formula>$C$4</formula>
    </cfRule>
  </conditionalFormatting>
  <conditionalFormatting sqref="AM51">
    <cfRule type="cellIs" dxfId="4648" priority="1050" operator="lessThan">
      <formula>$C$4</formula>
    </cfRule>
  </conditionalFormatting>
  <conditionalFormatting sqref="AM52">
    <cfRule type="cellIs" dxfId="4647" priority="1051" operator="lessThan">
      <formula>$C$4</formula>
    </cfRule>
  </conditionalFormatting>
  <conditionalFormatting sqref="AM53">
    <cfRule type="cellIs" dxfId="4646" priority="1052" operator="lessThan">
      <formula>$C$4</formula>
    </cfRule>
  </conditionalFormatting>
  <conditionalFormatting sqref="AM54">
    <cfRule type="cellIs" dxfId="4645" priority="1053" operator="lessThan">
      <formula>$C$4</formula>
    </cfRule>
  </conditionalFormatting>
  <conditionalFormatting sqref="AM55">
    <cfRule type="cellIs" dxfId="4644" priority="1054" operator="lessThan">
      <formula>$C$4</formula>
    </cfRule>
  </conditionalFormatting>
  <conditionalFormatting sqref="AM56">
    <cfRule type="cellIs" dxfId="4643" priority="1055" operator="lessThan">
      <formula>$C$4</formula>
    </cfRule>
  </conditionalFormatting>
  <conditionalFormatting sqref="AM57">
    <cfRule type="cellIs" dxfId="4642" priority="1056" operator="lessThan">
      <formula>$C$4</formula>
    </cfRule>
  </conditionalFormatting>
  <conditionalFormatting sqref="AM58">
    <cfRule type="cellIs" dxfId="4641" priority="1057" operator="lessThan">
      <formula>$C$4</formula>
    </cfRule>
  </conditionalFormatting>
  <conditionalFormatting sqref="AM59">
    <cfRule type="cellIs" dxfId="4640" priority="1058" operator="lessThan">
      <formula>$C$4</formula>
    </cfRule>
  </conditionalFormatting>
  <conditionalFormatting sqref="AM60">
    <cfRule type="cellIs" dxfId="4639" priority="1059" operator="lessThan">
      <formula>$C$4</formula>
    </cfRule>
  </conditionalFormatting>
  <conditionalFormatting sqref="AN11">
    <cfRule type="cellIs" dxfId="4638" priority="1060" operator="lessThan">
      <formula>$C$4</formula>
    </cfRule>
  </conditionalFormatting>
  <conditionalFormatting sqref="AN12">
    <cfRule type="cellIs" dxfId="4637" priority="1061" operator="lessThan">
      <formula>$C$4</formula>
    </cfRule>
  </conditionalFormatting>
  <conditionalFormatting sqref="AN13">
    <cfRule type="cellIs" dxfId="4636" priority="1062" operator="lessThan">
      <formula>$C$4</formula>
    </cfRule>
  </conditionalFormatting>
  <conditionalFormatting sqref="AN14">
    <cfRule type="cellIs" dxfId="4635" priority="1063" operator="lessThan">
      <formula>$C$4</formula>
    </cfRule>
  </conditionalFormatting>
  <conditionalFormatting sqref="AN15">
    <cfRule type="cellIs" dxfId="4634" priority="1064" operator="lessThan">
      <formula>$C$4</formula>
    </cfRule>
  </conditionalFormatting>
  <conditionalFormatting sqref="AN16">
    <cfRule type="cellIs" dxfId="4633" priority="1065" operator="lessThan">
      <formula>$C$4</formula>
    </cfRule>
  </conditionalFormatting>
  <conditionalFormatting sqref="AN17">
    <cfRule type="cellIs" dxfId="4632" priority="1066" operator="lessThan">
      <formula>$C$4</formula>
    </cfRule>
  </conditionalFormatting>
  <conditionalFormatting sqref="AN18">
    <cfRule type="cellIs" dxfId="4631" priority="1067" operator="lessThan">
      <formula>$C$4</formula>
    </cfRule>
  </conditionalFormatting>
  <conditionalFormatting sqref="AN19">
    <cfRule type="cellIs" dxfId="4630" priority="1068" operator="lessThan">
      <formula>$C$4</formula>
    </cfRule>
  </conditionalFormatting>
  <conditionalFormatting sqref="AN20">
    <cfRule type="cellIs" dxfId="4629" priority="1069" operator="lessThan">
      <formula>$C$4</formula>
    </cfRule>
  </conditionalFormatting>
  <conditionalFormatting sqref="AN21">
    <cfRule type="cellIs" dxfId="4628" priority="1070" operator="lessThan">
      <formula>$C$4</formula>
    </cfRule>
  </conditionalFormatting>
  <conditionalFormatting sqref="AN22">
    <cfRule type="cellIs" dxfId="4627" priority="1071" operator="lessThan">
      <formula>$C$4</formula>
    </cfRule>
  </conditionalFormatting>
  <conditionalFormatting sqref="AN23">
    <cfRule type="cellIs" dxfId="4626" priority="1072" operator="lessThan">
      <formula>$C$4</formula>
    </cfRule>
  </conditionalFormatting>
  <conditionalFormatting sqref="AN24">
    <cfRule type="cellIs" dxfId="4625" priority="1073" operator="lessThan">
      <formula>$C$4</formula>
    </cfRule>
  </conditionalFormatting>
  <conditionalFormatting sqref="AN25">
    <cfRule type="cellIs" dxfId="4624" priority="1074" operator="lessThan">
      <formula>$C$4</formula>
    </cfRule>
  </conditionalFormatting>
  <conditionalFormatting sqref="AN26">
    <cfRule type="cellIs" dxfId="4623" priority="1075" operator="lessThan">
      <formula>$C$4</formula>
    </cfRule>
  </conditionalFormatting>
  <conditionalFormatting sqref="AN27">
    <cfRule type="cellIs" dxfId="4622" priority="1076" operator="lessThan">
      <formula>$C$4</formula>
    </cfRule>
  </conditionalFormatting>
  <conditionalFormatting sqref="AN28">
    <cfRule type="cellIs" dxfId="4621" priority="1077" operator="lessThan">
      <formula>$C$4</formula>
    </cfRule>
  </conditionalFormatting>
  <conditionalFormatting sqref="AN29">
    <cfRule type="cellIs" dxfId="4620" priority="1078" operator="lessThan">
      <formula>$C$4</formula>
    </cfRule>
  </conditionalFormatting>
  <conditionalFormatting sqref="AN30">
    <cfRule type="cellIs" dxfId="4619" priority="1079" operator="lessThan">
      <formula>$C$4</formula>
    </cfRule>
  </conditionalFormatting>
  <conditionalFormatting sqref="AN31">
    <cfRule type="cellIs" dxfId="4618" priority="1080" operator="lessThan">
      <formula>$C$4</formula>
    </cfRule>
  </conditionalFormatting>
  <conditionalFormatting sqref="AN32">
    <cfRule type="cellIs" dxfId="4617" priority="1081" operator="lessThan">
      <formula>$C$4</formula>
    </cfRule>
  </conditionalFormatting>
  <conditionalFormatting sqref="AN33">
    <cfRule type="cellIs" dxfId="4616" priority="1082" operator="lessThan">
      <formula>$C$4</formula>
    </cfRule>
  </conditionalFormatting>
  <conditionalFormatting sqref="AN34">
    <cfRule type="cellIs" dxfId="4615" priority="1083" operator="lessThan">
      <formula>$C$4</formula>
    </cfRule>
  </conditionalFormatting>
  <conditionalFormatting sqref="AN35">
    <cfRule type="cellIs" dxfId="4614" priority="1084" operator="lessThan">
      <formula>$C$4</formula>
    </cfRule>
  </conditionalFormatting>
  <conditionalFormatting sqref="AN36">
    <cfRule type="cellIs" dxfId="4613" priority="1085" operator="lessThan">
      <formula>$C$4</formula>
    </cfRule>
  </conditionalFormatting>
  <conditionalFormatting sqref="AN37">
    <cfRule type="cellIs" dxfId="4612" priority="1086" operator="lessThan">
      <formula>$C$4</formula>
    </cfRule>
  </conditionalFormatting>
  <conditionalFormatting sqref="AN38">
    <cfRule type="cellIs" dxfId="4611" priority="1087" operator="lessThan">
      <formula>$C$4</formula>
    </cfRule>
  </conditionalFormatting>
  <conditionalFormatting sqref="AN39">
    <cfRule type="cellIs" dxfId="4610" priority="1088" operator="lessThan">
      <formula>$C$4</formula>
    </cfRule>
  </conditionalFormatting>
  <conditionalFormatting sqref="AN40">
    <cfRule type="cellIs" dxfId="4609" priority="1089" operator="lessThan">
      <formula>$C$4</formula>
    </cfRule>
  </conditionalFormatting>
  <conditionalFormatting sqref="AN41">
    <cfRule type="cellIs" dxfId="4608" priority="1090" operator="lessThan">
      <formula>$C$4</formula>
    </cfRule>
  </conditionalFormatting>
  <conditionalFormatting sqref="AN42">
    <cfRule type="cellIs" dxfId="4607" priority="1091" operator="lessThan">
      <formula>$C$4</formula>
    </cfRule>
  </conditionalFormatting>
  <conditionalFormatting sqref="AN43">
    <cfRule type="cellIs" dxfId="4606" priority="1092" operator="lessThan">
      <formula>$C$4</formula>
    </cfRule>
  </conditionalFormatting>
  <conditionalFormatting sqref="AN44">
    <cfRule type="cellIs" dxfId="4605" priority="1093" operator="lessThan">
      <formula>$C$4</formula>
    </cfRule>
  </conditionalFormatting>
  <conditionalFormatting sqref="AN45">
    <cfRule type="cellIs" dxfId="4604" priority="1094" operator="lessThan">
      <formula>$C$4</formula>
    </cfRule>
  </conditionalFormatting>
  <conditionalFormatting sqref="AN46">
    <cfRule type="cellIs" dxfId="4603" priority="1095" operator="lessThan">
      <formula>$C$4</formula>
    </cfRule>
  </conditionalFormatting>
  <conditionalFormatting sqref="AN47">
    <cfRule type="cellIs" dxfId="4602" priority="1096" operator="lessThan">
      <formula>$C$4</formula>
    </cfRule>
  </conditionalFormatting>
  <conditionalFormatting sqref="AN48">
    <cfRule type="cellIs" dxfId="4601" priority="1097" operator="lessThan">
      <formula>$C$4</formula>
    </cfRule>
  </conditionalFormatting>
  <conditionalFormatting sqref="AN49">
    <cfRule type="cellIs" dxfId="4600" priority="1098" operator="lessThan">
      <formula>$C$4</formula>
    </cfRule>
  </conditionalFormatting>
  <conditionalFormatting sqref="AN50">
    <cfRule type="cellIs" dxfId="4599" priority="1099" operator="lessThan">
      <formula>$C$4</formula>
    </cfRule>
  </conditionalFormatting>
  <conditionalFormatting sqref="AN51">
    <cfRule type="cellIs" dxfId="4598" priority="1100" operator="lessThan">
      <formula>$C$4</formula>
    </cfRule>
  </conditionalFormatting>
  <conditionalFormatting sqref="AN52">
    <cfRule type="cellIs" dxfId="4597" priority="1101" operator="lessThan">
      <formula>$C$4</formula>
    </cfRule>
  </conditionalFormatting>
  <conditionalFormatting sqref="AN53">
    <cfRule type="cellIs" dxfId="4596" priority="1102" operator="lessThan">
      <formula>$C$4</formula>
    </cfRule>
  </conditionalFormatting>
  <conditionalFormatting sqref="AN54">
    <cfRule type="cellIs" dxfId="4595" priority="1103" operator="lessThan">
      <formula>$C$4</formula>
    </cfRule>
  </conditionalFormatting>
  <conditionalFormatting sqref="AN55">
    <cfRule type="cellIs" dxfId="4594" priority="1104" operator="lessThan">
      <formula>$C$4</formula>
    </cfRule>
  </conditionalFormatting>
  <conditionalFormatting sqref="AN56">
    <cfRule type="cellIs" dxfId="4593" priority="1105" operator="lessThan">
      <formula>$C$4</formula>
    </cfRule>
  </conditionalFormatting>
  <conditionalFormatting sqref="AN57">
    <cfRule type="cellIs" dxfId="4592" priority="1106" operator="lessThan">
      <formula>$C$4</formula>
    </cfRule>
  </conditionalFormatting>
  <conditionalFormatting sqref="AN58">
    <cfRule type="cellIs" dxfId="4591" priority="1107" operator="lessThan">
      <formula>$C$4</formula>
    </cfRule>
  </conditionalFormatting>
  <conditionalFormatting sqref="AN59">
    <cfRule type="cellIs" dxfId="4590" priority="1108" operator="lessThan">
      <formula>$C$4</formula>
    </cfRule>
  </conditionalFormatting>
  <conditionalFormatting sqref="AN60">
    <cfRule type="cellIs" dxfId="4589" priority="1109" operator="lessThan">
      <formula>$C$4</formula>
    </cfRule>
  </conditionalFormatting>
  <conditionalFormatting sqref="AO11">
    <cfRule type="cellIs" dxfId="4588" priority="1110" operator="lessThan">
      <formula>$C$4</formula>
    </cfRule>
  </conditionalFormatting>
  <conditionalFormatting sqref="AO12">
    <cfRule type="cellIs" dxfId="4587" priority="1111" operator="lessThan">
      <formula>$C$4</formula>
    </cfRule>
  </conditionalFormatting>
  <conditionalFormatting sqref="AO13">
    <cfRule type="cellIs" dxfId="4586" priority="1112" operator="lessThan">
      <formula>$C$4</formula>
    </cfRule>
  </conditionalFormatting>
  <conditionalFormatting sqref="AO14">
    <cfRule type="cellIs" dxfId="4585" priority="1113" operator="lessThan">
      <formula>$C$4</formula>
    </cfRule>
  </conditionalFormatting>
  <conditionalFormatting sqref="AO15">
    <cfRule type="cellIs" dxfId="4584" priority="1114" operator="lessThan">
      <formula>$C$4</formula>
    </cfRule>
  </conditionalFormatting>
  <conditionalFormatting sqref="AO16">
    <cfRule type="cellIs" dxfId="4583" priority="1115" operator="lessThan">
      <formula>$C$4</formula>
    </cfRule>
  </conditionalFormatting>
  <conditionalFormatting sqref="AO17">
    <cfRule type="cellIs" dxfId="4582" priority="1116" operator="lessThan">
      <formula>$C$4</formula>
    </cfRule>
  </conditionalFormatting>
  <conditionalFormatting sqref="AO18">
    <cfRule type="cellIs" dxfId="4581" priority="1117" operator="lessThan">
      <formula>$C$4</formula>
    </cfRule>
  </conditionalFormatting>
  <conditionalFormatting sqref="AO19">
    <cfRule type="cellIs" dxfId="4580" priority="1118" operator="lessThan">
      <formula>$C$4</formula>
    </cfRule>
  </conditionalFormatting>
  <conditionalFormatting sqref="AO20">
    <cfRule type="cellIs" dxfId="4579" priority="1119" operator="lessThan">
      <formula>$C$4</formula>
    </cfRule>
  </conditionalFormatting>
  <conditionalFormatting sqref="AO21">
    <cfRule type="cellIs" dxfId="4578" priority="1120" operator="lessThan">
      <formula>$C$4</formula>
    </cfRule>
  </conditionalFormatting>
  <conditionalFormatting sqref="AO22">
    <cfRule type="cellIs" dxfId="4577" priority="1121" operator="lessThan">
      <formula>$C$4</formula>
    </cfRule>
  </conditionalFormatting>
  <conditionalFormatting sqref="AO23">
    <cfRule type="cellIs" dxfId="4576" priority="1122" operator="lessThan">
      <formula>$C$4</formula>
    </cfRule>
  </conditionalFormatting>
  <conditionalFormatting sqref="AO24">
    <cfRule type="cellIs" dxfId="4575" priority="1123" operator="lessThan">
      <formula>$C$4</formula>
    </cfRule>
  </conditionalFormatting>
  <conditionalFormatting sqref="AO25">
    <cfRule type="cellIs" dxfId="4574" priority="1124" operator="lessThan">
      <formula>$C$4</formula>
    </cfRule>
  </conditionalFormatting>
  <conditionalFormatting sqref="AO26">
    <cfRule type="cellIs" dxfId="4573" priority="1125" operator="lessThan">
      <formula>$C$4</formula>
    </cfRule>
  </conditionalFormatting>
  <conditionalFormatting sqref="AO27">
    <cfRule type="cellIs" dxfId="4572" priority="1126" operator="lessThan">
      <formula>$C$4</formula>
    </cfRule>
  </conditionalFormatting>
  <conditionalFormatting sqref="AO28">
    <cfRule type="cellIs" dxfId="4571" priority="1127" operator="lessThan">
      <formula>$C$4</formula>
    </cfRule>
  </conditionalFormatting>
  <conditionalFormatting sqref="AO29">
    <cfRule type="cellIs" dxfId="4570" priority="1128" operator="lessThan">
      <formula>$C$4</formula>
    </cfRule>
  </conditionalFormatting>
  <conditionalFormatting sqref="AO30">
    <cfRule type="cellIs" dxfId="4569" priority="1129" operator="lessThan">
      <formula>$C$4</formula>
    </cfRule>
  </conditionalFormatting>
  <conditionalFormatting sqref="AO31">
    <cfRule type="cellIs" dxfId="4568" priority="1130" operator="lessThan">
      <formula>$C$4</formula>
    </cfRule>
  </conditionalFormatting>
  <conditionalFormatting sqref="AO32">
    <cfRule type="cellIs" dxfId="4567" priority="1131" operator="lessThan">
      <formula>$C$4</formula>
    </cfRule>
  </conditionalFormatting>
  <conditionalFormatting sqref="AO33">
    <cfRule type="cellIs" dxfId="4566" priority="1132" operator="lessThan">
      <formula>$C$4</formula>
    </cfRule>
  </conditionalFormatting>
  <conditionalFormatting sqref="AO34">
    <cfRule type="cellIs" dxfId="4565" priority="1133" operator="lessThan">
      <formula>$C$4</formula>
    </cfRule>
  </conditionalFormatting>
  <conditionalFormatting sqref="AO35">
    <cfRule type="cellIs" dxfId="4564" priority="1134" operator="lessThan">
      <formula>$C$4</formula>
    </cfRule>
  </conditionalFormatting>
  <conditionalFormatting sqref="AO36">
    <cfRule type="cellIs" dxfId="4563" priority="1135" operator="lessThan">
      <formula>$C$4</formula>
    </cfRule>
  </conditionalFormatting>
  <conditionalFormatting sqref="AO37">
    <cfRule type="cellIs" dxfId="4562" priority="1136" operator="lessThan">
      <formula>$C$4</formula>
    </cfRule>
  </conditionalFormatting>
  <conditionalFormatting sqref="AO38">
    <cfRule type="cellIs" dxfId="4561" priority="1137" operator="lessThan">
      <formula>$C$4</formula>
    </cfRule>
  </conditionalFormatting>
  <conditionalFormatting sqref="AO39">
    <cfRule type="cellIs" dxfId="4560" priority="1138" operator="lessThan">
      <formula>$C$4</formula>
    </cfRule>
  </conditionalFormatting>
  <conditionalFormatting sqref="AO40">
    <cfRule type="cellIs" dxfId="4559" priority="1139" operator="lessThan">
      <formula>$C$4</formula>
    </cfRule>
  </conditionalFormatting>
  <conditionalFormatting sqref="AO41">
    <cfRule type="cellIs" dxfId="4558" priority="1140" operator="lessThan">
      <formula>$C$4</formula>
    </cfRule>
  </conditionalFormatting>
  <conditionalFormatting sqref="AO42">
    <cfRule type="cellIs" dxfId="4557" priority="1141" operator="lessThan">
      <formula>$C$4</formula>
    </cfRule>
  </conditionalFormatting>
  <conditionalFormatting sqref="AO43">
    <cfRule type="cellIs" dxfId="4556" priority="1142" operator="lessThan">
      <formula>$C$4</formula>
    </cfRule>
  </conditionalFormatting>
  <conditionalFormatting sqref="AO44">
    <cfRule type="cellIs" dxfId="4555" priority="1143" operator="lessThan">
      <formula>$C$4</formula>
    </cfRule>
  </conditionalFormatting>
  <conditionalFormatting sqref="AO45">
    <cfRule type="cellIs" dxfId="4554" priority="1144" operator="lessThan">
      <formula>$C$4</formula>
    </cfRule>
  </conditionalFormatting>
  <conditionalFormatting sqref="AO46">
    <cfRule type="cellIs" dxfId="4553" priority="1145" operator="lessThan">
      <formula>$C$4</formula>
    </cfRule>
  </conditionalFormatting>
  <conditionalFormatting sqref="AO47">
    <cfRule type="cellIs" dxfId="4552" priority="1146" operator="lessThan">
      <formula>$C$4</formula>
    </cfRule>
  </conditionalFormatting>
  <conditionalFormatting sqref="AO48">
    <cfRule type="cellIs" dxfId="4551" priority="1147" operator="lessThan">
      <formula>$C$4</formula>
    </cfRule>
  </conditionalFormatting>
  <conditionalFormatting sqref="AO49">
    <cfRule type="cellIs" dxfId="4550" priority="1148" operator="lessThan">
      <formula>$C$4</formula>
    </cfRule>
  </conditionalFormatting>
  <conditionalFormatting sqref="AO50">
    <cfRule type="cellIs" dxfId="4549" priority="1149" operator="lessThan">
      <formula>$C$4</formula>
    </cfRule>
  </conditionalFormatting>
  <conditionalFormatting sqref="AO51">
    <cfRule type="cellIs" dxfId="4548" priority="1150" operator="lessThan">
      <formula>$C$4</formula>
    </cfRule>
  </conditionalFormatting>
  <conditionalFormatting sqref="AO52">
    <cfRule type="cellIs" dxfId="4547" priority="1151" operator="lessThan">
      <formula>$C$4</formula>
    </cfRule>
  </conditionalFormatting>
  <conditionalFormatting sqref="AO53">
    <cfRule type="cellIs" dxfId="4546" priority="1152" operator="lessThan">
      <formula>$C$4</formula>
    </cfRule>
  </conditionalFormatting>
  <conditionalFormatting sqref="AO54">
    <cfRule type="cellIs" dxfId="4545" priority="1153" operator="lessThan">
      <formula>$C$4</formula>
    </cfRule>
  </conditionalFormatting>
  <conditionalFormatting sqref="AO55">
    <cfRule type="cellIs" dxfId="4544" priority="1154" operator="lessThan">
      <formula>$C$4</formula>
    </cfRule>
  </conditionalFormatting>
  <conditionalFormatting sqref="AO56">
    <cfRule type="cellIs" dxfId="4543" priority="1155" operator="lessThan">
      <formula>$C$4</formula>
    </cfRule>
  </conditionalFormatting>
  <conditionalFormatting sqref="AO57">
    <cfRule type="cellIs" dxfId="4542" priority="1156" operator="lessThan">
      <formula>$C$4</formula>
    </cfRule>
  </conditionalFormatting>
  <conditionalFormatting sqref="AO58">
    <cfRule type="cellIs" dxfId="4541" priority="1157" operator="lessThan">
      <formula>$C$4</formula>
    </cfRule>
  </conditionalFormatting>
  <conditionalFormatting sqref="AO59">
    <cfRule type="cellIs" dxfId="4540" priority="1158" operator="lessThan">
      <formula>$C$4</formula>
    </cfRule>
  </conditionalFormatting>
  <conditionalFormatting sqref="AO60">
    <cfRule type="cellIs" dxfId="4539" priority="1159" operator="lessThan">
      <formula>$C$4</formula>
    </cfRule>
  </conditionalFormatting>
  <conditionalFormatting sqref="AP11">
    <cfRule type="cellIs" dxfId="4538" priority="1160" operator="lessThan">
      <formula>$C$4</formula>
    </cfRule>
  </conditionalFormatting>
  <conditionalFormatting sqref="AP12">
    <cfRule type="cellIs" dxfId="4537" priority="1161" operator="lessThan">
      <formula>$C$4</formula>
    </cfRule>
  </conditionalFormatting>
  <conditionalFormatting sqref="AP13">
    <cfRule type="cellIs" dxfId="4536" priority="1162" operator="lessThan">
      <formula>$C$4</formula>
    </cfRule>
  </conditionalFormatting>
  <conditionalFormatting sqref="AP14">
    <cfRule type="cellIs" dxfId="4535" priority="1163" operator="lessThan">
      <formula>$C$4</formula>
    </cfRule>
  </conditionalFormatting>
  <conditionalFormatting sqref="AP15">
    <cfRule type="cellIs" dxfId="4534" priority="1164" operator="lessThan">
      <formula>$C$4</formula>
    </cfRule>
  </conditionalFormatting>
  <conditionalFormatting sqref="AP16">
    <cfRule type="cellIs" dxfId="4533" priority="1165" operator="lessThan">
      <formula>$C$4</formula>
    </cfRule>
  </conditionalFormatting>
  <conditionalFormatting sqref="AP17">
    <cfRule type="cellIs" dxfId="4532" priority="1166" operator="lessThan">
      <formula>$C$4</formula>
    </cfRule>
  </conditionalFormatting>
  <conditionalFormatting sqref="AP18">
    <cfRule type="cellIs" dxfId="4531" priority="1167" operator="lessThan">
      <formula>$C$4</formula>
    </cfRule>
  </conditionalFormatting>
  <conditionalFormatting sqref="AP19">
    <cfRule type="cellIs" dxfId="4530" priority="1168" operator="lessThan">
      <formula>$C$4</formula>
    </cfRule>
  </conditionalFormatting>
  <conditionalFormatting sqref="AP20">
    <cfRule type="cellIs" dxfId="4529" priority="1169" operator="lessThan">
      <formula>$C$4</formula>
    </cfRule>
  </conditionalFormatting>
  <conditionalFormatting sqref="AP21">
    <cfRule type="cellIs" dxfId="4528" priority="1170" operator="lessThan">
      <formula>$C$4</formula>
    </cfRule>
  </conditionalFormatting>
  <conditionalFormatting sqref="AP22">
    <cfRule type="cellIs" dxfId="4527" priority="1171" operator="lessThan">
      <formula>$C$4</formula>
    </cfRule>
  </conditionalFormatting>
  <conditionalFormatting sqref="AP23">
    <cfRule type="cellIs" dxfId="4526" priority="1172" operator="lessThan">
      <formula>$C$4</formula>
    </cfRule>
  </conditionalFormatting>
  <conditionalFormatting sqref="AP24">
    <cfRule type="cellIs" dxfId="4525" priority="1173" operator="lessThan">
      <formula>$C$4</formula>
    </cfRule>
  </conditionalFormatting>
  <conditionalFormatting sqref="AP25">
    <cfRule type="cellIs" dxfId="4524" priority="1174" operator="lessThan">
      <formula>$C$4</formula>
    </cfRule>
  </conditionalFormatting>
  <conditionalFormatting sqref="AP26">
    <cfRule type="cellIs" dxfId="4523" priority="1175" operator="lessThan">
      <formula>$C$4</formula>
    </cfRule>
  </conditionalFormatting>
  <conditionalFormatting sqref="AP27">
    <cfRule type="cellIs" dxfId="4522" priority="1176" operator="lessThan">
      <formula>$C$4</formula>
    </cfRule>
  </conditionalFormatting>
  <conditionalFormatting sqref="AP28">
    <cfRule type="cellIs" dxfId="4521" priority="1177" operator="lessThan">
      <formula>$C$4</formula>
    </cfRule>
  </conditionalFormatting>
  <conditionalFormatting sqref="AP29">
    <cfRule type="cellIs" dxfId="4520" priority="1178" operator="lessThan">
      <formula>$C$4</formula>
    </cfRule>
  </conditionalFormatting>
  <conditionalFormatting sqref="AP30">
    <cfRule type="cellIs" dxfId="4519" priority="1179" operator="lessThan">
      <formula>$C$4</formula>
    </cfRule>
  </conditionalFormatting>
  <conditionalFormatting sqref="AP31">
    <cfRule type="cellIs" dxfId="4518" priority="1180" operator="lessThan">
      <formula>$C$4</formula>
    </cfRule>
  </conditionalFormatting>
  <conditionalFormatting sqref="AP32">
    <cfRule type="cellIs" dxfId="4517" priority="1181" operator="lessThan">
      <formula>$C$4</formula>
    </cfRule>
  </conditionalFormatting>
  <conditionalFormatting sqref="AP33">
    <cfRule type="cellIs" dxfId="4516" priority="1182" operator="lessThan">
      <formula>$C$4</formula>
    </cfRule>
  </conditionalFormatting>
  <conditionalFormatting sqref="AP34">
    <cfRule type="cellIs" dxfId="4515" priority="1183" operator="lessThan">
      <formula>$C$4</formula>
    </cfRule>
  </conditionalFormatting>
  <conditionalFormatting sqref="AP35">
    <cfRule type="cellIs" dxfId="4514" priority="1184" operator="lessThan">
      <formula>$C$4</formula>
    </cfRule>
  </conditionalFormatting>
  <conditionalFormatting sqref="AP36">
    <cfRule type="cellIs" dxfId="4513" priority="1185" operator="lessThan">
      <formula>$C$4</formula>
    </cfRule>
  </conditionalFormatting>
  <conditionalFormatting sqref="AP37">
    <cfRule type="cellIs" dxfId="4512" priority="1186" operator="lessThan">
      <formula>$C$4</formula>
    </cfRule>
  </conditionalFormatting>
  <conditionalFormatting sqref="AP38">
    <cfRule type="cellIs" dxfId="4511" priority="1187" operator="lessThan">
      <formula>$C$4</formula>
    </cfRule>
  </conditionalFormatting>
  <conditionalFormatting sqref="AP39">
    <cfRule type="cellIs" dxfId="4510" priority="1188" operator="lessThan">
      <formula>$C$4</formula>
    </cfRule>
  </conditionalFormatting>
  <conditionalFormatting sqref="AP40">
    <cfRule type="cellIs" dxfId="4509" priority="1189" operator="lessThan">
      <formula>$C$4</formula>
    </cfRule>
  </conditionalFormatting>
  <conditionalFormatting sqref="AP41">
    <cfRule type="cellIs" dxfId="4508" priority="1190" operator="lessThan">
      <formula>$C$4</formula>
    </cfRule>
  </conditionalFormatting>
  <conditionalFormatting sqref="AP42">
    <cfRule type="cellIs" dxfId="4507" priority="1191" operator="lessThan">
      <formula>$C$4</formula>
    </cfRule>
  </conditionalFormatting>
  <conditionalFormatting sqref="AP43">
    <cfRule type="cellIs" dxfId="4506" priority="1192" operator="lessThan">
      <formula>$C$4</formula>
    </cfRule>
  </conditionalFormatting>
  <conditionalFormatting sqref="AP44">
    <cfRule type="cellIs" dxfId="4505" priority="1193" operator="lessThan">
      <formula>$C$4</formula>
    </cfRule>
  </conditionalFormatting>
  <conditionalFormatting sqref="AP45">
    <cfRule type="cellIs" dxfId="4504" priority="1194" operator="lessThan">
      <formula>$C$4</formula>
    </cfRule>
  </conditionalFormatting>
  <conditionalFormatting sqref="AP46">
    <cfRule type="cellIs" dxfId="4503" priority="1195" operator="lessThan">
      <formula>$C$4</formula>
    </cfRule>
  </conditionalFormatting>
  <conditionalFormatting sqref="AP47">
    <cfRule type="cellIs" dxfId="4502" priority="1196" operator="lessThan">
      <formula>$C$4</formula>
    </cfRule>
  </conditionalFormatting>
  <conditionalFormatting sqref="AP48">
    <cfRule type="cellIs" dxfId="4501" priority="1197" operator="lessThan">
      <formula>$C$4</formula>
    </cfRule>
  </conditionalFormatting>
  <conditionalFormatting sqref="AP49">
    <cfRule type="cellIs" dxfId="4500" priority="1198" operator="lessThan">
      <formula>$C$4</formula>
    </cfRule>
  </conditionalFormatting>
  <conditionalFormatting sqref="AP50">
    <cfRule type="cellIs" dxfId="4499" priority="1199" operator="lessThan">
      <formula>$C$4</formula>
    </cfRule>
  </conditionalFormatting>
  <conditionalFormatting sqref="AP51">
    <cfRule type="cellIs" dxfId="4498" priority="1200" operator="lessThan">
      <formula>$C$4</formula>
    </cfRule>
  </conditionalFormatting>
  <conditionalFormatting sqref="AP52">
    <cfRule type="cellIs" dxfId="4497" priority="1201" operator="lessThan">
      <formula>$C$4</formula>
    </cfRule>
  </conditionalFormatting>
  <conditionalFormatting sqref="AP53">
    <cfRule type="cellIs" dxfId="4496" priority="1202" operator="lessThan">
      <formula>$C$4</formula>
    </cfRule>
  </conditionalFormatting>
  <conditionalFormatting sqref="AP54">
    <cfRule type="cellIs" dxfId="4495" priority="1203" operator="lessThan">
      <formula>$C$4</formula>
    </cfRule>
  </conditionalFormatting>
  <conditionalFormatting sqref="AP55">
    <cfRule type="cellIs" dxfId="4494" priority="1204" operator="lessThan">
      <formula>$C$4</formula>
    </cfRule>
  </conditionalFormatting>
  <conditionalFormatting sqref="AP56">
    <cfRule type="cellIs" dxfId="4493" priority="1205" operator="lessThan">
      <formula>$C$4</formula>
    </cfRule>
  </conditionalFormatting>
  <conditionalFormatting sqref="AP57">
    <cfRule type="cellIs" dxfId="4492" priority="1206" operator="lessThan">
      <formula>$C$4</formula>
    </cfRule>
  </conditionalFormatting>
  <conditionalFormatting sqref="AP58">
    <cfRule type="cellIs" dxfId="4491" priority="1207" operator="lessThan">
      <formula>$C$4</formula>
    </cfRule>
  </conditionalFormatting>
  <conditionalFormatting sqref="AP59">
    <cfRule type="cellIs" dxfId="4490" priority="1208" operator="lessThan">
      <formula>$C$4</formula>
    </cfRule>
  </conditionalFormatting>
  <conditionalFormatting sqref="AP60">
    <cfRule type="cellIs" dxfId="4489" priority="1209" operator="lessThan">
      <formula>$C$4</formula>
    </cfRule>
  </conditionalFormatting>
  <conditionalFormatting sqref="AQ11">
    <cfRule type="cellIs" dxfId="4488" priority="1210" operator="lessThan">
      <formula>$C$4</formula>
    </cfRule>
  </conditionalFormatting>
  <conditionalFormatting sqref="AQ12">
    <cfRule type="cellIs" dxfId="4487" priority="1211" operator="lessThan">
      <formula>$C$4</formula>
    </cfRule>
  </conditionalFormatting>
  <conditionalFormatting sqref="AQ13">
    <cfRule type="cellIs" dxfId="4486" priority="1212" operator="lessThan">
      <formula>$C$4</formula>
    </cfRule>
  </conditionalFormatting>
  <conditionalFormatting sqref="AQ14">
    <cfRule type="cellIs" dxfId="4485" priority="1213" operator="lessThan">
      <formula>$C$4</formula>
    </cfRule>
  </conditionalFormatting>
  <conditionalFormatting sqref="AQ15">
    <cfRule type="cellIs" dxfId="4484" priority="1214" operator="lessThan">
      <formula>$C$4</formula>
    </cfRule>
  </conditionalFormatting>
  <conditionalFormatting sqref="AQ16">
    <cfRule type="cellIs" dxfId="4483" priority="1215" operator="lessThan">
      <formula>$C$4</formula>
    </cfRule>
  </conditionalFormatting>
  <conditionalFormatting sqref="AQ17">
    <cfRule type="cellIs" dxfId="4482" priority="1216" operator="lessThan">
      <formula>$C$4</formula>
    </cfRule>
  </conditionalFormatting>
  <conditionalFormatting sqref="AQ18">
    <cfRule type="cellIs" dxfId="4481" priority="1217" operator="lessThan">
      <formula>$C$4</formula>
    </cfRule>
  </conditionalFormatting>
  <conditionalFormatting sqref="AQ19">
    <cfRule type="cellIs" dxfId="4480" priority="1218" operator="lessThan">
      <formula>$C$4</formula>
    </cfRule>
  </conditionalFormatting>
  <conditionalFormatting sqref="AQ20">
    <cfRule type="cellIs" dxfId="4479" priority="1219" operator="lessThan">
      <formula>$C$4</formula>
    </cfRule>
  </conditionalFormatting>
  <conditionalFormatting sqref="AQ21">
    <cfRule type="cellIs" dxfId="4478" priority="1220" operator="lessThan">
      <formula>$C$4</formula>
    </cfRule>
  </conditionalFormatting>
  <conditionalFormatting sqref="AQ22">
    <cfRule type="cellIs" dxfId="4477" priority="1221" operator="lessThan">
      <formula>$C$4</formula>
    </cfRule>
  </conditionalFormatting>
  <conditionalFormatting sqref="AQ23">
    <cfRule type="cellIs" dxfId="4476" priority="1222" operator="lessThan">
      <formula>$C$4</formula>
    </cfRule>
  </conditionalFormatting>
  <conditionalFormatting sqref="AQ24">
    <cfRule type="cellIs" dxfId="4475" priority="1223" operator="lessThan">
      <formula>$C$4</formula>
    </cfRule>
  </conditionalFormatting>
  <conditionalFormatting sqref="AQ25">
    <cfRule type="cellIs" dxfId="4474" priority="1224" operator="lessThan">
      <formula>$C$4</formula>
    </cfRule>
  </conditionalFormatting>
  <conditionalFormatting sqref="AQ26">
    <cfRule type="cellIs" dxfId="4473" priority="1225" operator="lessThan">
      <formula>$C$4</formula>
    </cfRule>
  </conditionalFormatting>
  <conditionalFormatting sqref="AQ27">
    <cfRule type="cellIs" dxfId="4472" priority="1226" operator="lessThan">
      <formula>$C$4</formula>
    </cfRule>
  </conditionalFormatting>
  <conditionalFormatting sqref="AQ28">
    <cfRule type="cellIs" dxfId="4471" priority="1227" operator="lessThan">
      <formula>$C$4</formula>
    </cfRule>
  </conditionalFormatting>
  <conditionalFormatting sqref="AQ29">
    <cfRule type="cellIs" dxfId="4470" priority="1228" operator="lessThan">
      <formula>$C$4</formula>
    </cfRule>
  </conditionalFormatting>
  <conditionalFormatting sqref="AQ30">
    <cfRule type="cellIs" dxfId="4469" priority="1229" operator="lessThan">
      <formula>$C$4</formula>
    </cfRule>
  </conditionalFormatting>
  <conditionalFormatting sqref="AQ31">
    <cfRule type="cellIs" dxfId="4468" priority="1230" operator="lessThan">
      <formula>$C$4</formula>
    </cfRule>
  </conditionalFormatting>
  <conditionalFormatting sqref="AQ32">
    <cfRule type="cellIs" dxfId="4467" priority="1231" operator="lessThan">
      <formula>$C$4</formula>
    </cfRule>
  </conditionalFormatting>
  <conditionalFormatting sqref="AQ33">
    <cfRule type="cellIs" dxfId="4466" priority="1232" operator="lessThan">
      <formula>$C$4</formula>
    </cfRule>
  </conditionalFormatting>
  <conditionalFormatting sqref="AQ34">
    <cfRule type="cellIs" dxfId="4465" priority="1233" operator="lessThan">
      <formula>$C$4</formula>
    </cfRule>
  </conditionalFormatting>
  <conditionalFormatting sqref="AQ35">
    <cfRule type="cellIs" dxfId="4464" priority="1234" operator="lessThan">
      <formula>$C$4</formula>
    </cfRule>
  </conditionalFormatting>
  <conditionalFormatting sqref="AQ36">
    <cfRule type="cellIs" dxfId="4463" priority="1235" operator="lessThan">
      <formula>$C$4</formula>
    </cfRule>
  </conditionalFormatting>
  <conditionalFormatting sqref="AQ37">
    <cfRule type="cellIs" dxfId="4462" priority="1236" operator="lessThan">
      <formula>$C$4</formula>
    </cfRule>
  </conditionalFormatting>
  <conditionalFormatting sqref="AQ38">
    <cfRule type="cellIs" dxfId="4461" priority="1237" operator="lessThan">
      <formula>$C$4</formula>
    </cfRule>
  </conditionalFormatting>
  <conditionalFormatting sqref="AQ39">
    <cfRule type="cellIs" dxfId="4460" priority="1238" operator="lessThan">
      <formula>$C$4</formula>
    </cfRule>
  </conditionalFormatting>
  <conditionalFormatting sqref="AQ40">
    <cfRule type="cellIs" dxfId="4459" priority="1239" operator="lessThan">
      <formula>$C$4</formula>
    </cfRule>
  </conditionalFormatting>
  <conditionalFormatting sqref="AQ41">
    <cfRule type="cellIs" dxfId="4458" priority="1240" operator="lessThan">
      <formula>$C$4</formula>
    </cfRule>
  </conditionalFormatting>
  <conditionalFormatting sqref="AQ42">
    <cfRule type="cellIs" dxfId="4457" priority="1241" operator="lessThan">
      <formula>$C$4</formula>
    </cfRule>
  </conditionalFormatting>
  <conditionalFormatting sqref="AQ43">
    <cfRule type="cellIs" dxfId="4456" priority="1242" operator="lessThan">
      <formula>$C$4</formula>
    </cfRule>
  </conditionalFormatting>
  <conditionalFormatting sqref="AQ44">
    <cfRule type="cellIs" dxfId="4455" priority="1243" operator="lessThan">
      <formula>$C$4</formula>
    </cfRule>
  </conditionalFormatting>
  <conditionalFormatting sqref="AQ45">
    <cfRule type="cellIs" dxfId="4454" priority="1244" operator="lessThan">
      <formula>$C$4</formula>
    </cfRule>
  </conditionalFormatting>
  <conditionalFormatting sqref="AQ46">
    <cfRule type="cellIs" dxfId="4453" priority="1245" operator="lessThan">
      <formula>$C$4</formula>
    </cfRule>
  </conditionalFormatting>
  <conditionalFormatting sqref="AQ47">
    <cfRule type="cellIs" dxfId="4452" priority="1246" operator="lessThan">
      <formula>$C$4</formula>
    </cfRule>
  </conditionalFormatting>
  <conditionalFormatting sqref="AQ48">
    <cfRule type="cellIs" dxfId="4451" priority="1247" operator="lessThan">
      <formula>$C$4</formula>
    </cfRule>
  </conditionalFormatting>
  <conditionalFormatting sqref="AQ49">
    <cfRule type="cellIs" dxfId="4450" priority="1248" operator="lessThan">
      <formula>$C$4</formula>
    </cfRule>
  </conditionalFormatting>
  <conditionalFormatting sqref="AQ50">
    <cfRule type="cellIs" dxfId="4449" priority="1249" operator="lessThan">
      <formula>$C$4</formula>
    </cfRule>
  </conditionalFormatting>
  <conditionalFormatting sqref="AQ51">
    <cfRule type="cellIs" dxfId="4448" priority="1250" operator="lessThan">
      <formula>$C$4</formula>
    </cfRule>
  </conditionalFormatting>
  <conditionalFormatting sqref="AQ52">
    <cfRule type="cellIs" dxfId="4447" priority="1251" operator="lessThan">
      <formula>$C$4</formula>
    </cfRule>
  </conditionalFormatting>
  <conditionalFormatting sqref="AQ53">
    <cfRule type="cellIs" dxfId="4446" priority="1252" operator="lessThan">
      <formula>$C$4</formula>
    </cfRule>
  </conditionalFormatting>
  <conditionalFormatting sqref="AQ54">
    <cfRule type="cellIs" dxfId="4445" priority="1253" operator="lessThan">
      <formula>$C$4</formula>
    </cfRule>
  </conditionalFormatting>
  <conditionalFormatting sqref="AQ55">
    <cfRule type="cellIs" dxfId="4444" priority="1254" operator="lessThan">
      <formula>$C$4</formula>
    </cfRule>
  </conditionalFormatting>
  <conditionalFormatting sqref="AQ56">
    <cfRule type="cellIs" dxfId="4443" priority="1255" operator="lessThan">
      <formula>$C$4</formula>
    </cfRule>
  </conditionalFormatting>
  <conditionalFormatting sqref="AQ57">
    <cfRule type="cellIs" dxfId="4442" priority="1256" operator="lessThan">
      <formula>$C$4</formula>
    </cfRule>
  </conditionalFormatting>
  <conditionalFormatting sqref="AQ58">
    <cfRule type="cellIs" dxfId="4441" priority="1257" operator="lessThan">
      <formula>$C$4</formula>
    </cfRule>
  </conditionalFormatting>
  <conditionalFormatting sqref="AQ59">
    <cfRule type="cellIs" dxfId="4440" priority="1258" operator="lessThan">
      <formula>$C$4</formula>
    </cfRule>
  </conditionalFormatting>
  <conditionalFormatting sqref="AQ60">
    <cfRule type="cellIs" dxfId="4439" priority="1259" operator="lessThan">
      <formula>$C$4</formula>
    </cfRule>
  </conditionalFormatting>
  <conditionalFormatting sqref="AR11">
    <cfRule type="cellIs" dxfId="4438" priority="1260" operator="lessThan">
      <formula>$C$4</formula>
    </cfRule>
  </conditionalFormatting>
  <conditionalFormatting sqref="AR12">
    <cfRule type="cellIs" dxfId="4437" priority="1261" operator="lessThan">
      <formula>$C$4</formula>
    </cfRule>
  </conditionalFormatting>
  <conditionalFormatting sqref="AR13">
    <cfRule type="cellIs" dxfId="4436" priority="1262" operator="lessThan">
      <formula>$C$4</formula>
    </cfRule>
  </conditionalFormatting>
  <conditionalFormatting sqref="AR14">
    <cfRule type="cellIs" dxfId="4435" priority="1263" operator="lessThan">
      <formula>$C$4</formula>
    </cfRule>
  </conditionalFormatting>
  <conditionalFormatting sqref="AR15">
    <cfRule type="cellIs" dxfId="4434" priority="1264" operator="lessThan">
      <formula>$C$4</formula>
    </cfRule>
  </conditionalFormatting>
  <conditionalFormatting sqref="AR16">
    <cfRule type="cellIs" dxfId="4433" priority="1265" operator="lessThan">
      <formula>$C$4</formula>
    </cfRule>
  </conditionalFormatting>
  <conditionalFormatting sqref="AR17">
    <cfRule type="cellIs" dxfId="4432" priority="1266" operator="lessThan">
      <formula>$C$4</formula>
    </cfRule>
  </conditionalFormatting>
  <conditionalFormatting sqref="AR18">
    <cfRule type="cellIs" dxfId="4431" priority="1267" operator="lessThan">
      <formula>$C$4</formula>
    </cfRule>
  </conditionalFormatting>
  <conditionalFormatting sqref="AR19">
    <cfRule type="cellIs" dxfId="4430" priority="1268" operator="lessThan">
      <formula>$C$4</formula>
    </cfRule>
  </conditionalFormatting>
  <conditionalFormatting sqref="AR20">
    <cfRule type="cellIs" dxfId="4429" priority="1269" operator="lessThan">
      <formula>$C$4</formula>
    </cfRule>
  </conditionalFormatting>
  <conditionalFormatting sqref="AR21">
    <cfRule type="cellIs" dxfId="4428" priority="1270" operator="lessThan">
      <formula>$C$4</formula>
    </cfRule>
  </conditionalFormatting>
  <conditionalFormatting sqref="AR22">
    <cfRule type="cellIs" dxfId="4427" priority="1271" operator="lessThan">
      <formula>$C$4</formula>
    </cfRule>
  </conditionalFormatting>
  <conditionalFormatting sqref="AR23">
    <cfRule type="cellIs" dxfId="4426" priority="1272" operator="lessThan">
      <formula>$C$4</formula>
    </cfRule>
  </conditionalFormatting>
  <conditionalFormatting sqref="AR24">
    <cfRule type="cellIs" dxfId="4425" priority="1273" operator="lessThan">
      <formula>$C$4</formula>
    </cfRule>
  </conditionalFormatting>
  <conditionalFormatting sqref="AR25">
    <cfRule type="cellIs" dxfId="4424" priority="1274" operator="lessThan">
      <formula>$C$4</formula>
    </cfRule>
  </conditionalFormatting>
  <conditionalFormatting sqref="AR26">
    <cfRule type="cellIs" dxfId="4423" priority="1275" operator="lessThan">
      <formula>$C$4</formula>
    </cfRule>
  </conditionalFormatting>
  <conditionalFormatting sqref="AR27">
    <cfRule type="cellIs" dxfId="4422" priority="1276" operator="lessThan">
      <formula>$C$4</formula>
    </cfRule>
  </conditionalFormatting>
  <conditionalFormatting sqref="AR28">
    <cfRule type="cellIs" dxfId="4421" priority="1277" operator="lessThan">
      <formula>$C$4</formula>
    </cfRule>
  </conditionalFormatting>
  <conditionalFormatting sqref="AR29">
    <cfRule type="cellIs" dxfId="4420" priority="1278" operator="lessThan">
      <formula>$C$4</formula>
    </cfRule>
  </conditionalFormatting>
  <conditionalFormatting sqref="AR30">
    <cfRule type="cellIs" dxfId="4419" priority="1279" operator="lessThan">
      <formula>$C$4</formula>
    </cfRule>
  </conditionalFormatting>
  <conditionalFormatting sqref="AR31">
    <cfRule type="cellIs" dxfId="4418" priority="1280" operator="lessThan">
      <formula>$C$4</formula>
    </cfRule>
  </conditionalFormatting>
  <conditionalFormatting sqref="AR32">
    <cfRule type="cellIs" dxfId="4417" priority="1281" operator="lessThan">
      <formula>$C$4</formula>
    </cfRule>
  </conditionalFormatting>
  <conditionalFormatting sqref="AR33">
    <cfRule type="cellIs" dxfId="4416" priority="1282" operator="lessThan">
      <formula>$C$4</formula>
    </cfRule>
  </conditionalFormatting>
  <conditionalFormatting sqref="AR34">
    <cfRule type="cellIs" dxfId="4415" priority="1283" operator="lessThan">
      <formula>$C$4</formula>
    </cfRule>
  </conditionalFormatting>
  <conditionalFormatting sqref="AR35">
    <cfRule type="cellIs" dxfId="4414" priority="1284" operator="lessThan">
      <formula>$C$4</formula>
    </cfRule>
  </conditionalFormatting>
  <conditionalFormatting sqref="AR36">
    <cfRule type="cellIs" dxfId="4413" priority="1285" operator="lessThan">
      <formula>$C$4</formula>
    </cfRule>
  </conditionalFormatting>
  <conditionalFormatting sqref="AR37">
    <cfRule type="cellIs" dxfId="4412" priority="1286" operator="lessThan">
      <formula>$C$4</formula>
    </cfRule>
  </conditionalFormatting>
  <conditionalFormatting sqref="AR38">
    <cfRule type="cellIs" dxfId="4411" priority="1287" operator="lessThan">
      <formula>$C$4</formula>
    </cfRule>
  </conditionalFormatting>
  <conditionalFormatting sqref="AR39">
    <cfRule type="cellIs" dxfId="4410" priority="1288" operator="lessThan">
      <formula>$C$4</formula>
    </cfRule>
  </conditionalFormatting>
  <conditionalFormatting sqref="AR40">
    <cfRule type="cellIs" dxfId="4409" priority="1289" operator="lessThan">
      <formula>$C$4</formula>
    </cfRule>
  </conditionalFormatting>
  <conditionalFormatting sqref="AR41">
    <cfRule type="cellIs" dxfId="4408" priority="1290" operator="lessThan">
      <formula>$C$4</formula>
    </cfRule>
  </conditionalFormatting>
  <conditionalFormatting sqref="AR42">
    <cfRule type="cellIs" dxfId="4407" priority="1291" operator="lessThan">
      <formula>$C$4</formula>
    </cfRule>
  </conditionalFormatting>
  <conditionalFormatting sqref="AR43">
    <cfRule type="cellIs" dxfId="4406" priority="1292" operator="lessThan">
      <formula>$C$4</formula>
    </cfRule>
  </conditionalFormatting>
  <conditionalFormatting sqref="AR44">
    <cfRule type="cellIs" dxfId="4405" priority="1293" operator="lessThan">
      <formula>$C$4</formula>
    </cfRule>
  </conditionalFormatting>
  <conditionalFormatting sqref="AR45">
    <cfRule type="cellIs" dxfId="4404" priority="1294" operator="lessThan">
      <formula>$C$4</formula>
    </cfRule>
  </conditionalFormatting>
  <conditionalFormatting sqref="AR46">
    <cfRule type="cellIs" dxfId="4403" priority="1295" operator="lessThan">
      <formula>$C$4</formula>
    </cfRule>
  </conditionalFormatting>
  <conditionalFormatting sqref="AR47">
    <cfRule type="cellIs" dxfId="4402" priority="1296" operator="lessThan">
      <formula>$C$4</formula>
    </cfRule>
  </conditionalFormatting>
  <conditionalFormatting sqref="AR48">
    <cfRule type="cellIs" dxfId="4401" priority="1297" operator="lessThan">
      <formula>$C$4</formula>
    </cfRule>
  </conditionalFormatting>
  <conditionalFormatting sqref="AR49">
    <cfRule type="cellIs" dxfId="4400" priority="1298" operator="lessThan">
      <formula>$C$4</formula>
    </cfRule>
  </conditionalFormatting>
  <conditionalFormatting sqref="AR50">
    <cfRule type="cellIs" dxfId="4399" priority="1299" operator="lessThan">
      <formula>$C$4</formula>
    </cfRule>
  </conditionalFormatting>
  <conditionalFormatting sqref="AR51">
    <cfRule type="cellIs" dxfId="4398" priority="1300" operator="lessThan">
      <formula>$C$4</formula>
    </cfRule>
  </conditionalFormatting>
  <conditionalFormatting sqref="AR52">
    <cfRule type="cellIs" dxfId="4397" priority="1301" operator="lessThan">
      <formula>$C$4</formula>
    </cfRule>
  </conditionalFormatting>
  <conditionalFormatting sqref="AR53">
    <cfRule type="cellIs" dxfId="4396" priority="1302" operator="lessThan">
      <formula>$C$4</formula>
    </cfRule>
  </conditionalFormatting>
  <conditionalFormatting sqref="AR54">
    <cfRule type="cellIs" dxfId="4395" priority="1303" operator="lessThan">
      <formula>$C$4</formula>
    </cfRule>
  </conditionalFormatting>
  <conditionalFormatting sqref="AR55">
    <cfRule type="cellIs" dxfId="4394" priority="1304" operator="lessThan">
      <formula>$C$4</formula>
    </cfRule>
  </conditionalFormatting>
  <conditionalFormatting sqref="AR56">
    <cfRule type="cellIs" dxfId="4393" priority="1305" operator="lessThan">
      <formula>$C$4</formula>
    </cfRule>
  </conditionalFormatting>
  <conditionalFormatting sqref="AR57">
    <cfRule type="cellIs" dxfId="4392" priority="1306" operator="lessThan">
      <formula>$C$4</formula>
    </cfRule>
  </conditionalFormatting>
  <conditionalFormatting sqref="AR58">
    <cfRule type="cellIs" dxfId="4391" priority="1307" operator="lessThan">
      <formula>$C$4</formula>
    </cfRule>
  </conditionalFormatting>
  <conditionalFormatting sqref="AR59">
    <cfRule type="cellIs" dxfId="4390" priority="1308" operator="lessThan">
      <formula>$C$4</formula>
    </cfRule>
  </conditionalFormatting>
  <conditionalFormatting sqref="AR60">
    <cfRule type="cellIs" dxfId="4389" priority="1309" operator="lessThan">
      <formula>$C$4</formula>
    </cfRule>
  </conditionalFormatting>
  <conditionalFormatting sqref="AS11">
    <cfRule type="cellIs" dxfId="4388" priority="1310" operator="lessThan">
      <formula>$C$4</formula>
    </cfRule>
  </conditionalFormatting>
  <conditionalFormatting sqref="AS12">
    <cfRule type="cellIs" dxfId="4387" priority="1311" operator="lessThan">
      <formula>$C$4</formula>
    </cfRule>
  </conditionalFormatting>
  <conditionalFormatting sqref="AS13">
    <cfRule type="cellIs" dxfId="4386" priority="1312" operator="lessThan">
      <formula>$C$4</formula>
    </cfRule>
  </conditionalFormatting>
  <conditionalFormatting sqref="AS14">
    <cfRule type="cellIs" dxfId="4385" priority="1313" operator="lessThan">
      <formula>$C$4</formula>
    </cfRule>
  </conditionalFormatting>
  <conditionalFormatting sqref="AS15">
    <cfRule type="cellIs" dxfId="4384" priority="1314" operator="lessThan">
      <formula>$C$4</formula>
    </cfRule>
  </conditionalFormatting>
  <conditionalFormatting sqref="AS16">
    <cfRule type="cellIs" dxfId="4383" priority="1315" operator="lessThan">
      <formula>$C$4</formula>
    </cfRule>
  </conditionalFormatting>
  <conditionalFormatting sqref="AS17">
    <cfRule type="cellIs" dxfId="4382" priority="1316" operator="lessThan">
      <formula>$C$4</formula>
    </cfRule>
  </conditionalFormatting>
  <conditionalFormatting sqref="AS18">
    <cfRule type="cellIs" dxfId="4381" priority="1317" operator="lessThan">
      <formula>$C$4</formula>
    </cfRule>
  </conditionalFormatting>
  <conditionalFormatting sqref="AS19">
    <cfRule type="cellIs" dxfId="4380" priority="1318" operator="lessThan">
      <formula>$C$4</formula>
    </cfRule>
  </conditionalFormatting>
  <conditionalFormatting sqref="AS20">
    <cfRule type="cellIs" dxfId="4379" priority="1319" operator="lessThan">
      <formula>$C$4</formula>
    </cfRule>
  </conditionalFormatting>
  <conditionalFormatting sqref="AS21">
    <cfRule type="cellIs" dxfId="4378" priority="1320" operator="lessThan">
      <formula>$C$4</formula>
    </cfRule>
  </conditionalFormatting>
  <conditionalFormatting sqref="AS22">
    <cfRule type="cellIs" dxfId="4377" priority="1321" operator="lessThan">
      <formula>$C$4</formula>
    </cfRule>
  </conditionalFormatting>
  <conditionalFormatting sqref="AS23">
    <cfRule type="cellIs" dxfId="4376" priority="1322" operator="lessThan">
      <formula>$C$4</formula>
    </cfRule>
  </conditionalFormatting>
  <conditionalFormatting sqref="AS24">
    <cfRule type="cellIs" dxfId="4375" priority="1323" operator="lessThan">
      <formula>$C$4</formula>
    </cfRule>
  </conditionalFormatting>
  <conditionalFormatting sqref="AS25">
    <cfRule type="cellIs" dxfId="4374" priority="1324" operator="lessThan">
      <formula>$C$4</formula>
    </cfRule>
  </conditionalFormatting>
  <conditionalFormatting sqref="AS26">
    <cfRule type="cellIs" dxfId="4373" priority="1325" operator="lessThan">
      <formula>$C$4</formula>
    </cfRule>
  </conditionalFormatting>
  <conditionalFormatting sqref="AS27">
    <cfRule type="cellIs" dxfId="4372" priority="1326" operator="lessThan">
      <formula>$C$4</formula>
    </cfRule>
  </conditionalFormatting>
  <conditionalFormatting sqref="AS28">
    <cfRule type="cellIs" dxfId="4371" priority="1327" operator="lessThan">
      <formula>$C$4</formula>
    </cfRule>
  </conditionalFormatting>
  <conditionalFormatting sqref="AS29">
    <cfRule type="cellIs" dxfId="4370" priority="1328" operator="lessThan">
      <formula>$C$4</formula>
    </cfRule>
  </conditionalFormatting>
  <conditionalFormatting sqref="AS30">
    <cfRule type="cellIs" dxfId="4369" priority="1329" operator="lessThan">
      <formula>$C$4</formula>
    </cfRule>
  </conditionalFormatting>
  <conditionalFormatting sqref="AS31">
    <cfRule type="cellIs" dxfId="4368" priority="1330" operator="lessThan">
      <formula>$C$4</formula>
    </cfRule>
  </conditionalFormatting>
  <conditionalFormatting sqref="AS32">
    <cfRule type="cellIs" dxfId="4367" priority="1331" operator="lessThan">
      <formula>$C$4</formula>
    </cfRule>
  </conditionalFormatting>
  <conditionalFormatting sqref="AS33">
    <cfRule type="cellIs" dxfId="4366" priority="1332" operator="lessThan">
      <formula>$C$4</formula>
    </cfRule>
  </conditionalFormatting>
  <conditionalFormatting sqref="AS34">
    <cfRule type="cellIs" dxfId="4365" priority="1333" operator="lessThan">
      <formula>$C$4</formula>
    </cfRule>
  </conditionalFormatting>
  <conditionalFormatting sqref="AS35">
    <cfRule type="cellIs" dxfId="4364" priority="1334" operator="lessThan">
      <formula>$C$4</formula>
    </cfRule>
  </conditionalFormatting>
  <conditionalFormatting sqref="AS36">
    <cfRule type="cellIs" dxfId="4363" priority="1335" operator="lessThan">
      <formula>$C$4</formula>
    </cfRule>
  </conditionalFormatting>
  <conditionalFormatting sqref="AS37">
    <cfRule type="cellIs" dxfId="4362" priority="1336" operator="lessThan">
      <formula>$C$4</formula>
    </cfRule>
  </conditionalFormatting>
  <conditionalFormatting sqref="AS38">
    <cfRule type="cellIs" dxfId="4361" priority="1337" operator="lessThan">
      <formula>$C$4</formula>
    </cfRule>
  </conditionalFormatting>
  <conditionalFormatting sqref="AS39">
    <cfRule type="cellIs" dxfId="4360" priority="1338" operator="lessThan">
      <formula>$C$4</formula>
    </cfRule>
  </conditionalFormatting>
  <conditionalFormatting sqref="AS40">
    <cfRule type="cellIs" dxfId="4359" priority="1339" operator="lessThan">
      <formula>$C$4</formula>
    </cfRule>
  </conditionalFormatting>
  <conditionalFormatting sqref="AS41">
    <cfRule type="cellIs" dxfId="4358" priority="1340" operator="lessThan">
      <formula>$C$4</formula>
    </cfRule>
  </conditionalFormatting>
  <conditionalFormatting sqref="AS42">
    <cfRule type="cellIs" dxfId="4357" priority="1341" operator="lessThan">
      <formula>$C$4</formula>
    </cfRule>
  </conditionalFormatting>
  <conditionalFormatting sqref="AS43">
    <cfRule type="cellIs" dxfId="4356" priority="1342" operator="lessThan">
      <formula>$C$4</formula>
    </cfRule>
  </conditionalFormatting>
  <conditionalFormatting sqref="AS44">
    <cfRule type="cellIs" dxfId="4355" priority="1343" operator="lessThan">
      <formula>$C$4</formula>
    </cfRule>
  </conditionalFormatting>
  <conditionalFormatting sqref="AS45">
    <cfRule type="cellIs" dxfId="4354" priority="1344" operator="lessThan">
      <formula>$C$4</formula>
    </cfRule>
  </conditionalFormatting>
  <conditionalFormatting sqref="AS46">
    <cfRule type="cellIs" dxfId="4353" priority="1345" operator="lessThan">
      <formula>$C$4</formula>
    </cfRule>
  </conditionalFormatting>
  <conditionalFormatting sqref="AS47">
    <cfRule type="cellIs" dxfId="4352" priority="1346" operator="lessThan">
      <formula>$C$4</formula>
    </cfRule>
  </conditionalFormatting>
  <conditionalFormatting sqref="AS48">
    <cfRule type="cellIs" dxfId="4351" priority="1347" operator="lessThan">
      <formula>$C$4</formula>
    </cfRule>
  </conditionalFormatting>
  <conditionalFormatting sqref="AS49">
    <cfRule type="cellIs" dxfId="4350" priority="1348" operator="lessThan">
      <formula>$C$4</formula>
    </cfRule>
  </conditionalFormatting>
  <conditionalFormatting sqref="AS50">
    <cfRule type="cellIs" dxfId="4349" priority="1349" operator="lessThan">
      <formula>$C$4</formula>
    </cfRule>
  </conditionalFormatting>
  <conditionalFormatting sqref="AS51">
    <cfRule type="cellIs" dxfId="4348" priority="1350" operator="lessThan">
      <formula>$C$4</formula>
    </cfRule>
  </conditionalFormatting>
  <conditionalFormatting sqref="AS52">
    <cfRule type="cellIs" dxfId="4347" priority="1351" operator="lessThan">
      <formula>$C$4</formula>
    </cfRule>
  </conditionalFormatting>
  <conditionalFormatting sqref="AS53">
    <cfRule type="cellIs" dxfId="4346" priority="1352" operator="lessThan">
      <formula>$C$4</formula>
    </cfRule>
  </conditionalFormatting>
  <conditionalFormatting sqref="AS54">
    <cfRule type="cellIs" dxfId="4345" priority="1353" operator="lessThan">
      <formula>$C$4</formula>
    </cfRule>
  </conditionalFormatting>
  <conditionalFormatting sqref="AS55">
    <cfRule type="cellIs" dxfId="4344" priority="1354" operator="lessThan">
      <formula>$C$4</formula>
    </cfRule>
  </conditionalFormatting>
  <conditionalFormatting sqref="AS56">
    <cfRule type="cellIs" dxfId="4343" priority="1355" operator="lessThan">
      <formula>$C$4</formula>
    </cfRule>
  </conditionalFormatting>
  <conditionalFormatting sqref="AS57">
    <cfRule type="cellIs" dxfId="4342" priority="1356" operator="lessThan">
      <formula>$C$4</formula>
    </cfRule>
  </conditionalFormatting>
  <conditionalFormatting sqref="AS58">
    <cfRule type="cellIs" dxfId="4341" priority="1357" operator="lessThan">
      <formula>$C$4</formula>
    </cfRule>
  </conditionalFormatting>
  <conditionalFormatting sqref="AS59">
    <cfRule type="cellIs" dxfId="4340" priority="1358" operator="lessThan">
      <formula>$C$4</formula>
    </cfRule>
  </conditionalFormatting>
  <conditionalFormatting sqref="AS60">
    <cfRule type="cellIs" dxfId="4339" priority="1359" operator="lessThan">
      <formula>$C$4</formula>
    </cfRule>
  </conditionalFormatting>
  <conditionalFormatting sqref="AT11">
    <cfRule type="cellIs" dxfId="4338" priority="1360" operator="lessThan">
      <formula>$C$4</formula>
    </cfRule>
  </conditionalFormatting>
  <conditionalFormatting sqref="AT12">
    <cfRule type="cellIs" dxfId="4337" priority="1361" operator="lessThan">
      <formula>$C$4</formula>
    </cfRule>
  </conditionalFormatting>
  <conditionalFormatting sqref="AT13">
    <cfRule type="cellIs" dxfId="4336" priority="1362" operator="lessThan">
      <formula>$C$4</formula>
    </cfRule>
  </conditionalFormatting>
  <conditionalFormatting sqref="AT14">
    <cfRule type="cellIs" dxfId="4335" priority="1363" operator="lessThan">
      <formula>$C$4</formula>
    </cfRule>
  </conditionalFormatting>
  <conditionalFormatting sqref="AT15">
    <cfRule type="cellIs" dxfId="4334" priority="1364" operator="lessThan">
      <formula>$C$4</formula>
    </cfRule>
  </conditionalFormatting>
  <conditionalFormatting sqref="AT16">
    <cfRule type="cellIs" dxfId="4333" priority="1365" operator="lessThan">
      <formula>$C$4</formula>
    </cfRule>
  </conditionalFormatting>
  <conditionalFormatting sqref="AT17">
    <cfRule type="cellIs" dxfId="4332" priority="1366" operator="lessThan">
      <formula>$C$4</formula>
    </cfRule>
  </conditionalFormatting>
  <conditionalFormatting sqref="AT18">
    <cfRule type="cellIs" dxfId="4331" priority="1367" operator="lessThan">
      <formula>$C$4</formula>
    </cfRule>
  </conditionalFormatting>
  <conditionalFormatting sqref="AT19">
    <cfRule type="cellIs" dxfId="4330" priority="1368" operator="lessThan">
      <formula>$C$4</formula>
    </cfRule>
  </conditionalFormatting>
  <conditionalFormatting sqref="AT20">
    <cfRule type="cellIs" dxfId="4329" priority="1369" operator="lessThan">
      <formula>$C$4</formula>
    </cfRule>
  </conditionalFormatting>
  <conditionalFormatting sqref="AT21">
    <cfRule type="cellIs" dxfId="4328" priority="1370" operator="lessThan">
      <formula>$C$4</formula>
    </cfRule>
  </conditionalFormatting>
  <conditionalFormatting sqref="AT22">
    <cfRule type="cellIs" dxfId="4327" priority="1371" operator="lessThan">
      <formula>$C$4</formula>
    </cfRule>
  </conditionalFormatting>
  <conditionalFormatting sqref="AT23">
    <cfRule type="cellIs" dxfId="4326" priority="1372" operator="lessThan">
      <formula>$C$4</formula>
    </cfRule>
  </conditionalFormatting>
  <conditionalFormatting sqref="AT24">
    <cfRule type="cellIs" dxfId="4325" priority="1373" operator="lessThan">
      <formula>$C$4</formula>
    </cfRule>
  </conditionalFormatting>
  <conditionalFormatting sqref="AT25">
    <cfRule type="cellIs" dxfId="4324" priority="1374" operator="lessThan">
      <formula>$C$4</formula>
    </cfRule>
  </conditionalFormatting>
  <conditionalFormatting sqref="AT26">
    <cfRule type="cellIs" dxfId="4323" priority="1375" operator="lessThan">
      <formula>$C$4</formula>
    </cfRule>
  </conditionalFormatting>
  <conditionalFormatting sqref="AT27">
    <cfRule type="cellIs" dxfId="4322" priority="1376" operator="lessThan">
      <formula>$C$4</formula>
    </cfRule>
  </conditionalFormatting>
  <conditionalFormatting sqref="AT28">
    <cfRule type="cellIs" dxfId="4321" priority="1377" operator="lessThan">
      <formula>$C$4</formula>
    </cfRule>
  </conditionalFormatting>
  <conditionalFormatting sqref="AT29">
    <cfRule type="cellIs" dxfId="4320" priority="1378" operator="lessThan">
      <formula>$C$4</formula>
    </cfRule>
  </conditionalFormatting>
  <conditionalFormatting sqref="AT30">
    <cfRule type="cellIs" dxfId="4319" priority="1379" operator="lessThan">
      <formula>$C$4</formula>
    </cfRule>
  </conditionalFormatting>
  <conditionalFormatting sqref="AT31">
    <cfRule type="cellIs" dxfId="4318" priority="1380" operator="lessThan">
      <formula>$C$4</formula>
    </cfRule>
  </conditionalFormatting>
  <conditionalFormatting sqref="AT32">
    <cfRule type="cellIs" dxfId="4317" priority="1381" operator="lessThan">
      <formula>$C$4</formula>
    </cfRule>
  </conditionalFormatting>
  <conditionalFormatting sqref="AT33">
    <cfRule type="cellIs" dxfId="4316" priority="1382" operator="lessThan">
      <formula>$C$4</formula>
    </cfRule>
  </conditionalFormatting>
  <conditionalFormatting sqref="AT34">
    <cfRule type="cellIs" dxfId="4315" priority="1383" operator="lessThan">
      <formula>$C$4</formula>
    </cfRule>
  </conditionalFormatting>
  <conditionalFormatting sqref="AT35">
    <cfRule type="cellIs" dxfId="4314" priority="1384" operator="lessThan">
      <formula>$C$4</formula>
    </cfRule>
  </conditionalFormatting>
  <conditionalFormatting sqref="AT36">
    <cfRule type="cellIs" dxfId="4313" priority="1385" operator="lessThan">
      <formula>$C$4</formula>
    </cfRule>
  </conditionalFormatting>
  <conditionalFormatting sqref="AT37">
    <cfRule type="cellIs" dxfId="4312" priority="1386" operator="lessThan">
      <formula>$C$4</formula>
    </cfRule>
  </conditionalFormatting>
  <conditionalFormatting sqref="AT38">
    <cfRule type="cellIs" dxfId="4311" priority="1387" operator="lessThan">
      <formula>$C$4</formula>
    </cfRule>
  </conditionalFormatting>
  <conditionalFormatting sqref="AT39">
    <cfRule type="cellIs" dxfId="4310" priority="1388" operator="lessThan">
      <formula>$C$4</formula>
    </cfRule>
  </conditionalFormatting>
  <conditionalFormatting sqref="AT40">
    <cfRule type="cellIs" dxfId="4309" priority="1389" operator="lessThan">
      <formula>$C$4</formula>
    </cfRule>
  </conditionalFormatting>
  <conditionalFormatting sqref="AT41">
    <cfRule type="cellIs" dxfId="4308" priority="1390" operator="lessThan">
      <formula>$C$4</formula>
    </cfRule>
  </conditionalFormatting>
  <conditionalFormatting sqref="AT42">
    <cfRule type="cellIs" dxfId="4307" priority="1391" operator="lessThan">
      <formula>$C$4</formula>
    </cfRule>
  </conditionalFormatting>
  <conditionalFormatting sqref="AT43">
    <cfRule type="cellIs" dxfId="4306" priority="1392" operator="lessThan">
      <formula>$C$4</formula>
    </cfRule>
  </conditionalFormatting>
  <conditionalFormatting sqref="AT44">
    <cfRule type="cellIs" dxfId="4305" priority="1393" operator="lessThan">
      <formula>$C$4</formula>
    </cfRule>
  </conditionalFormatting>
  <conditionalFormatting sqref="AT45">
    <cfRule type="cellIs" dxfId="4304" priority="1394" operator="lessThan">
      <formula>$C$4</formula>
    </cfRule>
  </conditionalFormatting>
  <conditionalFormatting sqref="AT46">
    <cfRule type="cellIs" dxfId="4303" priority="1395" operator="lessThan">
      <formula>$C$4</formula>
    </cfRule>
  </conditionalFormatting>
  <conditionalFormatting sqref="AT47">
    <cfRule type="cellIs" dxfId="4302" priority="1396" operator="lessThan">
      <formula>$C$4</formula>
    </cfRule>
  </conditionalFormatting>
  <conditionalFormatting sqref="AT48">
    <cfRule type="cellIs" dxfId="4301" priority="1397" operator="lessThan">
      <formula>$C$4</formula>
    </cfRule>
  </conditionalFormatting>
  <conditionalFormatting sqref="AT49">
    <cfRule type="cellIs" dxfId="4300" priority="1398" operator="lessThan">
      <formula>$C$4</formula>
    </cfRule>
  </conditionalFormatting>
  <conditionalFormatting sqref="AT50">
    <cfRule type="cellIs" dxfId="4299" priority="1399" operator="lessThan">
      <formula>$C$4</formula>
    </cfRule>
  </conditionalFormatting>
  <conditionalFormatting sqref="AT51">
    <cfRule type="cellIs" dxfId="4298" priority="1400" operator="lessThan">
      <formula>$C$4</formula>
    </cfRule>
  </conditionalFormatting>
  <conditionalFormatting sqref="AT52">
    <cfRule type="cellIs" dxfId="4297" priority="1401" operator="lessThan">
      <formula>$C$4</formula>
    </cfRule>
  </conditionalFormatting>
  <conditionalFormatting sqref="AT53">
    <cfRule type="cellIs" dxfId="4296" priority="1402" operator="lessThan">
      <formula>$C$4</formula>
    </cfRule>
  </conditionalFormatting>
  <conditionalFormatting sqref="AT54">
    <cfRule type="cellIs" dxfId="4295" priority="1403" operator="lessThan">
      <formula>$C$4</formula>
    </cfRule>
  </conditionalFormatting>
  <conditionalFormatting sqref="AT55">
    <cfRule type="cellIs" dxfId="4294" priority="1404" operator="lessThan">
      <formula>$C$4</formula>
    </cfRule>
  </conditionalFormatting>
  <conditionalFormatting sqref="AT56">
    <cfRule type="cellIs" dxfId="4293" priority="1405" operator="lessThan">
      <formula>$C$4</formula>
    </cfRule>
  </conditionalFormatting>
  <conditionalFormatting sqref="AT57">
    <cfRule type="cellIs" dxfId="4292" priority="1406" operator="lessThan">
      <formula>$C$4</formula>
    </cfRule>
  </conditionalFormatting>
  <conditionalFormatting sqref="AT58">
    <cfRule type="cellIs" dxfId="4291" priority="1407" operator="lessThan">
      <formula>$C$4</formula>
    </cfRule>
  </conditionalFormatting>
  <conditionalFormatting sqref="AT59">
    <cfRule type="cellIs" dxfId="4290" priority="1408" operator="lessThan">
      <formula>$C$4</formula>
    </cfRule>
  </conditionalFormatting>
  <conditionalFormatting sqref="AT60">
    <cfRule type="cellIs" dxfId="4289" priority="1409" operator="lessThan">
      <formula>$C$4</formula>
    </cfRule>
  </conditionalFormatting>
  <conditionalFormatting sqref="AU11">
    <cfRule type="cellIs" dxfId="4288" priority="1410" operator="lessThan">
      <formula>$C$4</formula>
    </cfRule>
  </conditionalFormatting>
  <conditionalFormatting sqref="AU12">
    <cfRule type="cellIs" dxfId="4287" priority="1411" operator="lessThan">
      <formula>$C$4</formula>
    </cfRule>
  </conditionalFormatting>
  <conditionalFormatting sqref="AU13">
    <cfRule type="cellIs" dxfId="4286" priority="1412" operator="lessThan">
      <formula>$C$4</formula>
    </cfRule>
  </conditionalFormatting>
  <conditionalFormatting sqref="AU14">
    <cfRule type="cellIs" dxfId="4285" priority="1413" operator="lessThan">
      <formula>$C$4</formula>
    </cfRule>
  </conditionalFormatting>
  <conditionalFormatting sqref="AU15">
    <cfRule type="cellIs" dxfId="4284" priority="1414" operator="lessThan">
      <formula>$C$4</formula>
    </cfRule>
  </conditionalFormatting>
  <conditionalFormatting sqref="AU16">
    <cfRule type="cellIs" dxfId="4283" priority="1415" operator="lessThan">
      <formula>$C$4</formula>
    </cfRule>
  </conditionalFormatting>
  <conditionalFormatting sqref="AU17">
    <cfRule type="cellIs" dxfId="4282" priority="1416" operator="lessThan">
      <formula>$C$4</formula>
    </cfRule>
  </conditionalFormatting>
  <conditionalFormatting sqref="AU18">
    <cfRule type="cellIs" dxfId="4281" priority="1417" operator="lessThan">
      <formula>$C$4</formula>
    </cfRule>
  </conditionalFormatting>
  <conditionalFormatting sqref="AU19">
    <cfRule type="cellIs" dxfId="4280" priority="1418" operator="lessThan">
      <formula>$C$4</formula>
    </cfRule>
  </conditionalFormatting>
  <conditionalFormatting sqref="AU20">
    <cfRule type="cellIs" dxfId="4279" priority="1419" operator="lessThan">
      <formula>$C$4</formula>
    </cfRule>
  </conditionalFormatting>
  <conditionalFormatting sqref="AU21">
    <cfRule type="cellIs" dxfId="4278" priority="1420" operator="lessThan">
      <formula>$C$4</formula>
    </cfRule>
  </conditionalFormatting>
  <conditionalFormatting sqref="AU22">
    <cfRule type="cellIs" dxfId="4277" priority="1421" operator="lessThan">
      <formula>$C$4</formula>
    </cfRule>
  </conditionalFormatting>
  <conditionalFormatting sqref="AU23">
    <cfRule type="cellIs" dxfId="4276" priority="1422" operator="lessThan">
      <formula>$C$4</formula>
    </cfRule>
  </conditionalFormatting>
  <conditionalFormatting sqref="AU24">
    <cfRule type="cellIs" dxfId="4275" priority="1423" operator="lessThan">
      <formula>$C$4</formula>
    </cfRule>
  </conditionalFormatting>
  <conditionalFormatting sqref="AU25">
    <cfRule type="cellIs" dxfId="4274" priority="1424" operator="lessThan">
      <formula>$C$4</formula>
    </cfRule>
  </conditionalFormatting>
  <conditionalFormatting sqref="AU26">
    <cfRule type="cellIs" dxfId="4273" priority="1425" operator="lessThan">
      <formula>$C$4</formula>
    </cfRule>
  </conditionalFormatting>
  <conditionalFormatting sqref="AU27">
    <cfRule type="cellIs" dxfId="4272" priority="1426" operator="lessThan">
      <formula>$C$4</formula>
    </cfRule>
  </conditionalFormatting>
  <conditionalFormatting sqref="AU28">
    <cfRule type="cellIs" dxfId="4271" priority="1427" operator="lessThan">
      <formula>$C$4</formula>
    </cfRule>
  </conditionalFormatting>
  <conditionalFormatting sqref="AU29">
    <cfRule type="cellIs" dxfId="4270" priority="1428" operator="lessThan">
      <formula>$C$4</formula>
    </cfRule>
  </conditionalFormatting>
  <conditionalFormatting sqref="AU30">
    <cfRule type="cellIs" dxfId="4269" priority="1429" operator="lessThan">
      <formula>$C$4</formula>
    </cfRule>
  </conditionalFormatting>
  <conditionalFormatting sqref="AU31">
    <cfRule type="cellIs" dxfId="4268" priority="1430" operator="lessThan">
      <formula>$C$4</formula>
    </cfRule>
  </conditionalFormatting>
  <conditionalFormatting sqref="AU32">
    <cfRule type="cellIs" dxfId="4267" priority="1431" operator="lessThan">
      <formula>$C$4</formula>
    </cfRule>
  </conditionalFormatting>
  <conditionalFormatting sqref="AU33">
    <cfRule type="cellIs" dxfId="4266" priority="1432" operator="lessThan">
      <formula>$C$4</formula>
    </cfRule>
  </conditionalFormatting>
  <conditionalFormatting sqref="AU34">
    <cfRule type="cellIs" dxfId="4265" priority="1433" operator="lessThan">
      <formula>$C$4</formula>
    </cfRule>
  </conditionalFormatting>
  <conditionalFormatting sqref="AU35">
    <cfRule type="cellIs" dxfId="4264" priority="1434" operator="lessThan">
      <formula>$C$4</formula>
    </cfRule>
  </conditionalFormatting>
  <conditionalFormatting sqref="AU36">
    <cfRule type="cellIs" dxfId="4263" priority="1435" operator="lessThan">
      <formula>$C$4</formula>
    </cfRule>
  </conditionalFormatting>
  <conditionalFormatting sqref="AU37">
    <cfRule type="cellIs" dxfId="4262" priority="1436" operator="lessThan">
      <formula>$C$4</formula>
    </cfRule>
  </conditionalFormatting>
  <conditionalFormatting sqref="AU38">
    <cfRule type="cellIs" dxfId="4261" priority="1437" operator="lessThan">
      <formula>$C$4</formula>
    </cfRule>
  </conditionalFormatting>
  <conditionalFormatting sqref="AU39">
    <cfRule type="cellIs" dxfId="4260" priority="1438" operator="lessThan">
      <formula>$C$4</formula>
    </cfRule>
  </conditionalFormatting>
  <conditionalFormatting sqref="AU40">
    <cfRule type="cellIs" dxfId="4259" priority="1439" operator="lessThan">
      <formula>$C$4</formula>
    </cfRule>
  </conditionalFormatting>
  <conditionalFormatting sqref="AU41">
    <cfRule type="cellIs" dxfId="4258" priority="1440" operator="lessThan">
      <formula>$C$4</formula>
    </cfRule>
  </conditionalFormatting>
  <conditionalFormatting sqref="AU42">
    <cfRule type="cellIs" dxfId="4257" priority="1441" operator="lessThan">
      <formula>$C$4</formula>
    </cfRule>
  </conditionalFormatting>
  <conditionalFormatting sqref="AU43">
    <cfRule type="cellIs" dxfId="4256" priority="1442" operator="lessThan">
      <formula>$C$4</formula>
    </cfRule>
  </conditionalFormatting>
  <conditionalFormatting sqref="AU44">
    <cfRule type="cellIs" dxfId="4255" priority="1443" operator="lessThan">
      <formula>$C$4</formula>
    </cfRule>
  </conditionalFormatting>
  <conditionalFormatting sqref="AU45">
    <cfRule type="cellIs" dxfId="4254" priority="1444" operator="lessThan">
      <formula>$C$4</formula>
    </cfRule>
  </conditionalFormatting>
  <conditionalFormatting sqref="AU46">
    <cfRule type="cellIs" dxfId="4253" priority="1445" operator="lessThan">
      <formula>$C$4</formula>
    </cfRule>
  </conditionalFormatting>
  <conditionalFormatting sqref="AU47">
    <cfRule type="cellIs" dxfId="4252" priority="1446" operator="lessThan">
      <formula>$C$4</formula>
    </cfRule>
  </conditionalFormatting>
  <conditionalFormatting sqref="AU48">
    <cfRule type="cellIs" dxfId="4251" priority="1447" operator="lessThan">
      <formula>$C$4</formula>
    </cfRule>
  </conditionalFormatting>
  <conditionalFormatting sqref="AU49">
    <cfRule type="cellIs" dxfId="4250" priority="1448" operator="lessThan">
      <formula>$C$4</formula>
    </cfRule>
  </conditionalFormatting>
  <conditionalFormatting sqref="AU50">
    <cfRule type="cellIs" dxfId="4249" priority="1449" operator="lessThan">
      <formula>$C$4</formula>
    </cfRule>
  </conditionalFormatting>
  <conditionalFormatting sqref="AU51">
    <cfRule type="cellIs" dxfId="4248" priority="1450" operator="lessThan">
      <formula>$C$4</formula>
    </cfRule>
  </conditionalFormatting>
  <conditionalFormatting sqref="AU52">
    <cfRule type="cellIs" dxfId="4247" priority="1451" operator="lessThan">
      <formula>$C$4</formula>
    </cfRule>
  </conditionalFormatting>
  <conditionalFormatting sqref="AU53">
    <cfRule type="cellIs" dxfId="4246" priority="1452" operator="lessThan">
      <formula>$C$4</formula>
    </cfRule>
  </conditionalFormatting>
  <conditionalFormatting sqref="AU54">
    <cfRule type="cellIs" dxfId="4245" priority="1453" operator="lessThan">
      <formula>$C$4</formula>
    </cfRule>
  </conditionalFormatting>
  <conditionalFormatting sqref="AU55">
    <cfRule type="cellIs" dxfId="4244" priority="1454" operator="lessThan">
      <formula>$C$4</formula>
    </cfRule>
  </conditionalFormatting>
  <conditionalFormatting sqref="AU56">
    <cfRule type="cellIs" dxfId="4243" priority="1455" operator="lessThan">
      <formula>$C$4</formula>
    </cfRule>
  </conditionalFormatting>
  <conditionalFormatting sqref="AU57">
    <cfRule type="cellIs" dxfId="4242" priority="1456" operator="lessThan">
      <formula>$C$4</formula>
    </cfRule>
  </conditionalFormatting>
  <conditionalFormatting sqref="AU58">
    <cfRule type="cellIs" dxfId="4241" priority="1457" operator="lessThan">
      <formula>$C$4</formula>
    </cfRule>
  </conditionalFormatting>
  <conditionalFormatting sqref="AU59">
    <cfRule type="cellIs" dxfId="4240" priority="1458" operator="lessThan">
      <formula>$C$4</formula>
    </cfRule>
  </conditionalFormatting>
  <conditionalFormatting sqref="AU60">
    <cfRule type="cellIs" dxfId="4239" priority="1459" operator="lessThan">
      <formula>$C$4</formula>
    </cfRule>
  </conditionalFormatting>
  <conditionalFormatting sqref="AV11">
    <cfRule type="cellIs" dxfId="4238" priority="1460" operator="lessThan">
      <formula>$C$4</formula>
    </cfRule>
  </conditionalFormatting>
  <conditionalFormatting sqref="AV12">
    <cfRule type="cellIs" dxfId="4237" priority="1461" operator="lessThan">
      <formula>$C$4</formula>
    </cfRule>
  </conditionalFormatting>
  <conditionalFormatting sqref="AV13">
    <cfRule type="cellIs" dxfId="4236" priority="1462" operator="lessThan">
      <formula>$C$4</formula>
    </cfRule>
  </conditionalFormatting>
  <conditionalFormatting sqref="AV14">
    <cfRule type="cellIs" dxfId="4235" priority="1463" operator="lessThan">
      <formula>$C$4</formula>
    </cfRule>
  </conditionalFormatting>
  <conditionalFormatting sqref="AV15">
    <cfRule type="cellIs" dxfId="4234" priority="1464" operator="lessThan">
      <formula>$C$4</formula>
    </cfRule>
  </conditionalFormatting>
  <conditionalFormatting sqref="AV16">
    <cfRule type="cellIs" dxfId="4233" priority="1465" operator="lessThan">
      <formula>$C$4</formula>
    </cfRule>
  </conditionalFormatting>
  <conditionalFormatting sqref="AV17">
    <cfRule type="cellIs" dxfId="4232" priority="1466" operator="lessThan">
      <formula>$C$4</formula>
    </cfRule>
  </conditionalFormatting>
  <conditionalFormatting sqref="AV18">
    <cfRule type="cellIs" dxfId="4231" priority="1467" operator="lessThan">
      <formula>$C$4</formula>
    </cfRule>
  </conditionalFormatting>
  <conditionalFormatting sqref="AV19">
    <cfRule type="cellIs" dxfId="4230" priority="1468" operator="lessThan">
      <formula>$C$4</formula>
    </cfRule>
  </conditionalFormatting>
  <conditionalFormatting sqref="AV20">
    <cfRule type="cellIs" dxfId="4229" priority="1469" operator="lessThan">
      <formula>$C$4</formula>
    </cfRule>
  </conditionalFormatting>
  <conditionalFormatting sqref="AV21">
    <cfRule type="cellIs" dxfId="4228" priority="1470" operator="lessThan">
      <formula>$C$4</formula>
    </cfRule>
  </conditionalFormatting>
  <conditionalFormatting sqref="AV22">
    <cfRule type="cellIs" dxfId="4227" priority="1471" operator="lessThan">
      <formula>$C$4</formula>
    </cfRule>
  </conditionalFormatting>
  <conditionalFormatting sqref="AV23">
    <cfRule type="cellIs" dxfId="4226" priority="1472" operator="lessThan">
      <formula>$C$4</formula>
    </cfRule>
  </conditionalFormatting>
  <conditionalFormatting sqref="AV24">
    <cfRule type="cellIs" dxfId="4225" priority="1473" operator="lessThan">
      <formula>$C$4</formula>
    </cfRule>
  </conditionalFormatting>
  <conditionalFormatting sqref="AV25">
    <cfRule type="cellIs" dxfId="4224" priority="1474" operator="lessThan">
      <formula>$C$4</formula>
    </cfRule>
  </conditionalFormatting>
  <conditionalFormatting sqref="AV26">
    <cfRule type="cellIs" dxfId="4223" priority="1475" operator="lessThan">
      <formula>$C$4</formula>
    </cfRule>
  </conditionalFormatting>
  <conditionalFormatting sqref="AV27">
    <cfRule type="cellIs" dxfId="4222" priority="1476" operator="lessThan">
      <formula>$C$4</formula>
    </cfRule>
  </conditionalFormatting>
  <conditionalFormatting sqref="AV28">
    <cfRule type="cellIs" dxfId="4221" priority="1477" operator="lessThan">
      <formula>$C$4</formula>
    </cfRule>
  </conditionalFormatting>
  <conditionalFormatting sqref="AV29">
    <cfRule type="cellIs" dxfId="4220" priority="1478" operator="lessThan">
      <formula>$C$4</formula>
    </cfRule>
  </conditionalFormatting>
  <conditionalFormatting sqref="AV30">
    <cfRule type="cellIs" dxfId="4219" priority="1479" operator="lessThan">
      <formula>$C$4</formula>
    </cfRule>
  </conditionalFormatting>
  <conditionalFormatting sqref="AV31">
    <cfRule type="cellIs" dxfId="4218" priority="1480" operator="lessThan">
      <formula>$C$4</formula>
    </cfRule>
  </conditionalFormatting>
  <conditionalFormatting sqref="AV32">
    <cfRule type="cellIs" dxfId="4217" priority="1481" operator="lessThan">
      <formula>$C$4</formula>
    </cfRule>
  </conditionalFormatting>
  <conditionalFormatting sqref="AV33">
    <cfRule type="cellIs" dxfId="4216" priority="1482" operator="lessThan">
      <formula>$C$4</formula>
    </cfRule>
  </conditionalFormatting>
  <conditionalFormatting sqref="AV34">
    <cfRule type="cellIs" dxfId="4215" priority="1483" operator="lessThan">
      <formula>$C$4</formula>
    </cfRule>
  </conditionalFormatting>
  <conditionalFormatting sqref="AV35">
    <cfRule type="cellIs" dxfId="4214" priority="1484" operator="lessThan">
      <formula>$C$4</formula>
    </cfRule>
  </conditionalFormatting>
  <conditionalFormatting sqref="AV36">
    <cfRule type="cellIs" dxfId="4213" priority="1485" operator="lessThan">
      <formula>$C$4</formula>
    </cfRule>
  </conditionalFormatting>
  <conditionalFormatting sqref="AV37">
    <cfRule type="cellIs" dxfId="4212" priority="1486" operator="lessThan">
      <formula>$C$4</formula>
    </cfRule>
  </conditionalFormatting>
  <conditionalFormatting sqref="AV38">
    <cfRule type="cellIs" dxfId="4211" priority="1487" operator="lessThan">
      <formula>$C$4</formula>
    </cfRule>
  </conditionalFormatting>
  <conditionalFormatting sqref="AV39">
    <cfRule type="cellIs" dxfId="4210" priority="1488" operator="lessThan">
      <formula>$C$4</formula>
    </cfRule>
  </conditionalFormatting>
  <conditionalFormatting sqref="AV40">
    <cfRule type="cellIs" dxfId="4209" priority="1489" operator="lessThan">
      <formula>$C$4</formula>
    </cfRule>
  </conditionalFormatting>
  <conditionalFormatting sqref="AV41">
    <cfRule type="cellIs" dxfId="4208" priority="1490" operator="lessThan">
      <formula>$C$4</formula>
    </cfRule>
  </conditionalFormatting>
  <conditionalFormatting sqref="AV42">
    <cfRule type="cellIs" dxfId="4207" priority="1491" operator="lessThan">
      <formula>$C$4</formula>
    </cfRule>
  </conditionalFormatting>
  <conditionalFormatting sqref="AV43">
    <cfRule type="cellIs" dxfId="4206" priority="1492" operator="lessThan">
      <formula>$C$4</formula>
    </cfRule>
  </conditionalFormatting>
  <conditionalFormatting sqref="AV44">
    <cfRule type="cellIs" dxfId="4205" priority="1493" operator="lessThan">
      <formula>$C$4</formula>
    </cfRule>
  </conditionalFormatting>
  <conditionalFormatting sqref="AV45">
    <cfRule type="cellIs" dxfId="4204" priority="1494" operator="lessThan">
      <formula>$C$4</formula>
    </cfRule>
  </conditionalFormatting>
  <conditionalFormatting sqref="AV46">
    <cfRule type="cellIs" dxfId="4203" priority="1495" operator="lessThan">
      <formula>$C$4</formula>
    </cfRule>
  </conditionalFormatting>
  <conditionalFormatting sqref="AV47">
    <cfRule type="cellIs" dxfId="4202" priority="1496" operator="lessThan">
      <formula>$C$4</formula>
    </cfRule>
  </conditionalFormatting>
  <conditionalFormatting sqref="AV48">
    <cfRule type="cellIs" dxfId="4201" priority="1497" operator="lessThan">
      <formula>$C$4</formula>
    </cfRule>
  </conditionalFormatting>
  <conditionalFormatting sqref="AV49">
    <cfRule type="cellIs" dxfId="4200" priority="1498" operator="lessThan">
      <formula>$C$4</formula>
    </cfRule>
  </conditionalFormatting>
  <conditionalFormatting sqref="AV50">
    <cfRule type="cellIs" dxfId="4199" priority="1499" operator="lessThan">
      <formula>$C$4</formula>
    </cfRule>
  </conditionalFormatting>
  <conditionalFormatting sqref="AV51">
    <cfRule type="cellIs" dxfId="4198" priority="1500" operator="lessThan">
      <formula>$C$4</formula>
    </cfRule>
  </conditionalFormatting>
  <conditionalFormatting sqref="AV52">
    <cfRule type="cellIs" dxfId="4197" priority="1501" operator="lessThan">
      <formula>$C$4</formula>
    </cfRule>
  </conditionalFormatting>
  <conditionalFormatting sqref="AV53">
    <cfRule type="cellIs" dxfId="4196" priority="1502" operator="lessThan">
      <formula>$C$4</formula>
    </cfRule>
  </conditionalFormatting>
  <conditionalFormatting sqref="AV54">
    <cfRule type="cellIs" dxfId="4195" priority="1503" operator="lessThan">
      <formula>$C$4</formula>
    </cfRule>
  </conditionalFormatting>
  <conditionalFormatting sqref="AV55">
    <cfRule type="cellIs" dxfId="4194" priority="1504" operator="lessThan">
      <formula>$C$4</formula>
    </cfRule>
  </conditionalFormatting>
  <conditionalFormatting sqref="AV56">
    <cfRule type="cellIs" dxfId="4193" priority="1505" operator="lessThan">
      <formula>$C$4</formula>
    </cfRule>
  </conditionalFormatting>
  <conditionalFormatting sqref="AV57">
    <cfRule type="cellIs" dxfId="4192" priority="1506" operator="lessThan">
      <formula>$C$4</formula>
    </cfRule>
  </conditionalFormatting>
  <conditionalFormatting sqref="AV58">
    <cfRule type="cellIs" dxfId="4191" priority="1507" operator="lessThan">
      <formula>$C$4</formula>
    </cfRule>
  </conditionalFormatting>
  <conditionalFormatting sqref="AV59">
    <cfRule type="cellIs" dxfId="4190" priority="1508" operator="lessThan">
      <formula>$C$4</formula>
    </cfRule>
  </conditionalFormatting>
  <conditionalFormatting sqref="AV60">
    <cfRule type="cellIs" dxfId="4189" priority="1509" operator="lessThan">
      <formula>$C$4</formula>
    </cfRule>
  </conditionalFormatting>
  <conditionalFormatting sqref="AW11">
    <cfRule type="cellIs" dxfId="4188" priority="1510" operator="lessThan">
      <formula>$C$4</formula>
    </cfRule>
  </conditionalFormatting>
  <conditionalFormatting sqref="AW12">
    <cfRule type="cellIs" dxfId="4187" priority="1511" operator="lessThan">
      <formula>$C$4</formula>
    </cfRule>
  </conditionalFormatting>
  <conditionalFormatting sqref="AW13">
    <cfRule type="cellIs" dxfId="4186" priority="1512" operator="lessThan">
      <formula>$C$4</formula>
    </cfRule>
  </conditionalFormatting>
  <conditionalFormatting sqref="AW14">
    <cfRule type="cellIs" dxfId="4185" priority="1513" operator="lessThan">
      <formula>$C$4</formula>
    </cfRule>
  </conditionalFormatting>
  <conditionalFormatting sqref="AW15">
    <cfRule type="cellIs" dxfId="4184" priority="1514" operator="lessThan">
      <formula>$C$4</formula>
    </cfRule>
  </conditionalFormatting>
  <conditionalFormatting sqref="AW16">
    <cfRule type="cellIs" dxfId="4183" priority="1515" operator="lessThan">
      <formula>$C$4</formula>
    </cfRule>
  </conditionalFormatting>
  <conditionalFormatting sqref="AW17">
    <cfRule type="cellIs" dxfId="4182" priority="1516" operator="lessThan">
      <formula>$C$4</formula>
    </cfRule>
  </conditionalFormatting>
  <conditionalFormatting sqref="AW18">
    <cfRule type="cellIs" dxfId="4181" priority="1517" operator="lessThan">
      <formula>$C$4</formula>
    </cfRule>
  </conditionalFormatting>
  <conditionalFormatting sqref="AW19">
    <cfRule type="cellIs" dxfId="4180" priority="1518" operator="lessThan">
      <formula>$C$4</formula>
    </cfRule>
  </conditionalFormatting>
  <conditionalFormatting sqref="AW20">
    <cfRule type="cellIs" dxfId="4179" priority="1519" operator="lessThan">
      <formula>$C$4</formula>
    </cfRule>
  </conditionalFormatting>
  <conditionalFormatting sqref="AW21">
    <cfRule type="cellIs" dxfId="4178" priority="1520" operator="lessThan">
      <formula>$C$4</formula>
    </cfRule>
  </conditionalFormatting>
  <conditionalFormatting sqref="AW22">
    <cfRule type="cellIs" dxfId="4177" priority="1521" operator="lessThan">
      <formula>$C$4</formula>
    </cfRule>
  </conditionalFormatting>
  <conditionalFormatting sqref="AW23">
    <cfRule type="cellIs" dxfId="4176" priority="1522" operator="lessThan">
      <formula>$C$4</formula>
    </cfRule>
  </conditionalFormatting>
  <conditionalFormatting sqref="AW24">
    <cfRule type="cellIs" dxfId="4175" priority="1523" operator="lessThan">
      <formula>$C$4</formula>
    </cfRule>
  </conditionalFormatting>
  <conditionalFormatting sqref="AW25">
    <cfRule type="cellIs" dxfId="4174" priority="1524" operator="lessThan">
      <formula>$C$4</formula>
    </cfRule>
  </conditionalFormatting>
  <conditionalFormatting sqref="AW26">
    <cfRule type="cellIs" dxfId="4173" priority="1525" operator="lessThan">
      <formula>$C$4</formula>
    </cfRule>
  </conditionalFormatting>
  <conditionalFormatting sqref="AW27">
    <cfRule type="cellIs" dxfId="4172" priority="1526" operator="lessThan">
      <formula>$C$4</formula>
    </cfRule>
  </conditionalFormatting>
  <conditionalFormatting sqref="AW28">
    <cfRule type="cellIs" dxfId="4171" priority="1527" operator="lessThan">
      <formula>$C$4</formula>
    </cfRule>
  </conditionalFormatting>
  <conditionalFormatting sqref="AW29">
    <cfRule type="cellIs" dxfId="4170" priority="1528" operator="lessThan">
      <formula>$C$4</formula>
    </cfRule>
  </conditionalFormatting>
  <conditionalFormatting sqref="AW30">
    <cfRule type="cellIs" dxfId="4169" priority="1529" operator="lessThan">
      <formula>$C$4</formula>
    </cfRule>
  </conditionalFormatting>
  <conditionalFormatting sqref="AW31">
    <cfRule type="cellIs" dxfId="4168" priority="1530" operator="lessThan">
      <formula>$C$4</formula>
    </cfRule>
  </conditionalFormatting>
  <conditionalFormatting sqref="AW32">
    <cfRule type="cellIs" dxfId="4167" priority="1531" operator="lessThan">
      <formula>$C$4</formula>
    </cfRule>
  </conditionalFormatting>
  <conditionalFormatting sqref="AW33">
    <cfRule type="cellIs" dxfId="4166" priority="1532" operator="lessThan">
      <formula>$C$4</formula>
    </cfRule>
  </conditionalFormatting>
  <conditionalFormatting sqref="AW34">
    <cfRule type="cellIs" dxfId="4165" priority="1533" operator="lessThan">
      <formula>$C$4</formula>
    </cfRule>
  </conditionalFormatting>
  <conditionalFormatting sqref="AW35">
    <cfRule type="cellIs" dxfId="4164" priority="1534" operator="lessThan">
      <formula>$C$4</formula>
    </cfRule>
  </conditionalFormatting>
  <conditionalFormatting sqref="AW36">
    <cfRule type="cellIs" dxfId="4163" priority="1535" operator="lessThan">
      <formula>$C$4</formula>
    </cfRule>
  </conditionalFormatting>
  <conditionalFormatting sqref="AW37">
    <cfRule type="cellIs" dxfId="4162" priority="1536" operator="lessThan">
      <formula>$C$4</formula>
    </cfRule>
  </conditionalFormatting>
  <conditionalFormatting sqref="AW38">
    <cfRule type="cellIs" dxfId="4161" priority="1537" operator="lessThan">
      <formula>$C$4</formula>
    </cfRule>
  </conditionalFormatting>
  <conditionalFormatting sqref="AW39">
    <cfRule type="cellIs" dxfId="4160" priority="1538" operator="lessThan">
      <formula>$C$4</formula>
    </cfRule>
  </conditionalFormatting>
  <conditionalFormatting sqref="AW40">
    <cfRule type="cellIs" dxfId="4159" priority="1539" operator="lessThan">
      <formula>$C$4</formula>
    </cfRule>
  </conditionalFormatting>
  <conditionalFormatting sqref="AW41">
    <cfRule type="cellIs" dxfId="4158" priority="1540" operator="lessThan">
      <formula>$C$4</formula>
    </cfRule>
  </conditionalFormatting>
  <conditionalFormatting sqref="AW42">
    <cfRule type="cellIs" dxfId="4157" priority="1541" operator="lessThan">
      <formula>$C$4</formula>
    </cfRule>
  </conditionalFormatting>
  <conditionalFormatting sqref="AW43">
    <cfRule type="cellIs" dxfId="4156" priority="1542" operator="lessThan">
      <formula>$C$4</formula>
    </cfRule>
  </conditionalFormatting>
  <conditionalFormatting sqref="AW44">
    <cfRule type="cellIs" dxfId="4155" priority="1543" operator="lessThan">
      <formula>$C$4</formula>
    </cfRule>
  </conditionalFormatting>
  <conditionalFormatting sqref="AW45">
    <cfRule type="cellIs" dxfId="4154" priority="1544" operator="lessThan">
      <formula>$C$4</formula>
    </cfRule>
  </conditionalFormatting>
  <conditionalFormatting sqref="AW46">
    <cfRule type="cellIs" dxfId="4153" priority="1545" operator="lessThan">
      <formula>$C$4</formula>
    </cfRule>
  </conditionalFormatting>
  <conditionalFormatting sqref="AW47">
    <cfRule type="cellIs" dxfId="4152" priority="1546" operator="lessThan">
      <formula>$C$4</formula>
    </cfRule>
  </conditionalFormatting>
  <conditionalFormatting sqref="AW48">
    <cfRule type="cellIs" dxfId="4151" priority="1547" operator="lessThan">
      <formula>$C$4</formula>
    </cfRule>
  </conditionalFormatting>
  <conditionalFormatting sqref="AW49">
    <cfRule type="cellIs" dxfId="4150" priority="1548" operator="lessThan">
      <formula>$C$4</formula>
    </cfRule>
  </conditionalFormatting>
  <conditionalFormatting sqref="AW50">
    <cfRule type="cellIs" dxfId="4149" priority="1549" operator="lessThan">
      <formula>$C$4</formula>
    </cfRule>
  </conditionalFormatting>
  <conditionalFormatting sqref="AW51">
    <cfRule type="cellIs" dxfId="4148" priority="1550" operator="lessThan">
      <formula>$C$4</formula>
    </cfRule>
  </conditionalFormatting>
  <conditionalFormatting sqref="AW52">
    <cfRule type="cellIs" dxfId="4147" priority="1551" operator="lessThan">
      <formula>$C$4</formula>
    </cfRule>
  </conditionalFormatting>
  <conditionalFormatting sqref="AW53">
    <cfRule type="cellIs" dxfId="4146" priority="1552" operator="lessThan">
      <formula>$C$4</formula>
    </cfRule>
  </conditionalFormatting>
  <conditionalFormatting sqref="AW54">
    <cfRule type="cellIs" dxfId="4145" priority="1553" operator="lessThan">
      <formula>$C$4</formula>
    </cfRule>
  </conditionalFormatting>
  <conditionalFormatting sqref="AW55">
    <cfRule type="cellIs" dxfId="4144" priority="1554" operator="lessThan">
      <formula>$C$4</formula>
    </cfRule>
  </conditionalFormatting>
  <conditionalFormatting sqref="AW56">
    <cfRule type="cellIs" dxfId="4143" priority="1555" operator="lessThan">
      <formula>$C$4</formula>
    </cfRule>
  </conditionalFormatting>
  <conditionalFormatting sqref="AW57">
    <cfRule type="cellIs" dxfId="4142" priority="1556" operator="lessThan">
      <formula>$C$4</formula>
    </cfRule>
  </conditionalFormatting>
  <conditionalFormatting sqref="AW58">
    <cfRule type="cellIs" dxfId="4141" priority="1557" operator="lessThan">
      <formula>$C$4</formula>
    </cfRule>
  </conditionalFormatting>
  <conditionalFormatting sqref="AW59">
    <cfRule type="cellIs" dxfId="4140" priority="1558" operator="lessThan">
      <formula>$C$4</formula>
    </cfRule>
  </conditionalFormatting>
  <conditionalFormatting sqref="AW60">
    <cfRule type="cellIs" dxfId="4139" priority="1559" operator="lessThan">
      <formula>$C$4</formula>
    </cfRule>
  </conditionalFormatting>
  <conditionalFormatting sqref="BR11">
    <cfRule type="cellIs" dxfId="4138" priority="1560" operator="lessThan">
      <formula>$C$4</formula>
    </cfRule>
  </conditionalFormatting>
  <conditionalFormatting sqref="BR12">
    <cfRule type="cellIs" dxfId="4137" priority="1561" operator="lessThan">
      <formula>$C$4</formula>
    </cfRule>
  </conditionalFormatting>
  <conditionalFormatting sqref="BR13">
    <cfRule type="cellIs" dxfId="4136" priority="1562" operator="lessThan">
      <formula>$C$4</formula>
    </cfRule>
  </conditionalFormatting>
  <conditionalFormatting sqref="BR14">
    <cfRule type="cellIs" dxfId="4135" priority="1563" operator="lessThan">
      <formula>$C$4</formula>
    </cfRule>
  </conditionalFormatting>
  <conditionalFormatting sqref="BR15">
    <cfRule type="cellIs" dxfId="4134" priority="1564" operator="lessThan">
      <formula>$C$4</formula>
    </cfRule>
  </conditionalFormatting>
  <conditionalFormatting sqref="BR16">
    <cfRule type="cellIs" dxfId="4133" priority="1565" operator="lessThan">
      <formula>$C$4</formula>
    </cfRule>
  </conditionalFormatting>
  <conditionalFormatting sqref="BR17">
    <cfRule type="cellIs" dxfId="4132" priority="1566" operator="lessThan">
      <formula>$C$4</formula>
    </cfRule>
  </conditionalFormatting>
  <conditionalFormatting sqref="BR18">
    <cfRule type="cellIs" dxfId="4131" priority="1567" operator="lessThan">
      <formula>$C$4</formula>
    </cfRule>
  </conditionalFormatting>
  <conditionalFormatting sqref="BR19">
    <cfRule type="cellIs" dxfId="4130" priority="1568" operator="lessThan">
      <formula>$C$4</formula>
    </cfRule>
  </conditionalFormatting>
  <conditionalFormatting sqref="BR20">
    <cfRule type="cellIs" dxfId="4129" priority="1569" operator="lessThan">
      <formula>$C$4</formula>
    </cfRule>
  </conditionalFormatting>
  <conditionalFormatting sqref="BR21">
    <cfRule type="cellIs" dxfId="4128" priority="1570" operator="lessThan">
      <formula>$C$4</formula>
    </cfRule>
  </conditionalFormatting>
  <conditionalFormatting sqref="BR22">
    <cfRule type="cellIs" dxfId="4127" priority="1571" operator="lessThan">
      <formula>$C$4</formula>
    </cfRule>
  </conditionalFormatting>
  <conditionalFormatting sqref="BR23">
    <cfRule type="cellIs" dxfId="4126" priority="1572" operator="lessThan">
      <formula>$C$4</formula>
    </cfRule>
  </conditionalFormatting>
  <conditionalFormatting sqref="BR24">
    <cfRule type="cellIs" dxfId="4125" priority="1573" operator="lessThan">
      <formula>$C$4</formula>
    </cfRule>
  </conditionalFormatting>
  <conditionalFormatting sqref="BR25">
    <cfRule type="cellIs" dxfId="4124" priority="1574" operator="lessThan">
      <formula>$C$4</formula>
    </cfRule>
  </conditionalFormatting>
  <conditionalFormatting sqref="BR26">
    <cfRule type="cellIs" dxfId="4123" priority="1575" operator="lessThan">
      <formula>$C$4</formula>
    </cfRule>
  </conditionalFormatting>
  <conditionalFormatting sqref="BR27">
    <cfRule type="cellIs" dxfId="4122" priority="1576" operator="lessThan">
      <formula>$C$4</formula>
    </cfRule>
  </conditionalFormatting>
  <conditionalFormatting sqref="BR28">
    <cfRule type="cellIs" dxfId="4121" priority="1577" operator="lessThan">
      <formula>$C$4</formula>
    </cfRule>
  </conditionalFormatting>
  <conditionalFormatting sqref="BR29">
    <cfRule type="cellIs" dxfId="4120" priority="1578" operator="lessThan">
      <formula>$C$4</formula>
    </cfRule>
  </conditionalFormatting>
  <conditionalFormatting sqref="BR30">
    <cfRule type="cellIs" dxfId="4119" priority="1579" operator="lessThan">
      <formula>$C$4</formula>
    </cfRule>
  </conditionalFormatting>
  <conditionalFormatting sqref="BR31">
    <cfRule type="cellIs" dxfId="4118" priority="1580" operator="lessThan">
      <formula>$C$4</formula>
    </cfRule>
  </conditionalFormatting>
  <conditionalFormatting sqref="BR32">
    <cfRule type="cellIs" dxfId="4117" priority="1581" operator="lessThan">
      <formula>$C$4</formula>
    </cfRule>
  </conditionalFormatting>
  <conditionalFormatting sqref="BR33">
    <cfRule type="cellIs" dxfId="4116" priority="1582" operator="lessThan">
      <formula>$C$4</formula>
    </cfRule>
  </conditionalFormatting>
  <conditionalFormatting sqref="BR34">
    <cfRule type="cellIs" dxfId="4115" priority="1583" operator="lessThan">
      <formula>$C$4</formula>
    </cfRule>
  </conditionalFormatting>
  <conditionalFormatting sqref="BR35">
    <cfRule type="cellIs" dxfId="4114" priority="1584" operator="lessThan">
      <formula>$C$4</formula>
    </cfRule>
  </conditionalFormatting>
  <conditionalFormatting sqref="BR36">
    <cfRule type="cellIs" dxfId="4113" priority="1585" operator="lessThan">
      <formula>$C$4</formula>
    </cfRule>
  </conditionalFormatting>
  <conditionalFormatting sqref="BR37">
    <cfRule type="cellIs" dxfId="4112" priority="1586" operator="lessThan">
      <formula>$C$4</formula>
    </cfRule>
  </conditionalFormatting>
  <conditionalFormatting sqref="BR38">
    <cfRule type="cellIs" dxfId="4111" priority="1587" operator="lessThan">
      <formula>$C$4</formula>
    </cfRule>
  </conditionalFormatting>
  <conditionalFormatting sqref="BR39">
    <cfRule type="cellIs" dxfId="4110" priority="1588" operator="lessThan">
      <formula>$C$4</formula>
    </cfRule>
  </conditionalFormatting>
  <conditionalFormatting sqref="BR40">
    <cfRule type="cellIs" dxfId="4109" priority="1589" operator="lessThan">
      <formula>$C$4</formula>
    </cfRule>
  </conditionalFormatting>
  <conditionalFormatting sqref="BR41">
    <cfRule type="cellIs" dxfId="4108" priority="1590" operator="lessThan">
      <formula>$C$4</formula>
    </cfRule>
  </conditionalFormatting>
  <conditionalFormatting sqref="BR42">
    <cfRule type="cellIs" dxfId="4107" priority="1591" operator="lessThan">
      <formula>$C$4</formula>
    </cfRule>
  </conditionalFormatting>
  <conditionalFormatting sqref="BR43">
    <cfRule type="cellIs" dxfId="4106" priority="1592" operator="lessThan">
      <formula>$C$4</formula>
    </cfRule>
  </conditionalFormatting>
  <conditionalFormatting sqref="BR44">
    <cfRule type="cellIs" dxfId="4105" priority="1593" operator="lessThan">
      <formula>$C$4</formula>
    </cfRule>
  </conditionalFormatting>
  <conditionalFormatting sqref="BR45">
    <cfRule type="cellIs" dxfId="4104" priority="1594" operator="lessThan">
      <formula>$C$4</formula>
    </cfRule>
  </conditionalFormatting>
  <conditionalFormatting sqref="BR46">
    <cfRule type="cellIs" dxfId="4103" priority="1595" operator="lessThan">
      <formula>$C$4</formula>
    </cfRule>
  </conditionalFormatting>
  <conditionalFormatting sqref="BR47">
    <cfRule type="cellIs" dxfId="4102" priority="1596" operator="lessThan">
      <formula>$C$4</formula>
    </cfRule>
  </conditionalFormatting>
  <conditionalFormatting sqref="BR48">
    <cfRule type="cellIs" dxfId="4101" priority="1597" operator="lessThan">
      <formula>$C$4</formula>
    </cfRule>
  </conditionalFormatting>
  <conditionalFormatting sqref="BR49">
    <cfRule type="cellIs" dxfId="4100" priority="1598" operator="lessThan">
      <formula>$C$4</formula>
    </cfRule>
  </conditionalFormatting>
  <conditionalFormatting sqref="BR50">
    <cfRule type="cellIs" dxfId="4099" priority="1599" operator="lessThan">
      <formula>$C$4</formula>
    </cfRule>
  </conditionalFormatting>
  <conditionalFormatting sqref="BR51">
    <cfRule type="cellIs" dxfId="4098" priority="1600" operator="lessThan">
      <formula>$C$4</formula>
    </cfRule>
  </conditionalFormatting>
  <conditionalFormatting sqref="BR52">
    <cfRule type="cellIs" dxfId="4097" priority="1601" operator="lessThan">
      <formula>$C$4</formula>
    </cfRule>
  </conditionalFormatting>
  <conditionalFormatting sqref="BR53">
    <cfRule type="cellIs" dxfId="4096" priority="1602" operator="lessThan">
      <formula>$C$4</formula>
    </cfRule>
  </conditionalFormatting>
  <conditionalFormatting sqref="BR54">
    <cfRule type="cellIs" dxfId="4095" priority="1603" operator="lessThan">
      <formula>$C$4</formula>
    </cfRule>
  </conditionalFormatting>
  <conditionalFormatting sqref="BR55">
    <cfRule type="cellIs" dxfId="4094" priority="1604" operator="lessThan">
      <formula>$C$4</formula>
    </cfRule>
  </conditionalFormatting>
  <conditionalFormatting sqref="BR56">
    <cfRule type="cellIs" dxfId="4093" priority="1605" operator="lessThan">
      <formula>$C$4</formula>
    </cfRule>
  </conditionalFormatting>
  <conditionalFormatting sqref="BR57">
    <cfRule type="cellIs" dxfId="4092" priority="1606" operator="lessThan">
      <formula>$C$4</formula>
    </cfRule>
  </conditionalFormatting>
  <conditionalFormatting sqref="BR58">
    <cfRule type="cellIs" dxfId="4091" priority="1607" operator="lessThan">
      <formula>$C$4</formula>
    </cfRule>
  </conditionalFormatting>
  <conditionalFormatting sqref="BR59">
    <cfRule type="cellIs" dxfId="4090" priority="1608" operator="lessThan">
      <formula>$C$4</formula>
    </cfRule>
  </conditionalFormatting>
  <conditionalFormatting sqref="BR60">
    <cfRule type="cellIs" dxfId="4089" priority="1609" operator="lessThan">
      <formula>$C$4</formula>
    </cfRule>
  </conditionalFormatting>
  <conditionalFormatting sqref="BS11:BS45">
    <cfRule type="cellIs" dxfId="4088" priority="1610" operator="lessThan">
      <formula>$C$4</formula>
    </cfRule>
  </conditionalFormatting>
  <conditionalFormatting sqref="BS46">
    <cfRule type="cellIs" dxfId="4087" priority="1645" operator="lessThan">
      <formula>$C$4</formula>
    </cfRule>
  </conditionalFormatting>
  <conditionalFormatting sqref="BS47">
    <cfRule type="cellIs" dxfId="4086" priority="1646" operator="lessThan">
      <formula>$C$4</formula>
    </cfRule>
  </conditionalFormatting>
  <conditionalFormatting sqref="BS48">
    <cfRule type="cellIs" dxfId="4085" priority="1647" operator="lessThan">
      <formula>$C$4</formula>
    </cfRule>
  </conditionalFormatting>
  <conditionalFormatting sqref="BS49">
    <cfRule type="cellIs" dxfId="4084" priority="1648" operator="lessThan">
      <formula>$C$4</formula>
    </cfRule>
  </conditionalFormatting>
  <conditionalFormatting sqref="BS50">
    <cfRule type="cellIs" dxfId="4083" priority="1649" operator="lessThan">
      <formula>$C$4</formula>
    </cfRule>
  </conditionalFormatting>
  <conditionalFormatting sqref="BS51">
    <cfRule type="cellIs" dxfId="4082" priority="1650" operator="lessThan">
      <formula>$C$4</formula>
    </cfRule>
  </conditionalFormatting>
  <conditionalFormatting sqref="BS52">
    <cfRule type="cellIs" dxfId="4081" priority="1651" operator="lessThan">
      <formula>$C$4</formula>
    </cfRule>
  </conditionalFormatting>
  <conditionalFormatting sqref="BS53">
    <cfRule type="cellIs" dxfId="4080" priority="1652" operator="lessThan">
      <formula>$C$4</formula>
    </cfRule>
  </conditionalFormatting>
  <conditionalFormatting sqref="BS54">
    <cfRule type="cellIs" dxfId="4079" priority="1653" operator="lessThan">
      <formula>$C$4</formula>
    </cfRule>
  </conditionalFormatting>
  <conditionalFormatting sqref="BS55">
    <cfRule type="cellIs" dxfId="4078" priority="1654" operator="lessThan">
      <formula>$C$4</formula>
    </cfRule>
  </conditionalFormatting>
  <conditionalFormatting sqref="BS56">
    <cfRule type="cellIs" dxfId="4077" priority="1655" operator="lessThan">
      <formula>$C$4</formula>
    </cfRule>
  </conditionalFormatting>
  <conditionalFormatting sqref="BS57">
    <cfRule type="cellIs" dxfId="4076" priority="1656" operator="lessThan">
      <formula>$C$4</formula>
    </cfRule>
  </conditionalFormatting>
  <conditionalFormatting sqref="BS58">
    <cfRule type="cellIs" dxfId="4075" priority="1657" operator="lessThan">
      <formula>$C$4</formula>
    </cfRule>
  </conditionalFormatting>
  <conditionalFormatting sqref="BS59">
    <cfRule type="cellIs" dxfId="4074" priority="1658" operator="lessThan">
      <formula>$C$4</formula>
    </cfRule>
  </conditionalFormatting>
  <conditionalFormatting sqref="BS60">
    <cfRule type="cellIs" dxfId="4073" priority="1659" operator="lessThan">
      <formula>$C$4</formula>
    </cfRule>
  </conditionalFormatting>
  <conditionalFormatting sqref="BT11">
    <cfRule type="cellIs" dxfId="4072" priority="1660" operator="lessThan">
      <formula>$C$4</formula>
    </cfRule>
  </conditionalFormatting>
  <conditionalFormatting sqref="BT12">
    <cfRule type="cellIs" dxfId="4071" priority="1661" operator="lessThan">
      <formula>$C$4</formula>
    </cfRule>
  </conditionalFormatting>
  <conditionalFormatting sqref="BT13">
    <cfRule type="cellIs" dxfId="4070" priority="1662" operator="lessThan">
      <formula>$C$4</formula>
    </cfRule>
  </conditionalFormatting>
  <conditionalFormatting sqref="BT14">
    <cfRule type="cellIs" dxfId="4069" priority="1663" operator="lessThan">
      <formula>$C$4</formula>
    </cfRule>
  </conditionalFormatting>
  <conditionalFormatting sqref="BT15">
    <cfRule type="cellIs" dxfId="4068" priority="1664" operator="lessThan">
      <formula>$C$4</formula>
    </cfRule>
  </conditionalFormatting>
  <conditionalFormatting sqref="BT16">
    <cfRule type="cellIs" dxfId="4067" priority="1665" operator="lessThan">
      <formula>$C$4</formula>
    </cfRule>
  </conditionalFormatting>
  <conditionalFormatting sqref="BT17">
    <cfRule type="cellIs" dxfId="4066" priority="1666" operator="lessThan">
      <formula>$C$4</formula>
    </cfRule>
  </conditionalFormatting>
  <conditionalFormatting sqref="BT18">
    <cfRule type="cellIs" dxfId="4065" priority="1667" operator="lessThan">
      <formula>$C$4</formula>
    </cfRule>
  </conditionalFormatting>
  <conditionalFormatting sqref="BT19">
    <cfRule type="cellIs" dxfId="4064" priority="1668" operator="lessThan">
      <formula>$C$4</formula>
    </cfRule>
  </conditionalFormatting>
  <conditionalFormatting sqref="BT20">
    <cfRule type="cellIs" dxfId="4063" priority="1669" operator="lessThan">
      <formula>$C$4</formula>
    </cfRule>
  </conditionalFormatting>
  <conditionalFormatting sqref="BT21">
    <cfRule type="cellIs" dxfId="4062" priority="1670" operator="lessThan">
      <formula>$C$4</formula>
    </cfRule>
  </conditionalFormatting>
  <conditionalFormatting sqref="BT22">
    <cfRule type="cellIs" dxfId="4061" priority="1671" operator="lessThan">
      <formula>$C$4</formula>
    </cfRule>
  </conditionalFormatting>
  <conditionalFormatting sqref="BT23">
    <cfRule type="cellIs" dxfId="4060" priority="1672" operator="lessThan">
      <formula>$C$4</formula>
    </cfRule>
  </conditionalFormatting>
  <conditionalFormatting sqref="BT24">
    <cfRule type="cellIs" dxfId="4059" priority="1673" operator="lessThan">
      <formula>$C$4</formula>
    </cfRule>
  </conditionalFormatting>
  <conditionalFormatting sqref="BT25">
    <cfRule type="cellIs" dxfId="4058" priority="1674" operator="lessThan">
      <formula>$C$4</formula>
    </cfRule>
  </conditionalFormatting>
  <conditionalFormatting sqref="BT26">
    <cfRule type="cellIs" dxfId="4057" priority="1675" operator="lessThan">
      <formula>$C$4</formula>
    </cfRule>
  </conditionalFormatting>
  <conditionalFormatting sqref="BT27">
    <cfRule type="cellIs" dxfId="4056" priority="1676" operator="lessThan">
      <formula>$C$4</formula>
    </cfRule>
  </conditionalFormatting>
  <conditionalFormatting sqref="BT28">
    <cfRule type="cellIs" dxfId="4055" priority="1677" operator="lessThan">
      <formula>$C$4</formula>
    </cfRule>
  </conditionalFormatting>
  <conditionalFormatting sqref="BT29">
    <cfRule type="cellIs" dxfId="4054" priority="1678" operator="lessThan">
      <formula>$C$4</formula>
    </cfRule>
  </conditionalFormatting>
  <conditionalFormatting sqref="BT30">
    <cfRule type="cellIs" dxfId="4053" priority="1679" operator="lessThan">
      <formula>$C$4</formula>
    </cfRule>
  </conditionalFormatting>
  <conditionalFormatting sqref="BT31">
    <cfRule type="cellIs" dxfId="4052" priority="1680" operator="lessThan">
      <formula>$C$4</formula>
    </cfRule>
  </conditionalFormatting>
  <conditionalFormatting sqref="BT32">
    <cfRule type="cellIs" dxfId="4051" priority="1681" operator="lessThan">
      <formula>$C$4</formula>
    </cfRule>
  </conditionalFormatting>
  <conditionalFormatting sqref="BT33">
    <cfRule type="cellIs" dxfId="4050" priority="1682" operator="lessThan">
      <formula>$C$4</formula>
    </cfRule>
  </conditionalFormatting>
  <conditionalFormatting sqref="BT34">
    <cfRule type="cellIs" dxfId="4049" priority="1683" operator="lessThan">
      <formula>$C$4</formula>
    </cfRule>
  </conditionalFormatting>
  <conditionalFormatting sqref="BT35">
    <cfRule type="cellIs" dxfId="4048" priority="1684" operator="lessThan">
      <formula>$C$4</formula>
    </cfRule>
  </conditionalFormatting>
  <conditionalFormatting sqref="BT36">
    <cfRule type="cellIs" dxfId="4047" priority="1685" operator="lessThan">
      <formula>$C$4</formula>
    </cfRule>
  </conditionalFormatting>
  <conditionalFormatting sqref="BT37">
    <cfRule type="cellIs" dxfId="4046" priority="1686" operator="lessThan">
      <formula>$C$4</formula>
    </cfRule>
  </conditionalFormatting>
  <conditionalFormatting sqref="BT38">
    <cfRule type="cellIs" dxfId="4045" priority="1687" operator="lessThan">
      <formula>$C$4</formula>
    </cfRule>
  </conditionalFormatting>
  <conditionalFormatting sqref="BT39">
    <cfRule type="cellIs" dxfId="4044" priority="1688" operator="lessThan">
      <formula>$C$4</formula>
    </cfRule>
  </conditionalFormatting>
  <conditionalFormatting sqref="BT40">
    <cfRule type="cellIs" dxfId="4043" priority="1689" operator="lessThan">
      <formula>$C$4</formula>
    </cfRule>
  </conditionalFormatting>
  <conditionalFormatting sqref="BT41">
    <cfRule type="cellIs" dxfId="4042" priority="1690" operator="lessThan">
      <formula>$C$4</formula>
    </cfRule>
  </conditionalFormatting>
  <conditionalFormatting sqref="BT42">
    <cfRule type="cellIs" dxfId="4041" priority="1691" operator="lessThan">
      <formula>$C$4</formula>
    </cfRule>
  </conditionalFormatting>
  <conditionalFormatting sqref="BT43">
    <cfRule type="cellIs" dxfId="4040" priority="1692" operator="lessThan">
      <formula>$C$4</formula>
    </cfRule>
  </conditionalFormatting>
  <conditionalFormatting sqref="BT44">
    <cfRule type="cellIs" dxfId="4039" priority="1693" operator="lessThan">
      <formula>$C$4</formula>
    </cfRule>
  </conditionalFormatting>
  <conditionalFormatting sqref="BT45">
    <cfRule type="cellIs" dxfId="4038" priority="1694" operator="lessThan">
      <formula>$C$4</formula>
    </cfRule>
  </conditionalFormatting>
  <conditionalFormatting sqref="BT46">
    <cfRule type="cellIs" dxfId="4037" priority="1695" operator="lessThan">
      <formula>$C$4</formula>
    </cfRule>
  </conditionalFormatting>
  <conditionalFormatting sqref="BT47">
    <cfRule type="cellIs" dxfId="4036" priority="1696" operator="lessThan">
      <formula>$C$4</formula>
    </cfRule>
  </conditionalFormatting>
  <conditionalFormatting sqref="BT48">
    <cfRule type="cellIs" dxfId="4035" priority="1697" operator="lessThan">
      <formula>$C$4</formula>
    </cfRule>
  </conditionalFormatting>
  <conditionalFormatting sqref="BT49">
    <cfRule type="cellIs" dxfId="4034" priority="1698" operator="lessThan">
      <formula>$C$4</formula>
    </cfRule>
  </conditionalFormatting>
  <conditionalFormatting sqref="BT50">
    <cfRule type="cellIs" dxfId="4033" priority="1699" operator="lessThan">
      <formula>$C$4</formula>
    </cfRule>
  </conditionalFormatting>
  <conditionalFormatting sqref="BT51">
    <cfRule type="cellIs" dxfId="4032" priority="1700" operator="lessThan">
      <formula>$C$4</formula>
    </cfRule>
  </conditionalFormatting>
  <conditionalFormatting sqref="BT52">
    <cfRule type="cellIs" dxfId="4031" priority="1701" operator="lessThan">
      <formula>$C$4</formula>
    </cfRule>
  </conditionalFormatting>
  <conditionalFormatting sqref="BT53">
    <cfRule type="cellIs" dxfId="4030" priority="1702" operator="lessThan">
      <formula>$C$4</formula>
    </cfRule>
  </conditionalFormatting>
  <conditionalFormatting sqref="BT54">
    <cfRule type="cellIs" dxfId="4029" priority="1703" operator="lessThan">
      <formula>$C$4</formula>
    </cfRule>
  </conditionalFormatting>
  <conditionalFormatting sqref="BT55">
    <cfRule type="cellIs" dxfId="4028" priority="1704" operator="lessThan">
      <formula>$C$4</formula>
    </cfRule>
  </conditionalFormatting>
  <conditionalFormatting sqref="BT56">
    <cfRule type="cellIs" dxfId="4027" priority="1705" operator="lessThan">
      <formula>$C$4</formula>
    </cfRule>
  </conditionalFormatting>
  <conditionalFormatting sqref="BT57">
    <cfRule type="cellIs" dxfId="4026" priority="1706" operator="lessThan">
      <formula>$C$4</formula>
    </cfRule>
  </conditionalFormatting>
  <conditionalFormatting sqref="BT58">
    <cfRule type="cellIs" dxfId="4025" priority="1707" operator="lessThan">
      <formula>$C$4</formula>
    </cfRule>
  </conditionalFormatting>
  <conditionalFormatting sqref="BT59">
    <cfRule type="cellIs" dxfId="4024" priority="1708" operator="lessThan">
      <formula>$C$4</formula>
    </cfRule>
  </conditionalFormatting>
  <conditionalFormatting sqref="BT60">
    <cfRule type="cellIs" dxfId="4023" priority="1709" operator="lessThan">
      <formula>$C$4</formula>
    </cfRule>
  </conditionalFormatting>
  <conditionalFormatting sqref="BU11">
    <cfRule type="cellIs" dxfId="4022" priority="1710" operator="lessThan">
      <formula>$C$4</formula>
    </cfRule>
  </conditionalFormatting>
  <conditionalFormatting sqref="BU12">
    <cfRule type="cellIs" dxfId="4021" priority="1711" operator="lessThan">
      <formula>$C$4</formula>
    </cfRule>
  </conditionalFormatting>
  <conditionalFormatting sqref="BU13">
    <cfRule type="cellIs" dxfId="4020" priority="1712" operator="lessThan">
      <formula>$C$4</formula>
    </cfRule>
  </conditionalFormatting>
  <conditionalFormatting sqref="BU14">
    <cfRule type="cellIs" dxfId="4019" priority="1713" operator="lessThan">
      <formula>$C$4</formula>
    </cfRule>
  </conditionalFormatting>
  <conditionalFormatting sqref="BU15">
    <cfRule type="cellIs" dxfId="4018" priority="1714" operator="lessThan">
      <formula>$C$4</formula>
    </cfRule>
  </conditionalFormatting>
  <conditionalFormatting sqref="BU16">
    <cfRule type="cellIs" dxfId="4017" priority="1715" operator="lessThan">
      <formula>$C$4</formula>
    </cfRule>
  </conditionalFormatting>
  <conditionalFormatting sqref="BU17">
    <cfRule type="cellIs" dxfId="4016" priority="1716" operator="lessThan">
      <formula>$C$4</formula>
    </cfRule>
  </conditionalFormatting>
  <conditionalFormatting sqref="BU18">
    <cfRule type="cellIs" dxfId="4015" priority="1717" operator="lessThan">
      <formula>$C$4</formula>
    </cfRule>
  </conditionalFormatting>
  <conditionalFormatting sqref="BU19">
    <cfRule type="cellIs" dxfId="4014" priority="1718" operator="lessThan">
      <formula>$C$4</formula>
    </cfRule>
  </conditionalFormatting>
  <conditionalFormatting sqref="BU20">
    <cfRule type="cellIs" dxfId="4013" priority="1719" operator="lessThan">
      <formula>$C$4</formula>
    </cfRule>
  </conditionalFormatting>
  <conditionalFormatting sqref="BU21">
    <cfRule type="cellIs" dxfId="4012" priority="1720" operator="lessThan">
      <formula>$C$4</formula>
    </cfRule>
  </conditionalFormatting>
  <conditionalFormatting sqref="BU22">
    <cfRule type="cellIs" dxfId="4011" priority="1721" operator="lessThan">
      <formula>$C$4</formula>
    </cfRule>
  </conditionalFormatting>
  <conditionalFormatting sqref="BU23">
    <cfRule type="cellIs" dxfId="4010" priority="1722" operator="lessThan">
      <formula>$C$4</formula>
    </cfRule>
  </conditionalFormatting>
  <conditionalFormatting sqref="BU24">
    <cfRule type="cellIs" dxfId="4009" priority="1723" operator="lessThan">
      <formula>$C$4</formula>
    </cfRule>
  </conditionalFormatting>
  <conditionalFormatting sqref="BU25">
    <cfRule type="cellIs" dxfId="4008" priority="1724" operator="lessThan">
      <formula>$C$4</formula>
    </cfRule>
  </conditionalFormatting>
  <conditionalFormatting sqref="BU26">
    <cfRule type="cellIs" dxfId="4007" priority="1725" operator="lessThan">
      <formula>$C$4</formula>
    </cfRule>
  </conditionalFormatting>
  <conditionalFormatting sqref="BU27">
    <cfRule type="cellIs" dxfId="4006" priority="1726" operator="lessThan">
      <formula>$C$4</formula>
    </cfRule>
  </conditionalFormatting>
  <conditionalFormatting sqref="BU28">
    <cfRule type="cellIs" dxfId="4005" priority="1727" operator="lessThan">
      <formula>$C$4</formula>
    </cfRule>
  </conditionalFormatting>
  <conditionalFormatting sqref="BU29">
    <cfRule type="cellIs" dxfId="4004" priority="1728" operator="lessThan">
      <formula>$C$4</formula>
    </cfRule>
  </conditionalFormatting>
  <conditionalFormatting sqref="BU30">
    <cfRule type="cellIs" dxfId="4003" priority="1729" operator="lessThan">
      <formula>$C$4</formula>
    </cfRule>
  </conditionalFormatting>
  <conditionalFormatting sqref="BU31">
    <cfRule type="cellIs" dxfId="4002" priority="1730" operator="lessThan">
      <formula>$C$4</formula>
    </cfRule>
  </conditionalFormatting>
  <conditionalFormatting sqref="BU32">
    <cfRule type="cellIs" dxfId="4001" priority="1731" operator="lessThan">
      <formula>$C$4</formula>
    </cfRule>
  </conditionalFormatting>
  <conditionalFormatting sqref="BU33">
    <cfRule type="cellIs" dxfId="4000" priority="1732" operator="lessThan">
      <formula>$C$4</formula>
    </cfRule>
  </conditionalFormatting>
  <conditionalFormatting sqref="BU34">
    <cfRule type="cellIs" dxfId="3999" priority="1733" operator="lessThan">
      <formula>$C$4</formula>
    </cfRule>
  </conditionalFormatting>
  <conditionalFormatting sqref="BU35">
    <cfRule type="cellIs" dxfId="3998" priority="1734" operator="lessThan">
      <formula>$C$4</formula>
    </cfRule>
  </conditionalFormatting>
  <conditionalFormatting sqref="BU36">
    <cfRule type="cellIs" dxfId="3997" priority="1735" operator="lessThan">
      <formula>$C$4</formula>
    </cfRule>
  </conditionalFormatting>
  <conditionalFormatting sqref="BU37">
    <cfRule type="cellIs" dxfId="3996" priority="1736" operator="lessThan">
      <formula>$C$4</formula>
    </cfRule>
  </conditionalFormatting>
  <conditionalFormatting sqref="BU38">
    <cfRule type="cellIs" dxfId="3995" priority="1737" operator="lessThan">
      <formula>$C$4</formula>
    </cfRule>
  </conditionalFormatting>
  <conditionalFormatting sqref="BU39">
    <cfRule type="cellIs" dxfId="3994" priority="1738" operator="lessThan">
      <formula>$C$4</formula>
    </cfRule>
  </conditionalFormatting>
  <conditionalFormatting sqref="BU40">
    <cfRule type="cellIs" dxfId="3993" priority="1739" operator="lessThan">
      <formula>$C$4</formula>
    </cfRule>
  </conditionalFormatting>
  <conditionalFormatting sqref="BU41">
    <cfRule type="cellIs" dxfId="3992" priority="1740" operator="lessThan">
      <formula>$C$4</formula>
    </cfRule>
  </conditionalFormatting>
  <conditionalFormatting sqref="BU42">
    <cfRule type="cellIs" dxfId="3991" priority="1741" operator="lessThan">
      <formula>$C$4</formula>
    </cfRule>
  </conditionalFormatting>
  <conditionalFormatting sqref="BU43">
    <cfRule type="cellIs" dxfId="3990" priority="1742" operator="lessThan">
      <formula>$C$4</formula>
    </cfRule>
  </conditionalFormatting>
  <conditionalFormatting sqref="BU44">
    <cfRule type="cellIs" dxfId="3989" priority="1743" operator="lessThan">
      <formula>$C$4</formula>
    </cfRule>
  </conditionalFormatting>
  <conditionalFormatting sqref="BU45">
    <cfRule type="cellIs" dxfId="3988" priority="1744" operator="lessThan">
      <formula>$C$4</formula>
    </cfRule>
  </conditionalFormatting>
  <conditionalFormatting sqref="BU46">
    <cfRule type="cellIs" dxfId="3987" priority="1745" operator="lessThan">
      <formula>$C$4</formula>
    </cfRule>
  </conditionalFormatting>
  <conditionalFormatting sqref="BU47">
    <cfRule type="cellIs" dxfId="3986" priority="1746" operator="lessThan">
      <formula>$C$4</formula>
    </cfRule>
  </conditionalFormatting>
  <conditionalFormatting sqref="BU48">
    <cfRule type="cellIs" dxfId="3985" priority="1747" operator="lessThan">
      <formula>$C$4</formula>
    </cfRule>
  </conditionalFormatting>
  <conditionalFormatting sqref="BU49">
    <cfRule type="cellIs" dxfId="3984" priority="1748" operator="lessThan">
      <formula>$C$4</formula>
    </cfRule>
  </conditionalFormatting>
  <conditionalFormatting sqref="BU50">
    <cfRule type="cellIs" dxfId="3983" priority="1749" operator="lessThan">
      <formula>$C$4</formula>
    </cfRule>
  </conditionalFormatting>
  <conditionalFormatting sqref="BU51">
    <cfRule type="cellIs" dxfId="3982" priority="1750" operator="lessThan">
      <formula>$C$4</formula>
    </cfRule>
  </conditionalFormatting>
  <conditionalFormatting sqref="BU52">
    <cfRule type="cellIs" dxfId="3981" priority="1751" operator="lessThan">
      <formula>$C$4</formula>
    </cfRule>
  </conditionalFormatting>
  <conditionalFormatting sqref="BU53">
    <cfRule type="cellIs" dxfId="3980" priority="1752" operator="lessThan">
      <formula>$C$4</formula>
    </cfRule>
  </conditionalFormatting>
  <conditionalFormatting sqref="BU54">
    <cfRule type="cellIs" dxfId="3979" priority="1753" operator="lessThan">
      <formula>$C$4</formula>
    </cfRule>
  </conditionalFormatting>
  <conditionalFormatting sqref="BU55">
    <cfRule type="cellIs" dxfId="3978" priority="1754" operator="lessThan">
      <formula>$C$4</formula>
    </cfRule>
  </conditionalFormatting>
  <conditionalFormatting sqref="BU56">
    <cfRule type="cellIs" dxfId="3977" priority="1755" operator="lessThan">
      <formula>$C$4</formula>
    </cfRule>
  </conditionalFormatting>
  <conditionalFormatting sqref="BU57">
    <cfRule type="cellIs" dxfId="3976" priority="1756" operator="lessThan">
      <formula>$C$4</formula>
    </cfRule>
  </conditionalFormatting>
  <conditionalFormatting sqref="BU58">
    <cfRule type="cellIs" dxfId="3975" priority="1757" operator="lessThan">
      <formula>$C$4</formula>
    </cfRule>
  </conditionalFormatting>
  <conditionalFormatting sqref="BU59">
    <cfRule type="cellIs" dxfId="3974" priority="1758" operator="lessThan">
      <formula>$C$4</formula>
    </cfRule>
  </conditionalFormatting>
  <conditionalFormatting sqref="BU60">
    <cfRule type="cellIs" dxfId="3973" priority="1759" operator="lessThan">
      <formula>$C$4</formula>
    </cfRule>
  </conditionalFormatting>
  <conditionalFormatting sqref="BV11">
    <cfRule type="cellIs" dxfId="3972" priority="1760" operator="lessThan">
      <formula>$C$4</formula>
    </cfRule>
  </conditionalFormatting>
  <conditionalFormatting sqref="BV12">
    <cfRule type="cellIs" dxfId="3971" priority="1761" operator="lessThan">
      <formula>$C$4</formula>
    </cfRule>
  </conditionalFormatting>
  <conditionalFormatting sqref="BV13">
    <cfRule type="cellIs" dxfId="3970" priority="1762" operator="lessThan">
      <formula>$C$4</formula>
    </cfRule>
  </conditionalFormatting>
  <conditionalFormatting sqref="BV14">
    <cfRule type="cellIs" dxfId="3969" priority="1763" operator="lessThan">
      <formula>$C$4</formula>
    </cfRule>
  </conditionalFormatting>
  <conditionalFormatting sqref="BV15">
    <cfRule type="cellIs" dxfId="3968" priority="1764" operator="lessThan">
      <formula>$C$4</formula>
    </cfRule>
  </conditionalFormatting>
  <conditionalFormatting sqref="BV16">
    <cfRule type="cellIs" dxfId="3967" priority="1765" operator="lessThan">
      <formula>$C$4</formula>
    </cfRule>
  </conditionalFormatting>
  <conditionalFormatting sqref="BV17">
    <cfRule type="cellIs" dxfId="3966" priority="1766" operator="lessThan">
      <formula>$C$4</formula>
    </cfRule>
  </conditionalFormatting>
  <conditionalFormatting sqref="BV18">
    <cfRule type="cellIs" dxfId="3965" priority="1767" operator="lessThan">
      <formula>$C$4</formula>
    </cfRule>
  </conditionalFormatting>
  <conditionalFormatting sqref="BV19">
    <cfRule type="cellIs" dxfId="3964" priority="1768" operator="lessThan">
      <formula>$C$4</formula>
    </cfRule>
  </conditionalFormatting>
  <conditionalFormatting sqref="BV20">
    <cfRule type="cellIs" dxfId="3963" priority="1769" operator="lessThan">
      <formula>$C$4</formula>
    </cfRule>
  </conditionalFormatting>
  <conditionalFormatting sqref="BV21">
    <cfRule type="cellIs" dxfId="3962" priority="1770" operator="lessThan">
      <formula>$C$4</formula>
    </cfRule>
  </conditionalFormatting>
  <conditionalFormatting sqref="BV22">
    <cfRule type="cellIs" dxfId="3961" priority="1771" operator="lessThan">
      <formula>$C$4</formula>
    </cfRule>
  </conditionalFormatting>
  <conditionalFormatting sqref="BV23">
    <cfRule type="cellIs" dxfId="3960" priority="1772" operator="lessThan">
      <formula>$C$4</formula>
    </cfRule>
  </conditionalFormatting>
  <conditionalFormatting sqref="BV24">
    <cfRule type="cellIs" dxfId="3959" priority="1773" operator="lessThan">
      <formula>$C$4</formula>
    </cfRule>
  </conditionalFormatting>
  <conditionalFormatting sqref="BV25">
    <cfRule type="cellIs" dxfId="3958" priority="1774" operator="lessThan">
      <formula>$C$4</formula>
    </cfRule>
  </conditionalFormatting>
  <conditionalFormatting sqref="BV26">
    <cfRule type="cellIs" dxfId="3957" priority="1775" operator="lessThan">
      <formula>$C$4</formula>
    </cfRule>
  </conditionalFormatting>
  <conditionalFormatting sqref="BV27">
    <cfRule type="cellIs" dxfId="3956" priority="1776" operator="lessThan">
      <formula>$C$4</formula>
    </cfRule>
  </conditionalFormatting>
  <conditionalFormatting sqref="BV28">
    <cfRule type="cellIs" dxfId="3955" priority="1777" operator="lessThan">
      <formula>$C$4</formula>
    </cfRule>
  </conditionalFormatting>
  <conditionalFormatting sqref="BV29">
    <cfRule type="cellIs" dxfId="3954" priority="1778" operator="lessThan">
      <formula>$C$4</formula>
    </cfRule>
  </conditionalFormatting>
  <conditionalFormatting sqref="BV30">
    <cfRule type="cellIs" dxfId="3953" priority="1779" operator="lessThan">
      <formula>$C$4</formula>
    </cfRule>
  </conditionalFormatting>
  <conditionalFormatting sqref="BV31">
    <cfRule type="cellIs" dxfId="3952" priority="1780" operator="lessThan">
      <formula>$C$4</formula>
    </cfRule>
  </conditionalFormatting>
  <conditionalFormatting sqref="BV32">
    <cfRule type="cellIs" dxfId="3951" priority="1781" operator="lessThan">
      <formula>$C$4</formula>
    </cfRule>
  </conditionalFormatting>
  <conditionalFormatting sqref="BV33">
    <cfRule type="cellIs" dxfId="3950" priority="1782" operator="lessThan">
      <formula>$C$4</formula>
    </cfRule>
  </conditionalFormatting>
  <conditionalFormatting sqref="BV34">
    <cfRule type="cellIs" dxfId="3949" priority="1783" operator="lessThan">
      <formula>$C$4</formula>
    </cfRule>
  </conditionalFormatting>
  <conditionalFormatting sqref="BV35">
    <cfRule type="cellIs" dxfId="3948" priority="1784" operator="lessThan">
      <formula>$C$4</formula>
    </cfRule>
  </conditionalFormatting>
  <conditionalFormatting sqref="BV36">
    <cfRule type="cellIs" dxfId="3947" priority="1785" operator="lessThan">
      <formula>$C$4</formula>
    </cfRule>
  </conditionalFormatting>
  <conditionalFormatting sqref="BV37">
    <cfRule type="cellIs" dxfId="3946" priority="1786" operator="lessThan">
      <formula>$C$4</formula>
    </cfRule>
  </conditionalFormatting>
  <conditionalFormatting sqref="BV38">
    <cfRule type="cellIs" dxfId="3945" priority="1787" operator="lessThan">
      <formula>$C$4</formula>
    </cfRule>
  </conditionalFormatting>
  <conditionalFormatting sqref="BV39">
    <cfRule type="cellIs" dxfId="3944" priority="1788" operator="lessThan">
      <formula>$C$4</formula>
    </cfRule>
  </conditionalFormatting>
  <conditionalFormatting sqref="BV40">
    <cfRule type="cellIs" dxfId="3943" priority="1789" operator="lessThan">
      <formula>$C$4</formula>
    </cfRule>
  </conditionalFormatting>
  <conditionalFormatting sqref="BV41">
    <cfRule type="cellIs" dxfId="3942" priority="1790" operator="lessThan">
      <formula>$C$4</formula>
    </cfRule>
  </conditionalFormatting>
  <conditionalFormatting sqref="BV42">
    <cfRule type="cellIs" dxfId="3941" priority="1791" operator="lessThan">
      <formula>$C$4</formula>
    </cfRule>
  </conditionalFormatting>
  <conditionalFormatting sqref="BV43">
    <cfRule type="cellIs" dxfId="3940" priority="1792" operator="lessThan">
      <formula>$C$4</formula>
    </cfRule>
  </conditionalFormatting>
  <conditionalFormatting sqref="BV44">
    <cfRule type="cellIs" dxfId="3939" priority="1793" operator="lessThan">
      <formula>$C$4</formula>
    </cfRule>
  </conditionalFormatting>
  <conditionalFormatting sqref="BV45">
    <cfRule type="cellIs" dxfId="3938" priority="1794" operator="lessThan">
      <formula>$C$4</formula>
    </cfRule>
  </conditionalFormatting>
  <conditionalFormatting sqref="BV46">
    <cfRule type="cellIs" dxfId="3937" priority="1795" operator="lessThan">
      <formula>$C$4</formula>
    </cfRule>
  </conditionalFormatting>
  <conditionalFormatting sqref="BV47">
    <cfRule type="cellIs" dxfId="3936" priority="1796" operator="lessThan">
      <formula>$C$4</formula>
    </cfRule>
  </conditionalFormatting>
  <conditionalFormatting sqref="BV48">
    <cfRule type="cellIs" dxfId="3935" priority="1797" operator="lessThan">
      <formula>$C$4</formula>
    </cfRule>
  </conditionalFormatting>
  <conditionalFormatting sqref="BV49">
    <cfRule type="cellIs" dxfId="3934" priority="1798" operator="lessThan">
      <formula>$C$4</formula>
    </cfRule>
  </conditionalFormatting>
  <conditionalFormatting sqref="BV50">
    <cfRule type="cellIs" dxfId="3933" priority="1799" operator="lessThan">
      <formula>$C$4</formula>
    </cfRule>
  </conditionalFormatting>
  <conditionalFormatting sqref="BV51">
    <cfRule type="cellIs" dxfId="3932" priority="1800" operator="lessThan">
      <formula>$C$4</formula>
    </cfRule>
  </conditionalFormatting>
  <conditionalFormatting sqref="BV52">
    <cfRule type="cellIs" dxfId="3931" priority="1801" operator="lessThan">
      <formula>$C$4</formula>
    </cfRule>
  </conditionalFormatting>
  <conditionalFormatting sqref="BV53">
    <cfRule type="cellIs" dxfId="3930" priority="1802" operator="lessThan">
      <formula>$C$4</formula>
    </cfRule>
  </conditionalFormatting>
  <conditionalFormatting sqref="BV54">
    <cfRule type="cellIs" dxfId="3929" priority="1803" operator="lessThan">
      <formula>$C$4</formula>
    </cfRule>
  </conditionalFormatting>
  <conditionalFormatting sqref="BV55">
    <cfRule type="cellIs" dxfId="3928" priority="1804" operator="lessThan">
      <formula>$C$4</formula>
    </cfRule>
  </conditionalFormatting>
  <conditionalFormatting sqref="BV56">
    <cfRule type="cellIs" dxfId="3927" priority="1805" operator="lessThan">
      <formula>$C$4</formula>
    </cfRule>
  </conditionalFormatting>
  <conditionalFormatting sqref="BV57">
    <cfRule type="cellIs" dxfId="3926" priority="1806" operator="lessThan">
      <formula>$C$4</formula>
    </cfRule>
  </conditionalFormatting>
  <conditionalFormatting sqref="BV58">
    <cfRule type="cellIs" dxfId="3925" priority="1807" operator="lessThan">
      <formula>$C$4</formula>
    </cfRule>
  </conditionalFormatting>
  <conditionalFormatting sqref="BV59">
    <cfRule type="cellIs" dxfId="3924" priority="1808" operator="lessThan">
      <formula>$C$4</formula>
    </cfRule>
  </conditionalFormatting>
  <conditionalFormatting sqref="BV60">
    <cfRule type="cellIs" dxfId="3923" priority="1809" operator="lessThan">
      <formula>$C$4</formula>
    </cfRule>
  </conditionalFormatting>
  <conditionalFormatting sqref="BW11">
    <cfRule type="cellIs" dxfId="3922" priority="1810" operator="lessThan">
      <formula>$C$4</formula>
    </cfRule>
  </conditionalFormatting>
  <conditionalFormatting sqref="BW12">
    <cfRule type="cellIs" dxfId="3921" priority="1811" operator="lessThan">
      <formula>$C$4</formula>
    </cfRule>
  </conditionalFormatting>
  <conditionalFormatting sqref="BW13">
    <cfRule type="cellIs" dxfId="3920" priority="1812" operator="lessThan">
      <formula>$C$4</formula>
    </cfRule>
  </conditionalFormatting>
  <conditionalFormatting sqref="BW14">
    <cfRule type="cellIs" dxfId="3919" priority="1813" operator="lessThan">
      <formula>$C$4</formula>
    </cfRule>
  </conditionalFormatting>
  <conditionalFormatting sqref="BW15">
    <cfRule type="cellIs" dxfId="3918" priority="1814" operator="lessThan">
      <formula>$C$4</formula>
    </cfRule>
  </conditionalFormatting>
  <conditionalFormatting sqref="BW16">
    <cfRule type="cellIs" dxfId="3917" priority="1815" operator="lessThan">
      <formula>$C$4</formula>
    </cfRule>
  </conditionalFormatting>
  <conditionalFormatting sqref="BW17">
    <cfRule type="cellIs" dxfId="3916" priority="1816" operator="lessThan">
      <formula>$C$4</formula>
    </cfRule>
  </conditionalFormatting>
  <conditionalFormatting sqref="BW18">
    <cfRule type="cellIs" dxfId="3915" priority="1817" operator="lessThan">
      <formula>$C$4</formula>
    </cfRule>
  </conditionalFormatting>
  <conditionalFormatting sqref="BW19">
    <cfRule type="cellIs" dxfId="3914" priority="1818" operator="lessThan">
      <formula>$C$4</formula>
    </cfRule>
  </conditionalFormatting>
  <conditionalFormatting sqref="BW20">
    <cfRule type="cellIs" dxfId="3913" priority="1819" operator="lessThan">
      <formula>$C$4</formula>
    </cfRule>
  </conditionalFormatting>
  <conditionalFormatting sqref="BW21">
    <cfRule type="cellIs" dxfId="3912" priority="1820" operator="lessThan">
      <formula>$C$4</formula>
    </cfRule>
  </conditionalFormatting>
  <conditionalFormatting sqref="BW22">
    <cfRule type="cellIs" dxfId="3911" priority="1821" operator="lessThan">
      <formula>$C$4</formula>
    </cfRule>
  </conditionalFormatting>
  <conditionalFormatting sqref="BW23">
    <cfRule type="cellIs" dxfId="3910" priority="1822" operator="lessThan">
      <formula>$C$4</formula>
    </cfRule>
  </conditionalFormatting>
  <conditionalFormatting sqref="BW24">
    <cfRule type="cellIs" dxfId="3909" priority="1823" operator="lessThan">
      <formula>$C$4</formula>
    </cfRule>
  </conditionalFormatting>
  <conditionalFormatting sqref="BW25">
    <cfRule type="cellIs" dxfId="3908" priority="1824" operator="lessThan">
      <formula>$C$4</formula>
    </cfRule>
  </conditionalFormatting>
  <conditionalFormatting sqref="BW26">
    <cfRule type="cellIs" dxfId="3907" priority="1825" operator="lessThan">
      <formula>$C$4</formula>
    </cfRule>
  </conditionalFormatting>
  <conditionalFormatting sqref="BW27">
    <cfRule type="cellIs" dxfId="3906" priority="1826" operator="lessThan">
      <formula>$C$4</formula>
    </cfRule>
  </conditionalFormatting>
  <conditionalFormatting sqref="BW28">
    <cfRule type="cellIs" dxfId="3905" priority="1827" operator="lessThan">
      <formula>$C$4</formula>
    </cfRule>
  </conditionalFormatting>
  <conditionalFormatting sqref="BW29">
    <cfRule type="cellIs" dxfId="3904" priority="1828" operator="lessThan">
      <formula>$C$4</formula>
    </cfRule>
  </conditionalFormatting>
  <conditionalFormatting sqref="BW30">
    <cfRule type="cellIs" dxfId="3903" priority="1829" operator="lessThan">
      <formula>$C$4</formula>
    </cfRule>
  </conditionalFormatting>
  <conditionalFormatting sqref="BW31">
    <cfRule type="cellIs" dxfId="3902" priority="1830" operator="lessThan">
      <formula>$C$4</formula>
    </cfRule>
  </conditionalFormatting>
  <conditionalFormatting sqref="BW32">
    <cfRule type="cellIs" dxfId="3901" priority="1831" operator="lessThan">
      <formula>$C$4</formula>
    </cfRule>
  </conditionalFormatting>
  <conditionalFormatting sqref="BW33">
    <cfRule type="cellIs" dxfId="3900" priority="1832" operator="lessThan">
      <formula>$C$4</formula>
    </cfRule>
  </conditionalFormatting>
  <conditionalFormatting sqref="BW34">
    <cfRule type="cellIs" dxfId="3899" priority="1833" operator="lessThan">
      <formula>$C$4</formula>
    </cfRule>
  </conditionalFormatting>
  <conditionalFormatting sqref="BW35">
    <cfRule type="cellIs" dxfId="3898" priority="1834" operator="lessThan">
      <formula>$C$4</formula>
    </cfRule>
  </conditionalFormatting>
  <conditionalFormatting sqref="BW36">
    <cfRule type="cellIs" dxfId="3897" priority="1835" operator="lessThan">
      <formula>$C$4</formula>
    </cfRule>
  </conditionalFormatting>
  <conditionalFormatting sqref="BW37">
    <cfRule type="cellIs" dxfId="3896" priority="1836" operator="lessThan">
      <formula>$C$4</formula>
    </cfRule>
  </conditionalFormatting>
  <conditionalFormatting sqref="BW38">
    <cfRule type="cellIs" dxfId="3895" priority="1837" operator="lessThan">
      <formula>$C$4</formula>
    </cfRule>
  </conditionalFormatting>
  <conditionalFormatting sqref="BW39">
    <cfRule type="cellIs" dxfId="3894" priority="1838" operator="lessThan">
      <formula>$C$4</formula>
    </cfRule>
  </conditionalFormatting>
  <conditionalFormatting sqref="BW40">
    <cfRule type="cellIs" dxfId="3893" priority="1839" operator="lessThan">
      <formula>$C$4</formula>
    </cfRule>
  </conditionalFormatting>
  <conditionalFormatting sqref="BW41">
    <cfRule type="cellIs" dxfId="3892" priority="1840" operator="lessThan">
      <formula>$C$4</formula>
    </cfRule>
  </conditionalFormatting>
  <conditionalFormatting sqref="BW42">
    <cfRule type="cellIs" dxfId="3891" priority="1841" operator="lessThan">
      <formula>$C$4</formula>
    </cfRule>
  </conditionalFormatting>
  <conditionalFormatting sqref="BW43">
    <cfRule type="cellIs" dxfId="3890" priority="1842" operator="lessThan">
      <formula>$C$4</formula>
    </cfRule>
  </conditionalFormatting>
  <conditionalFormatting sqref="BW44">
    <cfRule type="cellIs" dxfId="3889" priority="1843" operator="lessThan">
      <formula>$C$4</formula>
    </cfRule>
  </conditionalFormatting>
  <conditionalFormatting sqref="BW45">
    <cfRule type="cellIs" dxfId="3888" priority="1844" operator="lessThan">
      <formula>$C$4</formula>
    </cfRule>
  </conditionalFormatting>
  <conditionalFormatting sqref="BW46">
    <cfRule type="cellIs" dxfId="3887" priority="1845" operator="lessThan">
      <formula>$C$4</formula>
    </cfRule>
  </conditionalFormatting>
  <conditionalFormatting sqref="BW47">
    <cfRule type="cellIs" dxfId="3886" priority="1846" operator="lessThan">
      <formula>$C$4</formula>
    </cfRule>
  </conditionalFormatting>
  <conditionalFormatting sqref="BW48">
    <cfRule type="cellIs" dxfId="3885" priority="1847" operator="lessThan">
      <formula>$C$4</formula>
    </cfRule>
  </conditionalFormatting>
  <conditionalFormatting sqref="BW49">
    <cfRule type="cellIs" dxfId="3884" priority="1848" operator="lessThan">
      <formula>$C$4</formula>
    </cfRule>
  </conditionalFormatting>
  <conditionalFormatting sqref="BW50">
    <cfRule type="cellIs" dxfId="3883" priority="1849" operator="lessThan">
      <formula>$C$4</formula>
    </cfRule>
  </conditionalFormatting>
  <conditionalFormatting sqref="BW51">
    <cfRule type="cellIs" dxfId="3882" priority="1850" operator="lessThan">
      <formula>$C$4</formula>
    </cfRule>
  </conditionalFormatting>
  <conditionalFormatting sqref="BW52">
    <cfRule type="cellIs" dxfId="3881" priority="1851" operator="lessThan">
      <formula>$C$4</formula>
    </cfRule>
  </conditionalFormatting>
  <conditionalFormatting sqref="BW53">
    <cfRule type="cellIs" dxfId="3880" priority="1852" operator="lessThan">
      <formula>$C$4</formula>
    </cfRule>
  </conditionalFormatting>
  <conditionalFormatting sqref="BW54">
    <cfRule type="cellIs" dxfId="3879" priority="1853" operator="lessThan">
      <formula>$C$4</formula>
    </cfRule>
  </conditionalFormatting>
  <conditionalFormatting sqref="BW55">
    <cfRule type="cellIs" dxfId="3878" priority="1854" operator="lessThan">
      <formula>$C$4</formula>
    </cfRule>
  </conditionalFormatting>
  <conditionalFormatting sqref="BW56">
    <cfRule type="cellIs" dxfId="3877" priority="1855" operator="lessThan">
      <formula>$C$4</formula>
    </cfRule>
  </conditionalFormatting>
  <conditionalFormatting sqref="BW57">
    <cfRule type="cellIs" dxfId="3876" priority="1856" operator="lessThan">
      <formula>$C$4</formula>
    </cfRule>
  </conditionalFormatting>
  <conditionalFormatting sqref="BW58">
    <cfRule type="cellIs" dxfId="3875" priority="1857" operator="lessThan">
      <formula>$C$4</formula>
    </cfRule>
  </conditionalFormatting>
  <conditionalFormatting sqref="BW59">
    <cfRule type="cellIs" dxfId="3874" priority="1858" operator="lessThan">
      <formula>$C$4</formula>
    </cfRule>
  </conditionalFormatting>
  <conditionalFormatting sqref="BW60">
    <cfRule type="cellIs" dxfId="3873" priority="1859" operator="lessThan">
      <formula>$C$4</formula>
    </cfRule>
  </conditionalFormatting>
  <conditionalFormatting sqref="BX11">
    <cfRule type="cellIs" dxfId="3872" priority="1860" operator="lessThan">
      <formula>$C$4</formula>
    </cfRule>
  </conditionalFormatting>
  <conditionalFormatting sqref="BX12">
    <cfRule type="cellIs" dxfId="3871" priority="1861" operator="lessThan">
      <formula>$C$4</formula>
    </cfRule>
  </conditionalFormatting>
  <conditionalFormatting sqref="BX13">
    <cfRule type="cellIs" dxfId="3870" priority="1862" operator="lessThan">
      <formula>$C$4</formula>
    </cfRule>
  </conditionalFormatting>
  <conditionalFormatting sqref="BX14">
    <cfRule type="cellIs" dxfId="3869" priority="1863" operator="lessThan">
      <formula>$C$4</formula>
    </cfRule>
  </conditionalFormatting>
  <conditionalFormatting sqref="BX15">
    <cfRule type="cellIs" dxfId="3868" priority="1864" operator="lessThan">
      <formula>$C$4</formula>
    </cfRule>
  </conditionalFormatting>
  <conditionalFormatting sqref="BX16">
    <cfRule type="cellIs" dxfId="3867" priority="1865" operator="lessThan">
      <formula>$C$4</formula>
    </cfRule>
  </conditionalFormatting>
  <conditionalFormatting sqref="BX17">
    <cfRule type="cellIs" dxfId="3866" priority="1866" operator="lessThan">
      <formula>$C$4</formula>
    </cfRule>
  </conditionalFormatting>
  <conditionalFormatting sqref="BX18">
    <cfRule type="cellIs" dxfId="3865" priority="1867" operator="lessThan">
      <formula>$C$4</formula>
    </cfRule>
  </conditionalFormatting>
  <conditionalFormatting sqref="BX19">
    <cfRule type="cellIs" dxfId="3864" priority="1868" operator="lessThan">
      <formula>$C$4</formula>
    </cfRule>
  </conditionalFormatting>
  <conditionalFormatting sqref="BX20">
    <cfRule type="cellIs" dxfId="3863" priority="1869" operator="lessThan">
      <formula>$C$4</formula>
    </cfRule>
  </conditionalFormatting>
  <conditionalFormatting sqref="BX21">
    <cfRule type="cellIs" dxfId="3862" priority="1870" operator="lessThan">
      <formula>$C$4</formula>
    </cfRule>
  </conditionalFormatting>
  <conditionalFormatting sqref="BX22">
    <cfRule type="cellIs" dxfId="3861" priority="1871" operator="lessThan">
      <formula>$C$4</formula>
    </cfRule>
  </conditionalFormatting>
  <conditionalFormatting sqref="BX23">
    <cfRule type="cellIs" dxfId="3860" priority="1872" operator="lessThan">
      <formula>$C$4</formula>
    </cfRule>
  </conditionalFormatting>
  <conditionalFormatting sqref="BX24">
    <cfRule type="cellIs" dxfId="3859" priority="1873" operator="lessThan">
      <formula>$C$4</formula>
    </cfRule>
  </conditionalFormatting>
  <conditionalFormatting sqref="BX25">
    <cfRule type="cellIs" dxfId="3858" priority="1874" operator="lessThan">
      <formula>$C$4</formula>
    </cfRule>
  </conditionalFormatting>
  <conditionalFormatting sqref="BX26">
    <cfRule type="cellIs" dxfId="3857" priority="1875" operator="lessThan">
      <formula>$C$4</formula>
    </cfRule>
  </conditionalFormatting>
  <conditionalFormatting sqref="BX27">
    <cfRule type="cellIs" dxfId="3856" priority="1876" operator="lessThan">
      <formula>$C$4</formula>
    </cfRule>
  </conditionalFormatting>
  <conditionalFormatting sqref="BX28">
    <cfRule type="cellIs" dxfId="3855" priority="1877" operator="lessThan">
      <formula>$C$4</formula>
    </cfRule>
  </conditionalFormatting>
  <conditionalFormatting sqref="BX29">
    <cfRule type="cellIs" dxfId="3854" priority="1878" operator="lessThan">
      <formula>$C$4</formula>
    </cfRule>
  </conditionalFormatting>
  <conditionalFormatting sqref="BX30">
    <cfRule type="cellIs" dxfId="3853" priority="1879" operator="lessThan">
      <formula>$C$4</formula>
    </cfRule>
  </conditionalFormatting>
  <conditionalFormatting sqref="BX31">
    <cfRule type="cellIs" dxfId="3852" priority="1880" operator="lessThan">
      <formula>$C$4</formula>
    </cfRule>
  </conditionalFormatting>
  <conditionalFormatting sqref="BX32">
    <cfRule type="cellIs" dxfId="3851" priority="1881" operator="lessThan">
      <formula>$C$4</formula>
    </cfRule>
  </conditionalFormatting>
  <conditionalFormatting sqref="BX33">
    <cfRule type="cellIs" dxfId="3850" priority="1882" operator="lessThan">
      <formula>$C$4</formula>
    </cfRule>
  </conditionalFormatting>
  <conditionalFormatting sqref="BX34">
    <cfRule type="cellIs" dxfId="3849" priority="1883" operator="lessThan">
      <formula>$C$4</formula>
    </cfRule>
  </conditionalFormatting>
  <conditionalFormatting sqref="BX35">
    <cfRule type="cellIs" dxfId="3848" priority="1884" operator="lessThan">
      <formula>$C$4</formula>
    </cfRule>
  </conditionalFormatting>
  <conditionalFormatting sqref="BX36">
    <cfRule type="cellIs" dxfId="3847" priority="1885" operator="lessThan">
      <formula>$C$4</formula>
    </cfRule>
  </conditionalFormatting>
  <conditionalFormatting sqref="BX37">
    <cfRule type="cellIs" dxfId="3846" priority="1886" operator="lessThan">
      <formula>$C$4</formula>
    </cfRule>
  </conditionalFormatting>
  <conditionalFormatting sqref="BX38">
    <cfRule type="cellIs" dxfId="3845" priority="1887" operator="lessThan">
      <formula>$C$4</formula>
    </cfRule>
  </conditionalFormatting>
  <conditionalFormatting sqref="BX39">
    <cfRule type="cellIs" dxfId="3844" priority="1888" operator="lessThan">
      <formula>$C$4</formula>
    </cfRule>
  </conditionalFormatting>
  <conditionalFormatting sqref="BX40">
    <cfRule type="cellIs" dxfId="3843" priority="1889" operator="lessThan">
      <formula>$C$4</formula>
    </cfRule>
  </conditionalFormatting>
  <conditionalFormatting sqref="BX41">
    <cfRule type="cellIs" dxfId="3842" priority="1890" operator="lessThan">
      <formula>$C$4</formula>
    </cfRule>
  </conditionalFormatting>
  <conditionalFormatting sqref="BX42">
    <cfRule type="cellIs" dxfId="3841" priority="1891" operator="lessThan">
      <formula>$C$4</formula>
    </cfRule>
  </conditionalFormatting>
  <conditionalFormatting sqref="BX43">
    <cfRule type="cellIs" dxfId="3840" priority="1892" operator="lessThan">
      <formula>$C$4</formula>
    </cfRule>
  </conditionalFormatting>
  <conditionalFormatting sqref="BX44">
    <cfRule type="cellIs" dxfId="3839" priority="1893" operator="lessThan">
      <formula>$C$4</formula>
    </cfRule>
  </conditionalFormatting>
  <conditionalFormatting sqref="BX45">
    <cfRule type="cellIs" dxfId="3838" priority="1894" operator="lessThan">
      <formula>$C$4</formula>
    </cfRule>
  </conditionalFormatting>
  <conditionalFormatting sqref="BX46">
    <cfRule type="cellIs" dxfId="3837" priority="1895" operator="lessThan">
      <formula>$C$4</formula>
    </cfRule>
  </conditionalFormatting>
  <conditionalFormatting sqref="BX47">
    <cfRule type="cellIs" dxfId="3836" priority="1896" operator="lessThan">
      <formula>$C$4</formula>
    </cfRule>
  </conditionalFormatting>
  <conditionalFormatting sqref="BX48">
    <cfRule type="cellIs" dxfId="3835" priority="1897" operator="lessThan">
      <formula>$C$4</formula>
    </cfRule>
  </conditionalFormatting>
  <conditionalFormatting sqref="BX49">
    <cfRule type="cellIs" dxfId="3834" priority="1898" operator="lessThan">
      <formula>$C$4</formula>
    </cfRule>
  </conditionalFormatting>
  <conditionalFormatting sqref="BX50">
    <cfRule type="cellIs" dxfId="3833" priority="1899" operator="lessThan">
      <formula>$C$4</formula>
    </cfRule>
  </conditionalFormatting>
  <conditionalFormatting sqref="BX51">
    <cfRule type="cellIs" dxfId="3832" priority="1900" operator="lessThan">
      <formula>$C$4</formula>
    </cfRule>
  </conditionalFormatting>
  <conditionalFormatting sqref="BX52">
    <cfRule type="cellIs" dxfId="3831" priority="1901" operator="lessThan">
      <formula>$C$4</formula>
    </cfRule>
  </conditionalFormatting>
  <conditionalFormatting sqref="BX53">
    <cfRule type="cellIs" dxfId="3830" priority="1902" operator="lessThan">
      <formula>$C$4</formula>
    </cfRule>
  </conditionalFormatting>
  <conditionalFormatting sqref="BX54">
    <cfRule type="cellIs" dxfId="3829" priority="1903" operator="lessThan">
      <formula>$C$4</formula>
    </cfRule>
  </conditionalFormatting>
  <conditionalFormatting sqref="BX55">
    <cfRule type="cellIs" dxfId="3828" priority="1904" operator="lessThan">
      <formula>$C$4</formula>
    </cfRule>
  </conditionalFormatting>
  <conditionalFormatting sqref="BX56">
    <cfRule type="cellIs" dxfId="3827" priority="1905" operator="lessThan">
      <formula>$C$4</formula>
    </cfRule>
  </conditionalFormatting>
  <conditionalFormatting sqref="BX57">
    <cfRule type="cellIs" dxfId="3826" priority="1906" operator="lessThan">
      <formula>$C$4</formula>
    </cfRule>
  </conditionalFormatting>
  <conditionalFormatting sqref="BX58">
    <cfRule type="cellIs" dxfId="3825" priority="1907" operator="lessThan">
      <formula>$C$4</formula>
    </cfRule>
  </conditionalFormatting>
  <conditionalFormatting sqref="BX59">
    <cfRule type="cellIs" dxfId="3824" priority="1908" operator="lessThan">
      <formula>$C$4</formula>
    </cfRule>
  </conditionalFormatting>
  <conditionalFormatting sqref="BX60">
    <cfRule type="cellIs" dxfId="3823" priority="1909" operator="lessThan">
      <formula>$C$4</formula>
    </cfRule>
  </conditionalFormatting>
  <conditionalFormatting sqref="BY11">
    <cfRule type="cellIs" dxfId="3822" priority="1910" operator="lessThan">
      <formula>$C$4</formula>
    </cfRule>
  </conditionalFormatting>
  <conditionalFormatting sqref="BY12">
    <cfRule type="cellIs" dxfId="3821" priority="1911" operator="lessThan">
      <formula>$C$4</formula>
    </cfRule>
  </conditionalFormatting>
  <conditionalFormatting sqref="BY13">
    <cfRule type="cellIs" dxfId="3820" priority="1912" operator="lessThan">
      <formula>$C$4</formula>
    </cfRule>
  </conditionalFormatting>
  <conditionalFormatting sqref="BY14">
    <cfRule type="cellIs" dxfId="3819" priority="1913" operator="lessThan">
      <formula>$C$4</formula>
    </cfRule>
  </conditionalFormatting>
  <conditionalFormatting sqref="BY15">
    <cfRule type="cellIs" dxfId="3818" priority="1914" operator="lessThan">
      <formula>$C$4</formula>
    </cfRule>
  </conditionalFormatting>
  <conditionalFormatting sqref="BY16">
    <cfRule type="cellIs" dxfId="3817" priority="1915" operator="lessThan">
      <formula>$C$4</formula>
    </cfRule>
  </conditionalFormatting>
  <conditionalFormatting sqref="BY17">
    <cfRule type="cellIs" dxfId="3816" priority="1916" operator="lessThan">
      <formula>$C$4</formula>
    </cfRule>
  </conditionalFormatting>
  <conditionalFormatting sqref="BY18">
    <cfRule type="cellIs" dxfId="3815" priority="1917" operator="lessThan">
      <formula>$C$4</formula>
    </cfRule>
  </conditionalFormatting>
  <conditionalFormatting sqref="BY19">
    <cfRule type="cellIs" dxfId="3814" priority="1918" operator="lessThan">
      <formula>$C$4</formula>
    </cfRule>
  </conditionalFormatting>
  <conditionalFormatting sqref="BY20">
    <cfRule type="cellIs" dxfId="3813" priority="1919" operator="lessThan">
      <formula>$C$4</formula>
    </cfRule>
  </conditionalFormatting>
  <conditionalFormatting sqref="BY21">
    <cfRule type="cellIs" dxfId="3812" priority="1920" operator="lessThan">
      <formula>$C$4</formula>
    </cfRule>
  </conditionalFormatting>
  <conditionalFormatting sqref="BY22">
    <cfRule type="cellIs" dxfId="3811" priority="1921" operator="lessThan">
      <formula>$C$4</formula>
    </cfRule>
  </conditionalFormatting>
  <conditionalFormatting sqref="BY23">
    <cfRule type="cellIs" dxfId="3810" priority="1922" operator="lessThan">
      <formula>$C$4</formula>
    </cfRule>
  </conditionalFormatting>
  <conditionalFormatting sqref="BY24">
    <cfRule type="cellIs" dxfId="3809" priority="1923" operator="lessThan">
      <formula>$C$4</formula>
    </cfRule>
  </conditionalFormatting>
  <conditionalFormatting sqref="BY25">
    <cfRule type="cellIs" dxfId="3808" priority="1924" operator="lessThan">
      <formula>$C$4</formula>
    </cfRule>
  </conditionalFormatting>
  <conditionalFormatting sqref="BY26">
    <cfRule type="cellIs" dxfId="3807" priority="1925" operator="lessThan">
      <formula>$C$4</formula>
    </cfRule>
  </conditionalFormatting>
  <conditionalFormatting sqref="BY27">
    <cfRule type="cellIs" dxfId="3806" priority="1926" operator="lessThan">
      <formula>$C$4</formula>
    </cfRule>
  </conditionalFormatting>
  <conditionalFormatting sqref="BY28">
    <cfRule type="cellIs" dxfId="3805" priority="1927" operator="lessThan">
      <formula>$C$4</formula>
    </cfRule>
  </conditionalFormatting>
  <conditionalFormatting sqref="BY29">
    <cfRule type="cellIs" dxfId="3804" priority="1928" operator="lessThan">
      <formula>$C$4</formula>
    </cfRule>
  </conditionalFormatting>
  <conditionalFormatting sqref="BY30">
    <cfRule type="cellIs" dxfId="3803" priority="1929" operator="lessThan">
      <formula>$C$4</formula>
    </cfRule>
  </conditionalFormatting>
  <conditionalFormatting sqref="BY31">
    <cfRule type="cellIs" dxfId="3802" priority="1930" operator="lessThan">
      <formula>$C$4</formula>
    </cfRule>
  </conditionalFormatting>
  <conditionalFormatting sqref="BY32">
    <cfRule type="cellIs" dxfId="3801" priority="1931" operator="lessThan">
      <formula>$C$4</formula>
    </cfRule>
  </conditionalFormatting>
  <conditionalFormatting sqref="BY33">
    <cfRule type="cellIs" dxfId="3800" priority="1932" operator="lessThan">
      <formula>$C$4</formula>
    </cfRule>
  </conditionalFormatting>
  <conditionalFormatting sqref="BY34">
    <cfRule type="cellIs" dxfId="3799" priority="1933" operator="lessThan">
      <formula>$C$4</formula>
    </cfRule>
  </conditionalFormatting>
  <conditionalFormatting sqref="BY35">
    <cfRule type="cellIs" dxfId="3798" priority="1934" operator="lessThan">
      <formula>$C$4</formula>
    </cfRule>
  </conditionalFormatting>
  <conditionalFormatting sqref="BY36">
    <cfRule type="cellIs" dxfId="3797" priority="1935" operator="lessThan">
      <formula>$C$4</formula>
    </cfRule>
  </conditionalFormatting>
  <conditionalFormatting sqref="BY37">
    <cfRule type="cellIs" dxfId="3796" priority="1936" operator="lessThan">
      <formula>$C$4</formula>
    </cfRule>
  </conditionalFormatting>
  <conditionalFormatting sqref="BY38">
    <cfRule type="cellIs" dxfId="3795" priority="1937" operator="lessThan">
      <formula>$C$4</formula>
    </cfRule>
  </conditionalFormatting>
  <conditionalFormatting sqref="BY39">
    <cfRule type="cellIs" dxfId="3794" priority="1938" operator="lessThan">
      <formula>$C$4</formula>
    </cfRule>
  </conditionalFormatting>
  <conditionalFormatting sqref="BY40">
    <cfRule type="cellIs" dxfId="3793" priority="1939" operator="lessThan">
      <formula>$C$4</formula>
    </cfRule>
  </conditionalFormatting>
  <conditionalFormatting sqref="BY41">
    <cfRule type="cellIs" dxfId="3792" priority="1940" operator="lessThan">
      <formula>$C$4</formula>
    </cfRule>
  </conditionalFormatting>
  <conditionalFormatting sqref="BY42">
    <cfRule type="cellIs" dxfId="3791" priority="1941" operator="lessThan">
      <formula>$C$4</formula>
    </cfRule>
  </conditionalFormatting>
  <conditionalFormatting sqref="BY43">
    <cfRule type="cellIs" dxfId="3790" priority="1942" operator="lessThan">
      <formula>$C$4</formula>
    </cfRule>
  </conditionalFormatting>
  <conditionalFormatting sqref="BY44">
    <cfRule type="cellIs" dxfId="3789" priority="1943" operator="lessThan">
      <formula>$C$4</formula>
    </cfRule>
  </conditionalFormatting>
  <conditionalFormatting sqref="BY45">
    <cfRule type="cellIs" dxfId="3788" priority="1944" operator="lessThan">
      <formula>$C$4</formula>
    </cfRule>
  </conditionalFormatting>
  <conditionalFormatting sqref="BY46">
    <cfRule type="cellIs" dxfId="3787" priority="1945" operator="lessThan">
      <formula>$C$4</formula>
    </cfRule>
  </conditionalFormatting>
  <conditionalFormatting sqref="BY47">
    <cfRule type="cellIs" dxfId="3786" priority="1946" operator="lessThan">
      <formula>$C$4</formula>
    </cfRule>
  </conditionalFormatting>
  <conditionalFormatting sqref="BY48">
    <cfRule type="cellIs" dxfId="3785" priority="1947" operator="lessThan">
      <formula>$C$4</formula>
    </cfRule>
  </conditionalFormatting>
  <conditionalFormatting sqref="BY49">
    <cfRule type="cellIs" dxfId="3784" priority="1948" operator="lessThan">
      <formula>$C$4</formula>
    </cfRule>
  </conditionalFormatting>
  <conditionalFormatting sqref="BY50">
    <cfRule type="cellIs" dxfId="3783" priority="1949" operator="lessThan">
      <formula>$C$4</formula>
    </cfRule>
  </conditionalFormatting>
  <conditionalFormatting sqref="BY51">
    <cfRule type="cellIs" dxfId="3782" priority="1950" operator="lessThan">
      <formula>$C$4</formula>
    </cfRule>
  </conditionalFormatting>
  <conditionalFormatting sqref="BY52">
    <cfRule type="cellIs" dxfId="3781" priority="1951" operator="lessThan">
      <formula>$C$4</formula>
    </cfRule>
  </conditionalFormatting>
  <conditionalFormatting sqref="BY53">
    <cfRule type="cellIs" dxfId="3780" priority="1952" operator="lessThan">
      <formula>$C$4</formula>
    </cfRule>
  </conditionalFormatting>
  <conditionalFormatting sqref="BY54">
    <cfRule type="cellIs" dxfId="3779" priority="1953" operator="lessThan">
      <formula>$C$4</formula>
    </cfRule>
  </conditionalFormatting>
  <conditionalFormatting sqref="BY55">
    <cfRule type="cellIs" dxfId="3778" priority="1954" operator="lessThan">
      <formula>$C$4</formula>
    </cfRule>
  </conditionalFormatting>
  <conditionalFormatting sqref="BY56">
    <cfRule type="cellIs" dxfId="3777" priority="1955" operator="lessThan">
      <formula>$C$4</formula>
    </cfRule>
  </conditionalFormatting>
  <conditionalFormatting sqref="BY57">
    <cfRule type="cellIs" dxfId="3776" priority="1956" operator="lessThan">
      <formula>$C$4</formula>
    </cfRule>
  </conditionalFormatting>
  <conditionalFormatting sqref="BY58">
    <cfRule type="cellIs" dxfId="3775" priority="1957" operator="lessThan">
      <formula>$C$4</formula>
    </cfRule>
  </conditionalFormatting>
  <conditionalFormatting sqref="BY59">
    <cfRule type="cellIs" dxfId="3774" priority="1958" operator="lessThan">
      <formula>$C$4</formula>
    </cfRule>
  </conditionalFormatting>
  <conditionalFormatting sqref="BY60">
    <cfRule type="cellIs" dxfId="3773" priority="1959" operator="lessThan">
      <formula>$C$4</formula>
    </cfRule>
  </conditionalFormatting>
  <conditionalFormatting sqref="BZ11">
    <cfRule type="cellIs" dxfId="3772" priority="1960" operator="lessThan">
      <formula>$C$4</formula>
    </cfRule>
  </conditionalFormatting>
  <conditionalFormatting sqref="BZ12">
    <cfRule type="cellIs" dxfId="3771" priority="1961" operator="lessThan">
      <formula>$C$4</formula>
    </cfRule>
  </conditionalFormatting>
  <conditionalFormatting sqref="BZ13">
    <cfRule type="cellIs" dxfId="3770" priority="1962" operator="lessThan">
      <formula>$C$4</formula>
    </cfRule>
  </conditionalFormatting>
  <conditionalFormatting sqref="BZ14">
    <cfRule type="cellIs" dxfId="3769" priority="1963" operator="lessThan">
      <formula>$C$4</formula>
    </cfRule>
  </conditionalFormatting>
  <conditionalFormatting sqref="BZ15">
    <cfRule type="cellIs" dxfId="3768" priority="1964" operator="lessThan">
      <formula>$C$4</formula>
    </cfRule>
  </conditionalFormatting>
  <conditionalFormatting sqref="BZ16">
    <cfRule type="cellIs" dxfId="3767" priority="1965" operator="lessThan">
      <formula>$C$4</formula>
    </cfRule>
  </conditionalFormatting>
  <conditionalFormatting sqref="BZ17">
    <cfRule type="cellIs" dxfId="3766" priority="1966" operator="lessThan">
      <formula>$C$4</formula>
    </cfRule>
  </conditionalFormatting>
  <conditionalFormatting sqref="BZ18">
    <cfRule type="cellIs" dxfId="3765" priority="1967" operator="lessThan">
      <formula>$C$4</formula>
    </cfRule>
  </conditionalFormatting>
  <conditionalFormatting sqref="BZ19">
    <cfRule type="cellIs" dxfId="3764" priority="1968" operator="lessThan">
      <formula>$C$4</formula>
    </cfRule>
  </conditionalFormatting>
  <conditionalFormatting sqref="BZ20">
    <cfRule type="cellIs" dxfId="3763" priority="1969" operator="lessThan">
      <formula>$C$4</formula>
    </cfRule>
  </conditionalFormatting>
  <conditionalFormatting sqref="BZ21">
    <cfRule type="cellIs" dxfId="3762" priority="1970" operator="lessThan">
      <formula>$C$4</formula>
    </cfRule>
  </conditionalFormatting>
  <conditionalFormatting sqref="BZ22">
    <cfRule type="cellIs" dxfId="3761" priority="1971" operator="lessThan">
      <formula>$C$4</formula>
    </cfRule>
  </conditionalFormatting>
  <conditionalFormatting sqref="BZ23">
    <cfRule type="cellIs" dxfId="3760" priority="1972" operator="lessThan">
      <formula>$C$4</formula>
    </cfRule>
  </conditionalFormatting>
  <conditionalFormatting sqref="BZ24">
    <cfRule type="cellIs" dxfId="3759" priority="1973" operator="lessThan">
      <formula>$C$4</formula>
    </cfRule>
  </conditionalFormatting>
  <conditionalFormatting sqref="BZ25">
    <cfRule type="cellIs" dxfId="3758" priority="1974" operator="lessThan">
      <formula>$C$4</formula>
    </cfRule>
  </conditionalFormatting>
  <conditionalFormatting sqref="BZ26">
    <cfRule type="cellIs" dxfId="3757" priority="1975" operator="lessThan">
      <formula>$C$4</formula>
    </cfRule>
  </conditionalFormatting>
  <conditionalFormatting sqref="BZ27">
    <cfRule type="cellIs" dxfId="3756" priority="1976" operator="lessThan">
      <formula>$C$4</formula>
    </cfRule>
  </conditionalFormatting>
  <conditionalFormatting sqref="BZ28">
    <cfRule type="cellIs" dxfId="3755" priority="1977" operator="lessThan">
      <formula>$C$4</formula>
    </cfRule>
  </conditionalFormatting>
  <conditionalFormatting sqref="BZ29">
    <cfRule type="cellIs" dxfId="3754" priority="1978" operator="lessThan">
      <formula>$C$4</formula>
    </cfRule>
  </conditionalFormatting>
  <conditionalFormatting sqref="BZ30">
    <cfRule type="cellIs" dxfId="3753" priority="1979" operator="lessThan">
      <formula>$C$4</formula>
    </cfRule>
  </conditionalFormatting>
  <conditionalFormatting sqref="BZ31">
    <cfRule type="cellIs" dxfId="3752" priority="1980" operator="lessThan">
      <formula>$C$4</formula>
    </cfRule>
  </conditionalFormatting>
  <conditionalFormatting sqref="BZ32">
    <cfRule type="cellIs" dxfId="3751" priority="1981" operator="lessThan">
      <formula>$C$4</formula>
    </cfRule>
  </conditionalFormatting>
  <conditionalFormatting sqref="BZ33">
    <cfRule type="cellIs" dxfId="3750" priority="1982" operator="lessThan">
      <formula>$C$4</formula>
    </cfRule>
  </conditionalFormatting>
  <conditionalFormatting sqref="BZ34">
    <cfRule type="cellIs" dxfId="3749" priority="1983" operator="lessThan">
      <formula>$C$4</formula>
    </cfRule>
  </conditionalFormatting>
  <conditionalFormatting sqref="BZ35">
    <cfRule type="cellIs" dxfId="3748" priority="1984" operator="lessThan">
      <formula>$C$4</formula>
    </cfRule>
  </conditionalFormatting>
  <conditionalFormatting sqref="BZ36">
    <cfRule type="cellIs" dxfId="3747" priority="1985" operator="lessThan">
      <formula>$C$4</formula>
    </cfRule>
  </conditionalFormatting>
  <conditionalFormatting sqref="BZ37">
    <cfRule type="cellIs" dxfId="3746" priority="1986" operator="lessThan">
      <formula>$C$4</formula>
    </cfRule>
  </conditionalFormatting>
  <conditionalFormatting sqref="BZ38">
    <cfRule type="cellIs" dxfId="3745" priority="1987" operator="lessThan">
      <formula>$C$4</formula>
    </cfRule>
  </conditionalFormatting>
  <conditionalFormatting sqref="BZ39">
    <cfRule type="cellIs" dxfId="3744" priority="1988" operator="lessThan">
      <formula>$C$4</formula>
    </cfRule>
  </conditionalFormatting>
  <conditionalFormatting sqref="BZ40">
    <cfRule type="cellIs" dxfId="3743" priority="1989" operator="lessThan">
      <formula>$C$4</formula>
    </cfRule>
  </conditionalFormatting>
  <conditionalFormatting sqref="BZ41">
    <cfRule type="cellIs" dxfId="3742" priority="1990" operator="lessThan">
      <formula>$C$4</formula>
    </cfRule>
  </conditionalFormatting>
  <conditionalFormatting sqref="BZ42">
    <cfRule type="cellIs" dxfId="3741" priority="1991" operator="lessThan">
      <formula>$C$4</formula>
    </cfRule>
  </conditionalFormatting>
  <conditionalFormatting sqref="BZ43">
    <cfRule type="cellIs" dxfId="3740" priority="1992" operator="lessThan">
      <formula>$C$4</formula>
    </cfRule>
  </conditionalFormatting>
  <conditionalFormatting sqref="BZ44">
    <cfRule type="cellIs" dxfId="3739" priority="1993" operator="lessThan">
      <formula>$C$4</formula>
    </cfRule>
  </conditionalFormatting>
  <conditionalFormatting sqref="BZ45">
    <cfRule type="cellIs" dxfId="3738" priority="1994" operator="lessThan">
      <formula>$C$4</formula>
    </cfRule>
  </conditionalFormatting>
  <conditionalFormatting sqref="BZ46">
    <cfRule type="cellIs" dxfId="3737" priority="1995" operator="lessThan">
      <formula>$C$4</formula>
    </cfRule>
  </conditionalFormatting>
  <conditionalFormatting sqref="BZ47">
    <cfRule type="cellIs" dxfId="3736" priority="1996" operator="lessThan">
      <formula>$C$4</formula>
    </cfRule>
  </conditionalFormatting>
  <conditionalFormatting sqref="BZ48">
    <cfRule type="cellIs" dxfId="3735" priority="1997" operator="lessThan">
      <formula>$C$4</formula>
    </cfRule>
  </conditionalFormatting>
  <conditionalFormatting sqref="BZ49">
    <cfRule type="cellIs" dxfId="3734" priority="1998" operator="lessThan">
      <formula>$C$4</formula>
    </cfRule>
  </conditionalFormatting>
  <conditionalFormatting sqref="BZ50">
    <cfRule type="cellIs" dxfId="3733" priority="1999" operator="lessThan">
      <formula>$C$4</formula>
    </cfRule>
  </conditionalFormatting>
  <conditionalFormatting sqref="BZ51">
    <cfRule type="cellIs" dxfId="3732" priority="2000" operator="lessThan">
      <formula>$C$4</formula>
    </cfRule>
  </conditionalFormatting>
  <conditionalFormatting sqref="BZ52">
    <cfRule type="cellIs" dxfId="3731" priority="2001" operator="lessThan">
      <formula>$C$4</formula>
    </cfRule>
  </conditionalFormatting>
  <conditionalFormatting sqref="BZ53">
    <cfRule type="cellIs" dxfId="3730" priority="2002" operator="lessThan">
      <formula>$C$4</formula>
    </cfRule>
  </conditionalFormatting>
  <conditionalFormatting sqref="BZ54">
    <cfRule type="cellIs" dxfId="3729" priority="2003" operator="lessThan">
      <formula>$C$4</formula>
    </cfRule>
  </conditionalFormatting>
  <conditionalFormatting sqref="BZ55">
    <cfRule type="cellIs" dxfId="3728" priority="2004" operator="lessThan">
      <formula>$C$4</formula>
    </cfRule>
  </conditionalFormatting>
  <conditionalFormatting sqref="BZ56">
    <cfRule type="cellIs" dxfId="3727" priority="2005" operator="lessThan">
      <formula>$C$4</formula>
    </cfRule>
  </conditionalFormatting>
  <conditionalFormatting sqref="BZ57">
    <cfRule type="cellIs" dxfId="3726" priority="2006" operator="lessThan">
      <formula>$C$4</formula>
    </cfRule>
  </conditionalFormatting>
  <conditionalFormatting sqref="BZ58">
    <cfRule type="cellIs" dxfId="3725" priority="2007" operator="lessThan">
      <formula>$C$4</formula>
    </cfRule>
  </conditionalFormatting>
  <conditionalFormatting sqref="BZ59">
    <cfRule type="cellIs" dxfId="3724" priority="2008" operator="lessThan">
      <formula>$C$4</formula>
    </cfRule>
  </conditionalFormatting>
  <conditionalFormatting sqref="BZ60">
    <cfRule type="cellIs" dxfId="3723" priority="2009" operator="lessThan">
      <formula>$C$4</formula>
    </cfRule>
  </conditionalFormatting>
  <conditionalFormatting sqref="CA11">
    <cfRule type="cellIs" dxfId="3722" priority="2010" operator="lessThan">
      <formula>$C$4</formula>
    </cfRule>
  </conditionalFormatting>
  <conditionalFormatting sqref="CA12">
    <cfRule type="cellIs" dxfId="3721" priority="2011" operator="lessThan">
      <formula>$C$4</formula>
    </cfRule>
  </conditionalFormatting>
  <conditionalFormatting sqref="CA13">
    <cfRule type="cellIs" dxfId="3720" priority="2012" operator="lessThan">
      <formula>$C$4</formula>
    </cfRule>
  </conditionalFormatting>
  <conditionalFormatting sqref="CA14">
    <cfRule type="cellIs" dxfId="3719" priority="2013" operator="lessThan">
      <formula>$C$4</formula>
    </cfRule>
  </conditionalFormatting>
  <conditionalFormatting sqref="CA15">
    <cfRule type="cellIs" dxfId="3718" priority="2014" operator="lessThan">
      <formula>$C$4</formula>
    </cfRule>
  </conditionalFormatting>
  <conditionalFormatting sqref="CA16">
    <cfRule type="cellIs" dxfId="3717" priority="2015" operator="lessThan">
      <formula>$C$4</formula>
    </cfRule>
  </conditionalFormatting>
  <conditionalFormatting sqref="CA17">
    <cfRule type="cellIs" dxfId="3716" priority="2016" operator="lessThan">
      <formula>$C$4</formula>
    </cfRule>
  </conditionalFormatting>
  <conditionalFormatting sqref="CA18">
    <cfRule type="cellIs" dxfId="3715" priority="2017" operator="lessThan">
      <formula>$C$4</formula>
    </cfRule>
  </conditionalFormatting>
  <conditionalFormatting sqref="CA19">
    <cfRule type="cellIs" dxfId="3714" priority="2018" operator="lessThan">
      <formula>$C$4</formula>
    </cfRule>
  </conditionalFormatting>
  <conditionalFormatting sqref="CA20">
    <cfRule type="cellIs" dxfId="3713" priority="2019" operator="lessThan">
      <formula>$C$4</formula>
    </cfRule>
  </conditionalFormatting>
  <conditionalFormatting sqref="CA21">
    <cfRule type="cellIs" dxfId="3712" priority="2020" operator="lessThan">
      <formula>$C$4</formula>
    </cfRule>
  </conditionalFormatting>
  <conditionalFormatting sqref="CA22">
    <cfRule type="cellIs" dxfId="3711" priority="2021" operator="lessThan">
      <formula>$C$4</formula>
    </cfRule>
  </conditionalFormatting>
  <conditionalFormatting sqref="CA23">
    <cfRule type="cellIs" dxfId="3710" priority="2022" operator="lessThan">
      <formula>$C$4</formula>
    </cfRule>
  </conditionalFormatting>
  <conditionalFormatting sqref="CA24">
    <cfRule type="cellIs" dxfId="3709" priority="2023" operator="lessThan">
      <formula>$C$4</formula>
    </cfRule>
  </conditionalFormatting>
  <conditionalFormatting sqref="CA25">
    <cfRule type="cellIs" dxfId="3708" priority="2024" operator="lessThan">
      <formula>$C$4</formula>
    </cfRule>
  </conditionalFormatting>
  <conditionalFormatting sqref="CA26">
    <cfRule type="cellIs" dxfId="3707" priority="2025" operator="lessThan">
      <formula>$C$4</formula>
    </cfRule>
  </conditionalFormatting>
  <conditionalFormatting sqref="CA27">
    <cfRule type="cellIs" dxfId="3706" priority="2026" operator="lessThan">
      <formula>$C$4</formula>
    </cfRule>
  </conditionalFormatting>
  <conditionalFormatting sqref="CA28">
    <cfRule type="cellIs" dxfId="3705" priority="2027" operator="lessThan">
      <formula>$C$4</formula>
    </cfRule>
  </conditionalFormatting>
  <conditionalFormatting sqref="CA29">
    <cfRule type="cellIs" dxfId="3704" priority="2028" operator="lessThan">
      <formula>$C$4</formula>
    </cfRule>
  </conditionalFormatting>
  <conditionalFormatting sqref="CA30">
    <cfRule type="cellIs" dxfId="3703" priority="2029" operator="lessThan">
      <formula>$C$4</formula>
    </cfRule>
  </conditionalFormatting>
  <conditionalFormatting sqref="CA31">
    <cfRule type="cellIs" dxfId="3702" priority="2030" operator="lessThan">
      <formula>$C$4</formula>
    </cfRule>
  </conditionalFormatting>
  <conditionalFormatting sqref="CA32">
    <cfRule type="cellIs" dxfId="3701" priority="2031" operator="lessThan">
      <formula>$C$4</formula>
    </cfRule>
  </conditionalFormatting>
  <conditionalFormatting sqref="CA33">
    <cfRule type="cellIs" dxfId="3700" priority="2032" operator="lessThan">
      <formula>$C$4</formula>
    </cfRule>
  </conditionalFormatting>
  <conditionalFormatting sqref="CA34">
    <cfRule type="cellIs" dxfId="3699" priority="2033" operator="lessThan">
      <formula>$C$4</formula>
    </cfRule>
  </conditionalFormatting>
  <conditionalFormatting sqref="CA35">
    <cfRule type="cellIs" dxfId="3698" priority="2034" operator="lessThan">
      <formula>$C$4</formula>
    </cfRule>
  </conditionalFormatting>
  <conditionalFormatting sqref="CA36">
    <cfRule type="cellIs" dxfId="3697" priority="2035" operator="lessThan">
      <formula>$C$4</formula>
    </cfRule>
  </conditionalFormatting>
  <conditionalFormatting sqref="CA37">
    <cfRule type="cellIs" dxfId="3696" priority="2036" operator="lessThan">
      <formula>$C$4</formula>
    </cfRule>
  </conditionalFormatting>
  <conditionalFormatting sqref="CA38">
    <cfRule type="cellIs" dxfId="3695" priority="2037" operator="lessThan">
      <formula>$C$4</formula>
    </cfRule>
  </conditionalFormatting>
  <conditionalFormatting sqref="CA39">
    <cfRule type="cellIs" dxfId="3694" priority="2038" operator="lessThan">
      <formula>$C$4</formula>
    </cfRule>
  </conditionalFormatting>
  <conditionalFormatting sqref="CA40">
    <cfRule type="cellIs" dxfId="3693" priority="2039" operator="lessThan">
      <formula>$C$4</formula>
    </cfRule>
  </conditionalFormatting>
  <conditionalFormatting sqref="CA41">
    <cfRule type="cellIs" dxfId="3692" priority="2040" operator="lessThan">
      <formula>$C$4</formula>
    </cfRule>
  </conditionalFormatting>
  <conditionalFormatting sqref="CA42">
    <cfRule type="cellIs" dxfId="3691" priority="2041" operator="lessThan">
      <formula>$C$4</formula>
    </cfRule>
  </conditionalFormatting>
  <conditionalFormatting sqref="CA43">
    <cfRule type="cellIs" dxfId="3690" priority="2042" operator="lessThan">
      <formula>$C$4</formula>
    </cfRule>
  </conditionalFormatting>
  <conditionalFormatting sqref="CA44">
    <cfRule type="cellIs" dxfId="3689" priority="2043" operator="lessThan">
      <formula>$C$4</formula>
    </cfRule>
  </conditionalFormatting>
  <conditionalFormatting sqref="CA45">
    <cfRule type="cellIs" dxfId="3688" priority="2044" operator="lessThan">
      <formula>$C$4</formula>
    </cfRule>
  </conditionalFormatting>
  <conditionalFormatting sqref="CA46">
    <cfRule type="cellIs" dxfId="3687" priority="2045" operator="lessThan">
      <formula>$C$4</formula>
    </cfRule>
  </conditionalFormatting>
  <conditionalFormatting sqref="CA47">
    <cfRule type="cellIs" dxfId="3686" priority="2046" operator="lessThan">
      <formula>$C$4</formula>
    </cfRule>
  </conditionalFormatting>
  <conditionalFormatting sqref="CA48">
    <cfRule type="cellIs" dxfId="3685" priority="2047" operator="lessThan">
      <formula>$C$4</formula>
    </cfRule>
  </conditionalFormatting>
  <conditionalFormatting sqref="CA49">
    <cfRule type="cellIs" dxfId="3684" priority="2048" operator="lessThan">
      <formula>$C$4</formula>
    </cfRule>
  </conditionalFormatting>
  <conditionalFormatting sqref="CA50">
    <cfRule type="cellIs" dxfId="3683" priority="2049" operator="lessThan">
      <formula>$C$4</formula>
    </cfRule>
  </conditionalFormatting>
  <conditionalFormatting sqref="CA51">
    <cfRule type="cellIs" dxfId="3682" priority="2050" operator="lessThan">
      <formula>$C$4</formula>
    </cfRule>
  </conditionalFormatting>
  <conditionalFormatting sqref="CA52">
    <cfRule type="cellIs" dxfId="3681" priority="2051" operator="lessThan">
      <formula>$C$4</formula>
    </cfRule>
  </conditionalFormatting>
  <conditionalFormatting sqref="CA53">
    <cfRule type="cellIs" dxfId="3680" priority="2052" operator="lessThan">
      <formula>$C$4</formula>
    </cfRule>
  </conditionalFormatting>
  <conditionalFormatting sqref="CA54">
    <cfRule type="cellIs" dxfId="3679" priority="2053" operator="lessThan">
      <formula>$C$4</formula>
    </cfRule>
  </conditionalFormatting>
  <conditionalFormatting sqref="CA55">
    <cfRule type="cellIs" dxfId="3678" priority="2054" operator="lessThan">
      <formula>$C$4</formula>
    </cfRule>
  </conditionalFormatting>
  <conditionalFormatting sqref="CA56">
    <cfRule type="cellIs" dxfId="3677" priority="2055" operator="lessThan">
      <formula>$C$4</formula>
    </cfRule>
  </conditionalFormatting>
  <conditionalFormatting sqref="CA57">
    <cfRule type="cellIs" dxfId="3676" priority="2056" operator="lessThan">
      <formula>$C$4</formula>
    </cfRule>
  </conditionalFormatting>
  <conditionalFormatting sqref="CA58">
    <cfRule type="cellIs" dxfId="3675" priority="2057" operator="lessThan">
      <formula>$C$4</formula>
    </cfRule>
  </conditionalFormatting>
  <conditionalFormatting sqref="CA59">
    <cfRule type="cellIs" dxfId="3674" priority="2058" operator="lessThan">
      <formula>$C$4</formula>
    </cfRule>
  </conditionalFormatting>
  <conditionalFormatting sqref="CA60">
    <cfRule type="cellIs" dxfId="3673" priority="2059" operator="lessThan">
      <formula>$C$4</formula>
    </cfRule>
  </conditionalFormatting>
  <conditionalFormatting sqref="CB11">
    <cfRule type="cellIs" dxfId="3672" priority="2060" operator="lessThan">
      <formula>$C$4</formula>
    </cfRule>
  </conditionalFormatting>
  <conditionalFormatting sqref="CB12">
    <cfRule type="cellIs" dxfId="3671" priority="2061" operator="lessThan">
      <formula>$C$4</formula>
    </cfRule>
  </conditionalFormatting>
  <conditionalFormatting sqref="CB13">
    <cfRule type="cellIs" dxfId="3670" priority="2062" operator="lessThan">
      <formula>$C$4</formula>
    </cfRule>
  </conditionalFormatting>
  <conditionalFormatting sqref="CB14">
    <cfRule type="cellIs" dxfId="3669" priority="2063" operator="lessThan">
      <formula>$C$4</formula>
    </cfRule>
  </conditionalFormatting>
  <conditionalFormatting sqref="CB15">
    <cfRule type="cellIs" dxfId="3668" priority="2064" operator="lessThan">
      <formula>$C$4</formula>
    </cfRule>
  </conditionalFormatting>
  <conditionalFormatting sqref="CB16">
    <cfRule type="cellIs" dxfId="3667" priority="2065" operator="lessThan">
      <formula>$C$4</formula>
    </cfRule>
  </conditionalFormatting>
  <conditionalFormatting sqref="CB17">
    <cfRule type="cellIs" dxfId="3666" priority="2066" operator="lessThan">
      <formula>$C$4</formula>
    </cfRule>
  </conditionalFormatting>
  <conditionalFormatting sqref="CB18">
    <cfRule type="cellIs" dxfId="3665" priority="2067" operator="lessThan">
      <formula>$C$4</formula>
    </cfRule>
  </conditionalFormatting>
  <conditionalFormatting sqref="CB19">
    <cfRule type="cellIs" dxfId="3664" priority="2068" operator="lessThan">
      <formula>$C$4</formula>
    </cfRule>
  </conditionalFormatting>
  <conditionalFormatting sqref="CB20">
    <cfRule type="cellIs" dxfId="3663" priority="2069" operator="lessThan">
      <formula>$C$4</formula>
    </cfRule>
  </conditionalFormatting>
  <conditionalFormatting sqref="CB21">
    <cfRule type="cellIs" dxfId="3662" priority="2070" operator="lessThan">
      <formula>$C$4</formula>
    </cfRule>
  </conditionalFormatting>
  <conditionalFormatting sqref="CB22">
    <cfRule type="cellIs" dxfId="3661" priority="2071" operator="lessThan">
      <formula>$C$4</formula>
    </cfRule>
  </conditionalFormatting>
  <conditionalFormatting sqref="CB23">
    <cfRule type="cellIs" dxfId="3660" priority="2072" operator="lessThan">
      <formula>$C$4</formula>
    </cfRule>
  </conditionalFormatting>
  <conditionalFormatting sqref="CB24">
    <cfRule type="cellIs" dxfId="3659" priority="2073" operator="lessThan">
      <formula>$C$4</formula>
    </cfRule>
  </conditionalFormatting>
  <conditionalFormatting sqref="CB25">
    <cfRule type="cellIs" dxfId="3658" priority="2074" operator="lessThan">
      <formula>$C$4</formula>
    </cfRule>
  </conditionalFormatting>
  <conditionalFormatting sqref="CB26">
    <cfRule type="cellIs" dxfId="3657" priority="2075" operator="lessThan">
      <formula>$C$4</formula>
    </cfRule>
  </conditionalFormatting>
  <conditionalFormatting sqref="CB27">
    <cfRule type="cellIs" dxfId="3656" priority="2076" operator="lessThan">
      <formula>$C$4</formula>
    </cfRule>
  </conditionalFormatting>
  <conditionalFormatting sqref="CB28">
    <cfRule type="cellIs" dxfId="3655" priority="2077" operator="lessThan">
      <formula>$C$4</formula>
    </cfRule>
  </conditionalFormatting>
  <conditionalFormatting sqref="CB29">
    <cfRule type="cellIs" dxfId="3654" priority="2078" operator="lessThan">
      <formula>$C$4</formula>
    </cfRule>
  </conditionalFormatting>
  <conditionalFormatting sqref="CB30">
    <cfRule type="cellIs" dxfId="3653" priority="2079" operator="lessThan">
      <formula>$C$4</formula>
    </cfRule>
  </conditionalFormatting>
  <conditionalFormatting sqref="CB31">
    <cfRule type="cellIs" dxfId="3652" priority="2080" operator="lessThan">
      <formula>$C$4</formula>
    </cfRule>
  </conditionalFormatting>
  <conditionalFormatting sqref="CB32">
    <cfRule type="cellIs" dxfId="3651" priority="2081" operator="lessThan">
      <formula>$C$4</formula>
    </cfRule>
  </conditionalFormatting>
  <conditionalFormatting sqref="CB33">
    <cfRule type="cellIs" dxfId="3650" priority="2082" operator="lessThan">
      <formula>$C$4</formula>
    </cfRule>
  </conditionalFormatting>
  <conditionalFormatting sqref="CB34">
    <cfRule type="cellIs" dxfId="3649" priority="2083" operator="lessThan">
      <formula>$C$4</formula>
    </cfRule>
  </conditionalFormatting>
  <conditionalFormatting sqref="CB35">
    <cfRule type="cellIs" dxfId="3648" priority="2084" operator="lessThan">
      <formula>$C$4</formula>
    </cfRule>
  </conditionalFormatting>
  <conditionalFormatting sqref="CB36">
    <cfRule type="cellIs" dxfId="3647" priority="2085" operator="lessThan">
      <formula>$C$4</formula>
    </cfRule>
  </conditionalFormatting>
  <conditionalFormatting sqref="CB37">
    <cfRule type="cellIs" dxfId="3646" priority="2086" operator="lessThan">
      <formula>$C$4</formula>
    </cfRule>
  </conditionalFormatting>
  <conditionalFormatting sqref="CB38">
    <cfRule type="cellIs" dxfId="3645" priority="2087" operator="lessThan">
      <formula>$C$4</formula>
    </cfRule>
  </conditionalFormatting>
  <conditionalFormatting sqref="CB39">
    <cfRule type="cellIs" dxfId="3644" priority="2088" operator="lessThan">
      <formula>$C$4</formula>
    </cfRule>
  </conditionalFormatting>
  <conditionalFormatting sqref="CB40">
    <cfRule type="cellIs" dxfId="3643" priority="2089" operator="lessThan">
      <formula>$C$4</formula>
    </cfRule>
  </conditionalFormatting>
  <conditionalFormatting sqref="CB41">
    <cfRule type="cellIs" dxfId="3642" priority="2090" operator="lessThan">
      <formula>$C$4</formula>
    </cfRule>
  </conditionalFormatting>
  <conditionalFormatting sqref="CB42">
    <cfRule type="cellIs" dxfId="3641" priority="2091" operator="lessThan">
      <formula>$C$4</formula>
    </cfRule>
  </conditionalFormatting>
  <conditionalFormatting sqref="CB43">
    <cfRule type="cellIs" dxfId="3640" priority="2092" operator="lessThan">
      <formula>$C$4</formula>
    </cfRule>
  </conditionalFormatting>
  <conditionalFormatting sqref="CB44">
    <cfRule type="cellIs" dxfId="3639" priority="2093" operator="lessThan">
      <formula>$C$4</formula>
    </cfRule>
  </conditionalFormatting>
  <conditionalFormatting sqref="CB45">
    <cfRule type="cellIs" dxfId="3638" priority="2094" operator="lessThan">
      <formula>$C$4</formula>
    </cfRule>
  </conditionalFormatting>
  <conditionalFormatting sqref="CB46">
    <cfRule type="cellIs" dxfId="3637" priority="2095" operator="lessThan">
      <formula>$C$4</formula>
    </cfRule>
  </conditionalFormatting>
  <conditionalFormatting sqref="CB47">
    <cfRule type="cellIs" dxfId="3636" priority="2096" operator="lessThan">
      <formula>$C$4</formula>
    </cfRule>
  </conditionalFormatting>
  <conditionalFormatting sqref="CB48">
    <cfRule type="cellIs" dxfId="3635" priority="2097" operator="lessThan">
      <formula>$C$4</formula>
    </cfRule>
  </conditionalFormatting>
  <conditionalFormatting sqref="CB49">
    <cfRule type="cellIs" dxfId="3634" priority="2098" operator="lessThan">
      <formula>$C$4</formula>
    </cfRule>
  </conditionalFormatting>
  <conditionalFormatting sqref="CB50">
    <cfRule type="cellIs" dxfId="3633" priority="2099" operator="lessThan">
      <formula>$C$4</formula>
    </cfRule>
  </conditionalFormatting>
  <conditionalFormatting sqref="CB51">
    <cfRule type="cellIs" dxfId="3632" priority="2100" operator="lessThan">
      <formula>$C$4</formula>
    </cfRule>
  </conditionalFormatting>
  <conditionalFormatting sqref="CB52">
    <cfRule type="cellIs" dxfId="3631" priority="2101" operator="lessThan">
      <formula>$C$4</formula>
    </cfRule>
  </conditionalFormatting>
  <conditionalFormatting sqref="CB53">
    <cfRule type="cellIs" dxfId="3630" priority="2102" operator="lessThan">
      <formula>$C$4</formula>
    </cfRule>
  </conditionalFormatting>
  <conditionalFormatting sqref="CB54">
    <cfRule type="cellIs" dxfId="3629" priority="2103" operator="lessThan">
      <formula>$C$4</formula>
    </cfRule>
  </conditionalFormatting>
  <conditionalFormatting sqref="CB55">
    <cfRule type="cellIs" dxfId="3628" priority="2104" operator="lessThan">
      <formula>$C$4</formula>
    </cfRule>
  </conditionalFormatting>
  <conditionalFormatting sqref="CB56">
    <cfRule type="cellIs" dxfId="3627" priority="2105" operator="lessThan">
      <formula>$C$4</formula>
    </cfRule>
  </conditionalFormatting>
  <conditionalFormatting sqref="CB57">
    <cfRule type="cellIs" dxfId="3626" priority="2106" operator="lessThan">
      <formula>$C$4</formula>
    </cfRule>
  </conditionalFormatting>
  <conditionalFormatting sqref="CB58">
    <cfRule type="cellIs" dxfId="3625" priority="2107" operator="lessThan">
      <formula>$C$4</formula>
    </cfRule>
  </conditionalFormatting>
  <conditionalFormatting sqref="CB59">
    <cfRule type="cellIs" dxfId="3624" priority="2108" operator="lessThan">
      <formula>$C$4</formula>
    </cfRule>
  </conditionalFormatting>
  <conditionalFormatting sqref="CB60">
    <cfRule type="cellIs" dxfId="3623" priority="2109" operator="lessThan">
      <formula>$C$4</formula>
    </cfRule>
  </conditionalFormatting>
  <conditionalFormatting sqref="CC11">
    <cfRule type="cellIs" dxfId="3622" priority="2110" operator="lessThan">
      <formula>$C$4</formula>
    </cfRule>
  </conditionalFormatting>
  <conditionalFormatting sqref="CC12">
    <cfRule type="cellIs" dxfId="3621" priority="2111" operator="lessThan">
      <formula>$C$4</formula>
    </cfRule>
  </conditionalFormatting>
  <conditionalFormatting sqref="CC13">
    <cfRule type="cellIs" dxfId="3620" priority="2112" operator="lessThan">
      <formula>$C$4</formula>
    </cfRule>
  </conditionalFormatting>
  <conditionalFormatting sqref="CC14">
    <cfRule type="cellIs" dxfId="3619" priority="2113" operator="lessThan">
      <formula>$C$4</formula>
    </cfRule>
  </conditionalFormatting>
  <conditionalFormatting sqref="CC15">
    <cfRule type="cellIs" dxfId="3618" priority="2114" operator="lessThan">
      <formula>$C$4</formula>
    </cfRule>
  </conditionalFormatting>
  <conditionalFormatting sqref="CC16">
    <cfRule type="cellIs" dxfId="3617" priority="2115" operator="lessThan">
      <formula>$C$4</formula>
    </cfRule>
  </conditionalFormatting>
  <conditionalFormatting sqref="CC17">
    <cfRule type="cellIs" dxfId="3616" priority="2116" operator="lessThan">
      <formula>$C$4</formula>
    </cfRule>
  </conditionalFormatting>
  <conditionalFormatting sqref="CC18">
    <cfRule type="cellIs" dxfId="3615" priority="2117" operator="lessThan">
      <formula>$C$4</formula>
    </cfRule>
  </conditionalFormatting>
  <conditionalFormatting sqref="CC19">
    <cfRule type="cellIs" dxfId="3614" priority="2118" operator="lessThan">
      <formula>$C$4</formula>
    </cfRule>
  </conditionalFormatting>
  <conditionalFormatting sqref="CC20">
    <cfRule type="cellIs" dxfId="3613" priority="2119" operator="lessThan">
      <formula>$C$4</formula>
    </cfRule>
  </conditionalFormatting>
  <conditionalFormatting sqref="CC21">
    <cfRule type="cellIs" dxfId="3612" priority="2120" operator="lessThan">
      <formula>$C$4</formula>
    </cfRule>
  </conditionalFormatting>
  <conditionalFormatting sqref="CC22">
    <cfRule type="cellIs" dxfId="3611" priority="2121" operator="lessThan">
      <formula>$C$4</formula>
    </cfRule>
  </conditionalFormatting>
  <conditionalFormatting sqref="CC23">
    <cfRule type="cellIs" dxfId="3610" priority="2122" operator="lessThan">
      <formula>$C$4</formula>
    </cfRule>
  </conditionalFormatting>
  <conditionalFormatting sqref="CC24">
    <cfRule type="cellIs" dxfId="3609" priority="2123" operator="lessThan">
      <formula>$C$4</formula>
    </cfRule>
  </conditionalFormatting>
  <conditionalFormatting sqref="CC25">
    <cfRule type="cellIs" dxfId="3608" priority="2124" operator="lessThan">
      <formula>$C$4</formula>
    </cfRule>
  </conditionalFormatting>
  <conditionalFormatting sqref="CC26">
    <cfRule type="cellIs" dxfId="3607" priority="2125" operator="lessThan">
      <formula>$C$4</formula>
    </cfRule>
  </conditionalFormatting>
  <conditionalFormatting sqref="CC27">
    <cfRule type="cellIs" dxfId="3606" priority="2126" operator="lessThan">
      <formula>$C$4</formula>
    </cfRule>
  </conditionalFormatting>
  <conditionalFormatting sqref="CC28">
    <cfRule type="cellIs" dxfId="3605" priority="2127" operator="lessThan">
      <formula>$C$4</formula>
    </cfRule>
  </conditionalFormatting>
  <conditionalFormatting sqref="CC29">
    <cfRule type="cellIs" dxfId="3604" priority="2128" operator="lessThan">
      <formula>$C$4</formula>
    </cfRule>
  </conditionalFormatting>
  <conditionalFormatting sqref="CC30">
    <cfRule type="cellIs" dxfId="3603" priority="2129" operator="lessThan">
      <formula>$C$4</formula>
    </cfRule>
  </conditionalFormatting>
  <conditionalFormatting sqref="CC31">
    <cfRule type="cellIs" dxfId="3602" priority="2130" operator="lessThan">
      <formula>$C$4</formula>
    </cfRule>
  </conditionalFormatting>
  <conditionalFormatting sqref="CC32">
    <cfRule type="cellIs" dxfId="3601" priority="2131" operator="lessThan">
      <formula>$C$4</formula>
    </cfRule>
  </conditionalFormatting>
  <conditionalFormatting sqref="CC33">
    <cfRule type="cellIs" dxfId="3600" priority="2132" operator="lessThan">
      <formula>$C$4</formula>
    </cfRule>
  </conditionalFormatting>
  <conditionalFormatting sqref="CC34">
    <cfRule type="cellIs" dxfId="3599" priority="2133" operator="lessThan">
      <formula>$C$4</formula>
    </cfRule>
  </conditionalFormatting>
  <conditionalFormatting sqref="CC35">
    <cfRule type="cellIs" dxfId="3598" priority="2134" operator="lessThan">
      <formula>$C$4</formula>
    </cfRule>
  </conditionalFormatting>
  <conditionalFormatting sqref="CC36">
    <cfRule type="cellIs" dxfId="3597" priority="2135" operator="lessThan">
      <formula>$C$4</formula>
    </cfRule>
  </conditionalFormatting>
  <conditionalFormatting sqref="CC37">
    <cfRule type="cellIs" dxfId="3596" priority="2136" operator="lessThan">
      <formula>$C$4</formula>
    </cfRule>
  </conditionalFormatting>
  <conditionalFormatting sqref="CC38">
    <cfRule type="cellIs" dxfId="3595" priority="2137" operator="lessThan">
      <formula>$C$4</formula>
    </cfRule>
  </conditionalFormatting>
  <conditionalFormatting sqref="CC39">
    <cfRule type="cellIs" dxfId="3594" priority="2138" operator="lessThan">
      <formula>$C$4</formula>
    </cfRule>
  </conditionalFormatting>
  <conditionalFormatting sqref="CC40">
    <cfRule type="cellIs" dxfId="3593" priority="2139" operator="lessThan">
      <formula>$C$4</formula>
    </cfRule>
  </conditionalFormatting>
  <conditionalFormatting sqref="CC41">
    <cfRule type="cellIs" dxfId="3592" priority="2140" operator="lessThan">
      <formula>$C$4</formula>
    </cfRule>
  </conditionalFormatting>
  <conditionalFormatting sqref="CC42">
    <cfRule type="cellIs" dxfId="3591" priority="2141" operator="lessThan">
      <formula>$C$4</formula>
    </cfRule>
  </conditionalFormatting>
  <conditionalFormatting sqref="CC43">
    <cfRule type="cellIs" dxfId="3590" priority="2142" operator="lessThan">
      <formula>$C$4</formula>
    </cfRule>
  </conditionalFormatting>
  <conditionalFormatting sqref="CC44">
    <cfRule type="cellIs" dxfId="3589" priority="2143" operator="lessThan">
      <formula>$C$4</formula>
    </cfRule>
  </conditionalFormatting>
  <conditionalFormatting sqref="CC45">
    <cfRule type="cellIs" dxfId="3588" priority="2144" operator="lessThan">
      <formula>$C$4</formula>
    </cfRule>
  </conditionalFormatting>
  <conditionalFormatting sqref="CC46">
    <cfRule type="cellIs" dxfId="3587" priority="2145" operator="lessThan">
      <formula>$C$4</formula>
    </cfRule>
  </conditionalFormatting>
  <conditionalFormatting sqref="CC47">
    <cfRule type="cellIs" dxfId="3586" priority="2146" operator="lessThan">
      <formula>$C$4</formula>
    </cfRule>
  </conditionalFormatting>
  <conditionalFormatting sqref="CC48">
    <cfRule type="cellIs" dxfId="3585" priority="2147" operator="lessThan">
      <formula>$C$4</formula>
    </cfRule>
  </conditionalFormatting>
  <conditionalFormatting sqref="CC49">
    <cfRule type="cellIs" dxfId="3584" priority="2148" operator="lessThan">
      <formula>$C$4</formula>
    </cfRule>
  </conditionalFormatting>
  <conditionalFormatting sqref="CC50">
    <cfRule type="cellIs" dxfId="3583" priority="2149" operator="lessThan">
      <formula>$C$4</formula>
    </cfRule>
  </conditionalFormatting>
  <conditionalFormatting sqref="CC51">
    <cfRule type="cellIs" dxfId="3582" priority="2150" operator="lessThan">
      <formula>$C$4</formula>
    </cfRule>
  </conditionalFormatting>
  <conditionalFormatting sqref="CC52">
    <cfRule type="cellIs" dxfId="3581" priority="2151" operator="lessThan">
      <formula>$C$4</formula>
    </cfRule>
  </conditionalFormatting>
  <conditionalFormatting sqref="CC53">
    <cfRule type="cellIs" dxfId="3580" priority="2152" operator="lessThan">
      <formula>$C$4</formula>
    </cfRule>
  </conditionalFormatting>
  <conditionalFormatting sqref="CC54">
    <cfRule type="cellIs" dxfId="3579" priority="2153" operator="lessThan">
      <formula>$C$4</formula>
    </cfRule>
  </conditionalFormatting>
  <conditionalFormatting sqref="CC55">
    <cfRule type="cellIs" dxfId="3578" priority="2154" operator="lessThan">
      <formula>$C$4</formula>
    </cfRule>
  </conditionalFormatting>
  <conditionalFormatting sqref="CC56">
    <cfRule type="cellIs" dxfId="3577" priority="2155" operator="lessThan">
      <formula>$C$4</formula>
    </cfRule>
  </conditionalFormatting>
  <conditionalFormatting sqref="CC57">
    <cfRule type="cellIs" dxfId="3576" priority="2156" operator="lessThan">
      <formula>$C$4</formula>
    </cfRule>
  </conditionalFormatting>
  <conditionalFormatting sqref="CC58">
    <cfRule type="cellIs" dxfId="3575" priority="2157" operator="lessThan">
      <formula>$C$4</formula>
    </cfRule>
  </conditionalFormatting>
  <conditionalFormatting sqref="CC59">
    <cfRule type="cellIs" dxfId="3574" priority="2158" operator="lessThan">
      <formula>$C$4</formula>
    </cfRule>
  </conditionalFormatting>
  <conditionalFormatting sqref="CC60">
    <cfRule type="cellIs" dxfId="3573" priority="2159" operator="lessThan">
      <formula>$C$4</formula>
    </cfRule>
  </conditionalFormatting>
  <conditionalFormatting sqref="CD11">
    <cfRule type="cellIs" dxfId="3572" priority="2160" operator="lessThan">
      <formula>$C$4</formula>
    </cfRule>
  </conditionalFormatting>
  <conditionalFormatting sqref="CD12">
    <cfRule type="cellIs" dxfId="3571" priority="2161" operator="lessThan">
      <formula>$C$4</formula>
    </cfRule>
  </conditionalFormatting>
  <conditionalFormatting sqref="CD13">
    <cfRule type="cellIs" dxfId="3570" priority="2162" operator="lessThan">
      <formula>$C$4</formula>
    </cfRule>
  </conditionalFormatting>
  <conditionalFormatting sqref="CD14">
    <cfRule type="cellIs" dxfId="3569" priority="2163" operator="lessThan">
      <formula>$C$4</formula>
    </cfRule>
  </conditionalFormatting>
  <conditionalFormatting sqref="CD15">
    <cfRule type="cellIs" dxfId="3568" priority="2164" operator="lessThan">
      <formula>$C$4</formula>
    </cfRule>
  </conditionalFormatting>
  <conditionalFormatting sqref="CD16">
    <cfRule type="cellIs" dxfId="3567" priority="2165" operator="lessThan">
      <formula>$C$4</formula>
    </cfRule>
  </conditionalFormatting>
  <conditionalFormatting sqref="CD17">
    <cfRule type="cellIs" dxfId="3566" priority="2166" operator="lessThan">
      <formula>$C$4</formula>
    </cfRule>
  </conditionalFormatting>
  <conditionalFormatting sqref="CD18">
    <cfRule type="cellIs" dxfId="3565" priority="2167" operator="lessThan">
      <formula>$C$4</formula>
    </cfRule>
  </conditionalFormatting>
  <conditionalFormatting sqref="CD19">
    <cfRule type="cellIs" dxfId="3564" priority="2168" operator="lessThan">
      <formula>$C$4</formula>
    </cfRule>
  </conditionalFormatting>
  <conditionalFormatting sqref="CD20">
    <cfRule type="cellIs" dxfId="3563" priority="2169" operator="lessThan">
      <formula>$C$4</formula>
    </cfRule>
  </conditionalFormatting>
  <conditionalFormatting sqref="CD21">
    <cfRule type="cellIs" dxfId="3562" priority="2170" operator="lessThan">
      <formula>$C$4</formula>
    </cfRule>
  </conditionalFormatting>
  <conditionalFormatting sqref="CD22">
    <cfRule type="cellIs" dxfId="3561" priority="2171" operator="lessThan">
      <formula>$C$4</formula>
    </cfRule>
  </conditionalFormatting>
  <conditionalFormatting sqref="CD23">
    <cfRule type="cellIs" dxfId="3560" priority="2172" operator="lessThan">
      <formula>$C$4</formula>
    </cfRule>
  </conditionalFormatting>
  <conditionalFormatting sqref="CD24">
    <cfRule type="cellIs" dxfId="3559" priority="2173" operator="lessThan">
      <formula>$C$4</formula>
    </cfRule>
  </conditionalFormatting>
  <conditionalFormatting sqref="CD25">
    <cfRule type="cellIs" dxfId="3558" priority="2174" operator="lessThan">
      <formula>$C$4</formula>
    </cfRule>
  </conditionalFormatting>
  <conditionalFormatting sqref="CD26">
    <cfRule type="cellIs" dxfId="3557" priority="2175" operator="lessThan">
      <formula>$C$4</formula>
    </cfRule>
  </conditionalFormatting>
  <conditionalFormatting sqref="CD27">
    <cfRule type="cellIs" dxfId="3556" priority="2176" operator="lessThan">
      <formula>$C$4</formula>
    </cfRule>
  </conditionalFormatting>
  <conditionalFormatting sqref="CD28">
    <cfRule type="cellIs" dxfId="3555" priority="2177" operator="lessThan">
      <formula>$C$4</formula>
    </cfRule>
  </conditionalFormatting>
  <conditionalFormatting sqref="CD29">
    <cfRule type="cellIs" dxfId="3554" priority="2178" operator="lessThan">
      <formula>$C$4</formula>
    </cfRule>
  </conditionalFormatting>
  <conditionalFormatting sqref="CD30">
    <cfRule type="cellIs" dxfId="3553" priority="2179" operator="lessThan">
      <formula>$C$4</formula>
    </cfRule>
  </conditionalFormatting>
  <conditionalFormatting sqref="CD31">
    <cfRule type="cellIs" dxfId="3552" priority="2180" operator="lessThan">
      <formula>$C$4</formula>
    </cfRule>
  </conditionalFormatting>
  <conditionalFormatting sqref="CD32">
    <cfRule type="cellIs" dxfId="3551" priority="2181" operator="lessThan">
      <formula>$C$4</formula>
    </cfRule>
  </conditionalFormatting>
  <conditionalFormatting sqref="CD33">
    <cfRule type="cellIs" dxfId="3550" priority="2182" operator="lessThan">
      <formula>$C$4</formula>
    </cfRule>
  </conditionalFormatting>
  <conditionalFormatting sqref="CD34">
    <cfRule type="cellIs" dxfId="3549" priority="2183" operator="lessThan">
      <formula>$C$4</formula>
    </cfRule>
  </conditionalFormatting>
  <conditionalFormatting sqref="CD35">
    <cfRule type="cellIs" dxfId="3548" priority="2184" operator="lessThan">
      <formula>$C$4</formula>
    </cfRule>
  </conditionalFormatting>
  <conditionalFormatting sqref="CD36">
    <cfRule type="cellIs" dxfId="3547" priority="2185" operator="lessThan">
      <formula>$C$4</formula>
    </cfRule>
  </conditionalFormatting>
  <conditionalFormatting sqref="CD37">
    <cfRule type="cellIs" dxfId="3546" priority="2186" operator="lessThan">
      <formula>$C$4</formula>
    </cfRule>
  </conditionalFormatting>
  <conditionalFormatting sqref="CD38">
    <cfRule type="cellIs" dxfId="3545" priority="2187" operator="lessThan">
      <formula>$C$4</formula>
    </cfRule>
  </conditionalFormatting>
  <conditionalFormatting sqref="CD39">
    <cfRule type="cellIs" dxfId="3544" priority="2188" operator="lessThan">
      <formula>$C$4</formula>
    </cfRule>
  </conditionalFormatting>
  <conditionalFormatting sqref="CD40">
    <cfRule type="cellIs" dxfId="3543" priority="2189" operator="lessThan">
      <formula>$C$4</formula>
    </cfRule>
  </conditionalFormatting>
  <conditionalFormatting sqref="CD41">
    <cfRule type="cellIs" dxfId="3542" priority="2190" operator="lessThan">
      <formula>$C$4</formula>
    </cfRule>
  </conditionalFormatting>
  <conditionalFormatting sqref="CD42">
    <cfRule type="cellIs" dxfId="3541" priority="2191" operator="lessThan">
      <formula>$C$4</formula>
    </cfRule>
  </conditionalFormatting>
  <conditionalFormatting sqref="CD43">
    <cfRule type="cellIs" dxfId="3540" priority="2192" operator="lessThan">
      <formula>$C$4</formula>
    </cfRule>
  </conditionalFormatting>
  <conditionalFormatting sqref="CD44">
    <cfRule type="cellIs" dxfId="3539" priority="2193" operator="lessThan">
      <formula>$C$4</formula>
    </cfRule>
  </conditionalFormatting>
  <conditionalFormatting sqref="CD45">
    <cfRule type="cellIs" dxfId="3538" priority="2194" operator="lessThan">
      <formula>$C$4</formula>
    </cfRule>
  </conditionalFormatting>
  <conditionalFormatting sqref="CD46">
    <cfRule type="cellIs" dxfId="3537" priority="2195" operator="lessThan">
      <formula>$C$4</formula>
    </cfRule>
  </conditionalFormatting>
  <conditionalFormatting sqref="CD47">
    <cfRule type="cellIs" dxfId="3536" priority="2196" operator="lessThan">
      <formula>$C$4</formula>
    </cfRule>
  </conditionalFormatting>
  <conditionalFormatting sqref="CD48">
    <cfRule type="cellIs" dxfId="3535" priority="2197" operator="lessThan">
      <formula>$C$4</formula>
    </cfRule>
  </conditionalFormatting>
  <conditionalFormatting sqref="CD49">
    <cfRule type="cellIs" dxfId="3534" priority="2198" operator="lessThan">
      <formula>$C$4</formula>
    </cfRule>
  </conditionalFormatting>
  <conditionalFormatting sqref="CD50">
    <cfRule type="cellIs" dxfId="3533" priority="2199" operator="lessThan">
      <formula>$C$4</formula>
    </cfRule>
  </conditionalFormatting>
  <conditionalFormatting sqref="CD51">
    <cfRule type="cellIs" dxfId="3532" priority="2200" operator="lessThan">
      <formula>$C$4</formula>
    </cfRule>
  </conditionalFormatting>
  <conditionalFormatting sqref="CD52">
    <cfRule type="cellIs" dxfId="3531" priority="2201" operator="lessThan">
      <formula>$C$4</formula>
    </cfRule>
  </conditionalFormatting>
  <conditionalFormatting sqref="CD53">
    <cfRule type="cellIs" dxfId="3530" priority="2202" operator="lessThan">
      <formula>$C$4</formula>
    </cfRule>
  </conditionalFormatting>
  <conditionalFormatting sqref="CD54">
    <cfRule type="cellIs" dxfId="3529" priority="2203" operator="lessThan">
      <formula>$C$4</formula>
    </cfRule>
  </conditionalFormatting>
  <conditionalFormatting sqref="CD55">
    <cfRule type="cellIs" dxfId="3528" priority="2204" operator="lessThan">
      <formula>$C$4</formula>
    </cfRule>
  </conditionalFormatting>
  <conditionalFormatting sqref="CD56">
    <cfRule type="cellIs" dxfId="3527" priority="2205" operator="lessThan">
      <formula>$C$4</formula>
    </cfRule>
  </conditionalFormatting>
  <conditionalFormatting sqref="CD57">
    <cfRule type="cellIs" dxfId="3526" priority="2206" operator="lessThan">
      <formula>$C$4</formula>
    </cfRule>
  </conditionalFormatting>
  <conditionalFormatting sqref="CD58">
    <cfRule type="cellIs" dxfId="3525" priority="2207" operator="lessThan">
      <formula>$C$4</formula>
    </cfRule>
  </conditionalFormatting>
  <conditionalFormatting sqref="CD59">
    <cfRule type="cellIs" dxfId="3524" priority="2208" operator="lessThan">
      <formula>$C$4</formula>
    </cfRule>
  </conditionalFormatting>
  <conditionalFormatting sqref="CD60">
    <cfRule type="cellIs" dxfId="3523" priority="2209" operator="lessThan">
      <formula>$C$4</formula>
    </cfRule>
  </conditionalFormatting>
  <conditionalFormatting sqref="CE11">
    <cfRule type="cellIs" dxfId="3522" priority="2210" operator="lessThan">
      <formula>$C$4</formula>
    </cfRule>
  </conditionalFormatting>
  <conditionalFormatting sqref="CE12">
    <cfRule type="cellIs" dxfId="3521" priority="2211" operator="lessThan">
      <formula>$C$4</formula>
    </cfRule>
  </conditionalFormatting>
  <conditionalFormatting sqref="CE13">
    <cfRule type="cellIs" dxfId="3520" priority="2212" operator="lessThan">
      <formula>$C$4</formula>
    </cfRule>
  </conditionalFormatting>
  <conditionalFormatting sqref="CE14">
    <cfRule type="cellIs" dxfId="3519" priority="2213" operator="lessThan">
      <formula>$C$4</formula>
    </cfRule>
  </conditionalFormatting>
  <conditionalFormatting sqref="CE15">
    <cfRule type="cellIs" dxfId="3518" priority="2214" operator="lessThan">
      <formula>$C$4</formula>
    </cfRule>
  </conditionalFormatting>
  <conditionalFormatting sqref="CE16">
    <cfRule type="cellIs" dxfId="3517" priority="2215" operator="lessThan">
      <formula>$C$4</formula>
    </cfRule>
  </conditionalFormatting>
  <conditionalFormatting sqref="CE17">
    <cfRule type="cellIs" dxfId="3516" priority="2216" operator="lessThan">
      <formula>$C$4</formula>
    </cfRule>
  </conditionalFormatting>
  <conditionalFormatting sqref="CE18">
    <cfRule type="cellIs" dxfId="3515" priority="2217" operator="lessThan">
      <formula>$C$4</formula>
    </cfRule>
  </conditionalFormatting>
  <conditionalFormatting sqref="CE19">
    <cfRule type="cellIs" dxfId="3514" priority="2218" operator="lessThan">
      <formula>$C$4</formula>
    </cfRule>
  </conditionalFormatting>
  <conditionalFormatting sqref="CE20">
    <cfRule type="cellIs" dxfId="3513" priority="2219" operator="lessThan">
      <formula>$C$4</formula>
    </cfRule>
  </conditionalFormatting>
  <conditionalFormatting sqref="CE21">
    <cfRule type="cellIs" dxfId="3512" priority="2220" operator="lessThan">
      <formula>$C$4</formula>
    </cfRule>
  </conditionalFormatting>
  <conditionalFormatting sqref="CE22">
    <cfRule type="cellIs" dxfId="3511" priority="2221" operator="lessThan">
      <formula>$C$4</formula>
    </cfRule>
  </conditionalFormatting>
  <conditionalFormatting sqref="CE23">
    <cfRule type="cellIs" dxfId="3510" priority="2222" operator="lessThan">
      <formula>$C$4</formula>
    </cfRule>
  </conditionalFormatting>
  <conditionalFormatting sqref="CE24">
    <cfRule type="cellIs" dxfId="3509" priority="2223" operator="lessThan">
      <formula>$C$4</formula>
    </cfRule>
  </conditionalFormatting>
  <conditionalFormatting sqref="CE25">
    <cfRule type="cellIs" dxfId="3508" priority="2224" operator="lessThan">
      <formula>$C$4</formula>
    </cfRule>
  </conditionalFormatting>
  <conditionalFormatting sqref="CE26">
    <cfRule type="cellIs" dxfId="3507" priority="2225" operator="lessThan">
      <formula>$C$4</formula>
    </cfRule>
  </conditionalFormatting>
  <conditionalFormatting sqref="CE27">
    <cfRule type="cellIs" dxfId="3506" priority="2226" operator="lessThan">
      <formula>$C$4</formula>
    </cfRule>
  </conditionalFormatting>
  <conditionalFormatting sqref="CE28">
    <cfRule type="cellIs" dxfId="3505" priority="2227" operator="lessThan">
      <formula>$C$4</formula>
    </cfRule>
  </conditionalFormatting>
  <conditionalFormatting sqref="CE29">
    <cfRule type="cellIs" dxfId="3504" priority="2228" operator="lessThan">
      <formula>$C$4</formula>
    </cfRule>
  </conditionalFormatting>
  <conditionalFormatting sqref="CE30">
    <cfRule type="cellIs" dxfId="3503" priority="2229" operator="lessThan">
      <formula>$C$4</formula>
    </cfRule>
  </conditionalFormatting>
  <conditionalFormatting sqref="CE31">
    <cfRule type="cellIs" dxfId="3502" priority="2230" operator="lessThan">
      <formula>$C$4</formula>
    </cfRule>
  </conditionalFormatting>
  <conditionalFormatting sqref="CE32">
    <cfRule type="cellIs" dxfId="3501" priority="2231" operator="lessThan">
      <formula>$C$4</formula>
    </cfRule>
  </conditionalFormatting>
  <conditionalFormatting sqref="CE33">
    <cfRule type="cellIs" dxfId="3500" priority="2232" operator="lessThan">
      <formula>$C$4</formula>
    </cfRule>
  </conditionalFormatting>
  <conditionalFormatting sqref="CE34">
    <cfRule type="cellIs" dxfId="3499" priority="2233" operator="lessThan">
      <formula>$C$4</formula>
    </cfRule>
  </conditionalFormatting>
  <conditionalFormatting sqref="CE35">
    <cfRule type="cellIs" dxfId="3498" priority="2234" operator="lessThan">
      <formula>$C$4</formula>
    </cfRule>
  </conditionalFormatting>
  <conditionalFormatting sqref="CE36">
    <cfRule type="cellIs" dxfId="3497" priority="2235" operator="lessThan">
      <formula>$C$4</formula>
    </cfRule>
  </conditionalFormatting>
  <conditionalFormatting sqref="CE37">
    <cfRule type="cellIs" dxfId="3496" priority="2236" operator="lessThan">
      <formula>$C$4</formula>
    </cfRule>
  </conditionalFormatting>
  <conditionalFormatting sqref="CE38">
    <cfRule type="cellIs" dxfId="3495" priority="2237" operator="lessThan">
      <formula>$C$4</formula>
    </cfRule>
  </conditionalFormatting>
  <conditionalFormatting sqref="CE39">
    <cfRule type="cellIs" dxfId="3494" priority="2238" operator="lessThan">
      <formula>$C$4</formula>
    </cfRule>
  </conditionalFormatting>
  <conditionalFormatting sqref="CE40">
    <cfRule type="cellIs" dxfId="3493" priority="2239" operator="lessThan">
      <formula>$C$4</formula>
    </cfRule>
  </conditionalFormatting>
  <conditionalFormatting sqref="CE41">
    <cfRule type="cellIs" dxfId="3492" priority="2240" operator="lessThan">
      <formula>$C$4</formula>
    </cfRule>
  </conditionalFormatting>
  <conditionalFormatting sqref="CE42">
    <cfRule type="cellIs" dxfId="3491" priority="2241" operator="lessThan">
      <formula>$C$4</formula>
    </cfRule>
  </conditionalFormatting>
  <conditionalFormatting sqref="CE43">
    <cfRule type="cellIs" dxfId="3490" priority="2242" operator="lessThan">
      <formula>$C$4</formula>
    </cfRule>
  </conditionalFormatting>
  <conditionalFormatting sqref="CE44">
    <cfRule type="cellIs" dxfId="3489" priority="2243" operator="lessThan">
      <formula>$C$4</formula>
    </cfRule>
  </conditionalFormatting>
  <conditionalFormatting sqref="CE45">
    <cfRule type="cellIs" dxfId="3488" priority="2244" operator="lessThan">
      <formula>$C$4</formula>
    </cfRule>
  </conditionalFormatting>
  <conditionalFormatting sqref="CE46">
    <cfRule type="cellIs" dxfId="3487" priority="2245" operator="lessThan">
      <formula>$C$4</formula>
    </cfRule>
  </conditionalFormatting>
  <conditionalFormatting sqref="CE47">
    <cfRule type="cellIs" dxfId="3486" priority="2246" operator="lessThan">
      <formula>$C$4</formula>
    </cfRule>
  </conditionalFormatting>
  <conditionalFormatting sqref="CE48">
    <cfRule type="cellIs" dxfId="3485" priority="2247" operator="lessThan">
      <formula>$C$4</formula>
    </cfRule>
  </conditionalFormatting>
  <conditionalFormatting sqref="CE49">
    <cfRule type="cellIs" dxfId="3484" priority="2248" operator="lessThan">
      <formula>$C$4</formula>
    </cfRule>
  </conditionalFormatting>
  <conditionalFormatting sqref="CE50">
    <cfRule type="cellIs" dxfId="3483" priority="2249" operator="lessThan">
      <formula>$C$4</formula>
    </cfRule>
  </conditionalFormatting>
  <conditionalFormatting sqref="CE51">
    <cfRule type="cellIs" dxfId="3482" priority="2250" operator="lessThan">
      <formula>$C$4</formula>
    </cfRule>
  </conditionalFormatting>
  <conditionalFormatting sqref="CE52">
    <cfRule type="cellIs" dxfId="3481" priority="2251" operator="lessThan">
      <formula>$C$4</formula>
    </cfRule>
  </conditionalFormatting>
  <conditionalFormatting sqref="CE53">
    <cfRule type="cellIs" dxfId="3480" priority="2252" operator="lessThan">
      <formula>$C$4</formula>
    </cfRule>
  </conditionalFormatting>
  <conditionalFormatting sqref="CE54">
    <cfRule type="cellIs" dxfId="3479" priority="2253" operator="lessThan">
      <formula>$C$4</formula>
    </cfRule>
  </conditionalFormatting>
  <conditionalFormatting sqref="CE55">
    <cfRule type="cellIs" dxfId="3478" priority="2254" operator="lessThan">
      <formula>$C$4</formula>
    </cfRule>
  </conditionalFormatting>
  <conditionalFormatting sqref="CE56">
    <cfRule type="cellIs" dxfId="3477" priority="2255" operator="lessThan">
      <formula>$C$4</formula>
    </cfRule>
  </conditionalFormatting>
  <conditionalFormatting sqref="CE57">
    <cfRule type="cellIs" dxfId="3476" priority="2256" operator="lessThan">
      <formula>$C$4</formula>
    </cfRule>
  </conditionalFormatting>
  <conditionalFormatting sqref="CE58">
    <cfRule type="cellIs" dxfId="3475" priority="2257" operator="lessThan">
      <formula>$C$4</formula>
    </cfRule>
  </conditionalFormatting>
  <conditionalFormatting sqref="CE59">
    <cfRule type="cellIs" dxfId="3474" priority="2258" operator="lessThan">
      <formula>$C$4</formula>
    </cfRule>
  </conditionalFormatting>
  <conditionalFormatting sqref="CE60">
    <cfRule type="cellIs" dxfId="3473" priority="2259" operator="lessThan">
      <formula>$C$4</formula>
    </cfRule>
  </conditionalFormatting>
  <conditionalFormatting sqref="CF11">
    <cfRule type="cellIs" dxfId="3472" priority="2260" operator="lessThan">
      <formula>$C$4</formula>
    </cfRule>
  </conditionalFormatting>
  <conditionalFormatting sqref="CF12">
    <cfRule type="cellIs" dxfId="3471" priority="2261" operator="lessThan">
      <formula>$C$4</formula>
    </cfRule>
  </conditionalFormatting>
  <conditionalFormatting sqref="CF13">
    <cfRule type="cellIs" dxfId="3470" priority="2262" operator="lessThan">
      <formula>$C$4</formula>
    </cfRule>
  </conditionalFormatting>
  <conditionalFormatting sqref="CF14">
    <cfRule type="cellIs" dxfId="3469" priority="2263" operator="lessThan">
      <formula>$C$4</formula>
    </cfRule>
  </conditionalFormatting>
  <conditionalFormatting sqref="CF15">
    <cfRule type="cellIs" dxfId="3468" priority="2264" operator="lessThan">
      <formula>$C$4</formula>
    </cfRule>
  </conditionalFormatting>
  <conditionalFormatting sqref="CF16">
    <cfRule type="cellIs" dxfId="3467" priority="2265" operator="lessThan">
      <formula>$C$4</formula>
    </cfRule>
  </conditionalFormatting>
  <conditionalFormatting sqref="CF17">
    <cfRule type="cellIs" dxfId="3466" priority="2266" operator="lessThan">
      <formula>$C$4</formula>
    </cfRule>
  </conditionalFormatting>
  <conditionalFormatting sqref="CF18">
    <cfRule type="cellIs" dxfId="3465" priority="2267" operator="lessThan">
      <formula>$C$4</formula>
    </cfRule>
  </conditionalFormatting>
  <conditionalFormatting sqref="CF19">
    <cfRule type="cellIs" dxfId="3464" priority="2268" operator="lessThan">
      <formula>$C$4</formula>
    </cfRule>
  </conditionalFormatting>
  <conditionalFormatting sqref="CF20">
    <cfRule type="cellIs" dxfId="3463" priority="2269" operator="lessThan">
      <formula>$C$4</formula>
    </cfRule>
  </conditionalFormatting>
  <conditionalFormatting sqref="CF21">
    <cfRule type="cellIs" dxfId="3462" priority="2270" operator="lessThan">
      <formula>$C$4</formula>
    </cfRule>
  </conditionalFormatting>
  <conditionalFormatting sqref="CF22">
    <cfRule type="cellIs" dxfId="3461" priority="2271" operator="lessThan">
      <formula>$C$4</formula>
    </cfRule>
  </conditionalFormatting>
  <conditionalFormatting sqref="CF23">
    <cfRule type="cellIs" dxfId="3460" priority="2272" operator="lessThan">
      <formula>$C$4</formula>
    </cfRule>
  </conditionalFormatting>
  <conditionalFormatting sqref="CF24">
    <cfRule type="cellIs" dxfId="3459" priority="2273" operator="lessThan">
      <formula>$C$4</formula>
    </cfRule>
  </conditionalFormatting>
  <conditionalFormatting sqref="CF25">
    <cfRule type="cellIs" dxfId="3458" priority="2274" operator="lessThan">
      <formula>$C$4</formula>
    </cfRule>
  </conditionalFormatting>
  <conditionalFormatting sqref="CF26">
    <cfRule type="cellIs" dxfId="3457" priority="2275" operator="lessThan">
      <formula>$C$4</formula>
    </cfRule>
  </conditionalFormatting>
  <conditionalFormatting sqref="CF27">
    <cfRule type="cellIs" dxfId="3456" priority="2276" operator="lessThan">
      <formula>$C$4</formula>
    </cfRule>
  </conditionalFormatting>
  <conditionalFormatting sqref="CF28">
    <cfRule type="cellIs" dxfId="3455" priority="2277" operator="lessThan">
      <formula>$C$4</formula>
    </cfRule>
  </conditionalFormatting>
  <conditionalFormatting sqref="CF29">
    <cfRule type="cellIs" dxfId="3454" priority="2278" operator="lessThan">
      <formula>$C$4</formula>
    </cfRule>
  </conditionalFormatting>
  <conditionalFormatting sqref="CF30">
    <cfRule type="cellIs" dxfId="3453" priority="2279" operator="lessThan">
      <formula>$C$4</formula>
    </cfRule>
  </conditionalFormatting>
  <conditionalFormatting sqref="CF31">
    <cfRule type="cellIs" dxfId="3452" priority="2280" operator="lessThan">
      <formula>$C$4</formula>
    </cfRule>
  </conditionalFormatting>
  <conditionalFormatting sqref="CF32">
    <cfRule type="cellIs" dxfId="3451" priority="2281" operator="lessThan">
      <formula>$C$4</formula>
    </cfRule>
  </conditionalFormatting>
  <conditionalFormatting sqref="CF33">
    <cfRule type="cellIs" dxfId="3450" priority="2282" operator="lessThan">
      <formula>$C$4</formula>
    </cfRule>
  </conditionalFormatting>
  <conditionalFormatting sqref="CF34">
    <cfRule type="cellIs" dxfId="3449" priority="2283" operator="lessThan">
      <formula>$C$4</formula>
    </cfRule>
  </conditionalFormatting>
  <conditionalFormatting sqref="CF35">
    <cfRule type="cellIs" dxfId="3448" priority="2284" operator="lessThan">
      <formula>$C$4</formula>
    </cfRule>
  </conditionalFormatting>
  <conditionalFormatting sqref="CF36">
    <cfRule type="cellIs" dxfId="3447" priority="2285" operator="lessThan">
      <formula>$C$4</formula>
    </cfRule>
  </conditionalFormatting>
  <conditionalFormatting sqref="CF37">
    <cfRule type="cellIs" dxfId="3446" priority="2286" operator="lessThan">
      <formula>$C$4</formula>
    </cfRule>
  </conditionalFormatting>
  <conditionalFormatting sqref="CF38">
    <cfRule type="cellIs" dxfId="3445" priority="2287" operator="lessThan">
      <formula>$C$4</formula>
    </cfRule>
  </conditionalFormatting>
  <conditionalFormatting sqref="CF39">
    <cfRule type="cellIs" dxfId="3444" priority="2288" operator="lessThan">
      <formula>$C$4</formula>
    </cfRule>
  </conditionalFormatting>
  <conditionalFormatting sqref="CF40">
    <cfRule type="cellIs" dxfId="3443" priority="2289" operator="lessThan">
      <formula>$C$4</formula>
    </cfRule>
  </conditionalFormatting>
  <conditionalFormatting sqref="CF41">
    <cfRule type="cellIs" dxfId="3442" priority="2290" operator="lessThan">
      <formula>$C$4</formula>
    </cfRule>
  </conditionalFormatting>
  <conditionalFormatting sqref="CF42">
    <cfRule type="cellIs" dxfId="3441" priority="2291" operator="lessThan">
      <formula>$C$4</formula>
    </cfRule>
  </conditionalFormatting>
  <conditionalFormatting sqref="CF43">
    <cfRule type="cellIs" dxfId="3440" priority="2292" operator="lessThan">
      <formula>$C$4</formula>
    </cfRule>
  </conditionalFormatting>
  <conditionalFormatting sqref="CF44">
    <cfRule type="cellIs" dxfId="3439" priority="2293" operator="lessThan">
      <formula>$C$4</formula>
    </cfRule>
  </conditionalFormatting>
  <conditionalFormatting sqref="CF45">
    <cfRule type="cellIs" dxfId="3438" priority="2294" operator="lessThan">
      <formula>$C$4</formula>
    </cfRule>
  </conditionalFormatting>
  <conditionalFormatting sqref="CF46">
    <cfRule type="cellIs" dxfId="3437" priority="2295" operator="lessThan">
      <formula>$C$4</formula>
    </cfRule>
  </conditionalFormatting>
  <conditionalFormatting sqref="CF47">
    <cfRule type="cellIs" dxfId="3436" priority="2296" operator="lessThan">
      <formula>$C$4</formula>
    </cfRule>
  </conditionalFormatting>
  <conditionalFormatting sqref="CF48">
    <cfRule type="cellIs" dxfId="3435" priority="2297" operator="lessThan">
      <formula>$C$4</formula>
    </cfRule>
  </conditionalFormatting>
  <conditionalFormatting sqref="CF49">
    <cfRule type="cellIs" dxfId="3434" priority="2298" operator="lessThan">
      <formula>$C$4</formula>
    </cfRule>
  </conditionalFormatting>
  <conditionalFormatting sqref="CF50">
    <cfRule type="cellIs" dxfId="3433" priority="2299" operator="lessThan">
      <formula>$C$4</formula>
    </cfRule>
  </conditionalFormatting>
  <conditionalFormatting sqref="CF51">
    <cfRule type="cellIs" dxfId="3432" priority="2300" operator="lessThan">
      <formula>$C$4</formula>
    </cfRule>
  </conditionalFormatting>
  <conditionalFormatting sqref="CF52">
    <cfRule type="cellIs" dxfId="3431" priority="2301" operator="lessThan">
      <formula>$C$4</formula>
    </cfRule>
  </conditionalFormatting>
  <conditionalFormatting sqref="CF53">
    <cfRule type="cellIs" dxfId="3430" priority="2302" operator="lessThan">
      <formula>$C$4</formula>
    </cfRule>
  </conditionalFormatting>
  <conditionalFormatting sqref="CF54">
    <cfRule type="cellIs" dxfId="3429" priority="2303" operator="lessThan">
      <formula>$C$4</formula>
    </cfRule>
  </conditionalFormatting>
  <conditionalFormatting sqref="CF55">
    <cfRule type="cellIs" dxfId="3428" priority="2304" operator="lessThan">
      <formula>$C$4</formula>
    </cfRule>
  </conditionalFormatting>
  <conditionalFormatting sqref="CF56">
    <cfRule type="cellIs" dxfId="3427" priority="2305" operator="lessThan">
      <formula>$C$4</formula>
    </cfRule>
  </conditionalFormatting>
  <conditionalFormatting sqref="CF57">
    <cfRule type="cellIs" dxfId="3426" priority="2306" operator="lessThan">
      <formula>$C$4</formula>
    </cfRule>
  </conditionalFormatting>
  <conditionalFormatting sqref="CF58">
    <cfRule type="cellIs" dxfId="3425" priority="2307" operator="lessThan">
      <formula>$C$4</formula>
    </cfRule>
  </conditionalFormatting>
  <conditionalFormatting sqref="CF59">
    <cfRule type="cellIs" dxfId="3424" priority="2308" operator="lessThan">
      <formula>$C$4</formula>
    </cfRule>
  </conditionalFormatting>
  <conditionalFormatting sqref="CF60">
    <cfRule type="cellIs" dxfId="3423" priority="2309" operator="lessThan">
      <formula>$C$4</formula>
    </cfRule>
  </conditionalFormatting>
  <conditionalFormatting sqref="CG11">
    <cfRule type="cellIs" dxfId="3422" priority="2310" operator="lessThan">
      <formula>$C$4</formula>
    </cfRule>
  </conditionalFormatting>
  <conditionalFormatting sqref="CG12">
    <cfRule type="cellIs" dxfId="3421" priority="2311" operator="lessThan">
      <formula>$C$4</formula>
    </cfRule>
  </conditionalFormatting>
  <conditionalFormatting sqref="CG13">
    <cfRule type="cellIs" dxfId="3420" priority="2312" operator="lessThan">
      <formula>$C$4</formula>
    </cfRule>
  </conditionalFormatting>
  <conditionalFormatting sqref="CG14">
    <cfRule type="cellIs" dxfId="3419" priority="2313" operator="lessThan">
      <formula>$C$4</formula>
    </cfRule>
  </conditionalFormatting>
  <conditionalFormatting sqref="CG15">
    <cfRule type="cellIs" dxfId="3418" priority="2314" operator="lessThan">
      <formula>$C$4</formula>
    </cfRule>
  </conditionalFormatting>
  <conditionalFormatting sqref="CG16">
    <cfRule type="cellIs" dxfId="3417" priority="2315" operator="lessThan">
      <formula>$C$4</formula>
    </cfRule>
  </conditionalFormatting>
  <conditionalFormatting sqref="CG17">
    <cfRule type="cellIs" dxfId="3416" priority="2316" operator="lessThan">
      <formula>$C$4</formula>
    </cfRule>
  </conditionalFormatting>
  <conditionalFormatting sqref="CG18">
    <cfRule type="cellIs" dxfId="3415" priority="2317" operator="lessThan">
      <formula>$C$4</formula>
    </cfRule>
  </conditionalFormatting>
  <conditionalFormatting sqref="CG19">
    <cfRule type="cellIs" dxfId="3414" priority="2318" operator="lessThan">
      <formula>$C$4</formula>
    </cfRule>
  </conditionalFormatting>
  <conditionalFormatting sqref="CG20">
    <cfRule type="cellIs" dxfId="3413" priority="2319" operator="lessThan">
      <formula>$C$4</formula>
    </cfRule>
  </conditionalFormatting>
  <conditionalFormatting sqref="CG21">
    <cfRule type="cellIs" dxfId="3412" priority="2320" operator="lessThan">
      <formula>$C$4</formula>
    </cfRule>
  </conditionalFormatting>
  <conditionalFormatting sqref="CG22">
    <cfRule type="cellIs" dxfId="3411" priority="2321" operator="lessThan">
      <formula>$C$4</formula>
    </cfRule>
  </conditionalFormatting>
  <conditionalFormatting sqref="CG23">
    <cfRule type="cellIs" dxfId="3410" priority="2322" operator="lessThan">
      <formula>$C$4</formula>
    </cfRule>
  </conditionalFormatting>
  <conditionalFormatting sqref="CG24">
    <cfRule type="cellIs" dxfId="3409" priority="2323" operator="lessThan">
      <formula>$C$4</formula>
    </cfRule>
  </conditionalFormatting>
  <conditionalFormatting sqref="CG25">
    <cfRule type="cellIs" dxfId="3408" priority="2324" operator="lessThan">
      <formula>$C$4</formula>
    </cfRule>
  </conditionalFormatting>
  <conditionalFormatting sqref="CG26">
    <cfRule type="cellIs" dxfId="3407" priority="2325" operator="lessThan">
      <formula>$C$4</formula>
    </cfRule>
  </conditionalFormatting>
  <conditionalFormatting sqref="CG27">
    <cfRule type="cellIs" dxfId="3406" priority="2326" operator="lessThan">
      <formula>$C$4</formula>
    </cfRule>
  </conditionalFormatting>
  <conditionalFormatting sqref="CG28">
    <cfRule type="cellIs" dxfId="3405" priority="2327" operator="lessThan">
      <formula>$C$4</formula>
    </cfRule>
  </conditionalFormatting>
  <conditionalFormatting sqref="CG29">
    <cfRule type="cellIs" dxfId="3404" priority="2328" operator="lessThan">
      <formula>$C$4</formula>
    </cfRule>
  </conditionalFormatting>
  <conditionalFormatting sqref="CG30">
    <cfRule type="cellIs" dxfId="3403" priority="2329" operator="lessThan">
      <formula>$C$4</formula>
    </cfRule>
  </conditionalFormatting>
  <conditionalFormatting sqref="CG31">
    <cfRule type="cellIs" dxfId="3402" priority="2330" operator="lessThan">
      <formula>$C$4</formula>
    </cfRule>
  </conditionalFormatting>
  <conditionalFormatting sqref="CG32">
    <cfRule type="cellIs" dxfId="3401" priority="2331" operator="lessThan">
      <formula>$C$4</formula>
    </cfRule>
  </conditionalFormatting>
  <conditionalFormatting sqref="CG33">
    <cfRule type="cellIs" dxfId="3400" priority="2332" operator="lessThan">
      <formula>$C$4</formula>
    </cfRule>
  </conditionalFormatting>
  <conditionalFormatting sqref="CG34">
    <cfRule type="cellIs" dxfId="3399" priority="2333" operator="lessThan">
      <formula>$C$4</formula>
    </cfRule>
  </conditionalFormatting>
  <conditionalFormatting sqref="CG35">
    <cfRule type="cellIs" dxfId="3398" priority="2334" operator="lessThan">
      <formula>$C$4</formula>
    </cfRule>
  </conditionalFormatting>
  <conditionalFormatting sqref="CG36">
    <cfRule type="cellIs" dxfId="3397" priority="2335" operator="lessThan">
      <formula>$C$4</formula>
    </cfRule>
  </conditionalFormatting>
  <conditionalFormatting sqref="CG37">
    <cfRule type="cellIs" dxfId="3396" priority="2336" operator="lessThan">
      <formula>$C$4</formula>
    </cfRule>
  </conditionalFormatting>
  <conditionalFormatting sqref="CG38">
    <cfRule type="cellIs" dxfId="3395" priority="2337" operator="lessThan">
      <formula>$C$4</formula>
    </cfRule>
  </conditionalFormatting>
  <conditionalFormatting sqref="CG39">
    <cfRule type="cellIs" dxfId="3394" priority="2338" operator="lessThan">
      <formula>$C$4</formula>
    </cfRule>
  </conditionalFormatting>
  <conditionalFormatting sqref="CG40">
    <cfRule type="cellIs" dxfId="3393" priority="2339" operator="lessThan">
      <formula>$C$4</formula>
    </cfRule>
  </conditionalFormatting>
  <conditionalFormatting sqref="CG41">
    <cfRule type="cellIs" dxfId="3392" priority="2340" operator="lessThan">
      <formula>$C$4</formula>
    </cfRule>
  </conditionalFormatting>
  <conditionalFormatting sqref="CG42">
    <cfRule type="cellIs" dxfId="3391" priority="2341" operator="lessThan">
      <formula>$C$4</formula>
    </cfRule>
  </conditionalFormatting>
  <conditionalFormatting sqref="CG43">
    <cfRule type="cellIs" dxfId="3390" priority="2342" operator="lessThan">
      <formula>$C$4</formula>
    </cfRule>
  </conditionalFormatting>
  <conditionalFormatting sqref="CG44">
    <cfRule type="cellIs" dxfId="3389" priority="2343" operator="lessThan">
      <formula>$C$4</formula>
    </cfRule>
  </conditionalFormatting>
  <conditionalFormatting sqref="CG45">
    <cfRule type="cellIs" dxfId="3388" priority="2344" operator="lessThan">
      <formula>$C$4</formula>
    </cfRule>
  </conditionalFormatting>
  <conditionalFormatting sqref="CG46">
    <cfRule type="cellIs" dxfId="3387" priority="2345" operator="lessThan">
      <formula>$C$4</formula>
    </cfRule>
  </conditionalFormatting>
  <conditionalFormatting sqref="CG47">
    <cfRule type="cellIs" dxfId="3386" priority="2346" operator="lessThan">
      <formula>$C$4</formula>
    </cfRule>
  </conditionalFormatting>
  <conditionalFormatting sqref="CG48">
    <cfRule type="cellIs" dxfId="3385" priority="2347" operator="lessThan">
      <formula>$C$4</formula>
    </cfRule>
  </conditionalFormatting>
  <conditionalFormatting sqref="CG49">
    <cfRule type="cellIs" dxfId="3384" priority="2348" operator="lessThan">
      <formula>$C$4</formula>
    </cfRule>
  </conditionalFormatting>
  <conditionalFormatting sqref="CG50">
    <cfRule type="cellIs" dxfId="3383" priority="2349" operator="lessThan">
      <formula>$C$4</formula>
    </cfRule>
  </conditionalFormatting>
  <conditionalFormatting sqref="CG51">
    <cfRule type="cellIs" dxfId="3382" priority="2350" operator="lessThan">
      <formula>$C$4</formula>
    </cfRule>
  </conditionalFormatting>
  <conditionalFormatting sqref="CG52">
    <cfRule type="cellIs" dxfId="3381" priority="2351" operator="lessThan">
      <formula>$C$4</formula>
    </cfRule>
  </conditionalFormatting>
  <conditionalFormatting sqref="CG53">
    <cfRule type="cellIs" dxfId="3380" priority="2352" operator="lessThan">
      <formula>$C$4</formula>
    </cfRule>
  </conditionalFormatting>
  <conditionalFormatting sqref="CG54">
    <cfRule type="cellIs" dxfId="3379" priority="2353" operator="lessThan">
      <formula>$C$4</formula>
    </cfRule>
  </conditionalFormatting>
  <conditionalFormatting sqref="CG55">
    <cfRule type="cellIs" dxfId="3378" priority="2354" operator="lessThan">
      <formula>$C$4</formula>
    </cfRule>
  </conditionalFormatting>
  <conditionalFormatting sqref="CG56">
    <cfRule type="cellIs" dxfId="3377" priority="2355" operator="lessThan">
      <formula>$C$4</formula>
    </cfRule>
  </conditionalFormatting>
  <conditionalFormatting sqref="CG57">
    <cfRule type="cellIs" dxfId="3376" priority="2356" operator="lessThan">
      <formula>$C$4</formula>
    </cfRule>
  </conditionalFormatting>
  <conditionalFormatting sqref="CG58">
    <cfRule type="cellIs" dxfId="3375" priority="2357" operator="lessThan">
      <formula>$C$4</formula>
    </cfRule>
  </conditionalFormatting>
  <conditionalFormatting sqref="CG59">
    <cfRule type="cellIs" dxfId="3374" priority="2358" operator="lessThan">
      <formula>$C$4</formula>
    </cfRule>
  </conditionalFormatting>
  <conditionalFormatting sqref="CG60">
    <cfRule type="cellIs" dxfId="3373" priority="2359" operator="lessThan">
      <formula>$C$4</formula>
    </cfRule>
  </conditionalFormatting>
  <conditionalFormatting sqref="CM11">
    <cfRule type="cellIs" dxfId="3372" priority="2360" operator="lessThan">
      <formula>$C$4</formula>
    </cfRule>
  </conditionalFormatting>
  <conditionalFormatting sqref="CM12">
    <cfRule type="cellIs" dxfId="3371" priority="2361" operator="lessThan">
      <formula>$C$4</formula>
    </cfRule>
  </conditionalFormatting>
  <conditionalFormatting sqref="CM13">
    <cfRule type="cellIs" dxfId="3370" priority="2362" operator="lessThan">
      <formula>$C$4</formula>
    </cfRule>
  </conditionalFormatting>
  <conditionalFormatting sqref="CM14">
    <cfRule type="cellIs" dxfId="3369" priority="2363" operator="lessThan">
      <formula>$C$4</formula>
    </cfRule>
  </conditionalFormatting>
  <conditionalFormatting sqref="CM15">
    <cfRule type="cellIs" dxfId="3368" priority="2364" operator="lessThan">
      <formula>$C$4</formula>
    </cfRule>
  </conditionalFormatting>
  <conditionalFormatting sqref="CM16">
    <cfRule type="cellIs" dxfId="3367" priority="2365" operator="lessThan">
      <formula>$C$4</formula>
    </cfRule>
  </conditionalFormatting>
  <conditionalFormatting sqref="CM17">
    <cfRule type="cellIs" dxfId="3366" priority="2366" operator="lessThan">
      <formula>$C$4</formula>
    </cfRule>
  </conditionalFormatting>
  <conditionalFormatting sqref="CM18">
    <cfRule type="cellIs" dxfId="3365" priority="2367" operator="lessThan">
      <formula>$C$4</formula>
    </cfRule>
  </conditionalFormatting>
  <conditionalFormatting sqref="CM19">
    <cfRule type="cellIs" dxfId="3364" priority="2368" operator="lessThan">
      <formula>$C$4</formula>
    </cfRule>
  </conditionalFormatting>
  <conditionalFormatting sqref="CM20">
    <cfRule type="cellIs" dxfId="3363" priority="2369" operator="lessThan">
      <formula>$C$4</formula>
    </cfRule>
  </conditionalFormatting>
  <conditionalFormatting sqref="CM21">
    <cfRule type="cellIs" dxfId="3362" priority="2370" operator="lessThan">
      <formula>$C$4</formula>
    </cfRule>
  </conditionalFormatting>
  <conditionalFormatting sqref="CM22">
    <cfRule type="cellIs" dxfId="3361" priority="2371" operator="lessThan">
      <formula>$C$4</formula>
    </cfRule>
  </conditionalFormatting>
  <conditionalFormatting sqref="CM23">
    <cfRule type="cellIs" dxfId="3360" priority="2372" operator="lessThan">
      <formula>$C$4</formula>
    </cfRule>
  </conditionalFormatting>
  <conditionalFormatting sqref="CM24">
    <cfRule type="cellIs" dxfId="3359" priority="2373" operator="lessThan">
      <formula>$C$4</formula>
    </cfRule>
  </conditionalFormatting>
  <conditionalFormatting sqref="CM25">
    <cfRule type="cellIs" dxfId="3358" priority="2374" operator="lessThan">
      <formula>$C$4</formula>
    </cfRule>
  </conditionalFormatting>
  <conditionalFormatting sqref="CM26">
    <cfRule type="cellIs" dxfId="3357" priority="2375" operator="lessThan">
      <formula>$C$4</formula>
    </cfRule>
  </conditionalFormatting>
  <conditionalFormatting sqref="CM27">
    <cfRule type="cellIs" dxfId="3356" priority="2376" operator="lessThan">
      <formula>$C$4</formula>
    </cfRule>
  </conditionalFormatting>
  <conditionalFormatting sqref="CM28">
    <cfRule type="cellIs" dxfId="3355" priority="2377" operator="lessThan">
      <formula>$C$4</formula>
    </cfRule>
  </conditionalFormatting>
  <conditionalFormatting sqref="CM29">
    <cfRule type="cellIs" dxfId="3354" priority="2378" operator="lessThan">
      <formula>$C$4</formula>
    </cfRule>
  </conditionalFormatting>
  <conditionalFormatting sqref="CM30">
    <cfRule type="cellIs" dxfId="3353" priority="2379" operator="lessThan">
      <formula>$C$4</formula>
    </cfRule>
  </conditionalFormatting>
  <conditionalFormatting sqref="CM31">
    <cfRule type="cellIs" dxfId="3352" priority="2380" operator="lessThan">
      <formula>$C$4</formula>
    </cfRule>
  </conditionalFormatting>
  <conditionalFormatting sqref="CM32">
    <cfRule type="cellIs" dxfId="3351" priority="2381" operator="lessThan">
      <formula>$C$4</formula>
    </cfRule>
  </conditionalFormatting>
  <conditionalFormatting sqref="CM33">
    <cfRule type="cellIs" dxfId="3350" priority="2382" operator="lessThan">
      <formula>$C$4</formula>
    </cfRule>
  </conditionalFormatting>
  <conditionalFormatting sqref="CM34">
    <cfRule type="cellIs" dxfId="3349" priority="2383" operator="lessThan">
      <formula>$C$4</formula>
    </cfRule>
  </conditionalFormatting>
  <conditionalFormatting sqref="CM35">
    <cfRule type="cellIs" dxfId="3348" priority="2384" operator="lessThan">
      <formula>$C$4</formula>
    </cfRule>
  </conditionalFormatting>
  <conditionalFormatting sqref="CM36">
    <cfRule type="cellIs" dxfId="3347" priority="2385" operator="lessThan">
      <formula>$C$4</formula>
    </cfRule>
  </conditionalFormatting>
  <conditionalFormatting sqref="CM37">
    <cfRule type="cellIs" dxfId="3346" priority="2386" operator="lessThan">
      <formula>$C$4</formula>
    </cfRule>
  </conditionalFormatting>
  <conditionalFormatting sqref="CM38">
    <cfRule type="cellIs" dxfId="3345" priority="2387" operator="lessThan">
      <formula>$C$4</formula>
    </cfRule>
  </conditionalFormatting>
  <conditionalFormatting sqref="CM39">
    <cfRule type="cellIs" dxfId="3344" priority="2388" operator="lessThan">
      <formula>$C$4</formula>
    </cfRule>
  </conditionalFormatting>
  <conditionalFormatting sqref="CM40">
    <cfRule type="cellIs" dxfId="3343" priority="2389" operator="lessThan">
      <formula>$C$4</formula>
    </cfRule>
  </conditionalFormatting>
  <conditionalFormatting sqref="CM41">
    <cfRule type="cellIs" dxfId="3342" priority="2390" operator="lessThan">
      <formula>$C$4</formula>
    </cfRule>
  </conditionalFormatting>
  <conditionalFormatting sqref="CM42">
    <cfRule type="cellIs" dxfId="3341" priority="2391" operator="lessThan">
      <formula>$C$4</formula>
    </cfRule>
  </conditionalFormatting>
  <conditionalFormatting sqref="CM43">
    <cfRule type="cellIs" dxfId="3340" priority="2392" operator="lessThan">
      <formula>$C$4</formula>
    </cfRule>
  </conditionalFormatting>
  <conditionalFormatting sqref="CM44">
    <cfRule type="cellIs" dxfId="3339" priority="2393" operator="lessThan">
      <formula>$C$4</formula>
    </cfRule>
  </conditionalFormatting>
  <conditionalFormatting sqref="CM45">
    <cfRule type="cellIs" dxfId="3338" priority="2394" operator="lessThan">
      <formula>$C$4</formula>
    </cfRule>
  </conditionalFormatting>
  <conditionalFormatting sqref="CM46">
    <cfRule type="cellIs" dxfId="3337" priority="2395" operator="lessThan">
      <formula>$C$4</formula>
    </cfRule>
  </conditionalFormatting>
  <conditionalFormatting sqref="CM47">
    <cfRule type="cellIs" dxfId="3336" priority="2396" operator="lessThan">
      <formula>$C$4</formula>
    </cfRule>
  </conditionalFormatting>
  <conditionalFormatting sqref="CM48">
    <cfRule type="cellIs" dxfId="3335" priority="2397" operator="lessThan">
      <formula>$C$4</formula>
    </cfRule>
  </conditionalFormatting>
  <conditionalFormatting sqref="CM49">
    <cfRule type="cellIs" dxfId="3334" priority="2398" operator="lessThan">
      <formula>$C$4</formula>
    </cfRule>
  </conditionalFormatting>
  <conditionalFormatting sqref="CM50">
    <cfRule type="cellIs" dxfId="3333" priority="2399" operator="lessThan">
      <formula>$C$4</formula>
    </cfRule>
  </conditionalFormatting>
  <conditionalFormatting sqref="CM51">
    <cfRule type="cellIs" dxfId="3332" priority="2400" operator="lessThan">
      <formula>$C$4</formula>
    </cfRule>
  </conditionalFormatting>
  <conditionalFormatting sqref="CM52">
    <cfRule type="cellIs" dxfId="3331" priority="2401" operator="lessThan">
      <formula>$C$4</formula>
    </cfRule>
  </conditionalFormatting>
  <conditionalFormatting sqref="CM53">
    <cfRule type="cellIs" dxfId="3330" priority="2402" operator="lessThan">
      <formula>$C$4</formula>
    </cfRule>
  </conditionalFormatting>
  <conditionalFormatting sqref="CM54">
    <cfRule type="cellIs" dxfId="3329" priority="2403" operator="lessThan">
      <formula>$C$4</formula>
    </cfRule>
  </conditionalFormatting>
  <conditionalFormatting sqref="CM55">
    <cfRule type="cellIs" dxfId="3328" priority="2404" operator="lessThan">
      <formula>$C$4</formula>
    </cfRule>
  </conditionalFormatting>
  <conditionalFormatting sqref="CM56">
    <cfRule type="cellIs" dxfId="3327" priority="2405" operator="lessThan">
      <formula>$C$4</formula>
    </cfRule>
  </conditionalFormatting>
  <conditionalFormatting sqref="CM57">
    <cfRule type="cellIs" dxfId="3326" priority="2406" operator="lessThan">
      <formula>$C$4</formula>
    </cfRule>
  </conditionalFormatting>
  <conditionalFormatting sqref="CM58">
    <cfRule type="cellIs" dxfId="3325" priority="2407" operator="lessThan">
      <formula>$C$4</formula>
    </cfRule>
  </conditionalFormatting>
  <conditionalFormatting sqref="CM59">
    <cfRule type="cellIs" dxfId="3324" priority="2408" operator="lessThan">
      <formula>$C$4</formula>
    </cfRule>
  </conditionalFormatting>
  <conditionalFormatting sqref="CM60">
    <cfRule type="cellIs" dxfId="3323" priority="2409" operator="lessThan">
      <formula>$C$4</formula>
    </cfRule>
  </conditionalFormatting>
  <conditionalFormatting sqref="CN11">
    <cfRule type="cellIs" dxfId="3322" priority="2410" operator="lessThan">
      <formula>$C$4</formula>
    </cfRule>
  </conditionalFormatting>
  <conditionalFormatting sqref="CN12">
    <cfRule type="cellIs" dxfId="3321" priority="2411" operator="lessThan">
      <formula>$C$4</formula>
    </cfRule>
  </conditionalFormatting>
  <conditionalFormatting sqref="CN13">
    <cfRule type="cellIs" dxfId="3320" priority="2412" operator="lessThan">
      <formula>$C$4</formula>
    </cfRule>
  </conditionalFormatting>
  <conditionalFormatting sqref="CN14">
    <cfRule type="cellIs" dxfId="3319" priority="2413" operator="lessThan">
      <formula>$C$4</formula>
    </cfRule>
  </conditionalFormatting>
  <conditionalFormatting sqref="CN15">
    <cfRule type="cellIs" dxfId="3318" priority="2414" operator="lessThan">
      <formula>$C$4</formula>
    </cfRule>
  </conditionalFormatting>
  <conditionalFormatting sqref="CN16">
    <cfRule type="cellIs" dxfId="3317" priority="2415" operator="lessThan">
      <formula>$C$4</formula>
    </cfRule>
  </conditionalFormatting>
  <conditionalFormatting sqref="CN17">
    <cfRule type="cellIs" dxfId="3316" priority="2416" operator="lessThan">
      <formula>$C$4</formula>
    </cfRule>
  </conditionalFormatting>
  <conditionalFormatting sqref="CN18">
    <cfRule type="cellIs" dxfId="3315" priority="2417" operator="lessThan">
      <formula>$C$4</formula>
    </cfRule>
  </conditionalFormatting>
  <conditionalFormatting sqref="CN19">
    <cfRule type="cellIs" dxfId="3314" priority="2418" operator="lessThan">
      <formula>$C$4</formula>
    </cfRule>
  </conditionalFormatting>
  <conditionalFormatting sqref="CN20">
    <cfRule type="cellIs" dxfId="3313" priority="2419" operator="lessThan">
      <formula>$C$4</formula>
    </cfRule>
  </conditionalFormatting>
  <conditionalFormatting sqref="CN21">
    <cfRule type="cellIs" dxfId="3312" priority="2420" operator="lessThan">
      <formula>$C$4</formula>
    </cfRule>
  </conditionalFormatting>
  <conditionalFormatting sqref="CN22">
    <cfRule type="cellIs" dxfId="3311" priority="2421" operator="lessThan">
      <formula>$C$4</formula>
    </cfRule>
  </conditionalFormatting>
  <conditionalFormatting sqref="CN23">
    <cfRule type="cellIs" dxfId="3310" priority="2422" operator="lessThan">
      <formula>$C$4</formula>
    </cfRule>
  </conditionalFormatting>
  <conditionalFormatting sqref="CN24">
    <cfRule type="cellIs" dxfId="3309" priority="2423" operator="lessThan">
      <formula>$C$4</formula>
    </cfRule>
  </conditionalFormatting>
  <conditionalFormatting sqref="CN25">
    <cfRule type="cellIs" dxfId="3308" priority="2424" operator="lessThan">
      <formula>$C$4</formula>
    </cfRule>
  </conditionalFormatting>
  <conditionalFormatting sqref="CN26">
    <cfRule type="cellIs" dxfId="3307" priority="2425" operator="lessThan">
      <formula>$C$4</formula>
    </cfRule>
  </conditionalFormatting>
  <conditionalFormatting sqref="CN27">
    <cfRule type="cellIs" dxfId="3306" priority="2426" operator="lessThan">
      <formula>$C$4</formula>
    </cfRule>
  </conditionalFormatting>
  <conditionalFormatting sqref="CN28">
    <cfRule type="cellIs" dxfId="3305" priority="2427" operator="lessThan">
      <formula>$C$4</formula>
    </cfRule>
  </conditionalFormatting>
  <conditionalFormatting sqref="CN29">
    <cfRule type="cellIs" dxfId="3304" priority="2428" operator="lessThan">
      <formula>$C$4</formula>
    </cfRule>
  </conditionalFormatting>
  <conditionalFormatting sqref="CN30">
    <cfRule type="cellIs" dxfId="3303" priority="2429" operator="lessThan">
      <formula>$C$4</formula>
    </cfRule>
  </conditionalFormatting>
  <conditionalFormatting sqref="CN31">
    <cfRule type="cellIs" dxfId="3302" priority="2430" operator="lessThan">
      <formula>$C$4</formula>
    </cfRule>
  </conditionalFormatting>
  <conditionalFormatting sqref="CN32">
    <cfRule type="cellIs" dxfId="3301" priority="2431" operator="lessThan">
      <formula>$C$4</formula>
    </cfRule>
  </conditionalFormatting>
  <conditionalFormatting sqref="CN33">
    <cfRule type="cellIs" dxfId="3300" priority="2432" operator="lessThan">
      <formula>$C$4</formula>
    </cfRule>
  </conditionalFormatting>
  <conditionalFormatting sqref="CN34">
    <cfRule type="cellIs" dxfId="3299" priority="2433" operator="lessThan">
      <formula>$C$4</formula>
    </cfRule>
  </conditionalFormatting>
  <conditionalFormatting sqref="CN35">
    <cfRule type="cellIs" dxfId="3298" priority="2434" operator="lessThan">
      <formula>$C$4</formula>
    </cfRule>
  </conditionalFormatting>
  <conditionalFormatting sqref="CN36">
    <cfRule type="cellIs" dxfId="3297" priority="2435" operator="lessThan">
      <formula>$C$4</formula>
    </cfRule>
  </conditionalFormatting>
  <conditionalFormatting sqref="CN37">
    <cfRule type="cellIs" dxfId="3296" priority="2436" operator="lessThan">
      <formula>$C$4</formula>
    </cfRule>
  </conditionalFormatting>
  <conditionalFormatting sqref="CN38">
    <cfRule type="cellIs" dxfId="3295" priority="2437" operator="lessThan">
      <formula>$C$4</formula>
    </cfRule>
  </conditionalFormatting>
  <conditionalFormatting sqref="CN39">
    <cfRule type="cellIs" dxfId="3294" priority="2438" operator="lessThan">
      <formula>$C$4</formula>
    </cfRule>
  </conditionalFormatting>
  <conditionalFormatting sqref="CN40">
    <cfRule type="cellIs" dxfId="3293" priority="2439" operator="lessThan">
      <formula>$C$4</formula>
    </cfRule>
  </conditionalFormatting>
  <conditionalFormatting sqref="CN41">
    <cfRule type="cellIs" dxfId="3292" priority="2440" operator="lessThan">
      <formula>$C$4</formula>
    </cfRule>
  </conditionalFormatting>
  <conditionalFormatting sqref="CN42">
    <cfRule type="cellIs" dxfId="3291" priority="2441" operator="lessThan">
      <formula>$C$4</formula>
    </cfRule>
  </conditionalFormatting>
  <conditionalFormatting sqref="CN43">
    <cfRule type="cellIs" dxfId="3290" priority="2442" operator="lessThan">
      <formula>$C$4</formula>
    </cfRule>
  </conditionalFormatting>
  <conditionalFormatting sqref="CN44">
    <cfRule type="cellIs" dxfId="3289" priority="2443" operator="lessThan">
      <formula>$C$4</formula>
    </cfRule>
  </conditionalFormatting>
  <conditionalFormatting sqref="CN45">
    <cfRule type="cellIs" dxfId="3288" priority="2444" operator="lessThan">
      <formula>$C$4</formula>
    </cfRule>
  </conditionalFormatting>
  <conditionalFormatting sqref="CN46">
    <cfRule type="cellIs" dxfId="3287" priority="2445" operator="lessThan">
      <formula>$C$4</formula>
    </cfRule>
  </conditionalFormatting>
  <conditionalFormatting sqref="CN47">
    <cfRule type="cellIs" dxfId="3286" priority="2446" operator="lessThan">
      <formula>$C$4</formula>
    </cfRule>
  </conditionalFormatting>
  <conditionalFormatting sqref="CN48">
    <cfRule type="cellIs" dxfId="3285" priority="2447" operator="lessThan">
      <formula>$C$4</formula>
    </cfRule>
  </conditionalFormatting>
  <conditionalFormatting sqref="CN49">
    <cfRule type="cellIs" dxfId="3284" priority="2448" operator="lessThan">
      <formula>$C$4</formula>
    </cfRule>
  </conditionalFormatting>
  <conditionalFormatting sqref="CN50">
    <cfRule type="cellIs" dxfId="3283" priority="2449" operator="lessThan">
      <formula>$C$4</formula>
    </cfRule>
  </conditionalFormatting>
  <conditionalFormatting sqref="CN51">
    <cfRule type="cellIs" dxfId="3282" priority="2450" operator="lessThan">
      <formula>$C$4</formula>
    </cfRule>
  </conditionalFormatting>
  <conditionalFormatting sqref="CN52">
    <cfRule type="cellIs" dxfId="3281" priority="2451" operator="lessThan">
      <formula>$C$4</formula>
    </cfRule>
  </conditionalFormatting>
  <conditionalFormatting sqref="CN53">
    <cfRule type="cellIs" dxfId="3280" priority="2452" operator="lessThan">
      <formula>$C$4</formula>
    </cfRule>
  </conditionalFormatting>
  <conditionalFormatting sqref="CN54">
    <cfRule type="cellIs" dxfId="3279" priority="2453" operator="lessThan">
      <formula>$C$4</formula>
    </cfRule>
  </conditionalFormatting>
  <conditionalFormatting sqref="CN55">
    <cfRule type="cellIs" dxfId="3278" priority="2454" operator="lessThan">
      <formula>$C$4</formula>
    </cfRule>
  </conditionalFormatting>
  <conditionalFormatting sqref="CN56">
    <cfRule type="cellIs" dxfId="3277" priority="2455" operator="lessThan">
      <formula>$C$4</formula>
    </cfRule>
  </conditionalFormatting>
  <conditionalFormatting sqref="CN57">
    <cfRule type="cellIs" dxfId="3276" priority="2456" operator="lessThan">
      <formula>$C$4</formula>
    </cfRule>
  </conditionalFormatting>
  <conditionalFormatting sqref="CN58">
    <cfRule type="cellIs" dxfId="3275" priority="2457" operator="lessThan">
      <formula>$C$4</formula>
    </cfRule>
  </conditionalFormatting>
  <conditionalFormatting sqref="CN59">
    <cfRule type="cellIs" dxfId="3274" priority="2458" operator="lessThan">
      <formula>$C$4</formula>
    </cfRule>
  </conditionalFormatting>
  <conditionalFormatting sqref="CN60">
    <cfRule type="cellIs" dxfId="3273" priority="2459" operator="lessThan">
      <formula>$C$4</formula>
    </cfRule>
  </conditionalFormatting>
  <conditionalFormatting sqref="CO11">
    <cfRule type="cellIs" dxfId="3272" priority="2460" operator="lessThan">
      <formula>$C$4</formula>
    </cfRule>
  </conditionalFormatting>
  <conditionalFormatting sqref="CO12">
    <cfRule type="cellIs" dxfId="3271" priority="2461" operator="lessThan">
      <formula>$C$4</formula>
    </cfRule>
  </conditionalFormatting>
  <conditionalFormatting sqref="CO13">
    <cfRule type="cellIs" dxfId="3270" priority="2462" operator="lessThan">
      <formula>$C$4</formula>
    </cfRule>
  </conditionalFormatting>
  <conditionalFormatting sqref="CO14">
    <cfRule type="cellIs" dxfId="3269" priority="2463" operator="lessThan">
      <formula>$C$4</formula>
    </cfRule>
  </conditionalFormatting>
  <conditionalFormatting sqref="CO15">
    <cfRule type="cellIs" dxfId="3268" priority="2464" operator="lessThan">
      <formula>$C$4</formula>
    </cfRule>
  </conditionalFormatting>
  <conditionalFormatting sqref="CO16">
    <cfRule type="cellIs" dxfId="3267" priority="2465" operator="lessThan">
      <formula>$C$4</formula>
    </cfRule>
  </conditionalFormatting>
  <conditionalFormatting sqref="CO17">
    <cfRule type="cellIs" dxfId="3266" priority="2466" operator="lessThan">
      <formula>$C$4</formula>
    </cfRule>
  </conditionalFormatting>
  <conditionalFormatting sqref="CO18">
    <cfRule type="cellIs" dxfId="3265" priority="2467" operator="lessThan">
      <formula>$C$4</formula>
    </cfRule>
  </conditionalFormatting>
  <conditionalFormatting sqref="CO19">
    <cfRule type="cellIs" dxfId="3264" priority="2468" operator="lessThan">
      <formula>$C$4</formula>
    </cfRule>
  </conditionalFormatting>
  <conditionalFormatting sqref="CO20">
    <cfRule type="cellIs" dxfId="3263" priority="2469" operator="lessThan">
      <formula>$C$4</formula>
    </cfRule>
  </conditionalFormatting>
  <conditionalFormatting sqref="CO21">
    <cfRule type="cellIs" dxfId="3262" priority="2470" operator="lessThan">
      <formula>$C$4</formula>
    </cfRule>
  </conditionalFormatting>
  <conditionalFormatting sqref="CO22">
    <cfRule type="cellIs" dxfId="3261" priority="2471" operator="lessThan">
      <formula>$C$4</formula>
    </cfRule>
  </conditionalFormatting>
  <conditionalFormatting sqref="CO23">
    <cfRule type="cellIs" dxfId="3260" priority="2472" operator="lessThan">
      <formula>$C$4</formula>
    </cfRule>
  </conditionalFormatting>
  <conditionalFormatting sqref="CO24">
    <cfRule type="cellIs" dxfId="3259" priority="2473" operator="lessThan">
      <formula>$C$4</formula>
    </cfRule>
  </conditionalFormatting>
  <conditionalFormatting sqref="CO25">
    <cfRule type="cellIs" dxfId="3258" priority="2474" operator="lessThan">
      <formula>$C$4</formula>
    </cfRule>
  </conditionalFormatting>
  <conditionalFormatting sqref="CO26">
    <cfRule type="cellIs" dxfId="3257" priority="2475" operator="lessThan">
      <formula>$C$4</formula>
    </cfRule>
  </conditionalFormatting>
  <conditionalFormatting sqref="CO27">
    <cfRule type="cellIs" dxfId="3256" priority="2476" operator="lessThan">
      <formula>$C$4</formula>
    </cfRule>
  </conditionalFormatting>
  <conditionalFormatting sqref="CO28">
    <cfRule type="cellIs" dxfId="3255" priority="2477" operator="lessThan">
      <formula>$C$4</formula>
    </cfRule>
  </conditionalFormatting>
  <conditionalFormatting sqref="CO29">
    <cfRule type="cellIs" dxfId="3254" priority="2478" operator="lessThan">
      <formula>$C$4</formula>
    </cfRule>
  </conditionalFormatting>
  <conditionalFormatting sqref="CO30">
    <cfRule type="cellIs" dxfId="3253" priority="2479" operator="lessThan">
      <formula>$C$4</formula>
    </cfRule>
  </conditionalFormatting>
  <conditionalFormatting sqref="CO31">
    <cfRule type="cellIs" dxfId="3252" priority="2480" operator="lessThan">
      <formula>$C$4</formula>
    </cfRule>
  </conditionalFormatting>
  <conditionalFormatting sqref="CO32">
    <cfRule type="cellIs" dxfId="3251" priority="2481" operator="lessThan">
      <formula>$C$4</formula>
    </cfRule>
  </conditionalFormatting>
  <conditionalFormatting sqref="CO33">
    <cfRule type="cellIs" dxfId="3250" priority="2482" operator="lessThan">
      <formula>$C$4</formula>
    </cfRule>
  </conditionalFormatting>
  <conditionalFormatting sqref="CO34">
    <cfRule type="cellIs" dxfId="3249" priority="2483" operator="lessThan">
      <formula>$C$4</formula>
    </cfRule>
  </conditionalFormatting>
  <conditionalFormatting sqref="CO35">
    <cfRule type="cellIs" dxfId="3248" priority="2484" operator="lessThan">
      <formula>$C$4</formula>
    </cfRule>
  </conditionalFormatting>
  <conditionalFormatting sqref="CO36">
    <cfRule type="cellIs" dxfId="3247" priority="2485" operator="lessThan">
      <formula>$C$4</formula>
    </cfRule>
  </conditionalFormatting>
  <conditionalFormatting sqref="CO37">
    <cfRule type="cellIs" dxfId="3246" priority="2486" operator="lessThan">
      <formula>$C$4</formula>
    </cfRule>
  </conditionalFormatting>
  <conditionalFormatting sqref="CO38">
    <cfRule type="cellIs" dxfId="3245" priority="2487" operator="lessThan">
      <formula>$C$4</formula>
    </cfRule>
  </conditionalFormatting>
  <conditionalFormatting sqref="CO39">
    <cfRule type="cellIs" dxfId="3244" priority="2488" operator="lessThan">
      <formula>$C$4</formula>
    </cfRule>
  </conditionalFormatting>
  <conditionalFormatting sqref="CO40">
    <cfRule type="cellIs" dxfId="3243" priority="2489" operator="lessThan">
      <formula>$C$4</formula>
    </cfRule>
  </conditionalFormatting>
  <conditionalFormatting sqref="CO41">
    <cfRule type="cellIs" dxfId="3242" priority="2490" operator="lessThan">
      <formula>$C$4</formula>
    </cfRule>
  </conditionalFormatting>
  <conditionalFormatting sqref="CO42">
    <cfRule type="cellIs" dxfId="3241" priority="2491" operator="lessThan">
      <formula>$C$4</formula>
    </cfRule>
  </conditionalFormatting>
  <conditionalFormatting sqref="CO43">
    <cfRule type="cellIs" dxfId="3240" priority="2492" operator="lessThan">
      <formula>$C$4</formula>
    </cfRule>
  </conditionalFormatting>
  <conditionalFormatting sqref="CO44">
    <cfRule type="cellIs" dxfId="3239" priority="2493" operator="lessThan">
      <formula>$C$4</formula>
    </cfRule>
  </conditionalFormatting>
  <conditionalFormatting sqref="CO45">
    <cfRule type="cellIs" dxfId="3238" priority="2494" operator="lessThan">
      <formula>$C$4</formula>
    </cfRule>
  </conditionalFormatting>
  <conditionalFormatting sqref="CO46">
    <cfRule type="cellIs" dxfId="3237" priority="2495" operator="lessThan">
      <formula>$C$4</formula>
    </cfRule>
  </conditionalFormatting>
  <conditionalFormatting sqref="CO47">
    <cfRule type="cellIs" dxfId="3236" priority="2496" operator="lessThan">
      <formula>$C$4</formula>
    </cfRule>
  </conditionalFormatting>
  <conditionalFormatting sqref="CO48">
    <cfRule type="cellIs" dxfId="3235" priority="2497" operator="lessThan">
      <formula>$C$4</formula>
    </cfRule>
  </conditionalFormatting>
  <conditionalFormatting sqref="CO49">
    <cfRule type="cellIs" dxfId="3234" priority="2498" operator="lessThan">
      <formula>$C$4</formula>
    </cfRule>
  </conditionalFormatting>
  <conditionalFormatting sqref="CO50">
    <cfRule type="cellIs" dxfId="3233" priority="2499" operator="lessThan">
      <formula>$C$4</formula>
    </cfRule>
  </conditionalFormatting>
  <conditionalFormatting sqref="CO51">
    <cfRule type="cellIs" dxfId="3232" priority="2500" operator="lessThan">
      <formula>$C$4</formula>
    </cfRule>
  </conditionalFormatting>
  <conditionalFormatting sqref="CO52">
    <cfRule type="cellIs" dxfId="3231" priority="2501" operator="lessThan">
      <formula>$C$4</formula>
    </cfRule>
  </conditionalFormatting>
  <conditionalFormatting sqref="CO53">
    <cfRule type="cellIs" dxfId="3230" priority="2502" operator="lessThan">
      <formula>$C$4</formula>
    </cfRule>
  </conditionalFormatting>
  <conditionalFormatting sqref="CO54">
    <cfRule type="cellIs" dxfId="3229" priority="2503" operator="lessThan">
      <formula>$C$4</formula>
    </cfRule>
  </conditionalFormatting>
  <conditionalFormatting sqref="CO55">
    <cfRule type="cellIs" dxfId="3228" priority="2504" operator="lessThan">
      <formula>$C$4</formula>
    </cfRule>
  </conditionalFormatting>
  <conditionalFormatting sqref="CO56">
    <cfRule type="cellIs" dxfId="3227" priority="2505" operator="lessThan">
      <formula>$C$4</formula>
    </cfRule>
  </conditionalFormatting>
  <conditionalFormatting sqref="CO57">
    <cfRule type="cellIs" dxfId="3226" priority="2506" operator="lessThan">
      <formula>$C$4</formula>
    </cfRule>
  </conditionalFormatting>
  <conditionalFormatting sqref="CO58">
    <cfRule type="cellIs" dxfId="3225" priority="2507" operator="lessThan">
      <formula>$C$4</formula>
    </cfRule>
  </conditionalFormatting>
  <conditionalFormatting sqref="CO59">
    <cfRule type="cellIs" dxfId="3224" priority="2508" operator="lessThan">
      <formula>$C$4</formula>
    </cfRule>
  </conditionalFormatting>
  <conditionalFormatting sqref="CO60">
    <cfRule type="cellIs" dxfId="3223" priority="2509" operator="lessThan">
      <formula>$C$4</formula>
    </cfRule>
  </conditionalFormatting>
  <conditionalFormatting sqref="R11:R45">
    <cfRule type="cellIs" dxfId="3222" priority="2510" operator="lessThan">
      <formula>$C$4</formula>
    </cfRule>
  </conditionalFormatting>
  <conditionalFormatting sqref="R12">
    <cfRule type="cellIs" dxfId="3221" priority="2511" operator="lessThan">
      <formula>$C$4</formula>
    </cfRule>
  </conditionalFormatting>
  <conditionalFormatting sqref="R13">
    <cfRule type="cellIs" dxfId="3220" priority="2512" operator="lessThan">
      <formula>$C$4</formula>
    </cfRule>
  </conditionalFormatting>
  <conditionalFormatting sqref="R14">
    <cfRule type="cellIs" dxfId="3219" priority="2513" operator="lessThan">
      <formula>$C$4</formula>
    </cfRule>
  </conditionalFormatting>
  <conditionalFormatting sqref="R15">
    <cfRule type="cellIs" dxfId="3218" priority="2514" operator="lessThan">
      <formula>$C$4</formula>
    </cfRule>
  </conditionalFormatting>
  <conditionalFormatting sqref="R16">
    <cfRule type="cellIs" dxfId="3217" priority="2515" operator="lessThan">
      <formula>$C$4</formula>
    </cfRule>
  </conditionalFormatting>
  <conditionalFormatting sqref="R17">
    <cfRule type="cellIs" dxfId="3216" priority="2516" operator="lessThan">
      <formula>$C$4</formula>
    </cfRule>
  </conditionalFormatting>
  <conditionalFormatting sqref="R18">
    <cfRule type="cellIs" dxfId="3215" priority="2517" operator="lessThan">
      <formula>$C$4</formula>
    </cfRule>
  </conditionalFormatting>
  <conditionalFormatting sqref="R19">
    <cfRule type="cellIs" dxfId="3214" priority="2518" operator="lessThan">
      <formula>$C$4</formula>
    </cfRule>
  </conditionalFormatting>
  <conditionalFormatting sqref="R20">
    <cfRule type="cellIs" dxfId="3213" priority="2519" operator="lessThan">
      <formula>$C$4</formula>
    </cfRule>
  </conditionalFormatting>
  <conditionalFormatting sqref="R21">
    <cfRule type="cellIs" dxfId="3212" priority="2520" operator="lessThan">
      <formula>$C$4</formula>
    </cfRule>
  </conditionalFormatting>
  <conditionalFormatting sqref="R22">
    <cfRule type="cellIs" dxfId="3211" priority="2521" operator="lessThan">
      <formula>$C$4</formula>
    </cfRule>
  </conditionalFormatting>
  <conditionalFormatting sqref="R23">
    <cfRule type="cellIs" dxfId="3210" priority="2522" operator="lessThan">
      <formula>$C$4</formula>
    </cfRule>
  </conditionalFormatting>
  <conditionalFormatting sqref="R24">
    <cfRule type="cellIs" dxfId="3209" priority="2523" operator="lessThan">
      <formula>$C$4</formula>
    </cfRule>
  </conditionalFormatting>
  <conditionalFormatting sqref="R25">
    <cfRule type="cellIs" dxfId="3208" priority="2524" operator="lessThan">
      <formula>$C$4</formula>
    </cfRule>
  </conditionalFormatting>
  <conditionalFormatting sqref="R26">
    <cfRule type="cellIs" dxfId="3207" priority="2525" operator="lessThan">
      <formula>$C$4</formula>
    </cfRule>
  </conditionalFormatting>
  <conditionalFormatting sqref="R27">
    <cfRule type="cellIs" dxfId="3206" priority="2526" operator="lessThan">
      <formula>$C$4</formula>
    </cfRule>
  </conditionalFormatting>
  <conditionalFormatting sqref="R28">
    <cfRule type="cellIs" dxfId="3205" priority="2527" operator="lessThan">
      <formula>$C$4</formula>
    </cfRule>
  </conditionalFormatting>
  <conditionalFormatting sqref="R29">
    <cfRule type="cellIs" dxfId="3204" priority="2528" operator="lessThan">
      <formula>$C$4</formula>
    </cfRule>
  </conditionalFormatting>
  <conditionalFormatting sqref="R30">
    <cfRule type="cellIs" dxfId="3203" priority="2529" operator="lessThan">
      <formula>$C$4</formula>
    </cfRule>
  </conditionalFormatting>
  <conditionalFormatting sqref="R31">
    <cfRule type="cellIs" dxfId="3202" priority="2530" operator="lessThan">
      <formula>$C$4</formula>
    </cfRule>
  </conditionalFormatting>
  <conditionalFormatting sqref="R32">
    <cfRule type="cellIs" dxfId="3201" priority="2531" operator="lessThan">
      <formula>$C$4</formula>
    </cfRule>
  </conditionalFormatting>
  <conditionalFormatting sqref="R33">
    <cfRule type="cellIs" dxfId="3200" priority="2532" operator="lessThan">
      <formula>$C$4</formula>
    </cfRule>
  </conditionalFormatting>
  <conditionalFormatting sqref="R34">
    <cfRule type="cellIs" dxfId="3199" priority="2533" operator="lessThan">
      <formula>$C$4</formula>
    </cfRule>
  </conditionalFormatting>
  <conditionalFormatting sqref="R35">
    <cfRule type="cellIs" dxfId="3198" priority="2534" operator="lessThan">
      <formula>$C$4</formula>
    </cfRule>
  </conditionalFormatting>
  <conditionalFormatting sqref="R36">
    <cfRule type="cellIs" dxfId="3197" priority="2535" operator="lessThan">
      <formula>$C$4</formula>
    </cfRule>
  </conditionalFormatting>
  <conditionalFormatting sqref="R37">
    <cfRule type="cellIs" dxfId="3196" priority="2536" operator="lessThan">
      <formula>$C$4</formula>
    </cfRule>
  </conditionalFormatting>
  <conditionalFormatting sqref="R38">
    <cfRule type="cellIs" dxfId="3195" priority="2537" operator="lessThan">
      <formula>$C$4</formula>
    </cfRule>
  </conditionalFormatting>
  <conditionalFormatting sqref="R39">
    <cfRule type="cellIs" dxfId="3194" priority="2538" operator="lessThan">
      <formula>$C$4</formula>
    </cfRule>
  </conditionalFormatting>
  <conditionalFormatting sqref="R40">
    <cfRule type="cellIs" dxfId="3193" priority="2539" operator="lessThan">
      <formula>$C$4</formula>
    </cfRule>
  </conditionalFormatting>
  <conditionalFormatting sqref="R41">
    <cfRule type="cellIs" dxfId="3192" priority="2540" operator="lessThan">
      <formula>$C$4</formula>
    </cfRule>
  </conditionalFormatting>
  <conditionalFormatting sqref="R42">
    <cfRule type="cellIs" dxfId="3191" priority="2541" operator="lessThan">
      <formula>$C$4</formula>
    </cfRule>
  </conditionalFormatting>
  <conditionalFormatting sqref="R43">
    <cfRule type="cellIs" dxfId="3190" priority="2542" operator="lessThan">
      <formula>$C$4</formula>
    </cfRule>
  </conditionalFormatting>
  <conditionalFormatting sqref="R44">
    <cfRule type="cellIs" dxfId="3189" priority="2543" operator="lessThan">
      <formula>$C$4</formula>
    </cfRule>
  </conditionalFormatting>
  <conditionalFormatting sqref="R45">
    <cfRule type="cellIs" dxfId="3188" priority="2544" operator="lessThan">
      <formula>$C$4</formula>
    </cfRule>
  </conditionalFormatting>
  <conditionalFormatting sqref="R46">
    <cfRule type="cellIs" dxfId="3187" priority="2545" operator="lessThan">
      <formula>$C$4</formula>
    </cfRule>
  </conditionalFormatting>
  <conditionalFormatting sqref="R47">
    <cfRule type="cellIs" dxfId="3186" priority="2546" operator="lessThan">
      <formula>$C$4</formula>
    </cfRule>
  </conditionalFormatting>
  <conditionalFormatting sqref="R48">
    <cfRule type="cellIs" dxfId="3185" priority="2547" operator="lessThan">
      <formula>$C$4</formula>
    </cfRule>
  </conditionalFormatting>
  <conditionalFormatting sqref="R49">
    <cfRule type="cellIs" dxfId="3184" priority="2548" operator="lessThan">
      <formula>$C$4</formula>
    </cfRule>
  </conditionalFormatting>
  <conditionalFormatting sqref="R50">
    <cfRule type="cellIs" dxfId="3183" priority="2549" operator="lessThan">
      <formula>$C$4</formula>
    </cfRule>
  </conditionalFormatting>
  <conditionalFormatting sqref="R51">
    <cfRule type="cellIs" dxfId="3182" priority="2550" operator="lessThan">
      <formula>$C$4</formula>
    </cfRule>
  </conditionalFormatting>
  <conditionalFormatting sqref="R52">
    <cfRule type="cellIs" dxfId="3181" priority="2551" operator="lessThan">
      <formula>$C$4</formula>
    </cfRule>
  </conditionalFormatting>
  <conditionalFormatting sqref="R53">
    <cfRule type="cellIs" dxfId="3180" priority="2552" operator="lessThan">
      <formula>$C$4</formula>
    </cfRule>
  </conditionalFormatting>
  <conditionalFormatting sqref="R54">
    <cfRule type="cellIs" dxfId="3179" priority="2553" operator="lessThan">
      <formula>$C$4</formula>
    </cfRule>
  </conditionalFormatting>
  <conditionalFormatting sqref="R55">
    <cfRule type="cellIs" dxfId="3178" priority="2554" operator="lessThan">
      <formula>$C$4</formula>
    </cfRule>
  </conditionalFormatting>
  <conditionalFormatting sqref="R56">
    <cfRule type="cellIs" dxfId="3177" priority="2555" operator="lessThan">
      <formula>$C$4</formula>
    </cfRule>
  </conditionalFormatting>
  <conditionalFormatting sqref="R57">
    <cfRule type="cellIs" dxfId="3176" priority="2556" operator="lessThan">
      <formula>$C$4</formula>
    </cfRule>
  </conditionalFormatting>
  <conditionalFormatting sqref="R58">
    <cfRule type="cellIs" dxfId="3175" priority="2557" operator="lessThan">
      <formula>$C$4</formula>
    </cfRule>
  </conditionalFormatting>
  <conditionalFormatting sqref="R59">
    <cfRule type="cellIs" dxfId="3174" priority="2558" operator="lessThan">
      <formula>$C$4</formula>
    </cfRule>
  </conditionalFormatting>
  <conditionalFormatting sqref="R60">
    <cfRule type="cellIs" dxfId="3173" priority="2559" operator="lessThan">
      <formula>$C$4</formula>
    </cfRule>
  </conditionalFormatting>
  <conditionalFormatting sqref="S11">
    <cfRule type="cellIs" dxfId="3172" priority="2560" operator="lessThan">
      <formula>$C$4</formula>
    </cfRule>
  </conditionalFormatting>
  <conditionalFormatting sqref="S12">
    <cfRule type="cellIs" dxfId="3171" priority="2561" operator="lessThan">
      <formula>$C$4</formula>
    </cfRule>
  </conditionalFormatting>
  <conditionalFormatting sqref="S13">
    <cfRule type="cellIs" dxfId="3170" priority="2562" operator="lessThan">
      <formula>$C$4</formula>
    </cfRule>
  </conditionalFormatting>
  <conditionalFormatting sqref="S14">
    <cfRule type="cellIs" dxfId="3169" priority="2563" operator="lessThan">
      <formula>$C$4</formula>
    </cfRule>
  </conditionalFormatting>
  <conditionalFormatting sqref="S15">
    <cfRule type="cellIs" dxfId="3168" priority="2564" operator="lessThan">
      <formula>$C$4</formula>
    </cfRule>
  </conditionalFormatting>
  <conditionalFormatting sqref="S16">
    <cfRule type="cellIs" dxfId="3167" priority="2565" operator="lessThan">
      <formula>$C$4</formula>
    </cfRule>
  </conditionalFormatting>
  <conditionalFormatting sqref="S17">
    <cfRule type="cellIs" dxfId="3166" priority="2566" operator="lessThan">
      <formula>$C$4</formula>
    </cfRule>
  </conditionalFormatting>
  <conditionalFormatting sqref="S18">
    <cfRule type="cellIs" dxfId="3165" priority="2567" operator="lessThan">
      <formula>$C$4</formula>
    </cfRule>
  </conditionalFormatting>
  <conditionalFormatting sqref="S19">
    <cfRule type="cellIs" dxfId="3164" priority="2568" operator="lessThan">
      <formula>$C$4</formula>
    </cfRule>
  </conditionalFormatting>
  <conditionalFormatting sqref="S20">
    <cfRule type="cellIs" dxfId="3163" priority="2569" operator="lessThan">
      <formula>$C$4</formula>
    </cfRule>
  </conditionalFormatting>
  <conditionalFormatting sqref="S21">
    <cfRule type="cellIs" dxfId="3162" priority="2570" operator="lessThan">
      <formula>$C$4</formula>
    </cfRule>
  </conditionalFormatting>
  <conditionalFormatting sqref="S22">
    <cfRule type="cellIs" dxfId="3161" priority="2571" operator="lessThan">
      <formula>$C$4</formula>
    </cfRule>
  </conditionalFormatting>
  <conditionalFormatting sqref="S23">
    <cfRule type="cellIs" dxfId="3160" priority="2572" operator="lessThan">
      <formula>$C$4</formula>
    </cfRule>
  </conditionalFormatting>
  <conditionalFormatting sqref="S24">
    <cfRule type="cellIs" dxfId="3159" priority="2573" operator="lessThan">
      <formula>$C$4</formula>
    </cfRule>
  </conditionalFormatting>
  <conditionalFormatting sqref="S25">
    <cfRule type="cellIs" dxfId="3158" priority="2574" operator="lessThan">
      <formula>$C$4</formula>
    </cfRule>
  </conditionalFormatting>
  <conditionalFormatting sqref="S26">
    <cfRule type="cellIs" dxfId="3157" priority="2575" operator="lessThan">
      <formula>$C$4</formula>
    </cfRule>
  </conditionalFormatting>
  <conditionalFormatting sqref="S27">
    <cfRule type="cellIs" dxfId="3156" priority="2576" operator="lessThan">
      <formula>$C$4</formula>
    </cfRule>
  </conditionalFormatting>
  <conditionalFormatting sqref="S28">
    <cfRule type="cellIs" dxfId="3155" priority="2577" operator="lessThan">
      <formula>$C$4</formula>
    </cfRule>
  </conditionalFormatting>
  <conditionalFormatting sqref="S29">
    <cfRule type="cellIs" dxfId="3154" priority="2578" operator="lessThan">
      <formula>$C$4</formula>
    </cfRule>
  </conditionalFormatting>
  <conditionalFormatting sqref="S30">
    <cfRule type="cellIs" dxfId="3153" priority="2579" operator="lessThan">
      <formula>$C$4</formula>
    </cfRule>
  </conditionalFormatting>
  <conditionalFormatting sqref="S31">
    <cfRule type="cellIs" dxfId="3152" priority="2580" operator="lessThan">
      <formula>$C$4</formula>
    </cfRule>
  </conditionalFormatting>
  <conditionalFormatting sqref="S32">
    <cfRule type="cellIs" dxfId="3151" priority="2581" operator="lessThan">
      <formula>$C$4</formula>
    </cfRule>
  </conditionalFormatting>
  <conditionalFormatting sqref="S33">
    <cfRule type="cellIs" dxfId="3150" priority="2582" operator="lessThan">
      <formula>$C$4</formula>
    </cfRule>
  </conditionalFormatting>
  <conditionalFormatting sqref="S34">
    <cfRule type="cellIs" dxfId="3149" priority="2583" operator="lessThan">
      <formula>$C$4</formula>
    </cfRule>
  </conditionalFormatting>
  <conditionalFormatting sqref="S35">
    <cfRule type="cellIs" dxfId="3148" priority="2584" operator="lessThan">
      <formula>$C$4</formula>
    </cfRule>
  </conditionalFormatting>
  <conditionalFormatting sqref="S36">
    <cfRule type="cellIs" dxfId="3147" priority="2585" operator="lessThan">
      <formula>$C$4</formula>
    </cfRule>
  </conditionalFormatting>
  <conditionalFormatting sqref="S37">
    <cfRule type="cellIs" dxfId="3146" priority="2586" operator="lessThan">
      <formula>$C$4</formula>
    </cfRule>
  </conditionalFormatting>
  <conditionalFormatting sqref="S38">
    <cfRule type="cellIs" dxfId="3145" priority="2587" operator="lessThan">
      <formula>$C$4</formula>
    </cfRule>
  </conditionalFormatting>
  <conditionalFormatting sqref="S39">
    <cfRule type="cellIs" dxfId="3144" priority="2588" operator="lessThan">
      <formula>$C$4</formula>
    </cfRule>
  </conditionalFormatting>
  <conditionalFormatting sqref="S40">
    <cfRule type="cellIs" dxfId="3143" priority="2589" operator="lessThan">
      <formula>$C$4</formula>
    </cfRule>
  </conditionalFormatting>
  <conditionalFormatting sqref="S41">
    <cfRule type="cellIs" dxfId="3142" priority="2590" operator="lessThan">
      <formula>$C$4</formula>
    </cfRule>
  </conditionalFormatting>
  <conditionalFormatting sqref="S42">
    <cfRule type="cellIs" dxfId="3141" priority="2591" operator="lessThan">
      <formula>$C$4</formula>
    </cfRule>
  </conditionalFormatting>
  <conditionalFormatting sqref="S43">
    <cfRule type="cellIs" dxfId="3140" priority="2592" operator="lessThan">
      <formula>$C$4</formula>
    </cfRule>
  </conditionalFormatting>
  <conditionalFormatting sqref="S44">
    <cfRule type="cellIs" dxfId="3139" priority="2593" operator="lessThan">
      <formula>$C$4</formula>
    </cfRule>
  </conditionalFormatting>
  <conditionalFormatting sqref="S45">
    <cfRule type="cellIs" dxfId="3138" priority="2594" operator="lessThan">
      <formula>$C$4</formula>
    </cfRule>
  </conditionalFormatting>
  <conditionalFormatting sqref="S46">
    <cfRule type="cellIs" dxfId="3137" priority="2595" operator="lessThan">
      <formula>$C$4</formula>
    </cfRule>
  </conditionalFormatting>
  <conditionalFormatting sqref="S47">
    <cfRule type="cellIs" dxfId="3136" priority="2596" operator="lessThan">
      <formula>$C$4</formula>
    </cfRule>
  </conditionalFormatting>
  <conditionalFormatting sqref="S48">
    <cfRule type="cellIs" dxfId="3135" priority="2597" operator="lessThan">
      <formula>$C$4</formula>
    </cfRule>
  </conditionalFormatting>
  <conditionalFormatting sqref="S49">
    <cfRule type="cellIs" dxfId="3134" priority="2598" operator="lessThan">
      <formula>$C$4</formula>
    </cfRule>
  </conditionalFormatting>
  <conditionalFormatting sqref="S50">
    <cfRule type="cellIs" dxfId="3133" priority="2599" operator="lessThan">
      <formula>$C$4</formula>
    </cfRule>
  </conditionalFormatting>
  <conditionalFormatting sqref="S51">
    <cfRule type="cellIs" dxfId="3132" priority="2600" operator="lessThan">
      <formula>$C$4</formula>
    </cfRule>
  </conditionalFormatting>
  <conditionalFormatting sqref="S52">
    <cfRule type="cellIs" dxfId="3131" priority="2601" operator="lessThan">
      <formula>$C$4</formula>
    </cfRule>
  </conditionalFormatting>
  <conditionalFormatting sqref="S53">
    <cfRule type="cellIs" dxfId="3130" priority="2602" operator="lessThan">
      <formula>$C$4</formula>
    </cfRule>
  </conditionalFormatting>
  <conditionalFormatting sqref="S54">
    <cfRule type="cellIs" dxfId="3129" priority="2603" operator="lessThan">
      <formula>$C$4</formula>
    </cfRule>
  </conditionalFormatting>
  <conditionalFormatting sqref="S55">
    <cfRule type="cellIs" dxfId="3128" priority="2604" operator="lessThan">
      <formula>$C$4</formula>
    </cfRule>
  </conditionalFormatting>
  <conditionalFormatting sqref="S56">
    <cfRule type="cellIs" dxfId="3127" priority="2605" operator="lessThan">
      <formula>$C$4</formula>
    </cfRule>
  </conditionalFormatting>
  <conditionalFormatting sqref="S57">
    <cfRule type="cellIs" dxfId="3126" priority="2606" operator="lessThan">
      <formula>$C$4</formula>
    </cfRule>
  </conditionalFormatting>
  <conditionalFormatting sqref="S58">
    <cfRule type="cellIs" dxfId="3125" priority="2607" operator="lessThan">
      <formula>$C$4</formula>
    </cfRule>
  </conditionalFormatting>
  <conditionalFormatting sqref="S59">
    <cfRule type="cellIs" dxfId="3124" priority="2608" operator="lessThan">
      <formula>$C$4</formula>
    </cfRule>
  </conditionalFormatting>
  <conditionalFormatting sqref="S60">
    <cfRule type="cellIs" dxfId="3123" priority="2609" operator="lessThan">
      <formula>$C$4</formula>
    </cfRule>
  </conditionalFormatting>
  <conditionalFormatting sqref="U11">
    <cfRule type="cellIs" dxfId="3122" priority="2610" operator="lessThan">
      <formula>$C$4</formula>
    </cfRule>
  </conditionalFormatting>
  <conditionalFormatting sqref="U12">
    <cfRule type="cellIs" dxfId="3121" priority="2611" operator="lessThan">
      <formula>$C$4</formula>
    </cfRule>
  </conditionalFormatting>
  <conditionalFormatting sqref="U13">
    <cfRule type="cellIs" dxfId="3120" priority="2612" operator="lessThan">
      <formula>$C$4</formula>
    </cfRule>
  </conditionalFormatting>
  <conditionalFormatting sqref="U14">
    <cfRule type="cellIs" dxfId="3119" priority="2613" operator="lessThan">
      <formula>$C$4</formula>
    </cfRule>
  </conditionalFormatting>
  <conditionalFormatting sqref="U15">
    <cfRule type="cellIs" dxfId="3118" priority="2614" operator="lessThan">
      <formula>$C$4</formula>
    </cfRule>
  </conditionalFormatting>
  <conditionalFormatting sqref="U16">
    <cfRule type="cellIs" dxfId="3117" priority="2615" operator="lessThan">
      <formula>$C$4</formula>
    </cfRule>
  </conditionalFormatting>
  <conditionalFormatting sqref="U17">
    <cfRule type="cellIs" dxfId="3116" priority="2616" operator="lessThan">
      <formula>$C$4</formula>
    </cfRule>
  </conditionalFormatting>
  <conditionalFormatting sqref="U18">
    <cfRule type="cellIs" dxfId="3115" priority="2617" operator="lessThan">
      <formula>$C$4</formula>
    </cfRule>
  </conditionalFormatting>
  <conditionalFormatting sqref="U19">
    <cfRule type="cellIs" dxfId="3114" priority="2618" operator="lessThan">
      <formula>$C$4</formula>
    </cfRule>
  </conditionalFormatting>
  <conditionalFormatting sqref="U20">
    <cfRule type="cellIs" dxfId="3113" priority="2619" operator="lessThan">
      <formula>$C$4</formula>
    </cfRule>
  </conditionalFormatting>
  <conditionalFormatting sqref="U21">
    <cfRule type="cellIs" dxfId="3112" priority="2620" operator="lessThan">
      <formula>$C$4</formula>
    </cfRule>
  </conditionalFormatting>
  <conditionalFormatting sqref="U22">
    <cfRule type="cellIs" dxfId="3111" priority="2621" operator="lessThan">
      <formula>$C$4</formula>
    </cfRule>
  </conditionalFormatting>
  <conditionalFormatting sqref="U23">
    <cfRule type="cellIs" dxfId="3110" priority="2622" operator="lessThan">
      <formula>$C$4</formula>
    </cfRule>
  </conditionalFormatting>
  <conditionalFormatting sqref="U24">
    <cfRule type="cellIs" dxfId="3109" priority="2623" operator="lessThan">
      <formula>$C$4</formula>
    </cfRule>
  </conditionalFormatting>
  <conditionalFormatting sqref="U25">
    <cfRule type="cellIs" dxfId="3108" priority="2624" operator="lessThan">
      <formula>$C$4</formula>
    </cfRule>
  </conditionalFormatting>
  <conditionalFormatting sqref="U26">
    <cfRule type="cellIs" dxfId="3107" priority="2625" operator="lessThan">
      <formula>$C$4</formula>
    </cfRule>
  </conditionalFormatting>
  <conditionalFormatting sqref="U27">
    <cfRule type="cellIs" dxfId="3106" priority="2626" operator="lessThan">
      <formula>$C$4</formula>
    </cfRule>
  </conditionalFormatting>
  <conditionalFormatting sqref="U28">
    <cfRule type="cellIs" dxfId="3105" priority="2627" operator="lessThan">
      <formula>$C$4</formula>
    </cfRule>
  </conditionalFormatting>
  <conditionalFormatting sqref="U29">
    <cfRule type="cellIs" dxfId="3104" priority="2628" operator="lessThan">
      <formula>$C$4</formula>
    </cfRule>
  </conditionalFormatting>
  <conditionalFormatting sqref="U30">
    <cfRule type="cellIs" dxfId="3103" priority="2629" operator="lessThan">
      <formula>$C$4</formula>
    </cfRule>
  </conditionalFormatting>
  <conditionalFormatting sqref="U31">
    <cfRule type="cellIs" dxfId="3102" priority="2630" operator="lessThan">
      <formula>$C$4</formula>
    </cfRule>
  </conditionalFormatting>
  <conditionalFormatting sqref="U32">
    <cfRule type="cellIs" dxfId="3101" priority="2631" operator="lessThan">
      <formula>$C$4</formula>
    </cfRule>
  </conditionalFormatting>
  <conditionalFormatting sqref="U33">
    <cfRule type="cellIs" dxfId="3100" priority="2632" operator="lessThan">
      <formula>$C$4</formula>
    </cfRule>
  </conditionalFormatting>
  <conditionalFormatting sqref="U34">
    <cfRule type="cellIs" dxfId="3099" priority="2633" operator="lessThan">
      <formula>$C$4</formula>
    </cfRule>
  </conditionalFormatting>
  <conditionalFormatting sqref="U35">
    <cfRule type="cellIs" dxfId="3098" priority="2634" operator="lessThan">
      <formula>$C$4</formula>
    </cfRule>
  </conditionalFormatting>
  <conditionalFormatting sqref="U36">
    <cfRule type="cellIs" dxfId="3097" priority="2635" operator="lessThan">
      <formula>$C$4</formula>
    </cfRule>
  </conditionalFormatting>
  <conditionalFormatting sqref="U37">
    <cfRule type="cellIs" dxfId="3096" priority="2636" operator="lessThan">
      <formula>$C$4</formula>
    </cfRule>
  </conditionalFormatting>
  <conditionalFormatting sqref="U38">
    <cfRule type="cellIs" dxfId="3095" priority="2637" operator="lessThan">
      <formula>$C$4</formula>
    </cfRule>
  </conditionalFormatting>
  <conditionalFormatting sqref="U39">
    <cfRule type="cellIs" dxfId="3094" priority="2638" operator="lessThan">
      <formula>$C$4</formula>
    </cfRule>
  </conditionalFormatting>
  <conditionalFormatting sqref="U40">
    <cfRule type="cellIs" dxfId="3093" priority="2639" operator="lessThan">
      <formula>$C$4</formula>
    </cfRule>
  </conditionalFormatting>
  <conditionalFormatting sqref="U41">
    <cfRule type="cellIs" dxfId="3092" priority="2640" operator="lessThan">
      <formula>$C$4</formula>
    </cfRule>
  </conditionalFormatting>
  <conditionalFormatting sqref="U42">
    <cfRule type="cellIs" dxfId="3091" priority="2641" operator="lessThan">
      <formula>$C$4</formula>
    </cfRule>
  </conditionalFormatting>
  <conditionalFormatting sqref="U43">
    <cfRule type="cellIs" dxfId="3090" priority="2642" operator="lessThan">
      <formula>$C$4</formula>
    </cfRule>
  </conditionalFormatting>
  <conditionalFormatting sqref="U44">
    <cfRule type="cellIs" dxfId="3089" priority="2643" operator="lessThan">
      <formula>$C$4</formula>
    </cfRule>
  </conditionalFormatting>
  <conditionalFormatting sqref="U45">
    <cfRule type="cellIs" dxfId="3088" priority="2644" operator="lessThan">
      <formula>$C$4</formula>
    </cfRule>
  </conditionalFormatting>
  <conditionalFormatting sqref="U46">
    <cfRule type="cellIs" dxfId="3087" priority="2645" operator="lessThan">
      <formula>$C$4</formula>
    </cfRule>
  </conditionalFormatting>
  <conditionalFormatting sqref="U47">
    <cfRule type="cellIs" dxfId="3086" priority="2646" operator="lessThan">
      <formula>$C$4</formula>
    </cfRule>
  </conditionalFormatting>
  <conditionalFormatting sqref="U48">
    <cfRule type="cellIs" dxfId="3085" priority="2647" operator="lessThan">
      <formula>$C$4</formula>
    </cfRule>
  </conditionalFormatting>
  <conditionalFormatting sqref="U49">
    <cfRule type="cellIs" dxfId="3084" priority="2648" operator="lessThan">
      <formula>$C$4</formula>
    </cfRule>
  </conditionalFormatting>
  <conditionalFormatting sqref="U50">
    <cfRule type="cellIs" dxfId="3083" priority="2649" operator="lessThan">
      <formula>$C$4</formula>
    </cfRule>
  </conditionalFormatting>
  <conditionalFormatting sqref="U51">
    <cfRule type="cellIs" dxfId="3082" priority="2650" operator="lessThan">
      <formula>$C$4</formula>
    </cfRule>
  </conditionalFormatting>
  <conditionalFormatting sqref="U52">
    <cfRule type="cellIs" dxfId="3081" priority="2651" operator="lessThan">
      <formula>$C$4</formula>
    </cfRule>
  </conditionalFormatting>
  <conditionalFormatting sqref="U53">
    <cfRule type="cellIs" dxfId="3080" priority="2652" operator="lessThan">
      <formula>$C$4</formula>
    </cfRule>
  </conditionalFormatting>
  <conditionalFormatting sqref="U54">
    <cfRule type="cellIs" dxfId="3079" priority="2653" operator="lessThan">
      <formula>$C$4</formula>
    </cfRule>
  </conditionalFormatting>
  <conditionalFormatting sqref="U55">
    <cfRule type="cellIs" dxfId="3078" priority="2654" operator="lessThan">
      <formula>$C$4</formula>
    </cfRule>
  </conditionalFormatting>
  <conditionalFormatting sqref="U56">
    <cfRule type="cellIs" dxfId="3077" priority="2655" operator="lessThan">
      <formula>$C$4</formula>
    </cfRule>
  </conditionalFormatting>
  <conditionalFormatting sqref="U57">
    <cfRule type="cellIs" dxfId="3076" priority="2656" operator="lessThan">
      <formula>$C$4</formula>
    </cfRule>
  </conditionalFormatting>
  <conditionalFormatting sqref="U58">
    <cfRule type="cellIs" dxfId="3075" priority="2657" operator="lessThan">
      <formula>$C$4</formula>
    </cfRule>
  </conditionalFormatting>
  <conditionalFormatting sqref="U59">
    <cfRule type="cellIs" dxfId="3074" priority="2658" operator="lessThan">
      <formula>$C$4</formula>
    </cfRule>
  </conditionalFormatting>
  <conditionalFormatting sqref="U60">
    <cfRule type="cellIs" dxfId="3073" priority="2659" operator="lessThan">
      <formula>$C$4</formula>
    </cfRule>
  </conditionalFormatting>
  <conditionalFormatting sqref="V11">
    <cfRule type="cellIs" dxfId="3072" priority="2660" operator="lessThan">
      <formula>$C$4</formula>
    </cfRule>
  </conditionalFormatting>
  <conditionalFormatting sqref="V12">
    <cfRule type="cellIs" dxfId="3071" priority="2661" operator="lessThan">
      <formula>$C$4</formula>
    </cfRule>
  </conditionalFormatting>
  <conditionalFormatting sqref="V13">
    <cfRule type="cellIs" dxfId="3070" priority="2662" operator="lessThan">
      <formula>$C$4</formula>
    </cfRule>
  </conditionalFormatting>
  <conditionalFormatting sqref="V14">
    <cfRule type="cellIs" dxfId="3069" priority="2663" operator="lessThan">
      <formula>$C$4</formula>
    </cfRule>
  </conditionalFormatting>
  <conditionalFormatting sqref="V15">
    <cfRule type="cellIs" dxfId="3068" priority="2664" operator="lessThan">
      <formula>$C$4</formula>
    </cfRule>
  </conditionalFormatting>
  <conditionalFormatting sqref="V16">
    <cfRule type="cellIs" dxfId="3067" priority="2665" operator="lessThan">
      <formula>$C$4</formula>
    </cfRule>
  </conditionalFormatting>
  <conditionalFormatting sqref="V17">
    <cfRule type="cellIs" dxfId="3066" priority="2666" operator="lessThan">
      <formula>$C$4</formula>
    </cfRule>
  </conditionalFormatting>
  <conditionalFormatting sqref="V18">
    <cfRule type="cellIs" dxfId="3065" priority="2667" operator="lessThan">
      <formula>$C$4</formula>
    </cfRule>
  </conditionalFormatting>
  <conditionalFormatting sqref="V19">
    <cfRule type="cellIs" dxfId="3064" priority="2668" operator="lessThan">
      <formula>$C$4</formula>
    </cfRule>
  </conditionalFormatting>
  <conditionalFormatting sqref="V20">
    <cfRule type="cellIs" dxfId="3063" priority="2669" operator="lessThan">
      <formula>$C$4</formula>
    </cfRule>
  </conditionalFormatting>
  <conditionalFormatting sqref="V21">
    <cfRule type="cellIs" dxfId="3062" priority="2670" operator="lessThan">
      <formula>$C$4</formula>
    </cfRule>
  </conditionalFormatting>
  <conditionalFormatting sqref="V22">
    <cfRule type="cellIs" dxfId="3061" priority="2671" operator="lessThan">
      <formula>$C$4</formula>
    </cfRule>
  </conditionalFormatting>
  <conditionalFormatting sqref="V23">
    <cfRule type="cellIs" dxfId="3060" priority="2672" operator="lessThan">
      <formula>$C$4</formula>
    </cfRule>
  </conditionalFormatting>
  <conditionalFormatting sqref="V24">
    <cfRule type="cellIs" dxfId="3059" priority="2673" operator="lessThan">
      <formula>$C$4</formula>
    </cfRule>
  </conditionalFormatting>
  <conditionalFormatting sqref="V25">
    <cfRule type="cellIs" dxfId="3058" priority="2674" operator="lessThan">
      <formula>$C$4</formula>
    </cfRule>
  </conditionalFormatting>
  <conditionalFormatting sqref="V26">
    <cfRule type="cellIs" dxfId="3057" priority="2675" operator="lessThan">
      <formula>$C$4</formula>
    </cfRule>
  </conditionalFormatting>
  <conditionalFormatting sqref="V27">
    <cfRule type="cellIs" dxfId="3056" priority="2676" operator="lessThan">
      <formula>$C$4</formula>
    </cfRule>
  </conditionalFormatting>
  <conditionalFormatting sqref="V28">
    <cfRule type="cellIs" dxfId="3055" priority="2677" operator="lessThan">
      <formula>$C$4</formula>
    </cfRule>
  </conditionalFormatting>
  <conditionalFormatting sqref="V29">
    <cfRule type="cellIs" dxfId="3054" priority="2678" operator="lessThan">
      <formula>$C$4</formula>
    </cfRule>
  </conditionalFormatting>
  <conditionalFormatting sqref="V30">
    <cfRule type="cellIs" dxfId="3053" priority="2679" operator="lessThan">
      <formula>$C$4</formula>
    </cfRule>
  </conditionalFormatting>
  <conditionalFormatting sqref="V31">
    <cfRule type="cellIs" dxfId="3052" priority="2680" operator="lessThan">
      <formula>$C$4</formula>
    </cfRule>
  </conditionalFormatting>
  <conditionalFormatting sqref="V32">
    <cfRule type="cellIs" dxfId="3051" priority="2681" operator="lessThan">
      <formula>$C$4</formula>
    </cfRule>
  </conditionalFormatting>
  <conditionalFormatting sqref="V33">
    <cfRule type="cellIs" dxfId="3050" priority="2682" operator="lessThan">
      <formula>$C$4</formula>
    </cfRule>
  </conditionalFormatting>
  <conditionalFormatting sqref="V34">
    <cfRule type="cellIs" dxfId="3049" priority="2683" operator="lessThan">
      <formula>$C$4</formula>
    </cfRule>
  </conditionalFormatting>
  <conditionalFormatting sqref="V35">
    <cfRule type="cellIs" dxfId="3048" priority="2684" operator="lessThan">
      <formula>$C$4</formula>
    </cfRule>
  </conditionalFormatting>
  <conditionalFormatting sqref="V36">
    <cfRule type="cellIs" dxfId="3047" priority="2685" operator="lessThan">
      <formula>$C$4</formula>
    </cfRule>
  </conditionalFormatting>
  <conditionalFormatting sqref="V37">
    <cfRule type="cellIs" dxfId="3046" priority="2686" operator="lessThan">
      <formula>$C$4</formula>
    </cfRule>
  </conditionalFormatting>
  <conditionalFormatting sqref="V38">
    <cfRule type="cellIs" dxfId="3045" priority="2687" operator="lessThan">
      <formula>$C$4</formula>
    </cfRule>
  </conditionalFormatting>
  <conditionalFormatting sqref="V39">
    <cfRule type="cellIs" dxfId="3044" priority="2688" operator="lessThan">
      <formula>$C$4</formula>
    </cfRule>
  </conditionalFormatting>
  <conditionalFormatting sqref="V40">
    <cfRule type="cellIs" dxfId="3043" priority="2689" operator="lessThan">
      <formula>$C$4</formula>
    </cfRule>
  </conditionalFormatting>
  <conditionalFormatting sqref="V41">
    <cfRule type="cellIs" dxfId="3042" priority="2690" operator="lessThan">
      <formula>$C$4</formula>
    </cfRule>
  </conditionalFormatting>
  <conditionalFormatting sqref="V42">
    <cfRule type="cellIs" dxfId="3041" priority="2691" operator="lessThan">
      <formula>$C$4</formula>
    </cfRule>
  </conditionalFormatting>
  <conditionalFormatting sqref="V43">
    <cfRule type="cellIs" dxfId="3040" priority="2692" operator="lessThan">
      <formula>$C$4</formula>
    </cfRule>
  </conditionalFormatting>
  <conditionalFormatting sqref="V44">
    <cfRule type="cellIs" dxfId="3039" priority="2693" operator="lessThan">
      <formula>$C$4</formula>
    </cfRule>
  </conditionalFormatting>
  <conditionalFormatting sqref="V45">
    <cfRule type="cellIs" dxfId="3038" priority="2694" operator="lessThan">
      <formula>$C$4</formula>
    </cfRule>
  </conditionalFormatting>
  <conditionalFormatting sqref="V46">
    <cfRule type="cellIs" dxfId="3037" priority="2695" operator="lessThan">
      <formula>$C$4</formula>
    </cfRule>
  </conditionalFormatting>
  <conditionalFormatting sqref="V47">
    <cfRule type="cellIs" dxfId="3036" priority="2696" operator="lessThan">
      <formula>$C$4</formula>
    </cfRule>
  </conditionalFormatting>
  <conditionalFormatting sqref="V48">
    <cfRule type="cellIs" dxfId="3035" priority="2697" operator="lessThan">
      <formula>$C$4</formula>
    </cfRule>
  </conditionalFormatting>
  <conditionalFormatting sqref="V49">
    <cfRule type="cellIs" dxfId="3034" priority="2698" operator="lessThan">
      <formula>$C$4</formula>
    </cfRule>
  </conditionalFormatting>
  <conditionalFormatting sqref="V50">
    <cfRule type="cellIs" dxfId="3033" priority="2699" operator="lessThan">
      <formula>$C$4</formula>
    </cfRule>
  </conditionalFormatting>
  <conditionalFormatting sqref="V51">
    <cfRule type="cellIs" dxfId="3032" priority="2700" operator="lessThan">
      <formula>$C$4</formula>
    </cfRule>
  </conditionalFormatting>
  <conditionalFormatting sqref="V52">
    <cfRule type="cellIs" dxfId="3031" priority="2701" operator="lessThan">
      <formula>$C$4</formula>
    </cfRule>
  </conditionalFormatting>
  <conditionalFormatting sqref="V53">
    <cfRule type="cellIs" dxfId="3030" priority="2702" operator="lessThan">
      <formula>$C$4</formula>
    </cfRule>
  </conditionalFormatting>
  <conditionalFormatting sqref="V54">
    <cfRule type="cellIs" dxfId="3029" priority="2703" operator="lessThan">
      <formula>$C$4</formula>
    </cfRule>
  </conditionalFormatting>
  <conditionalFormatting sqref="V55">
    <cfRule type="cellIs" dxfId="3028" priority="2704" operator="lessThan">
      <formula>$C$4</formula>
    </cfRule>
  </conditionalFormatting>
  <conditionalFormatting sqref="V56">
    <cfRule type="cellIs" dxfId="3027" priority="2705" operator="lessThan">
      <formula>$C$4</formula>
    </cfRule>
  </conditionalFormatting>
  <conditionalFormatting sqref="V57">
    <cfRule type="cellIs" dxfId="3026" priority="2706" operator="lessThan">
      <formula>$C$4</formula>
    </cfRule>
  </conditionalFormatting>
  <conditionalFormatting sqref="V58">
    <cfRule type="cellIs" dxfId="3025" priority="2707" operator="lessThan">
      <formula>$C$4</formula>
    </cfRule>
  </conditionalFormatting>
  <conditionalFormatting sqref="V59">
    <cfRule type="cellIs" dxfId="3024" priority="2708" operator="lessThan">
      <formula>$C$4</formula>
    </cfRule>
  </conditionalFormatting>
  <conditionalFormatting sqref="V60">
    <cfRule type="cellIs" dxfId="3023" priority="2709" operator="lessThan">
      <formula>$C$4</formula>
    </cfRule>
  </conditionalFormatting>
  <conditionalFormatting sqref="CR11">
    <cfRule type="cellIs" dxfId="3022" priority="2710" operator="lessThan">
      <formula>$C$4</formula>
    </cfRule>
  </conditionalFormatting>
  <conditionalFormatting sqref="CR11">
    <cfRule type="cellIs" dxfId="3021" priority="2711" operator="lessThan">
      <formula>$C$4</formula>
    </cfRule>
  </conditionalFormatting>
  <conditionalFormatting sqref="CR12">
    <cfRule type="cellIs" dxfId="3020" priority="2712" operator="lessThan">
      <formula>$C$4</formula>
    </cfRule>
  </conditionalFormatting>
  <conditionalFormatting sqref="CR12">
    <cfRule type="cellIs" dxfId="3019" priority="2713" operator="lessThan">
      <formula>$C$4</formula>
    </cfRule>
  </conditionalFormatting>
  <conditionalFormatting sqref="CR13">
    <cfRule type="cellIs" dxfId="3018" priority="2714" operator="lessThan">
      <formula>$C$4</formula>
    </cfRule>
  </conditionalFormatting>
  <conditionalFormatting sqref="CR13">
    <cfRule type="cellIs" dxfId="3017" priority="2715" operator="lessThan">
      <formula>$C$4</formula>
    </cfRule>
  </conditionalFormatting>
  <conditionalFormatting sqref="CR14">
    <cfRule type="cellIs" dxfId="3016" priority="2716" operator="lessThan">
      <formula>$C$4</formula>
    </cfRule>
  </conditionalFormatting>
  <conditionalFormatting sqref="CR14">
    <cfRule type="cellIs" dxfId="3015" priority="2717" operator="lessThan">
      <formula>$C$4</formula>
    </cfRule>
  </conditionalFormatting>
  <conditionalFormatting sqref="CR15">
    <cfRule type="cellIs" dxfId="3014" priority="2718" operator="lessThan">
      <formula>$C$4</formula>
    </cfRule>
  </conditionalFormatting>
  <conditionalFormatting sqref="CR15">
    <cfRule type="cellIs" dxfId="3013" priority="2719" operator="lessThan">
      <formula>$C$4</formula>
    </cfRule>
  </conditionalFormatting>
  <conditionalFormatting sqref="CR16">
    <cfRule type="cellIs" dxfId="3012" priority="2720" operator="lessThan">
      <formula>$C$4</formula>
    </cfRule>
  </conditionalFormatting>
  <conditionalFormatting sqref="CR16">
    <cfRule type="cellIs" dxfId="3011" priority="2721" operator="lessThan">
      <formula>$C$4</formula>
    </cfRule>
  </conditionalFormatting>
  <conditionalFormatting sqref="CR17">
    <cfRule type="cellIs" dxfId="3010" priority="2722" operator="lessThan">
      <formula>$C$4</formula>
    </cfRule>
  </conditionalFormatting>
  <conditionalFormatting sqref="CR17">
    <cfRule type="cellIs" dxfId="3009" priority="2723" operator="lessThan">
      <formula>$C$4</formula>
    </cfRule>
  </conditionalFormatting>
  <conditionalFormatting sqref="CR18">
    <cfRule type="cellIs" dxfId="3008" priority="2724" operator="lessThan">
      <formula>$C$4</formula>
    </cfRule>
  </conditionalFormatting>
  <conditionalFormatting sqref="CR18">
    <cfRule type="cellIs" dxfId="3007" priority="2725" operator="lessThan">
      <formula>$C$4</formula>
    </cfRule>
  </conditionalFormatting>
  <conditionalFormatting sqref="CR19">
    <cfRule type="cellIs" dxfId="3006" priority="2726" operator="lessThan">
      <formula>$C$4</formula>
    </cfRule>
  </conditionalFormatting>
  <conditionalFormatting sqref="CR19">
    <cfRule type="cellIs" dxfId="3005" priority="2727" operator="lessThan">
      <formula>$C$4</formula>
    </cfRule>
  </conditionalFormatting>
  <conditionalFormatting sqref="CR20">
    <cfRule type="cellIs" dxfId="3004" priority="2728" operator="lessThan">
      <formula>$C$4</formula>
    </cfRule>
  </conditionalFormatting>
  <conditionalFormatting sqref="CR20">
    <cfRule type="cellIs" dxfId="3003" priority="2729" operator="lessThan">
      <formula>$C$4</formula>
    </cfRule>
  </conditionalFormatting>
  <conditionalFormatting sqref="CR21">
    <cfRule type="cellIs" dxfId="3002" priority="2730" operator="lessThan">
      <formula>$C$4</formula>
    </cfRule>
  </conditionalFormatting>
  <conditionalFormatting sqref="CR21">
    <cfRule type="cellIs" dxfId="3001" priority="2731" operator="lessThan">
      <formula>$C$4</formula>
    </cfRule>
  </conditionalFormatting>
  <conditionalFormatting sqref="CR22">
    <cfRule type="cellIs" dxfId="3000" priority="2732" operator="lessThan">
      <formula>$C$4</formula>
    </cfRule>
  </conditionalFormatting>
  <conditionalFormatting sqref="CR22">
    <cfRule type="cellIs" dxfId="2999" priority="2733" operator="lessThan">
      <formula>$C$4</formula>
    </cfRule>
  </conditionalFormatting>
  <conditionalFormatting sqref="CR23">
    <cfRule type="cellIs" dxfId="2998" priority="2734" operator="lessThan">
      <formula>$C$4</formula>
    </cfRule>
  </conditionalFormatting>
  <conditionalFormatting sqref="CR23">
    <cfRule type="cellIs" dxfId="2997" priority="2735" operator="lessThan">
      <formula>$C$4</formula>
    </cfRule>
  </conditionalFormatting>
  <conditionalFormatting sqref="CR24">
    <cfRule type="cellIs" dxfId="2996" priority="2736" operator="lessThan">
      <formula>$C$4</formula>
    </cfRule>
  </conditionalFormatting>
  <conditionalFormatting sqref="CR24">
    <cfRule type="cellIs" dxfId="2995" priority="2737" operator="lessThan">
      <formula>$C$4</formula>
    </cfRule>
  </conditionalFormatting>
  <conditionalFormatting sqref="CR25">
    <cfRule type="cellIs" dxfId="2994" priority="2738" operator="lessThan">
      <formula>$C$4</formula>
    </cfRule>
  </conditionalFormatting>
  <conditionalFormatting sqref="CR25">
    <cfRule type="cellIs" dxfId="2993" priority="2739" operator="lessThan">
      <formula>$C$4</formula>
    </cfRule>
  </conditionalFormatting>
  <conditionalFormatting sqref="CR26">
    <cfRule type="cellIs" dxfId="2992" priority="2740" operator="lessThan">
      <formula>$C$4</formula>
    </cfRule>
  </conditionalFormatting>
  <conditionalFormatting sqref="CR26">
    <cfRule type="cellIs" dxfId="2991" priority="2741" operator="lessThan">
      <formula>$C$4</formula>
    </cfRule>
  </conditionalFormatting>
  <conditionalFormatting sqref="CR27">
    <cfRule type="cellIs" dxfId="2990" priority="2742" operator="lessThan">
      <formula>$C$4</formula>
    </cfRule>
  </conditionalFormatting>
  <conditionalFormatting sqref="CR27">
    <cfRule type="cellIs" dxfId="2989" priority="2743" operator="lessThan">
      <formula>$C$4</formula>
    </cfRule>
  </conditionalFormatting>
  <conditionalFormatting sqref="CR28">
    <cfRule type="cellIs" dxfId="2988" priority="2744" operator="lessThan">
      <formula>$C$4</formula>
    </cfRule>
  </conditionalFormatting>
  <conditionalFormatting sqref="CR28">
    <cfRule type="cellIs" dxfId="2987" priority="2745" operator="lessThan">
      <formula>$C$4</formula>
    </cfRule>
  </conditionalFormatting>
  <conditionalFormatting sqref="CR29">
    <cfRule type="cellIs" dxfId="2986" priority="2746" operator="lessThan">
      <formula>$C$4</formula>
    </cfRule>
  </conditionalFormatting>
  <conditionalFormatting sqref="CR29">
    <cfRule type="cellIs" dxfId="2985" priority="2747" operator="lessThan">
      <formula>$C$4</formula>
    </cfRule>
  </conditionalFormatting>
  <conditionalFormatting sqref="CR30">
    <cfRule type="cellIs" dxfId="2984" priority="2748" operator="lessThan">
      <formula>$C$4</formula>
    </cfRule>
  </conditionalFormatting>
  <conditionalFormatting sqref="CR30">
    <cfRule type="cellIs" dxfId="2983" priority="2749" operator="lessThan">
      <formula>$C$4</formula>
    </cfRule>
  </conditionalFormatting>
  <conditionalFormatting sqref="CR31">
    <cfRule type="cellIs" dxfId="2982" priority="2750" operator="lessThan">
      <formula>$C$4</formula>
    </cfRule>
  </conditionalFormatting>
  <conditionalFormatting sqref="CR31">
    <cfRule type="cellIs" dxfId="2981" priority="2751" operator="lessThan">
      <formula>$C$4</formula>
    </cfRule>
  </conditionalFormatting>
  <conditionalFormatting sqref="CR32">
    <cfRule type="cellIs" dxfId="2980" priority="2752" operator="lessThan">
      <formula>$C$4</formula>
    </cfRule>
  </conditionalFormatting>
  <conditionalFormatting sqref="CR32">
    <cfRule type="cellIs" dxfId="2979" priority="2753" operator="lessThan">
      <formula>$C$4</formula>
    </cfRule>
  </conditionalFormatting>
  <conditionalFormatting sqref="CR33">
    <cfRule type="cellIs" dxfId="2978" priority="2754" operator="lessThan">
      <formula>$C$4</formula>
    </cfRule>
  </conditionalFormatting>
  <conditionalFormatting sqref="CR33">
    <cfRule type="cellIs" dxfId="2977" priority="2755" operator="lessThan">
      <formula>$C$4</formula>
    </cfRule>
  </conditionalFormatting>
  <conditionalFormatting sqref="CR34">
    <cfRule type="cellIs" dxfId="2976" priority="2756" operator="lessThan">
      <formula>$C$4</formula>
    </cfRule>
  </conditionalFormatting>
  <conditionalFormatting sqref="CR34">
    <cfRule type="cellIs" dxfId="2975" priority="2757" operator="lessThan">
      <formula>$C$4</formula>
    </cfRule>
  </conditionalFormatting>
  <conditionalFormatting sqref="CR35">
    <cfRule type="cellIs" dxfId="2974" priority="2758" operator="lessThan">
      <formula>$C$4</formula>
    </cfRule>
  </conditionalFormatting>
  <conditionalFormatting sqref="CR35">
    <cfRule type="cellIs" dxfId="2973" priority="2759" operator="lessThan">
      <formula>$C$4</formula>
    </cfRule>
  </conditionalFormatting>
  <conditionalFormatting sqref="CR36">
    <cfRule type="cellIs" dxfId="2972" priority="2760" operator="lessThan">
      <formula>$C$4</formula>
    </cfRule>
  </conditionalFormatting>
  <conditionalFormatting sqref="CR36">
    <cfRule type="cellIs" dxfId="2971" priority="2761" operator="lessThan">
      <formula>$C$4</formula>
    </cfRule>
  </conditionalFormatting>
  <conditionalFormatting sqref="CR37">
    <cfRule type="cellIs" dxfId="2970" priority="2762" operator="lessThan">
      <formula>$C$4</formula>
    </cfRule>
  </conditionalFormatting>
  <conditionalFormatting sqref="CR37">
    <cfRule type="cellIs" dxfId="2969" priority="2763" operator="lessThan">
      <formula>$C$4</formula>
    </cfRule>
  </conditionalFormatting>
  <conditionalFormatting sqref="CR38">
    <cfRule type="cellIs" dxfId="2968" priority="2764" operator="lessThan">
      <formula>$C$4</formula>
    </cfRule>
  </conditionalFormatting>
  <conditionalFormatting sqref="CR38">
    <cfRule type="cellIs" dxfId="2967" priority="2765" operator="lessThan">
      <formula>$C$4</formula>
    </cfRule>
  </conditionalFormatting>
  <conditionalFormatting sqref="CR39">
    <cfRule type="cellIs" dxfId="2966" priority="2766" operator="lessThan">
      <formula>$C$4</formula>
    </cfRule>
  </conditionalFormatting>
  <conditionalFormatting sqref="CR39">
    <cfRule type="cellIs" dxfId="2965" priority="2767" operator="lessThan">
      <formula>$C$4</formula>
    </cfRule>
  </conditionalFormatting>
  <conditionalFormatting sqref="CR40">
    <cfRule type="cellIs" dxfId="2964" priority="2768" operator="lessThan">
      <formula>$C$4</formula>
    </cfRule>
  </conditionalFormatting>
  <conditionalFormatting sqref="CR40">
    <cfRule type="cellIs" dxfId="2963" priority="2769" operator="lessThan">
      <formula>$C$4</formula>
    </cfRule>
  </conditionalFormatting>
  <conditionalFormatting sqref="CR41">
    <cfRule type="cellIs" dxfId="2962" priority="2770" operator="lessThan">
      <formula>$C$4</formula>
    </cfRule>
  </conditionalFormatting>
  <conditionalFormatting sqref="CR41">
    <cfRule type="cellIs" dxfId="2961" priority="2771" operator="lessThan">
      <formula>$C$4</formula>
    </cfRule>
  </conditionalFormatting>
  <conditionalFormatting sqref="CR42">
    <cfRule type="cellIs" dxfId="2960" priority="2772" operator="lessThan">
      <formula>$C$4</formula>
    </cfRule>
  </conditionalFormatting>
  <conditionalFormatting sqref="CR42">
    <cfRule type="cellIs" dxfId="2959" priority="2773" operator="lessThan">
      <formula>$C$4</formula>
    </cfRule>
  </conditionalFormatting>
  <conditionalFormatting sqref="CR43">
    <cfRule type="cellIs" dxfId="2958" priority="2774" operator="lessThan">
      <formula>$C$4</formula>
    </cfRule>
  </conditionalFormatting>
  <conditionalFormatting sqref="CR43">
    <cfRule type="cellIs" dxfId="2957" priority="2775" operator="lessThan">
      <formula>$C$4</formula>
    </cfRule>
  </conditionalFormatting>
  <conditionalFormatting sqref="CR44">
    <cfRule type="cellIs" dxfId="2956" priority="2776" operator="lessThan">
      <formula>$C$4</formula>
    </cfRule>
  </conditionalFormatting>
  <conditionalFormatting sqref="CR44">
    <cfRule type="cellIs" dxfId="2955" priority="2777" operator="lessThan">
      <formula>$C$4</formula>
    </cfRule>
  </conditionalFormatting>
  <conditionalFormatting sqref="CR45">
    <cfRule type="cellIs" dxfId="2954" priority="2778" operator="lessThan">
      <formula>$C$4</formula>
    </cfRule>
  </conditionalFormatting>
  <conditionalFormatting sqref="CR45">
    <cfRule type="cellIs" dxfId="2953" priority="2779" operator="lessThan">
      <formula>$C$4</formula>
    </cfRule>
  </conditionalFormatting>
  <conditionalFormatting sqref="CR46">
    <cfRule type="cellIs" dxfId="2952" priority="2780" operator="lessThan">
      <formula>$C$4</formula>
    </cfRule>
  </conditionalFormatting>
  <conditionalFormatting sqref="CR46">
    <cfRule type="cellIs" dxfId="2951" priority="2781" operator="lessThan">
      <formula>$C$4</formula>
    </cfRule>
  </conditionalFormatting>
  <conditionalFormatting sqref="CR47">
    <cfRule type="cellIs" dxfId="2950" priority="2782" operator="lessThan">
      <formula>$C$4</formula>
    </cfRule>
  </conditionalFormatting>
  <conditionalFormatting sqref="CR47">
    <cfRule type="cellIs" dxfId="2949" priority="2783" operator="lessThan">
      <formula>$C$4</formula>
    </cfRule>
  </conditionalFormatting>
  <conditionalFormatting sqref="CR48">
    <cfRule type="cellIs" dxfId="2948" priority="2784" operator="lessThan">
      <formula>$C$4</formula>
    </cfRule>
  </conditionalFormatting>
  <conditionalFormatting sqref="CR48">
    <cfRule type="cellIs" dxfId="2947" priority="2785" operator="lessThan">
      <formula>$C$4</formula>
    </cfRule>
  </conditionalFormatting>
  <conditionalFormatting sqref="CR49">
    <cfRule type="cellIs" dxfId="2946" priority="2786" operator="lessThan">
      <formula>$C$4</formula>
    </cfRule>
  </conditionalFormatting>
  <conditionalFormatting sqref="CR49">
    <cfRule type="cellIs" dxfId="2945" priority="2787" operator="lessThan">
      <formula>$C$4</formula>
    </cfRule>
  </conditionalFormatting>
  <conditionalFormatting sqref="CR50">
    <cfRule type="cellIs" dxfId="2944" priority="2788" operator="lessThan">
      <formula>$C$4</formula>
    </cfRule>
  </conditionalFormatting>
  <conditionalFormatting sqref="CR50">
    <cfRule type="cellIs" dxfId="2943" priority="2789" operator="lessThan">
      <formula>$C$4</formula>
    </cfRule>
  </conditionalFormatting>
  <conditionalFormatting sqref="CR51">
    <cfRule type="cellIs" dxfId="2942" priority="2790" operator="lessThan">
      <formula>$C$4</formula>
    </cfRule>
  </conditionalFormatting>
  <conditionalFormatting sqref="CR51">
    <cfRule type="cellIs" dxfId="2941" priority="2791" operator="lessThan">
      <formula>$C$4</formula>
    </cfRule>
  </conditionalFormatting>
  <conditionalFormatting sqref="CR52">
    <cfRule type="cellIs" dxfId="2940" priority="2792" operator="lessThan">
      <formula>$C$4</formula>
    </cfRule>
  </conditionalFormatting>
  <conditionalFormatting sqref="CR52">
    <cfRule type="cellIs" dxfId="2939" priority="2793" operator="lessThan">
      <formula>$C$4</formula>
    </cfRule>
  </conditionalFormatting>
  <conditionalFormatting sqref="CR53">
    <cfRule type="cellIs" dxfId="2938" priority="2794" operator="lessThan">
      <formula>$C$4</formula>
    </cfRule>
  </conditionalFormatting>
  <conditionalFormatting sqref="CR53">
    <cfRule type="cellIs" dxfId="2937" priority="2795" operator="lessThan">
      <formula>$C$4</formula>
    </cfRule>
  </conditionalFormatting>
  <conditionalFormatting sqref="CR54">
    <cfRule type="cellIs" dxfId="2936" priority="2796" operator="lessThan">
      <formula>$C$4</formula>
    </cfRule>
  </conditionalFormatting>
  <conditionalFormatting sqref="CR54">
    <cfRule type="cellIs" dxfId="2935" priority="2797" operator="lessThan">
      <formula>$C$4</formula>
    </cfRule>
  </conditionalFormatting>
  <conditionalFormatting sqref="CR55">
    <cfRule type="cellIs" dxfId="2934" priority="2798" operator="lessThan">
      <formula>$C$4</formula>
    </cfRule>
  </conditionalFormatting>
  <conditionalFormatting sqref="CR55">
    <cfRule type="cellIs" dxfId="2933" priority="2799" operator="lessThan">
      <formula>$C$4</formula>
    </cfRule>
  </conditionalFormatting>
  <conditionalFormatting sqref="CR56">
    <cfRule type="cellIs" dxfId="2932" priority="2800" operator="lessThan">
      <formula>$C$4</formula>
    </cfRule>
  </conditionalFormatting>
  <conditionalFormatting sqref="CR56">
    <cfRule type="cellIs" dxfId="2931" priority="2801" operator="lessThan">
      <formula>$C$4</formula>
    </cfRule>
  </conditionalFormatting>
  <conditionalFormatting sqref="CR57">
    <cfRule type="cellIs" dxfId="2930" priority="2802" operator="lessThan">
      <formula>$C$4</formula>
    </cfRule>
  </conditionalFormatting>
  <conditionalFormatting sqref="CR57">
    <cfRule type="cellIs" dxfId="2929" priority="2803" operator="lessThan">
      <formula>$C$4</formula>
    </cfRule>
  </conditionalFormatting>
  <conditionalFormatting sqref="CR58">
    <cfRule type="cellIs" dxfId="2928" priority="2804" operator="lessThan">
      <formula>$C$4</formula>
    </cfRule>
  </conditionalFormatting>
  <conditionalFormatting sqref="CR58">
    <cfRule type="cellIs" dxfId="2927" priority="2805" operator="lessThan">
      <formula>$C$4</formula>
    </cfRule>
  </conditionalFormatting>
  <conditionalFormatting sqref="CR59">
    <cfRule type="cellIs" dxfId="2926" priority="2806" operator="lessThan">
      <formula>$C$4</formula>
    </cfRule>
  </conditionalFormatting>
  <conditionalFormatting sqref="CR59">
    <cfRule type="cellIs" dxfId="2925" priority="2807" operator="lessThan">
      <formula>$C$4</formula>
    </cfRule>
  </conditionalFormatting>
  <conditionalFormatting sqref="CR60">
    <cfRule type="cellIs" dxfId="2924" priority="2808" operator="lessThan">
      <formula>$C$4</formula>
    </cfRule>
  </conditionalFormatting>
  <conditionalFormatting sqref="CR60">
    <cfRule type="cellIs" dxfId="2923" priority="2809" operator="lessThan">
      <formula>$C$4</formula>
    </cfRule>
  </conditionalFormatting>
  <conditionalFormatting sqref="L11">
    <cfRule type="cellIs" dxfId="2922" priority="2810" operator="lessThan">
      <formula>$C$4</formula>
    </cfRule>
  </conditionalFormatting>
  <conditionalFormatting sqref="L11">
    <cfRule type="cellIs" dxfId="2921" priority="2811" operator="lessThan">
      <formula>$C$4</formula>
    </cfRule>
  </conditionalFormatting>
  <conditionalFormatting sqref="L12">
    <cfRule type="cellIs" dxfId="2920" priority="2812" operator="lessThan">
      <formula>$C$4</formula>
    </cfRule>
  </conditionalFormatting>
  <conditionalFormatting sqref="L12">
    <cfRule type="cellIs" dxfId="2919" priority="2813" operator="lessThan">
      <formula>$C$4</formula>
    </cfRule>
  </conditionalFormatting>
  <conditionalFormatting sqref="L13">
    <cfRule type="cellIs" dxfId="2918" priority="2814" operator="lessThan">
      <formula>$C$4</formula>
    </cfRule>
  </conditionalFormatting>
  <conditionalFormatting sqref="L13">
    <cfRule type="cellIs" dxfId="2917" priority="2815" operator="lessThan">
      <formula>$C$4</formula>
    </cfRule>
  </conditionalFormatting>
  <conditionalFormatting sqref="L14">
    <cfRule type="cellIs" dxfId="2916" priority="2816" operator="lessThan">
      <formula>$C$4</formula>
    </cfRule>
  </conditionalFormatting>
  <conditionalFormatting sqref="L14">
    <cfRule type="cellIs" dxfId="2915" priority="2817" operator="lessThan">
      <formula>$C$4</formula>
    </cfRule>
  </conditionalFormatting>
  <conditionalFormatting sqref="L15">
    <cfRule type="cellIs" dxfId="2914" priority="2818" operator="lessThan">
      <formula>$C$4</formula>
    </cfRule>
  </conditionalFormatting>
  <conditionalFormatting sqref="L15">
    <cfRule type="cellIs" dxfId="2913" priority="2819" operator="lessThan">
      <formula>$C$4</formula>
    </cfRule>
  </conditionalFormatting>
  <conditionalFormatting sqref="L16">
    <cfRule type="cellIs" dxfId="2912" priority="2820" operator="lessThan">
      <formula>$C$4</formula>
    </cfRule>
  </conditionalFormatting>
  <conditionalFormatting sqref="L16">
    <cfRule type="cellIs" dxfId="2911" priority="2821" operator="lessThan">
      <formula>$C$4</formula>
    </cfRule>
  </conditionalFormatting>
  <conditionalFormatting sqref="L17">
    <cfRule type="cellIs" dxfId="2910" priority="2822" operator="lessThan">
      <formula>$C$4</formula>
    </cfRule>
  </conditionalFormatting>
  <conditionalFormatting sqref="L17">
    <cfRule type="cellIs" dxfId="2909" priority="2823" operator="lessThan">
      <formula>$C$4</formula>
    </cfRule>
  </conditionalFormatting>
  <conditionalFormatting sqref="L18">
    <cfRule type="cellIs" dxfId="2908" priority="2824" operator="lessThan">
      <formula>$C$4</formula>
    </cfRule>
  </conditionalFormatting>
  <conditionalFormatting sqref="L18">
    <cfRule type="cellIs" dxfId="2907" priority="2825" operator="lessThan">
      <formula>$C$4</formula>
    </cfRule>
  </conditionalFormatting>
  <conditionalFormatting sqref="L19">
    <cfRule type="cellIs" dxfId="2906" priority="2826" operator="lessThan">
      <formula>$C$4</formula>
    </cfRule>
  </conditionalFormatting>
  <conditionalFormatting sqref="L19">
    <cfRule type="cellIs" dxfId="2905" priority="2827" operator="lessThan">
      <formula>$C$4</formula>
    </cfRule>
  </conditionalFormatting>
  <conditionalFormatting sqref="L20">
    <cfRule type="cellIs" dxfId="2904" priority="2828" operator="lessThan">
      <formula>$C$4</formula>
    </cfRule>
  </conditionalFormatting>
  <conditionalFormatting sqref="L20">
    <cfRule type="cellIs" dxfId="2903" priority="2829" operator="lessThan">
      <formula>$C$4</formula>
    </cfRule>
  </conditionalFormatting>
  <conditionalFormatting sqref="L21">
    <cfRule type="cellIs" dxfId="2902" priority="2830" operator="lessThan">
      <formula>$C$4</formula>
    </cfRule>
  </conditionalFormatting>
  <conditionalFormatting sqref="L21">
    <cfRule type="cellIs" dxfId="2901" priority="2831" operator="lessThan">
      <formula>$C$4</formula>
    </cfRule>
  </conditionalFormatting>
  <conditionalFormatting sqref="L22">
    <cfRule type="cellIs" dxfId="2900" priority="2832" operator="lessThan">
      <formula>$C$4</formula>
    </cfRule>
  </conditionalFormatting>
  <conditionalFormatting sqref="L22">
    <cfRule type="cellIs" dxfId="2899" priority="2833" operator="lessThan">
      <formula>$C$4</formula>
    </cfRule>
  </conditionalFormatting>
  <conditionalFormatting sqref="L23">
    <cfRule type="cellIs" dxfId="2898" priority="2834" operator="lessThan">
      <formula>$C$4</formula>
    </cfRule>
  </conditionalFormatting>
  <conditionalFormatting sqref="L23">
    <cfRule type="cellIs" dxfId="2897" priority="2835" operator="lessThan">
      <formula>$C$4</formula>
    </cfRule>
  </conditionalFormatting>
  <conditionalFormatting sqref="L24">
    <cfRule type="cellIs" dxfId="2896" priority="2836" operator="lessThan">
      <formula>$C$4</formula>
    </cfRule>
  </conditionalFormatting>
  <conditionalFormatting sqref="L24">
    <cfRule type="cellIs" dxfId="2895" priority="2837" operator="lessThan">
      <formula>$C$4</formula>
    </cfRule>
  </conditionalFormatting>
  <conditionalFormatting sqref="L25">
    <cfRule type="cellIs" dxfId="2894" priority="2838" operator="lessThan">
      <formula>$C$4</formula>
    </cfRule>
  </conditionalFormatting>
  <conditionalFormatting sqref="L25">
    <cfRule type="cellIs" dxfId="2893" priority="2839" operator="lessThan">
      <formula>$C$4</formula>
    </cfRule>
  </conditionalFormatting>
  <conditionalFormatting sqref="L26">
    <cfRule type="cellIs" dxfId="2892" priority="2840" operator="lessThan">
      <formula>$C$4</formula>
    </cfRule>
  </conditionalFormatting>
  <conditionalFormatting sqref="L26">
    <cfRule type="cellIs" dxfId="2891" priority="2841" operator="lessThan">
      <formula>$C$4</formula>
    </cfRule>
  </conditionalFormatting>
  <conditionalFormatting sqref="L27">
    <cfRule type="cellIs" dxfId="2890" priority="2842" operator="lessThan">
      <formula>$C$4</formula>
    </cfRule>
  </conditionalFormatting>
  <conditionalFormatting sqref="L27">
    <cfRule type="cellIs" dxfId="2889" priority="2843" operator="lessThan">
      <formula>$C$4</formula>
    </cfRule>
  </conditionalFormatting>
  <conditionalFormatting sqref="L28">
    <cfRule type="cellIs" dxfId="2888" priority="2844" operator="lessThan">
      <formula>$C$4</formula>
    </cfRule>
  </conditionalFormatting>
  <conditionalFormatting sqref="L28">
    <cfRule type="cellIs" dxfId="2887" priority="2845" operator="lessThan">
      <formula>$C$4</formula>
    </cfRule>
  </conditionalFormatting>
  <conditionalFormatting sqref="L29">
    <cfRule type="cellIs" dxfId="2886" priority="2846" operator="lessThan">
      <formula>$C$4</formula>
    </cfRule>
  </conditionalFormatting>
  <conditionalFormatting sqref="L29">
    <cfRule type="cellIs" dxfId="2885" priority="2847" operator="lessThan">
      <formula>$C$4</formula>
    </cfRule>
  </conditionalFormatting>
  <conditionalFormatting sqref="L30">
    <cfRule type="cellIs" dxfId="2884" priority="2848" operator="lessThan">
      <formula>$C$4</formula>
    </cfRule>
  </conditionalFormatting>
  <conditionalFormatting sqref="L30">
    <cfRule type="cellIs" dxfId="2883" priority="2849" operator="lessThan">
      <formula>$C$4</formula>
    </cfRule>
  </conditionalFormatting>
  <conditionalFormatting sqref="L31">
    <cfRule type="cellIs" dxfId="2882" priority="2850" operator="lessThan">
      <formula>$C$4</formula>
    </cfRule>
  </conditionalFormatting>
  <conditionalFormatting sqref="L31">
    <cfRule type="cellIs" dxfId="2881" priority="2851" operator="lessThan">
      <formula>$C$4</formula>
    </cfRule>
  </conditionalFormatting>
  <conditionalFormatting sqref="L32">
    <cfRule type="cellIs" dxfId="2880" priority="2852" operator="lessThan">
      <formula>$C$4</formula>
    </cfRule>
  </conditionalFormatting>
  <conditionalFormatting sqref="L32">
    <cfRule type="cellIs" dxfId="2879" priority="2853" operator="lessThan">
      <formula>$C$4</formula>
    </cfRule>
  </conditionalFormatting>
  <conditionalFormatting sqref="L33">
    <cfRule type="cellIs" dxfId="2878" priority="2854" operator="lessThan">
      <formula>$C$4</formula>
    </cfRule>
  </conditionalFormatting>
  <conditionalFormatting sqref="L33">
    <cfRule type="cellIs" dxfId="2877" priority="2855" operator="lessThan">
      <formula>$C$4</formula>
    </cfRule>
  </conditionalFormatting>
  <conditionalFormatting sqref="L34">
    <cfRule type="cellIs" dxfId="2876" priority="2856" operator="lessThan">
      <formula>$C$4</formula>
    </cfRule>
  </conditionalFormatting>
  <conditionalFormatting sqref="L34">
    <cfRule type="cellIs" dxfId="2875" priority="2857" operator="lessThan">
      <formula>$C$4</formula>
    </cfRule>
  </conditionalFormatting>
  <conditionalFormatting sqref="L35">
    <cfRule type="cellIs" dxfId="2874" priority="2858" operator="lessThan">
      <formula>$C$4</formula>
    </cfRule>
  </conditionalFormatting>
  <conditionalFormatting sqref="L35">
    <cfRule type="cellIs" dxfId="2873" priority="2859" operator="lessThan">
      <formula>$C$4</formula>
    </cfRule>
  </conditionalFormatting>
  <conditionalFormatting sqref="L36">
    <cfRule type="cellIs" dxfId="2872" priority="2860" operator="lessThan">
      <formula>$C$4</formula>
    </cfRule>
  </conditionalFormatting>
  <conditionalFormatting sqref="L36">
    <cfRule type="cellIs" dxfId="2871" priority="2861" operator="lessThan">
      <formula>$C$4</formula>
    </cfRule>
  </conditionalFormatting>
  <conditionalFormatting sqref="L37">
    <cfRule type="cellIs" dxfId="2870" priority="2862" operator="lessThan">
      <formula>$C$4</formula>
    </cfRule>
  </conditionalFormatting>
  <conditionalFormatting sqref="L37">
    <cfRule type="cellIs" dxfId="2869" priority="2863" operator="lessThan">
      <formula>$C$4</formula>
    </cfRule>
  </conditionalFormatting>
  <conditionalFormatting sqref="L38">
    <cfRule type="cellIs" dxfId="2868" priority="2864" operator="lessThan">
      <formula>$C$4</formula>
    </cfRule>
  </conditionalFormatting>
  <conditionalFormatting sqref="L38">
    <cfRule type="cellIs" dxfId="2867" priority="2865" operator="lessThan">
      <formula>$C$4</formula>
    </cfRule>
  </conditionalFormatting>
  <conditionalFormatting sqref="L39">
    <cfRule type="cellIs" dxfId="2866" priority="2866" operator="lessThan">
      <formula>$C$4</formula>
    </cfRule>
  </conditionalFormatting>
  <conditionalFormatting sqref="L39">
    <cfRule type="cellIs" dxfId="2865" priority="2867" operator="lessThan">
      <formula>$C$4</formula>
    </cfRule>
  </conditionalFormatting>
  <conditionalFormatting sqref="L40">
    <cfRule type="cellIs" dxfId="2864" priority="2868" operator="lessThan">
      <formula>$C$4</formula>
    </cfRule>
  </conditionalFormatting>
  <conditionalFormatting sqref="L40">
    <cfRule type="cellIs" dxfId="2863" priority="2869" operator="lessThan">
      <formula>$C$4</formula>
    </cfRule>
  </conditionalFormatting>
  <conditionalFormatting sqref="L41">
    <cfRule type="cellIs" dxfId="2862" priority="2870" operator="lessThan">
      <formula>$C$4</formula>
    </cfRule>
  </conditionalFormatting>
  <conditionalFormatting sqref="L41">
    <cfRule type="cellIs" dxfId="2861" priority="2871" operator="lessThan">
      <formula>$C$4</formula>
    </cfRule>
  </conditionalFormatting>
  <conditionalFormatting sqref="L42">
    <cfRule type="cellIs" dxfId="2860" priority="2872" operator="lessThan">
      <formula>$C$4</formula>
    </cfRule>
  </conditionalFormatting>
  <conditionalFormatting sqref="L42">
    <cfRule type="cellIs" dxfId="2859" priority="2873" operator="lessThan">
      <formula>$C$4</formula>
    </cfRule>
  </conditionalFormatting>
  <conditionalFormatting sqref="L43">
    <cfRule type="cellIs" dxfId="2858" priority="2874" operator="lessThan">
      <formula>$C$4</formula>
    </cfRule>
  </conditionalFormatting>
  <conditionalFormatting sqref="L43">
    <cfRule type="cellIs" dxfId="2857" priority="2875" operator="lessThan">
      <formula>$C$4</formula>
    </cfRule>
  </conditionalFormatting>
  <conditionalFormatting sqref="L44">
    <cfRule type="cellIs" dxfId="2856" priority="2876" operator="lessThan">
      <formula>$C$4</formula>
    </cfRule>
  </conditionalFormatting>
  <conditionalFormatting sqref="L44">
    <cfRule type="cellIs" dxfId="2855" priority="2877" operator="lessThan">
      <formula>$C$4</formula>
    </cfRule>
  </conditionalFormatting>
  <conditionalFormatting sqref="L45">
    <cfRule type="cellIs" dxfId="2854" priority="2878" operator="lessThan">
      <formula>$C$4</formula>
    </cfRule>
  </conditionalFormatting>
  <conditionalFormatting sqref="L45">
    <cfRule type="cellIs" dxfId="2853" priority="2879" operator="lessThan">
      <formula>$C$4</formula>
    </cfRule>
  </conditionalFormatting>
  <conditionalFormatting sqref="L46">
    <cfRule type="cellIs" dxfId="2852" priority="2880" operator="lessThan">
      <formula>$C$4</formula>
    </cfRule>
  </conditionalFormatting>
  <conditionalFormatting sqref="L46">
    <cfRule type="cellIs" dxfId="2851" priority="2881" operator="lessThan">
      <formula>$C$4</formula>
    </cfRule>
  </conditionalFormatting>
  <conditionalFormatting sqref="L47">
    <cfRule type="cellIs" dxfId="2850" priority="2882" operator="lessThan">
      <formula>$C$4</formula>
    </cfRule>
  </conditionalFormatting>
  <conditionalFormatting sqref="L47">
    <cfRule type="cellIs" dxfId="2849" priority="2883" operator="lessThan">
      <formula>$C$4</formula>
    </cfRule>
  </conditionalFormatting>
  <conditionalFormatting sqref="L48">
    <cfRule type="cellIs" dxfId="2848" priority="2884" operator="lessThan">
      <formula>$C$4</formula>
    </cfRule>
  </conditionalFormatting>
  <conditionalFormatting sqref="L48">
    <cfRule type="cellIs" dxfId="2847" priority="2885" operator="lessThan">
      <formula>$C$4</formula>
    </cfRule>
  </conditionalFormatting>
  <conditionalFormatting sqref="L49">
    <cfRule type="cellIs" dxfId="2846" priority="2886" operator="lessThan">
      <formula>$C$4</formula>
    </cfRule>
  </conditionalFormatting>
  <conditionalFormatting sqref="L49">
    <cfRule type="cellIs" dxfId="2845" priority="2887" operator="lessThan">
      <formula>$C$4</formula>
    </cfRule>
  </conditionalFormatting>
  <conditionalFormatting sqref="L50">
    <cfRule type="cellIs" dxfId="2844" priority="2888" operator="lessThan">
      <formula>$C$4</formula>
    </cfRule>
  </conditionalFormatting>
  <conditionalFormatting sqref="L50">
    <cfRule type="cellIs" dxfId="2843" priority="2889" operator="lessThan">
      <formula>$C$4</formula>
    </cfRule>
  </conditionalFormatting>
  <conditionalFormatting sqref="L51">
    <cfRule type="cellIs" dxfId="2842" priority="2890" operator="lessThan">
      <formula>$C$4</formula>
    </cfRule>
  </conditionalFormatting>
  <conditionalFormatting sqref="L51">
    <cfRule type="cellIs" dxfId="2841" priority="2891" operator="lessThan">
      <formula>$C$4</formula>
    </cfRule>
  </conditionalFormatting>
  <conditionalFormatting sqref="L52">
    <cfRule type="cellIs" dxfId="2840" priority="2892" operator="lessThan">
      <formula>$C$4</formula>
    </cfRule>
  </conditionalFormatting>
  <conditionalFormatting sqref="L52">
    <cfRule type="cellIs" dxfId="2839" priority="2893" operator="lessThan">
      <formula>$C$4</formula>
    </cfRule>
  </conditionalFormatting>
  <conditionalFormatting sqref="L53">
    <cfRule type="cellIs" dxfId="2838" priority="2894" operator="lessThan">
      <formula>$C$4</formula>
    </cfRule>
  </conditionalFormatting>
  <conditionalFormatting sqref="L53">
    <cfRule type="cellIs" dxfId="2837" priority="2895" operator="lessThan">
      <formula>$C$4</formula>
    </cfRule>
  </conditionalFormatting>
  <conditionalFormatting sqref="L54">
    <cfRule type="cellIs" dxfId="2836" priority="2896" operator="lessThan">
      <formula>$C$4</formula>
    </cfRule>
  </conditionalFormatting>
  <conditionalFormatting sqref="L54">
    <cfRule type="cellIs" dxfId="2835" priority="2897" operator="lessThan">
      <formula>$C$4</formula>
    </cfRule>
  </conditionalFormatting>
  <conditionalFormatting sqref="L55">
    <cfRule type="cellIs" dxfId="2834" priority="2898" operator="lessThan">
      <formula>$C$4</formula>
    </cfRule>
  </conditionalFormatting>
  <conditionalFormatting sqref="L55">
    <cfRule type="cellIs" dxfId="2833" priority="2899" operator="lessThan">
      <formula>$C$4</formula>
    </cfRule>
  </conditionalFormatting>
  <conditionalFormatting sqref="L56">
    <cfRule type="cellIs" dxfId="2832" priority="2900" operator="lessThan">
      <formula>$C$4</formula>
    </cfRule>
  </conditionalFormatting>
  <conditionalFormatting sqref="L56">
    <cfRule type="cellIs" dxfId="2831" priority="2901" operator="lessThan">
      <formula>$C$4</formula>
    </cfRule>
  </conditionalFormatting>
  <conditionalFormatting sqref="L57">
    <cfRule type="cellIs" dxfId="2830" priority="2902" operator="lessThan">
      <formula>$C$4</formula>
    </cfRule>
  </conditionalFormatting>
  <conditionalFormatting sqref="L57">
    <cfRule type="cellIs" dxfId="2829" priority="2903" operator="lessThan">
      <formula>$C$4</formula>
    </cfRule>
  </conditionalFormatting>
  <conditionalFormatting sqref="L58">
    <cfRule type="cellIs" dxfId="2828" priority="2904" operator="lessThan">
      <formula>$C$4</formula>
    </cfRule>
  </conditionalFormatting>
  <conditionalFormatting sqref="L58">
    <cfRule type="cellIs" dxfId="2827" priority="2905" operator="lessThan">
      <formula>$C$4</formula>
    </cfRule>
  </conditionalFormatting>
  <conditionalFormatting sqref="L59">
    <cfRule type="cellIs" dxfId="2826" priority="2906" operator="lessThan">
      <formula>$C$4</formula>
    </cfRule>
  </conditionalFormatting>
  <conditionalFormatting sqref="L59">
    <cfRule type="cellIs" dxfId="2825" priority="2907" operator="lessThan">
      <formula>$C$4</formula>
    </cfRule>
  </conditionalFormatting>
  <conditionalFormatting sqref="L60">
    <cfRule type="cellIs" dxfId="2824" priority="2908" operator="lessThan">
      <formula>$C$4</formula>
    </cfRule>
  </conditionalFormatting>
  <conditionalFormatting sqref="L60">
    <cfRule type="cellIs" dxfId="2823" priority="2909" operator="lessThan">
      <formula>$C$4</formula>
    </cfRule>
  </conditionalFormatting>
  <conditionalFormatting sqref="M11">
    <cfRule type="cellIs" dxfId="2822" priority="2910" operator="lessThan">
      <formula>$C$4</formula>
    </cfRule>
  </conditionalFormatting>
  <conditionalFormatting sqref="M11">
    <cfRule type="cellIs" dxfId="2821" priority="2911" operator="lessThan">
      <formula>$C$4</formula>
    </cfRule>
  </conditionalFormatting>
  <conditionalFormatting sqref="M12">
    <cfRule type="cellIs" dxfId="2820" priority="2912" operator="lessThan">
      <formula>$C$4</formula>
    </cfRule>
  </conditionalFormatting>
  <conditionalFormatting sqref="M12">
    <cfRule type="cellIs" dxfId="2819" priority="2913" operator="lessThan">
      <formula>$C$4</formula>
    </cfRule>
  </conditionalFormatting>
  <conditionalFormatting sqref="M13">
    <cfRule type="cellIs" dxfId="2818" priority="2914" operator="lessThan">
      <formula>$C$4</formula>
    </cfRule>
  </conditionalFormatting>
  <conditionalFormatting sqref="M13">
    <cfRule type="cellIs" dxfId="2817" priority="2915" operator="lessThan">
      <formula>$C$4</formula>
    </cfRule>
  </conditionalFormatting>
  <conditionalFormatting sqref="M14">
    <cfRule type="cellIs" dxfId="2816" priority="2916" operator="lessThan">
      <formula>$C$4</formula>
    </cfRule>
  </conditionalFormatting>
  <conditionalFormatting sqref="M14">
    <cfRule type="cellIs" dxfId="2815" priority="2917" operator="lessThan">
      <formula>$C$4</formula>
    </cfRule>
  </conditionalFormatting>
  <conditionalFormatting sqref="M15">
    <cfRule type="cellIs" dxfId="2814" priority="2918" operator="lessThan">
      <formula>$C$4</formula>
    </cfRule>
  </conditionalFormatting>
  <conditionalFormatting sqref="M15">
    <cfRule type="cellIs" dxfId="2813" priority="2919" operator="lessThan">
      <formula>$C$4</formula>
    </cfRule>
  </conditionalFormatting>
  <conditionalFormatting sqref="M16">
    <cfRule type="cellIs" dxfId="2812" priority="2920" operator="lessThan">
      <formula>$C$4</formula>
    </cfRule>
  </conditionalFormatting>
  <conditionalFormatting sqref="M16">
    <cfRule type="cellIs" dxfId="2811" priority="2921" operator="lessThan">
      <formula>$C$4</formula>
    </cfRule>
  </conditionalFormatting>
  <conditionalFormatting sqref="M17">
    <cfRule type="cellIs" dxfId="2810" priority="2922" operator="lessThan">
      <formula>$C$4</formula>
    </cfRule>
  </conditionalFormatting>
  <conditionalFormatting sqref="M17">
    <cfRule type="cellIs" dxfId="2809" priority="2923" operator="lessThan">
      <formula>$C$4</formula>
    </cfRule>
  </conditionalFormatting>
  <conditionalFormatting sqref="M18">
    <cfRule type="cellIs" dxfId="2808" priority="2924" operator="lessThan">
      <formula>$C$4</formula>
    </cfRule>
  </conditionalFormatting>
  <conditionalFormatting sqref="M18">
    <cfRule type="cellIs" dxfId="2807" priority="2925" operator="lessThan">
      <formula>$C$4</formula>
    </cfRule>
  </conditionalFormatting>
  <conditionalFormatting sqref="M19">
    <cfRule type="cellIs" dxfId="2806" priority="2926" operator="lessThan">
      <formula>$C$4</formula>
    </cfRule>
  </conditionalFormatting>
  <conditionalFormatting sqref="M19">
    <cfRule type="cellIs" dxfId="2805" priority="2927" operator="lessThan">
      <formula>$C$4</formula>
    </cfRule>
  </conditionalFormatting>
  <conditionalFormatting sqref="M20">
    <cfRule type="cellIs" dxfId="2804" priority="2928" operator="lessThan">
      <formula>$C$4</formula>
    </cfRule>
  </conditionalFormatting>
  <conditionalFormatting sqref="M20">
    <cfRule type="cellIs" dxfId="2803" priority="2929" operator="lessThan">
      <formula>$C$4</formula>
    </cfRule>
  </conditionalFormatting>
  <conditionalFormatting sqref="M21">
    <cfRule type="cellIs" dxfId="2802" priority="2930" operator="lessThan">
      <formula>$C$4</formula>
    </cfRule>
  </conditionalFormatting>
  <conditionalFormatting sqref="M21">
    <cfRule type="cellIs" dxfId="2801" priority="2931" operator="lessThan">
      <formula>$C$4</formula>
    </cfRule>
  </conditionalFormatting>
  <conditionalFormatting sqref="M22">
    <cfRule type="cellIs" dxfId="2800" priority="2932" operator="lessThan">
      <formula>$C$4</formula>
    </cfRule>
  </conditionalFormatting>
  <conditionalFormatting sqref="M22">
    <cfRule type="cellIs" dxfId="2799" priority="2933" operator="lessThan">
      <formula>$C$4</formula>
    </cfRule>
  </conditionalFormatting>
  <conditionalFormatting sqref="M23">
    <cfRule type="cellIs" dxfId="2798" priority="2934" operator="lessThan">
      <formula>$C$4</formula>
    </cfRule>
  </conditionalFormatting>
  <conditionalFormatting sqref="M23">
    <cfRule type="cellIs" dxfId="2797" priority="2935" operator="lessThan">
      <formula>$C$4</formula>
    </cfRule>
  </conditionalFormatting>
  <conditionalFormatting sqref="M24">
    <cfRule type="cellIs" dxfId="2796" priority="2936" operator="lessThan">
      <formula>$C$4</formula>
    </cfRule>
  </conditionalFormatting>
  <conditionalFormatting sqref="M24">
    <cfRule type="cellIs" dxfId="2795" priority="2937" operator="lessThan">
      <formula>$C$4</formula>
    </cfRule>
  </conditionalFormatting>
  <conditionalFormatting sqref="M25">
    <cfRule type="cellIs" dxfId="2794" priority="2938" operator="lessThan">
      <formula>$C$4</formula>
    </cfRule>
  </conditionalFormatting>
  <conditionalFormatting sqref="M25">
    <cfRule type="cellIs" dxfId="2793" priority="2939" operator="lessThan">
      <formula>$C$4</formula>
    </cfRule>
  </conditionalFormatting>
  <conditionalFormatting sqref="M26">
    <cfRule type="cellIs" dxfId="2792" priority="2940" operator="lessThan">
      <formula>$C$4</formula>
    </cfRule>
  </conditionalFormatting>
  <conditionalFormatting sqref="M26">
    <cfRule type="cellIs" dxfId="2791" priority="2941" operator="lessThan">
      <formula>$C$4</formula>
    </cfRule>
  </conditionalFormatting>
  <conditionalFormatting sqref="M27">
    <cfRule type="cellIs" dxfId="2790" priority="2942" operator="lessThan">
      <formula>$C$4</formula>
    </cfRule>
  </conditionalFormatting>
  <conditionalFormatting sqref="M27">
    <cfRule type="cellIs" dxfId="2789" priority="2943" operator="lessThan">
      <formula>$C$4</formula>
    </cfRule>
  </conditionalFormatting>
  <conditionalFormatting sqref="M28">
    <cfRule type="cellIs" dxfId="2788" priority="2944" operator="lessThan">
      <formula>$C$4</formula>
    </cfRule>
  </conditionalFormatting>
  <conditionalFormatting sqref="M28">
    <cfRule type="cellIs" dxfId="2787" priority="2945" operator="lessThan">
      <formula>$C$4</formula>
    </cfRule>
  </conditionalFormatting>
  <conditionalFormatting sqref="M29">
    <cfRule type="cellIs" dxfId="2786" priority="2946" operator="lessThan">
      <formula>$C$4</formula>
    </cfRule>
  </conditionalFormatting>
  <conditionalFormatting sqref="M29">
    <cfRule type="cellIs" dxfId="2785" priority="2947" operator="lessThan">
      <formula>$C$4</formula>
    </cfRule>
  </conditionalFormatting>
  <conditionalFormatting sqref="M30">
    <cfRule type="cellIs" dxfId="2784" priority="2948" operator="lessThan">
      <formula>$C$4</formula>
    </cfRule>
  </conditionalFormatting>
  <conditionalFormatting sqref="M30">
    <cfRule type="cellIs" dxfId="2783" priority="2949" operator="lessThan">
      <formula>$C$4</formula>
    </cfRule>
  </conditionalFormatting>
  <conditionalFormatting sqref="M31">
    <cfRule type="cellIs" dxfId="2782" priority="2950" operator="lessThan">
      <formula>$C$4</formula>
    </cfRule>
  </conditionalFormatting>
  <conditionalFormatting sqref="M31">
    <cfRule type="cellIs" dxfId="2781" priority="2951" operator="lessThan">
      <formula>$C$4</formula>
    </cfRule>
  </conditionalFormatting>
  <conditionalFormatting sqref="M32">
    <cfRule type="cellIs" dxfId="2780" priority="2952" operator="lessThan">
      <formula>$C$4</formula>
    </cfRule>
  </conditionalFormatting>
  <conditionalFormatting sqref="M32">
    <cfRule type="cellIs" dxfId="2779" priority="2953" operator="lessThan">
      <formula>$C$4</formula>
    </cfRule>
  </conditionalFormatting>
  <conditionalFormatting sqref="M33">
    <cfRule type="cellIs" dxfId="2778" priority="2954" operator="lessThan">
      <formula>$C$4</formula>
    </cfRule>
  </conditionalFormatting>
  <conditionalFormatting sqref="M33">
    <cfRule type="cellIs" dxfId="2777" priority="2955" operator="lessThan">
      <formula>$C$4</formula>
    </cfRule>
  </conditionalFormatting>
  <conditionalFormatting sqref="M34">
    <cfRule type="cellIs" dxfId="2776" priority="2956" operator="lessThan">
      <formula>$C$4</formula>
    </cfRule>
  </conditionalFormatting>
  <conditionalFormatting sqref="M34">
    <cfRule type="cellIs" dxfId="2775" priority="2957" operator="lessThan">
      <formula>$C$4</formula>
    </cfRule>
  </conditionalFormatting>
  <conditionalFormatting sqref="M35">
    <cfRule type="cellIs" dxfId="2774" priority="2958" operator="lessThan">
      <formula>$C$4</formula>
    </cfRule>
  </conditionalFormatting>
  <conditionalFormatting sqref="M35">
    <cfRule type="cellIs" dxfId="2773" priority="2959" operator="lessThan">
      <formula>$C$4</formula>
    </cfRule>
  </conditionalFormatting>
  <conditionalFormatting sqref="M36">
    <cfRule type="cellIs" dxfId="2772" priority="2960" operator="lessThan">
      <formula>$C$4</formula>
    </cfRule>
  </conditionalFormatting>
  <conditionalFormatting sqref="M36">
    <cfRule type="cellIs" dxfId="2771" priority="2961" operator="lessThan">
      <formula>$C$4</formula>
    </cfRule>
  </conditionalFormatting>
  <conditionalFormatting sqref="M37">
    <cfRule type="cellIs" dxfId="2770" priority="2962" operator="lessThan">
      <formula>$C$4</formula>
    </cfRule>
  </conditionalFormatting>
  <conditionalFormatting sqref="M37">
    <cfRule type="cellIs" dxfId="2769" priority="2963" operator="lessThan">
      <formula>$C$4</formula>
    </cfRule>
  </conditionalFormatting>
  <conditionalFormatting sqref="M38">
    <cfRule type="cellIs" dxfId="2768" priority="2964" operator="lessThan">
      <formula>$C$4</formula>
    </cfRule>
  </conditionalFormatting>
  <conditionalFormatting sqref="M38">
    <cfRule type="cellIs" dxfId="2767" priority="2965" operator="lessThan">
      <formula>$C$4</formula>
    </cfRule>
  </conditionalFormatting>
  <conditionalFormatting sqref="M39">
    <cfRule type="cellIs" dxfId="2766" priority="2966" operator="lessThan">
      <formula>$C$4</formula>
    </cfRule>
  </conditionalFormatting>
  <conditionalFormatting sqref="M39">
    <cfRule type="cellIs" dxfId="2765" priority="2967" operator="lessThan">
      <formula>$C$4</formula>
    </cfRule>
  </conditionalFormatting>
  <conditionalFormatting sqref="M40">
    <cfRule type="cellIs" dxfId="2764" priority="2968" operator="lessThan">
      <formula>$C$4</formula>
    </cfRule>
  </conditionalFormatting>
  <conditionalFormatting sqref="M40">
    <cfRule type="cellIs" dxfId="2763" priority="2969" operator="lessThan">
      <formula>$C$4</formula>
    </cfRule>
  </conditionalFormatting>
  <conditionalFormatting sqref="M41">
    <cfRule type="cellIs" dxfId="2762" priority="2970" operator="lessThan">
      <formula>$C$4</formula>
    </cfRule>
  </conditionalFormatting>
  <conditionalFormatting sqref="M41">
    <cfRule type="cellIs" dxfId="2761" priority="2971" operator="lessThan">
      <formula>$C$4</formula>
    </cfRule>
  </conditionalFormatting>
  <conditionalFormatting sqref="M42">
    <cfRule type="cellIs" dxfId="2760" priority="2972" operator="lessThan">
      <formula>$C$4</formula>
    </cfRule>
  </conditionalFormatting>
  <conditionalFormatting sqref="M42">
    <cfRule type="cellIs" dxfId="2759" priority="2973" operator="lessThan">
      <formula>$C$4</formula>
    </cfRule>
  </conditionalFormatting>
  <conditionalFormatting sqref="M43">
    <cfRule type="cellIs" dxfId="2758" priority="2974" operator="lessThan">
      <formula>$C$4</formula>
    </cfRule>
  </conditionalFormatting>
  <conditionalFormatting sqref="M43">
    <cfRule type="cellIs" dxfId="2757" priority="2975" operator="lessThan">
      <formula>$C$4</formula>
    </cfRule>
  </conditionalFormatting>
  <conditionalFormatting sqref="M44">
    <cfRule type="cellIs" dxfId="2756" priority="2976" operator="lessThan">
      <formula>$C$4</formula>
    </cfRule>
  </conditionalFormatting>
  <conditionalFormatting sqref="M44">
    <cfRule type="cellIs" dxfId="2755" priority="2977" operator="lessThan">
      <formula>$C$4</formula>
    </cfRule>
  </conditionalFormatting>
  <conditionalFormatting sqref="M45">
    <cfRule type="cellIs" dxfId="2754" priority="2978" operator="lessThan">
      <formula>$C$4</formula>
    </cfRule>
  </conditionalFormatting>
  <conditionalFormatting sqref="M45">
    <cfRule type="cellIs" dxfId="2753" priority="2979" operator="lessThan">
      <formula>$C$4</formula>
    </cfRule>
  </conditionalFormatting>
  <conditionalFormatting sqref="M46">
    <cfRule type="cellIs" dxfId="2752" priority="2980" operator="lessThan">
      <formula>$C$4</formula>
    </cfRule>
  </conditionalFormatting>
  <conditionalFormatting sqref="M46">
    <cfRule type="cellIs" dxfId="2751" priority="2981" operator="lessThan">
      <formula>$C$4</formula>
    </cfRule>
  </conditionalFormatting>
  <conditionalFormatting sqref="M47">
    <cfRule type="cellIs" dxfId="2750" priority="2982" operator="lessThan">
      <formula>$C$4</formula>
    </cfRule>
  </conditionalFormatting>
  <conditionalFormatting sqref="M47">
    <cfRule type="cellIs" dxfId="2749" priority="2983" operator="lessThan">
      <formula>$C$4</formula>
    </cfRule>
  </conditionalFormatting>
  <conditionalFormatting sqref="M48">
    <cfRule type="cellIs" dxfId="2748" priority="2984" operator="lessThan">
      <formula>$C$4</formula>
    </cfRule>
  </conditionalFormatting>
  <conditionalFormatting sqref="M48">
    <cfRule type="cellIs" dxfId="2747" priority="2985" operator="lessThan">
      <formula>$C$4</formula>
    </cfRule>
  </conditionalFormatting>
  <conditionalFormatting sqref="M49">
    <cfRule type="cellIs" dxfId="2746" priority="2986" operator="lessThan">
      <formula>$C$4</formula>
    </cfRule>
  </conditionalFormatting>
  <conditionalFormatting sqref="M49">
    <cfRule type="cellIs" dxfId="2745" priority="2987" operator="lessThan">
      <formula>$C$4</formula>
    </cfRule>
  </conditionalFormatting>
  <conditionalFormatting sqref="M50">
    <cfRule type="cellIs" dxfId="2744" priority="2988" operator="lessThan">
      <formula>$C$4</formula>
    </cfRule>
  </conditionalFormatting>
  <conditionalFormatting sqref="M50">
    <cfRule type="cellIs" dxfId="2743" priority="2989" operator="lessThan">
      <formula>$C$4</formula>
    </cfRule>
  </conditionalFormatting>
  <conditionalFormatting sqref="M51">
    <cfRule type="cellIs" dxfId="2742" priority="2990" operator="lessThan">
      <formula>$C$4</formula>
    </cfRule>
  </conditionalFormatting>
  <conditionalFormatting sqref="M51">
    <cfRule type="cellIs" dxfId="2741" priority="2991" operator="lessThan">
      <formula>$C$4</formula>
    </cfRule>
  </conditionalFormatting>
  <conditionalFormatting sqref="M52">
    <cfRule type="cellIs" dxfId="2740" priority="2992" operator="lessThan">
      <formula>$C$4</formula>
    </cfRule>
  </conditionalFormatting>
  <conditionalFormatting sqref="M52">
    <cfRule type="cellIs" dxfId="2739" priority="2993" operator="lessThan">
      <formula>$C$4</formula>
    </cfRule>
  </conditionalFormatting>
  <conditionalFormatting sqref="M53">
    <cfRule type="cellIs" dxfId="2738" priority="2994" operator="lessThan">
      <formula>$C$4</formula>
    </cfRule>
  </conditionalFormatting>
  <conditionalFormatting sqref="M53">
    <cfRule type="cellIs" dxfId="2737" priority="2995" operator="lessThan">
      <formula>$C$4</formula>
    </cfRule>
  </conditionalFormatting>
  <conditionalFormatting sqref="M54">
    <cfRule type="cellIs" dxfId="2736" priority="2996" operator="lessThan">
      <formula>$C$4</formula>
    </cfRule>
  </conditionalFormatting>
  <conditionalFormatting sqref="M54">
    <cfRule type="cellIs" dxfId="2735" priority="2997" operator="lessThan">
      <formula>$C$4</formula>
    </cfRule>
  </conditionalFormatting>
  <conditionalFormatting sqref="M55">
    <cfRule type="cellIs" dxfId="2734" priority="2998" operator="lessThan">
      <formula>$C$4</formula>
    </cfRule>
  </conditionalFormatting>
  <conditionalFormatting sqref="M55">
    <cfRule type="cellIs" dxfId="2733" priority="2999" operator="lessThan">
      <formula>$C$4</formula>
    </cfRule>
  </conditionalFormatting>
  <conditionalFormatting sqref="M56">
    <cfRule type="cellIs" dxfId="2732" priority="3000" operator="lessThan">
      <formula>$C$4</formula>
    </cfRule>
  </conditionalFormatting>
  <conditionalFormatting sqref="M56">
    <cfRule type="cellIs" dxfId="2731" priority="3001" operator="lessThan">
      <formula>$C$4</formula>
    </cfRule>
  </conditionalFormatting>
  <conditionalFormatting sqref="M57">
    <cfRule type="cellIs" dxfId="2730" priority="3002" operator="lessThan">
      <formula>$C$4</formula>
    </cfRule>
  </conditionalFormatting>
  <conditionalFormatting sqref="M57">
    <cfRule type="cellIs" dxfId="2729" priority="3003" operator="lessThan">
      <formula>$C$4</formula>
    </cfRule>
  </conditionalFormatting>
  <conditionalFormatting sqref="M58">
    <cfRule type="cellIs" dxfId="2728" priority="3004" operator="lessThan">
      <formula>$C$4</formula>
    </cfRule>
  </conditionalFormatting>
  <conditionalFormatting sqref="M58">
    <cfRule type="cellIs" dxfId="2727" priority="3005" operator="lessThan">
      <formula>$C$4</formula>
    </cfRule>
  </conditionalFormatting>
  <conditionalFormatting sqref="M59">
    <cfRule type="cellIs" dxfId="2726" priority="3006" operator="lessThan">
      <formula>$C$4</formula>
    </cfRule>
  </conditionalFormatting>
  <conditionalFormatting sqref="M59">
    <cfRule type="cellIs" dxfId="2725" priority="3007" operator="lessThan">
      <formula>$C$4</formula>
    </cfRule>
  </conditionalFormatting>
  <conditionalFormatting sqref="M60">
    <cfRule type="cellIs" dxfId="2724" priority="3008" operator="lessThan">
      <formula>$C$4</formula>
    </cfRule>
  </conditionalFormatting>
  <conditionalFormatting sqref="M60">
    <cfRule type="cellIs" dxfId="2723" priority="3009" operator="lessThan">
      <formula>$C$4</formula>
    </cfRule>
  </conditionalFormatting>
  <conditionalFormatting sqref="CW10">
    <cfRule type="cellIs" dxfId="2722" priority="3010" operator="lessThan">
      <formula>1</formula>
    </cfRule>
  </conditionalFormatting>
  <conditionalFormatting sqref="CW11">
    <cfRule type="cellIs" dxfId="2721" priority="3011" operator="lessThan">
      <formula>1</formula>
    </cfRule>
  </conditionalFormatting>
  <conditionalFormatting sqref="CW12">
    <cfRule type="cellIs" dxfId="2720" priority="3012" operator="lessThan">
      <formula>1</formula>
    </cfRule>
  </conditionalFormatting>
  <conditionalFormatting sqref="CW16">
    <cfRule type="cellIs" dxfId="2719" priority="3016" operator="lessThan">
      <formula>1</formula>
    </cfRule>
  </conditionalFormatting>
  <conditionalFormatting sqref="CW17">
    <cfRule type="cellIs" dxfId="2718" priority="3017" operator="lessThan">
      <formula>1</formula>
    </cfRule>
  </conditionalFormatting>
  <conditionalFormatting sqref="CW18">
    <cfRule type="cellIs" dxfId="2717" priority="3018" operator="lessThan">
      <formula>1</formula>
    </cfRule>
  </conditionalFormatting>
  <conditionalFormatting sqref="CW19">
    <cfRule type="cellIs" dxfId="2716" priority="3019" operator="lessThan">
      <formula>1</formula>
    </cfRule>
  </conditionalFormatting>
  <conditionalFormatting sqref="CW23">
    <cfRule type="cellIs" dxfId="2715" priority="3020" operator="lessThan">
      <formula>1</formula>
    </cfRule>
  </conditionalFormatting>
  <conditionalFormatting sqref="CW24">
    <cfRule type="cellIs" dxfId="2714" priority="3021" operator="lessThan">
      <formula>1</formula>
    </cfRule>
  </conditionalFormatting>
  <conditionalFormatting sqref="CW25">
    <cfRule type="cellIs" dxfId="2713" priority="3022" operator="lessThan">
      <formula>1</formula>
    </cfRule>
  </conditionalFormatting>
  <conditionalFormatting sqref="CW29">
    <cfRule type="cellIs" dxfId="2712" priority="3026" operator="lessThan">
      <formula>1</formula>
    </cfRule>
  </conditionalFormatting>
  <conditionalFormatting sqref="CW30">
    <cfRule type="cellIs" dxfId="2711" priority="3027" operator="lessThan">
      <formula>1</formula>
    </cfRule>
  </conditionalFormatting>
  <conditionalFormatting sqref="CW31">
    <cfRule type="cellIs" dxfId="2710" priority="3028" operator="lessThan">
      <formula>1</formula>
    </cfRule>
  </conditionalFormatting>
  <conditionalFormatting sqref="CW32">
    <cfRule type="cellIs" dxfId="2709" priority="3029" operator="lessThan">
      <formula>1</formula>
    </cfRule>
  </conditionalFormatting>
  <conditionalFormatting sqref="AX11:AX45">
    <cfRule type="cellIs" dxfId="2708" priority="3030" operator="lessThan">
      <formula>$C$4</formula>
    </cfRule>
  </conditionalFormatting>
  <conditionalFormatting sqref="AX11:AX45">
    <cfRule type="cellIs" dxfId="2707" priority="3031" operator="lessThan">
      <formula>$C$4</formula>
    </cfRule>
  </conditionalFormatting>
  <conditionalFormatting sqref="AX12">
    <cfRule type="cellIs" dxfId="2706" priority="3032" operator="lessThan">
      <formula>$C$4</formula>
    </cfRule>
  </conditionalFormatting>
  <conditionalFormatting sqref="AX12">
    <cfRule type="cellIs" dxfId="2705" priority="3033" operator="lessThan">
      <formula>$C$4</formula>
    </cfRule>
  </conditionalFormatting>
  <conditionalFormatting sqref="AX13">
    <cfRule type="cellIs" dxfId="2704" priority="3034" operator="lessThan">
      <formula>$C$4</formula>
    </cfRule>
  </conditionalFormatting>
  <conditionalFormatting sqref="AX13">
    <cfRule type="cellIs" dxfId="2703" priority="3035" operator="lessThan">
      <formula>$C$4</formula>
    </cfRule>
  </conditionalFormatting>
  <conditionalFormatting sqref="AX14">
    <cfRule type="cellIs" dxfId="2702" priority="3036" operator="lessThan">
      <formula>$C$4</formula>
    </cfRule>
  </conditionalFormatting>
  <conditionalFormatting sqref="AX14">
    <cfRule type="cellIs" dxfId="2701" priority="3037" operator="lessThan">
      <formula>$C$4</formula>
    </cfRule>
  </conditionalFormatting>
  <conditionalFormatting sqref="AX15">
    <cfRule type="cellIs" dxfId="2700" priority="3038" operator="lessThan">
      <formula>$C$4</formula>
    </cfRule>
  </conditionalFormatting>
  <conditionalFormatting sqref="AX15">
    <cfRule type="cellIs" dxfId="2699" priority="3039" operator="lessThan">
      <formula>$C$4</formula>
    </cfRule>
  </conditionalFormatting>
  <conditionalFormatting sqref="AX16">
    <cfRule type="cellIs" dxfId="2698" priority="3040" operator="lessThan">
      <formula>$C$4</formula>
    </cfRule>
  </conditionalFormatting>
  <conditionalFormatting sqref="AX16">
    <cfRule type="cellIs" dxfId="2697" priority="3041" operator="lessThan">
      <formula>$C$4</formula>
    </cfRule>
  </conditionalFormatting>
  <conditionalFormatting sqref="AX17">
    <cfRule type="cellIs" dxfId="2696" priority="3042" operator="lessThan">
      <formula>$C$4</formula>
    </cfRule>
  </conditionalFormatting>
  <conditionalFormatting sqref="AX17">
    <cfRule type="cellIs" dxfId="2695" priority="3043" operator="lessThan">
      <formula>$C$4</formula>
    </cfRule>
  </conditionalFormatting>
  <conditionalFormatting sqref="AX18">
    <cfRule type="cellIs" dxfId="2694" priority="3044" operator="lessThan">
      <formula>$C$4</formula>
    </cfRule>
  </conditionalFormatting>
  <conditionalFormatting sqref="AX18">
    <cfRule type="cellIs" dxfId="2693" priority="3045" operator="lessThan">
      <formula>$C$4</formula>
    </cfRule>
  </conditionalFormatting>
  <conditionalFormatting sqref="AX19">
    <cfRule type="cellIs" dxfId="2692" priority="3046" operator="lessThan">
      <formula>$C$4</formula>
    </cfRule>
  </conditionalFormatting>
  <conditionalFormatting sqref="AX19">
    <cfRule type="cellIs" dxfId="2691" priority="3047" operator="lessThan">
      <formula>$C$4</formula>
    </cfRule>
  </conditionalFormatting>
  <conditionalFormatting sqref="AX20">
    <cfRule type="cellIs" dxfId="2690" priority="3048" operator="lessThan">
      <formula>$C$4</formula>
    </cfRule>
  </conditionalFormatting>
  <conditionalFormatting sqref="AX20">
    <cfRule type="cellIs" dxfId="2689" priority="3049" operator="lessThan">
      <formula>$C$4</formula>
    </cfRule>
  </conditionalFormatting>
  <conditionalFormatting sqref="AX21">
    <cfRule type="cellIs" dxfId="2688" priority="3050" operator="lessThan">
      <formula>$C$4</formula>
    </cfRule>
  </conditionalFormatting>
  <conditionalFormatting sqref="AX21">
    <cfRule type="cellIs" dxfId="2687" priority="3051" operator="lessThan">
      <formula>$C$4</formula>
    </cfRule>
  </conditionalFormatting>
  <conditionalFormatting sqref="AX22">
    <cfRule type="cellIs" dxfId="2686" priority="3052" operator="lessThan">
      <formula>$C$4</formula>
    </cfRule>
  </conditionalFormatting>
  <conditionalFormatting sqref="AX22">
    <cfRule type="cellIs" dxfId="2685" priority="3053" operator="lessThan">
      <formula>$C$4</formula>
    </cfRule>
  </conditionalFormatting>
  <conditionalFormatting sqref="AX23">
    <cfRule type="cellIs" dxfId="2684" priority="3054" operator="lessThan">
      <formula>$C$4</formula>
    </cfRule>
  </conditionalFormatting>
  <conditionalFormatting sqref="AX23">
    <cfRule type="cellIs" dxfId="2683" priority="3055" operator="lessThan">
      <formula>$C$4</formula>
    </cfRule>
  </conditionalFormatting>
  <conditionalFormatting sqref="AX24">
    <cfRule type="cellIs" dxfId="2682" priority="3056" operator="lessThan">
      <formula>$C$4</formula>
    </cfRule>
  </conditionalFormatting>
  <conditionalFormatting sqref="AX24">
    <cfRule type="cellIs" dxfId="2681" priority="3057" operator="lessThan">
      <formula>$C$4</formula>
    </cfRule>
  </conditionalFormatting>
  <conditionalFormatting sqref="AX25">
    <cfRule type="cellIs" dxfId="2680" priority="3058" operator="lessThan">
      <formula>$C$4</formula>
    </cfRule>
  </conditionalFormatting>
  <conditionalFormatting sqref="AX25">
    <cfRule type="cellIs" dxfId="2679" priority="3059" operator="lessThan">
      <formula>$C$4</formula>
    </cfRule>
  </conditionalFormatting>
  <conditionalFormatting sqref="AX26">
    <cfRule type="cellIs" dxfId="2678" priority="3060" operator="lessThan">
      <formula>$C$4</formula>
    </cfRule>
  </conditionalFormatting>
  <conditionalFormatting sqref="AX26">
    <cfRule type="cellIs" dxfId="2677" priority="3061" operator="lessThan">
      <formula>$C$4</formula>
    </cfRule>
  </conditionalFormatting>
  <conditionalFormatting sqref="AX27">
    <cfRule type="cellIs" dxfId="2676" priority="3062" operator="lessThan">
      <formula>$C$4</formula>
    </cfRule>
  </conditionalFormatting>
  <conditionalFormatting sqref="AX27">
    <cfRule type="cellIs" dxfId="2675" priority="3063" operator="lessThan">
      <formula>$C$4</formula>
    </cfRule>
  </conditionalFormatting>
  <conditionalFormatting sqref="AX28">
    <cfRule type="cellIs" dxfId="2674" priority="3064" operator="lessThan">
      <formula>$C$4</formula>
    </cfRule>
  </conditionalFormatting>
  <conditionalFormatting sqref="AX28">
    <cfRule type="cellIs" dxfId="2673" priority="3065" operator="lessThan">
      <formula>$C$4</formula>
    </cfRule>
  </conditionalFormatting>
  <conditionalFormatting sqref="AX29">
    <cfRule type="cellIs" dxfId="2672" priority="3066" operator="lessThan">
      <formula>$C$4</formula>
    </cfRule>
  </conditionalFormatting>
  <conditionalFormatting sqref="AX29">
    <cfRule type="cellIs" dxfId="2671" priority="3067" operator="lessThan">
      <formula>$C$4</formula>
    </cfRule>
  </conditionalFormatting>
  <conditionalFormatting sqref="AX30">
    <cfRule type="cellIs" dxfId="2670" priority="3068" operator="lessThan">
      <formula>$C$4</formula>
    </cfRule>
  </conditionalFormatting>
  <conditionalFormatting sqref="AX30">
    <cfRule type="cellIs" dxfId="2669" priority="3069" operator="lessThan">
      <formula>$C$4</formula>
    </cfRule>
  </conditionalFormatting>
  <conditionalFormatting sqref="AX31">
    <cfRule type="cellIs" dxfId="2668" priority="3070" operator="lessThan">
      <formula>$C$4</formula>
    </cfRule>
  </conditionalFormatting>
  <conditionalFormatting sqref="AX31">
    <cfRule type="cellIs" dxfId="2667" priority="3071" operator="lessThan">
      <formula>$C$4</formula>
    </cfRule>
  </conditionalFormatting>
  <conditionalFormatting sqref="AX32">
    <cfRule type="cellIs" dxfId="2666" priority="3072" operator="lessThan">
      <formula>$C$4</formula>
    </cfRule>
  </conditionalFormatting>
  <conditionalFormatting sqref="AX32">
    <cfRule type="cellIs" dxfId="2665" priority="3073" operator="lessThan">
      <formula>$C$4</formula>
    </cfRule>
  </conditionalFormatting>
  <conditionalFormatting sqref="AX33">
    <cfRule type="cellIs" dxfId="2664" priority="3074" operator="lessThan">
      <formula>$C$4</formula>
    </cfRule>
  </conditionalFormatting>
  <conditionalFormatting sqref="AX33">
    <cfRule type="cellIs" dxfId="2663" priority="3075" operator="lessThan">
      <formula>$C$4</formula>
    </cfRule>
  </conditionalFormatting>
  <conditionalFormatting sqref="AX34">
    <cfRule type="cellIs" dxfId="2662" priority="3076" operator="lessThan">
      <formula>$C$4</formula>
    </cfRule>
  </conditionalFormatting>
  <conditionalFormatting sqref="AX34">
    <cfRule type="cellIs" dxfId="2661" priority="3077" operator="lessThan">
      <formula>$C$4</formula>
    </cfRule>
  </conditionalFormatting>
  <conditionalFormatting sqref="AX35">
    <cfRule type="cellIs" dxfId="2660" priority="3078" operator="lessThan">
      <formula>$C$4</formula>
    </cfRule>
  </conditionalFormatting>
  <conditionalFormatting sqref="AX35">
    <cfRule type="cellIs" dxfId="2659" priority="3079" operator="lessThan">
      <formula>$C$4</formula>
    </cfRule>
  </conditionalFormatting>
  <conditionalFormatting sqref="AX36">
    <cfRule type="cellIs" dxfId="2658" priority="3080" operator="lessThan">
      <formula>$C$4</formula>
    </cfRule>
  </conditionalFormatting>
  <conditionalFormatting sqref="AX36">
    <cfRule type="cellIs" dxfId="2657" priority="3081" operator="lessThan">
      <formula>$C$4</formula>
    </cfRule>
  </conditionalFormatting>
  <conditionalFormatting sqref="AX37">
    <cfRule type="cellIs" dxfId="2656" priority="3082" operator="lessThan">
      <formula>$C$4</formula>
    </cfRule>
  </conditionalFormatting>
  <conditionalFormatting sqref="AX37">
    <cfRule type="cellIs" dxfId="2655" priority="3083" operator="lessThan">
      <formula>$C$4</formula>
    </cfRule>
  </conditionalFormatting>
  <conditionalFormatting sqref="AX38">
    <cfRule type="cellIs" dxfId="2654" priority="3084" operator="lessThan">
      <formula>$C$4</formula>
    </cfRule>
  </conditionalFormatting>
  <conditionalFormatting sqref="AX38">
    <cfRule type="cellIs" dxfId="2653" priority="3085" operator="lessThan">
      <formula>$C$4</formula>
    </cfRule>
  </conditionalFormatting>
  <conditionalFormatting sqref="AX39">
    <cfRule type="cellIs" dxfId="2652" priority="3086" operator="lessThan">
      <formula>$C$4</formula>
    </cfRule>
  </conditionalFormatting>
  <conditionalFormatting sqref="AX39">
    <cfRule type="cellIs" dxfId="2651" priority="3087" operator="lessThan">
      <formula>$C$4</formula>
    </cfRule>
  </conditionalFormatting>
  <conditionalFormatting sqref="AX40">
    <cfRule type="cellIs" dxfId="2650" priority="3088" operator="lessThan">
      <formula>$C$4</formula>
    </cfRule>
  </conditionalFormatting>
  <conditionalFormatting sqref="AX40">
    <cfRule type="cellIs" dxfId="2649" priority="3089" operator="lessThan">
      <formula>$C$4</formula>
    </cfRule>
  </conditionalFormatting>
  <conditionalFormatting sqref="AX41">
    <cfRule type="cellIs" dxfId="2648" priority="3090" operator="lessThan">
      <formula>$C$4</formula>
    </cfRule>
  </conditionalFormatting>
  <conditionalFormatting sqref="AX41">
    <cfRule type="cellIs" dxfId="2647" priority="3091" operator="lessThan">
      <formula>$C$4</formula>
    </cfRule>
  </conditionalFormatting>
  <conditionalFormatting sqref="AX42">
    <cfRule type="cellIs" dxfId="2646" priority="3092" operator="lessThan">
      <formula>$C$4</formula>
    </cfRule>
  </conditionalFormatting>
  <conditionalFormatting sqref="AX42">
    <cfRule type="cellIs" dxfId="2645" priority="3093" operator="lessThan">
      <formula>$C$4</formula>
    </cfRule>
  </conditionalFormatting>
  <conditionalFormatting sqref="AX43">
    <cfRule type="cellIs" dxfId="2644" priority="3094" operator="lessThan">
      <formula>$C$4</formula>
    </cfRule>
  </conditionalFormatting>
  <conditionalFormatting sqref="AX43">
    <cfRule type="cellIs" dxfId="2643" priority="3095" operator="lessThan">
      <formula>$C$4</formula>
    </cfRule>
  </conditionalFormatting>
  <conditionalFormatting sqref="AX44">
    <cfRule type="cellIs" dxfId="2642" priority="3096" operator="lessThan">
      <formula>$C$4</formula>
    </cfRule>
  </conditionalFormatting>
  <conditionalFormatting sqref="AX44">
    <cfRule type="cellIs" dxfId="2641" priority="3097" operator="lessThan">
      <formula>$C$4</formula>
    </cfRule>
  </conditionalFormatting>
  <conditionalFormatting sqref="AX45">
    <cfRule type="cellIs" dxfId="2640" priority="3098" operator="lessThan">
      <formula>$C$4</formula>
    </cfRule>
  </conditionalFormatting>
  <conditionalFormatting sqref="AX45">
    <cfRule type="cellIs" dxfId="2639" priority="3099" operator="lessThan">
      <formula>$C$4</formula>
    </cfRule>
  </conditionalFormatting>
  <conditionalFormatting sqref="AX46">
    <cfRule type="cellIs" dxfId="2638" priority="3100" operator="lessThan">
      <formula>$C$4</formula>
    </cfRule>
  </conditionalFormatting>
  <conditionalFormatting sqref="AX46">
    <cfRule type="cellIs" dxfId="2637" priority="3101" operator="lessThan">
      <formula>$C$4</formula>
    </cfRule>
  </conditionalFormatting>
  <conditionalFormatting sqref="AX47">
    <cfRule type="cellIs" dxfId="2636" priority="3102" operator="lessThan">
      <formula>$C$4</formula>
    </cfRule>
  </conditionalFormatting>
  <conditionalFormatting sqref="AX47">
    <cfRule type="cellIs" dxfId="2635" priority="3103" operator="lessThan">
      <formula>$C$4</formula>
    </cfRule>
  </conditionalFormatting>
  <conditionalFormatting sqref="AX48">
    <cfRule type="cellIs" dxfId="2634" priority="3104" operator="lessThan">
      <formula>$C$4</formula>
    </cfRule>
  </conditionalFormatting>
  <conditionalFormatting sqref="AX48">
    <cfRule type="cellIs" dxfId="2633" priority="3105" operator="lessThan">
      <formula>$C$4</formula>
    </cfRule>
  </conditionalFormatting>
  <conditionalFormatting sqref="AX49">
    <cfRule type="cellIs" dxfId="2632" priority="3106" operator="lessThan">
      <formula>$C$4</formula>
    </cfRule>
  </conditionalFormatting>
  <conditionalFormatting sqref="AX49">
    <cfRule type="cellIs" dxfId="2631" priority="3107" operator="lessThan">
      <formula>$C$4</formula>
    </cfRule>
  </conditionalFormatting>
  <conditionalFormatting sqref="AX50">
    <cfRule type="cellIs" dxfId="2630" priority="3108" operator="lessThan">
      <formula>$C$4</formula>
    </cfRule>
  </conditionalFormatting>
  <conditionalFormatting sqref="AX50">
    <cfRule type="cellIs" dxfId="2629" priority="3109" operator="lessThan">
      <formula>$C$4</formula>
    </cfRule>
  </conditionalFormatting>
  <conditionalFormatting sqref="AX51">
    <cfRule type="cellIs" dxfId="2628" priority="3110" operator="lessThan">
      <formula>$C$4</formula>
    </cfRule>
  </conditionalFormatting>
  <conditionalFormatting sqref="AX51">
    <cfRule type="cellIs" dxfId="2627" priority="3111" operator="lessThan">
      <formula>$C$4</formula>
    </cfRule>
  </conditionalFormatting>
  <conditionalFormatting sqref="AX52">
    <cfRule type="cellIs" dxfId="2626" priority="3112" operator="lessThan">
      <formula>$C$4</formula>
    </cfRule>
  </conditionalFormatting>
  <conditionalFormatting sqref="AX52">
    <cfRule type="cellIs" dxfId="2625" priority="3113" operator="lessThan">
      <formula>$C$4</formula>
    </cfRule>
  </conditionalFormatting>
  <conditionalFormatting sqref="AX53">
    <cfRule type="cellIs" dxfId="2624" priority="3114" operator="lessThan">
      <formula>$C$4</formula>
    </cfRule>
  </conditionalFormatting>
  <conditionalFormatting sqref="AX53">
    <cfRule type="cellIs" dxfId="2623" priority="3115" operator="lessThan">
      <formula>$C$4</formula>
    </cfRule>
  </conditionalFormatting>
  <conditionalFormatting sqref="AX54">
    <cfRule type="cellIs" dxfId="2622" priority="3116" operator="lessThan">
      <formula>$C$4</formula>
    </cfRule>
  </conditionalFormatting>
  <conditionalFormatting sqref="AX54">
    <cfRule type="cellIs" dxfId="2621" priority="3117" operator="lessThan">
      <formula>$C$4</formula>
    </cfRule>
  </conditionalFormatting>
  <conditionalFormatting sqref="AX55">
    <cfRule type="cellIs" dxfId="2620" priority="3118" operator="lessThan">
      <formula>$C$4</formula>
    </cfRule>
  </conditionalFormatting>
  <conditionalFormatting sqref="AX55">
    <cfRule type="cellIs" dxfId="2619" priority="3119" operator="lessThan">
      <formula>$C$4</formula>
    </cfRule>
  </conditionalFormatting>
  <conditionalFormatting sqref="AX56">
    <cfRule type="cellIs" dxfId="2618" priority="3120" operator="lessThan">
      <formula>$C$4</formula>
    </cfRule>
  </conditionalFormatting>
  <conditionalFormatting sqref="AX56">
    <cfRule type="cellIs" dxfId="2617" priority="3121" operator="lessThan">
      <formula>$C$4</formula>
    </cfRule>
  </conditionalFormatting>
  <conditionalFormatting sqref="AX57">
    <cfRule type="cellIs" dxfId="2616" priority="3122" operator="lessThan">
      <formula>$C$4</formula>
    </cfRule>
  </conditionalFormatting>
  <conditionalFormatting sqref="AX57">
    <cfRule type="cellIs" dxfId="2615" priority="3123" operator="lessThan">
      <formula>$C$4</formula>
    </cfRule>
  </conditionalFormatting>
  <conditionalFormatting sqref="AX58">
    <cfRule type="cellIs" dxfId="2614" priority="3124" operator="lessThan">
      <formula>$C$4</formula>
    </cfRule>
  </conditionalFormatting>
  <conditionalFormatting sqref="AX58">
    <cfRule type="cellIs" dxfId="2613" priority="3125" operator="lessThan">
      <formula>$C$4</formula>
    </cfRule>
  </conditionalFormatting>
  <conditionalFormatting sqref="AX59">
    <cfRule type="cellIs" dxfId="2612" priority="3126" operator="lessThan">
      <formula>$C$4</formula>
    </cfRule>
  </conditionalFormatting>
  <conditionalFormatting sqref="AX59">
    <cfRule type="cellIs" dxfId="2611" priority="3127" operator="lessThan">
      <formula>$C$4</formula>
    </cfRule>
  </conditionalFormatting>
  <conditionalFormatting sqref="AX60">
    <cfRule type="cellIs" dxfId="2610" priority="3128" operator="lessThan">
      <formula>$C$4</formula>
    </cfRule>
  </conditionalFormatting>
  <conditionalFormatting sqref="AX60">
    <cfRule type="cellIs" dxfId="2609" priority="3129" operator="lessThan">
      <formula>$C$4</formula>
    </cfRule>
  </conditionalFormatting>
  <conditionalFormatting sqref="AY11">
    <cfRule type="cellIs" dxfId="2608" priority="3130" operator="lessThan">
      <formula>$C$4</formula>
    </cfRule>
  </conditionalFormatting>
  <conditionalFormatting sqref="AY11">
    <cfRule type="cellIs" dxfId="2607" priority="3131" operator="lessThan">
      <formula>$C$4</formula>
    </cfRule>
  </conditionalFormatting>
  <conditionalFormatting sqref="AY12">
    <cfRule type="cellIs" dxfId="2606" priority="3132" operator="lessThan">
      <formula>$C$4</formula>
    </cfRule>
  </conditionalFormatting>
  <conditionalFormatting sqref="AY12">
    <cfRule type="cellIs" dxfId="2605" priority="3133" operator="lessThan">
      <formula>$C$4</formula>
    </cfRule>
  </conditionalFormatting>
  <conditionalFormatting sqref="AY13">
    <cfRule type="cellIs" dxfId="2604" priority="3134" operator="lessThan">
      <formula>$C$4</formula>
    </cfRule>
  </conditionalFormatting>
  <conditionalFormatting sqref="AY13">
    <cfRule type="cellIs" dxfId="2603" priority="3135" operator="lessThan">
      <formula>$C$4</formula>
    </cfRule>
  </conditionalFormatting>
  <conditionalFormatting sqref="AY14">
    <cfRule type="cellIs" dxfId="2602" priority="3136" operator="lessThan">
      <formula>$C$4</formula>
    </cfRule>
  </conditionalFormatting>
  <conditionalFormatting sqref="AY14">
    <cfRule type="cellIs" dxfId="2601" priority="3137" operator="lessThan">
      <formula>$C$4</formula>
    </cfRule>
  </conditionalFormatting>
  <conditionalFormatting sqref="AY15">
    <cfRule type="cellIs" dxfId="2600" priority="3138" operator="lessThan">
      <formula>$C$4</formula>
    </cfRule>
  </conditionalFormatting>
  <conditionalFormatting sqref="AY15">
    <cfRule type="cellIs" dxfId="2599" priority="3139" operator="lessThan">
      <formula>$C$4</formula>
    </cfRule>
  </conditionalFormatting>
  <conditionalFormatting sqref="AY16">
    <cfRule type="cellIs" dxfId="2598" priority="3140" operator="lessThan">
      <formula>$C$4</formula>
    </cfRule>
  </conditionalFormatting>
  <conditionalFormatting sqref="AY16">
    <cfRule type="cellIs" dxfId="2597" priority="3141" operator="lessThan">
      <formula>$C$4</formula>
    </cfRule>
  </conditionalFormatting>
  <conditionalFormatting sqref="AY17">
    <cfRule type="cellIs" dxfId="2596" priority="3142" operator="lessThan">
      <formula>$C$4</formula>
    </cfRule>
  </conditionalFormatting>
  <conditionalFormatting sqref="AY17">
    <cfRule type="cellIs" dxfId="2595" priority="3143" operator="lessThan">
      <formula>$C$4</formula>
    </cfRule>
  </conditionalFormatting>
  <conditionalFormatting sqref="AY18">
    <cfRule type="cellIs" dxfId="2594" priority="3144" operator="lessThan">
      <formula>$C$4</formula>
    </cfRule>
  </conditionalFormatting>
  <conditionalFormatting sqref="AY18">
    <cfRule type="cellIs" dxfId="2593" priority="3145" operator="lessThan">
      <formula>$C$4</formula>
    </cfRule>
  </conditionalFormatting>
  <conditionalFormatting sqref="AY19">
    <cfRule type="cellIs" dxfId="2592" priority="3146" operator="lessThan">
      <formula>$C$4</formula>
    </cfRule>
  </conditionalFormatting>
  <conditionalFormatting sqref="AY19">
    <cfRule type="cellIs" dxfId="2591" priority="3147" operator="lessThan">
      <formula>$C$4</formula>
    </cfRule>
  </conditionalFormatting>
  <conditionalFormatting sqref="AY20">
    <cfRule type="cellIs" dxfId="2590" priority="3148" operator="lessThan">
      <formula>$C$4</formula>
    </cfRule>
  </conditionalFormatting>
  <conditionalFormatting sqref="AY20">
    <cfRule type="cellIs" dxfId="2589" priority="3149" operator="lessThan">
      <formula>$C$4</formula>
    </cfRule>
  </conditionalFormatting>
  <conditionalFormatting sqref="AY21">
    <cfRule type="cellIs" dxfId="2588" priority="3150" operator="lessThan">
      <formula>$C$4</formula>
    </cfRule>
  </conditionalFormatting>
  <conditionalFormatting sqref="AY21">
    <cfRule type="cellIs" dxfId="2587" priority="3151" operator="lessThan">
      <formula>$C$4</formula>
    </cfRule>
  </conditionalFormatting>
  <conditionalFormatting sqref="AY22">
    <cfRule type="cellIs" dxfId="2586" priority="3152" operator="lessThan">
      <formula>$C$4</formula>
    </cfRule>
  </conditionalFormatting>
  <conditionalFormatting sqref="AY22">
    <cfRule type="cellIs" dxfId="2585" priority="3153" operator="lessThan">
      <formula>$C$4</formula>
    </cfRule>
  </conditionalFormatting>
  <conditionalFormatting sqref="AY23">
    <cfRule type="cellIs" dxfId="2584" priority="3154" operator="lessThan">
      <formula>$C$4</formula>
    </cfRule>
  </conditionalFormatting>
  <conditionalFormatting sqref="AY23">
    <cfRule type="cellIs" dxfId="2583" priority="3155" operator="lessThan">
      <formula>$C$4</formula>
    </cfRule>
  </conditionalFormatting>
  <conditionalFormatting sqref="AY24">
    <cfRule type="cellIs" dxfId="2582" priority="3156" operator="lessThan">
      <formula>$C$4</formula>
    </cfRule>
  </conditionalFormatting>
  <conditionalFormatting sqref="AY24">
    <cfRule type="cellIs" dxfId="2581" priority="3157" operator="lessThan">
      <formula>$C$4</formula>
    </cfRule>
  </conditionalFormatting>
  <conditionalFormatting sqref="AY25">
    <cfRule type="cellIs" dxfId="2580" priority="3158" operator="lessThan">
      <formula>$C$4</formula>
    </cfRule>
  </conditionalFormatting>
  <conditionalFormatting sqref="AY25">
    <cfRule type="cellIs" dxfId="2579" priority="3159" operator="lessThan">
      <formula>$C$4</formula>
    </cfRule>
  </conditionalFormatting>
  <conditionalFormatting sqref="AY26">
    <cfRule type="cellIs" dxfId="2578" priority="3160" operator="lessThan">
      <formula>$C$4</formula>
    </cfRule>
  </conditionalFormatting>
  <conditionalFormatting sqref="AY26">
    <cfRule type="cellIs" dxfId="2577" priority="3161" operator="lessThan">
      <formula>$C$4</formula>
    </cfRule>
  </conditionalFormatting>
  <conditionalFormatting sqref="AY27">
    <cfRule type="cellIs" dxfId="2576" priority="3162" operator="lessThan">
      <formula>$C$4</formula>
    </cfRule>
  </conditionalFormatting>
  <conditionalFormatting sqref="AY27">
    <cfRule type="cellIs" dxfId="2575" priority="3163" operator="lessThan">
      <formula>$C$4</formula>
    </cfRule>
  </conditionalFormatting>
  <conditionalFormatting sqref="AY28">
    <cfRule type="cellIs" dxfId="2574" priority="3164" operator="lessThan">
      <formula>$C$4</formula>
    </cfRule>
  </conditionalFormatting>
  <conditionalFormatting sqref="AY28">
    <cfRule type="cellIs" dxfId="2573" priority="3165" operator="lessThan">
      <formula>$C$4</formula>
    </cfRule>
  </conditionalFormatting>
  <conditionalFormatting sqref="AY29">
    <cfRule type="cellIs" dxfId="2572" priority="3166" operator="lessThan">
      <formula>$C$4</formula>
    </cfRule>
  </conditionalFormatting>
  <conditionalFormatting sqref="AY29">
    <cfRule type="cellIs" dxfId="2571" priority="3167" operator="lessThan">
      <formula>$C$4</formula>
    </cfRule>
  </conditionalFormatting>
  <conditionalFormatting sqref="AY30">
    <cfRule type="cellIs" dxfId="2570" priority="3168" operator="lessThan">
      <formula>$C$4</formula>
    </cfRule>
  </conditionalFormatting>
  <conditionalFormatting sqref="AY30">
    <cfRule type="cellIs" dxfId="2569" priority="3169" operator="lessThan">
      <formula>$C$4</formula>
    </cfRule>
  </conditionalFormatting>
  <conditionalFormatting sqref="AY31">
    <cfRule type="cellIs" dxfId="2568" priority="3170" operator="lessThan">
      <formula>$C$4</formula>
    </cfRule>
  </conditionalFormatting>
  <conditionalFormatting sqref="AY31">
    <cfRule type="cellIs" dxfId="2567" priority="3171" operator="lessThan">
      <formula>$C$4</formula>
    </cfRule>
  </conditionalFormatting>
  <conditionalFormatting sqref="AY32">
    <cfRule type="cellIs" dxfId="2566" priority="3172" operator="lessThan">
      <formula>$C$4</formula>
    </cfRule>
  </conditionalFormatting>
  <conditionalFormatting sqref="AY32">
    <cfRule type="cellIs" dxfId="2565" priority="3173" operator="lessThan">
      <formula>$C$4</formula>
    </cfRule>
  </conditionalFormatting>
  <conditionalFormatting sqref="AY33">
    <cfRule type="cellIs" dxfId="2564" priority="3174" operator="lessThan">
      <formula>$C$4</formula>
    </cfRule>
  </conditionalFormatting>
  <conditionalFormatting sqref="AY33">
    <cfRule type="cellIs" dxfId="2563" priority="3175" operator="lessThan">
      <formula>$C$4</formula>
    </cfRule>
  </conditionalFormatting>
  <conditionalFormatting sqref="AY34">
    <cfRule type="cellIs" dxfId="2562" priority="3176" operator="lessThan">
      <formula>$C$4</formula>
    </cfRule>
  </conditionalFormatting>
  <conditionalFormatting sqref="AY34">
    <cfRule type="cellIs" dxfId="2561" priority="3177" operator="lessThan">
      <formula>$C$4</formula>
    </cfRule>
  </conditionalFormatting>
  <conditionalFormatting sqref="AY35">
    <cfRule type="cellIs" dxfId="2560" priority="3178" operator="lessThan">
      <formula>$C$4</formula>
    </cfRule>
  </conditionalFormatting>
  <conditionalFormatting sqref="AY35">
    <cfRule type="cellIs" dxfId="2559" priority="3179" operator="lessThan">
      <formula>$C$4</formula>
    </cfRule>
  </conditionalFormatting>
  <conditionalFormatting sqref="AY36">
    <cfRule type="cellIs" dxfId="2558" priority="3180" operator="lessThan">
      <formula>$C$4</formula>
    </cfRule>
  </conditionalFormatting>
  <conditionalFormatting sqref="AY36">
    <cfRule type="cellIs" dxfId="2557" priority="3181" operator="lessThan">
      <formula>$C$4</formula>
    </cfRule>
  </conditionalFormatting>
  <conditionalFormatting sqref="AY37">
    <cfRule type="cellIs" dxfId="2556" priority="3182" operator="lessThan">
      <formula>$C$4</formula>
    </cfRule>
  </conditionalFormatting>
  <conditionalFormatting sqref="AY37">
    <cfRule type="cellIs" dxfId="2555" priority="3183" operator="lessThan">
      <formula>$C$4</formula>
    </cfRule>
  </conditionalFormatting>
  <conditionalFormatting sqref="AY38">
    <cfRule type="cellIs" dxfId="2554" priority="3184" operator="lessThan">
      <formula>$C$4</formula>
    </cfRule>
  </conditionalFormatting>
  <conditionalFormatting sqref="AY38">
    <cfRule type="cellIs" dxfId="2553" priority="3185" operator="lessThan">
      <formula>$C$4</formula>
    </cfRule>
  </conditionalFormatting>
  <conditionalFormatting sqref="AY39">
    <cfRule type="cellIs" dxfId="2552" priority="3186" operator="lessThan">
      <formula>$C$4</formula>
    </cfRule>
  </conditionalFormatting>
  <conditionalFormatting sqref="AY39">
    <cfRule type="cellIs" dxfId="2551" priority="3187" operator="lessThan">
      <formula>$C$4</formula>
    </cfRule>
  </conditionalFormatting>
  <conditionalFormatting sqref="AY40">
    <cfRule type="cellIs" dxfId="2550" priority="3188" operator="lessThan">
      <formula>$C$4</formula>
    </cfRule>
  </conditionalFormatting>
  <conditionalFormatting sqref="AY40">
    <cfRule type="cellIs" dxfId="2549" priority="3189" operator="lessThan">
      <formula>$C$4</formula>
    </cfRule>
  </conditionalFormatting>
  <conditionalFormatting sqref="AY41">
    <cfRule type="cellIs" dxfId="2548" priority="3190" operator="lessThan">
      <formula>$C$4</formula>
    </cfRule>
  </conditionalFormatting>
  <conditionalFormatting sqref="AY41">
    <cfRule type="cellIs" dxfId="2547" priority="3191" operator="lessThan">
      <formula>$C$4</formula>
    </cfRule>
  </conditionalFormatting>
  <conditionalFormatting sqref="AY42">
    <cfRule type="cellIs" dxfId="2546" priority="3192" operator="lessThan">
      <formula>$C$4</formula>
    </cfRule>
  </conditionalFormatting>
  <conditionalFormatting sqref="AY42">
    <cfRule type="cellIs" dxfId="2545" priority="3193" operator="lessThan">
      <formula>$C$4</formula>
    </cfRule>
  </conditionalFormatting>
  <conditionalFormatting sqref="AY43">
    <cfRule type="cellIs" dxfId="2544" priority="3194" operator="lessThan">
      <formula>$C$4</formula>
    </cfRule>
  </conditionalFormatting>
  <conditionalFormatting sqref="AY43">
    <cfRule type="cellIs" dxfId="2543" priority="3195" operator="lessThan">
      <formula>$C$4</formula>
    </cfRule>
  </conditionalFormatting>
  <conditionalFormatting sqref="AY44">
    <cfRule type="cellIs" dxfId="2542" priority="3196" operator="lessThan">
      <formula>$C$4</formula>
    </cfRule>
  </conditionalFormatting>
  <conditionalFormatting sqref="AY44">
    <cfRule type="cellIs" dxfId="2541" priority="3197" operator="lessThan">
      <formula>$C$4</formula>
    </cfRule>
  </conditionalFormatting>
  <conditionalFormatting sqref="AY45">
    <cfRule type="cellIs" dxfId="2540" priority="3198" operator="lessThan">
      <formula>$C$4</formula>
    </cfRule>
  </conditionalFormatting>
  <conditionalFormatting sqref="AY45">
    <cfRule type="cellIs" dxfId="2539" priority="3199" operator="lessThan">
      <formula>$C$4</formula>
    </cfRule>
  </conditionalFormatting>
  <conditionalFormatting sqref="AY46">
    <cfRule type="cellIs" dxfId="2538" priority="3200" operator="lessThan">
      <formula>$C$4</formula>
    </cfRule>
  </conditionalFormatting>
  <conditionalFormatting sqref="AY46">
    <cfRule type="cellIs" dxfId="2537" priority="3201" operator="lessThan">
      <formula>$C$4</formula>
    </cfRule>
  </conditionalFormatting>
  <conditionalFormatting sqref="AY47">
    <cfRule type="cellIs" dxfId="2536" priority="3202" operator="lessThan">
      <formula>$C$4</formula>
    </cfRule>
  </conditionalFormatting>
  <conditionalFormatting sqref="AY47">
    <cfRule type="cellIs" dxfId="2535" priority="3203" operator="lessThan">
      <formula>$C$4</formula>
    </cfRule>
  </conditionalFormatting>
  <conditionalFormatting sqref="AY48">
    <cfRule type="cellIs" dxfId="2534" priority="3204" operator="lessThan">
      <formula>$C$4</formula>
    </cfRule>
  </conditionalFormatting>
  <conditionalFormatting sqref="AY48">
    <cfRule type="cellIs" dxfId="2533" priority="3205" operator="lessThan">
      <formula>$C$4</formula>
    </cfRule>
  </conditionalFormatting>
  <conditionalFormatting sqref="AY49">
    <cfRule type="cellIs" dxfId="2532" priority="3206" operator="lessThan">
      <formula>$C$4</formula>
    </cfRule>
  </conditionalFormatting>
  <conditionalFormatting sqref="AY49">
    <cfRule type="cellIs" dxfId="2531" priority="3207" operator="lessThan">
      <formula>$C$4</formula>
    </cfRule>
  </conditionalFormatting>
  <conditionalFormatting sqref="AY50">
    <cfRule type="cellIs" dxfId="2530" priority="3208" operator="lessThan">
      <formula>$C$4</formula>
    </cfRule>
  </conditionalFormatting>
  <conditionalFormatting sqref="AY50">
    <cfRule type="cellIs" dxfId="2529" priority="3209" operator="lessThan">
      <formula>$C$4</formula>
    </cfRule>
  </conditionalFormatting>
  <conditionalFormatting sqref="AY51">
    <cfRule type="cellIs" dxfId="2528" priority="3210" operator="lessThan">
      <formula>$C$4</formula>
    </cfRule>
  </conditionalFormatting>
  <conditionalFormatting sqref="AY51">
    <cfRule type="cellIs" dxfId="2527" priority="3211" operator="lessThan">
      <formula>$C$4</formula>
    </cfRule>
  </conditionalFormatting>
  <conditionalFormatting sqref="AY52">
    <cfRule type="cellIs" dxfId="2526" priority="3212" operator="lessThan">
      <formula>$C$4</formula>
    </cfRule>
  </conditionalFormatting>
  <conditionalFormatting sqref="AY52">
    <cfRule type="cellIs" dxfId="2525" priority="3213" operator="lessThan">
      <formula>$C$4</formula>
    </cfRule>
  </conditionalFormatting>
  <conditionalFormatting sqref="AY53">
    <cfRule type="cellIs" dxfId="2524" priority="3214" operator="lessThan">
      <formula>$C$4</formula>
    </cfRule>
  </conditionalFormatting>
  <conditionalFormatting sqref="AY53">
    <cfRule type="cellIs" dxfId="2523" priority="3215" operator="lessThan">
      <formula>$C$4</formula>
    </cfRule>
  </conditionalFormatting>
  <conditionalFormatting sqref="AY54">
    <cfRule type="cellIs" dxfId="2522" priority="3216" operator="lessThan">
      <formula>$C$4</formula>
    </cfRule>
  </conditionalFormatting>
  <conditionalFormatting sqref="AY54">
    <cfRule type="cellIs" dxfId="2521" priority="3217" operator="lessThan">
      <formula>$C$4</formula>
    </cfRule>
  </conditionalFormatting>
  <conditionalFormatting sqref="AY55">
    <cfRule type="cellIs" dxfId="2520" priority="3218" operator="lessThan">
      <formula>$C$4</formula>
    </cfRule>
  </conditionalFormatting>
  <conditionalFormatting sqref="AY55">
    <cfRule type="cellIs" dxfId="2519" priority="3219" operator="lessThan">
      <formula>$C$4</formula>
    </cfRule>
  </conditionalFormatting>
  <conditionalFormatting sqref="AY56">
    <cfRule type="cellIs" dxfId="2518" priority="3220" operator="lessThan">
      <formula>$C$4</formula>
    </cfRule>
  </conditionalFormatting>
  <conditionalFormatting sqref="AY56">
    <cfRule type="cellIs" dxfId="2517" priority="3221" operator="lessThan">
      <formula>$C$4</formula>
    </cfRule>
  </conditionalFormatting>
  <conditionalFormatting sqref="AY57">
    <cfRule type="cellIs" dxfId="2516" priority="3222" operator="lessThan">
      <formula>$C$4</formula>
    </cfRule>
  </conditionalFormatting>
  <conditionalFormatting sqref="AY57">
    <cfRule type="cellIs" dxfId="2515" priority="3223" operator="lessThan">
      <formula>$C$4</formula>
    </cfRule>
  </conditionalFormatting>
  <conditionalFormatting sqref="AY58">
    <cfRule type="cellIs" dxfId="2514" priority="3224" operator="lessThan">
      <formula>$C$4</formula>
    </cfRule>
  </conditionalFormatting>
  <conditionalFormatting sqref="AY58">
    <cfRule type="cellIs" dxfId="2513" priority="3225" operator="lessThan">
      <formula>$C$4</formula>
    </cfRule>
  </conditionalFormatting>
  <conditionalFormatting sqref="AY59">
    <cfRule type="cellIs" dxfId="2512" priority="3226" operator="lessThan">
      <formula>$C$4</formula>
    </cfRule>
  </conditionalFormatting>
  <conditionalFormatting sqref="AY59">
    <cfRule type="cellIs" dxfId="2511" priority="3227" operator="lessThan">
      <formula>$C$4</formula>
    </cfRule>
  </conditionalFormatting>
  <conditionalFormatting sqref="AY60">
    <cfRule type="cellIs" dxfId="2510" priority="3228" operator="lessThan">
      <formula>$C$4</formula>
    </cfRule>
  </conditionalFormatting>
  <conditionalFormatting sqref="AY60">
    <cfRule type="cellIs" dxfId="2509" priority="3229" operator="lessThan">
      <formula>$C$4</formula>
    </cfRule>
  </conditionalFormatting>
  <conditionalFormatting sqref="AZ11:AZ45">
    <cfRule type="cellIs" dxfId="2508" priority="3230" operator="lessThan">
      <formula>$C$4</formula>
    </cfRule>
  </conditionalFormatting>
  <conditionalFormatting sqref="AZ11:AZ45">
    <cfRule type="cellIs" dxfId="2507" priority="3231" operator="lessThan">
      <formula>$C$4</formula>
    </cfRule>
  </conditionalFormatting>
  <conditionalFormatting sqref="AZ12">
    <cfRule type="cellIs" dxfId="2506" priority="3232" operator="lessThan">
      <formula>$C$4</formula>
    </cfRule>
  </conditionalFormatting>
  <conditionalFormatting sqref="AZ12">
    <cfRule type="cellIs" dxfId="2505" priority="3233" operator="lessThan">
      <formula>$C$4</formula>
    </cfRule>
  </conditionalFormatting>
  <conditionalFormatting sqref="AZ13">
    <cfRule type="cellIs" dxfId="2504" priority="3234" operator="lessThan">
      <formula>$C$4</formula>
    </cfRule>
  </conditionalFormatting>
  <conditionalFormatting sqref="AZ13">
    <cfRule type="cellIs" dxfId="2503" priority="3235" operator="lessThan">
      <formula>$C$4</formula>
    </cfRule>
  </conditionalFormatting>
  <conditionalFormatting sqref="AZ14">
    <cfRule type="cellIs" dxfId="2502" priority="3236" operator="lessThan">
      <formula>$C$4</formula>
    </cfRule>
  </conditionalFormatting>
  <conditionalFormatting sqref="AZ14">
    <cfRule type="cellIs" dxfId="2501" priority="3237" operator="lessThan">
      <formula>$C$4</formula>
    </cfRule>
  </conditionalFormatting>
  <conditionalFormatting sqref="AZ15">
    <cfRule type="cellIs" dxfId="2500" priority="3238" operator="lessThan">
      <formula>$C$4</formula>
    </cfRule>
  </conditionalFormatting>
  <conditionalFormatting sqref="AZ15">
    <cfRule type="cellIs" dxfId="2499" priority="3239" operator="lessThan">
      <formula>$C$4</formula>
    </cfRule>
  </conditionalFormatting>
  <conditionalFormatting sqref="AZ16">
    <cfRule type="cellIs" dxfId="2498" priority="3240" operator="lessThan">
      <formula>$C$4</formula>
    </cfRule>
  </conditionalFormatting>
  <conditionalFormatting sqref="AZ16">
    <cfRule type="cellIs" dxfId="2497" priority="3241" operator="lessThan">
      <formula>$C$4</formula>
    </cfRule>
  </conditionalFormatting>
  <conditionalFormatting sqref="AZ17">
    <cfRule type="cellIs" dxfId="2496" priority="3242" operator="lessThan">
      <formula>$C$4</formula>
    </cfRule>
  </conditionalFormatting>
  <conditionalFormatting sqref="AZ17">
    <cfRule type="cellIs" dxfId="2495" priority="3243" operator="lessThan">
      <formula>$C$4</formula>
    </cfRule>
  </conditionalFormatting>
  <conditionalFormatting sqref="AZ18">
    <cfRule type="cellIs" dxfId="2494" priority="3244" operator="lessThan">
      <formula>$C$4</formula>
    </cfRule>
  </conditionalFormatting>
  <conditionalFormatting sqref="AZ18">
    <cfRule type="cellIs" dxfId="2493" priority="3245" operator="lessThan">
      <formula>$C$4</formula>
    </cfRule>
  </conditionalFormatting>
  <conditionalFormatting sqref="AZ19">
    <cfRule type="cellIs" dxfId="2492" priority="3246" operator="lessThan">
      <formula>$C$4</formula>
    </cfRule>
  </conditionalFormatting>
  <conditionalFormatting sqref="AZ19">
    <cfRule type="cellIs" dxfId="2491" priority="3247" operator="lessThan">
      <formula>$C$4</formula>
    </cfRule>
  </conditionalFormatting>
  <conditionalFormatting sqref="AZ20">
    <cfRule type="cellIs" dxfId="2490" priority="3248" operator="lessThan">
      <formula>$C$4</formula>
    </cfRule>
  </conditionalFormatting>
  <conditionalFormatting sqref="AZ20">
    <cfRule type="cellIs" dxfId="2489" priority="3249" operator="lessThan">
      <formula>$C$4</formula>
    </cfRule>
  </conditionalFormatting>
  <conditionalFormatting sqref="AZ21">
    <cfRule type="cellIs" dxfId="2488" priority="3250" operator="lessThan">
      <formula>$C$4</formula>
    </cfRule>
  </conditionalFormatting>
  <conditionalFormatting sqref="AZ21">
    <cfRule type="cellIs" dxfId="2487" priority="3251" operator="lessThan">
      <formula>$C$4</formula>
    </cfRule>
  </conditionalFormatting>
  <conditionalFormatting sqref="AZ22">
    <cfRule type="cellIs" dxfId="2486" priority="3252" operator="lessThan">
      <formula>$C$4</formula>
    </cfRule>
  </conditionalFormatting>
  <conditionalFormatting sqref="AZ22">
    <cfRule type="cellIs" dxfId="2485" priority="3253" operator="lessThan">
      <formula>$C$4</formula>
    </cfRule>
  </conditionalFormatting>
  <conditionalFormatting sqref="AZ23">
    <cfRule type="cellIs" dxfId="2484" priority="3254" operator="lessThan">
      <formula>$C$4</formula>
    </cfRule>
  </conditionalFormatting>
  <conditionalFormatting sqref="AZ23">
    <cfRule type="cellIs" dxfId="2483" priority="3255" operator="lessThan">
      <formula>$C$4</formula>
    </cfRule>
  </conditionalFormatting>
  <conditionalFormatting sqref="AZ24">
    <cfRule type="cellIs" dxfId="2482" priority="3256" operator="lessThan">
      <formula>$C$4</formula>
    </cfRule>
  </conditionalFormatting>
  <conditionalFormatting sqref="AZ24">
    <cfRule type="cellIs" dxfId="2481" priority="3257" operator="lessThan">
      <formula>$C$4</formula>
    </cfRule>
  </conditionalFormatting>
  <conditionalFormatting sqref="AZ25">
    <cfRule type="cellIs" dxfId="2480" priority="3258" operator="lessThan">
      <formula>$C$4</formula>
    </cfRule>
  </conditionalFormatting>
  <conditionalFormatting sqref="AZ25">
    <cfRule type="cellIs" dxfId="2479" priority="3259" operator="lessThan">
      <formula>$C$4</formula>
    </cfRule>
  </conditionalFormatting>
  <conditionalFormatting sqref="AZ26">
    <cfRule type="cellIs" dxfId="2478" priority="3260" operator="lessThan">
      <formula>$C$4</formula>
    </cfRule>
  </conditionalFormatting>
  <conditionalFormatting sqref="AZ26">
    <cfRule type="cellIs" dxfId="2477" priority="3261" operator="lessThan">
      <formula>$C$4</formula>
    </cfRule>
  </conditionalFormatting>
  <conditionalFormatting sqref="AZ27">
    <cfRule type="cellIs" dxfId="2476" priority="3262" operator="lessThan">
      <formula>$C$4</formula>
    </cfRule>
  </conditionalFormatting>
  <conditionalFormatting sqref="AZ27">
    <cfRule type="cellIs" dxfId="2475" priority="3263" operator="lessThan">
      <formula>$C$4</formula>
    </cfRule>
  </conditionalFormatting>
  <conditionalFormatting sqref="AZ28">
    <cfRule type="cellIs" dxfId="2474" priority="3264" operator="lessThan">
      <formula>$C$4</formula>
    </cfRule>
  </conditionalFormatting>
  <conditionalFormatting sqref="AZ28">
    <cfRule type="cellIs" dxfId="2473" priority="3265" operator="lessThan">
      <formula>$C$4</formula>
    </cfRule>
  </conditionalFormatting>
  <conditionalFormatting sqref="AZ29">
    <cfRule type="cellIs" dxfId="2472" priority="3266" operator="lessThan">
      <formula>$C$4</formula>
    </cfRule>
  </conditionalFormatting>
  <conditionalFormatting sqref="AZ29">
    <cfRule type="cellIs" dxfId="2471" priority="3267" operator="lessThan">
      <formula>$C$4</formula>
    </cfRule>
  </conditionalFormatting>
  <conditionalFormatting sqref="AZ30">
    <cfRule type="cellIs" dxfId="2470" priority="3268" operator="lessThan">
      <formula>$C$4</formula>
    </cfRule>
  </conditionalFormatting>
  <conditionalFormatting sqref="AZ30">
    <cfRule type="cellIs" dxfId="2469" priority="3269" operator="lessThan">
      <formula>$C$4</formula>
    </cfRule>
  </conditionalFormatting>
  <conditionalFormatting sqref="AZ31">
    <cfRule type="cellIs" dxfId="2468" priority="3270" operator="lessThan">
      <formula>$C$4</formula>
    </cfRule>
  </conditionalFormatting>
  <conditionalFormatting sqref="AZ31">
    <cfRule type="cellIs" dxfId="2467" priority="3271" operator="lessThan">
      <formula>$C$4</formula>
    </cfRule>
  </conditionalFormatting>
  <conditionalFormatting sqref="AZ32">
    <cfRule type="cellIs" dxfId="2466" priority="3272" operator="lessThan">
      <formula>$C$4</formula>
    </cfRule>
  </conditionalFormatting>
  <conditionalFormatting sqref="AZ32">
    <cfRule type="cellIs" dxfId="2465" priority="3273" operator="lessThan">
      <formula>$C$4</formula>
    </cfRule>
  </conditionalFormatting>
  <conditionalFormatting sqref="AZ33">
    <cfRule type="cellIs" dxfId="2464" priority="3274" operator="lessThan">
      <formula>$C$4</formula>
    </cfRule>
  </conditionalFormatting>
  <conditionalFormatting sqref="AZ33">
    <cfRule type="cellIs" dxfId="2463" priority="3275" operator="lessThan">
      <formula>$C$4</formula>
    </cfRule>
  </conditionalFormatting>
  <conditionalFormatting sqref="AZ34">
    <cfRule type="cellIs" dxfId="2462" priority="3276" operator="lessThan">
      <formula>$C$4</formula>
    </cfRule>
  </conditionalFormatting>
  <conditionalFormatting sqref="AZ34">
    <cfRule type="cellIs" dxfId="2461" priority="3277" operator="lessThan">
      <formula>$C$4</formula>
    </cfRule>
  </conditionalFormatting>
  <conditionalFormatting sqref="AZ35">
    <cfRule type="cellIs" dxfId="2460" priority="3278" operator="lessThan">
      <formula>$C$4</formula>
    </cfRule>
  </conditionalFormatting>
  <conditionalFormatting sqref="AZ35">
    <cfRule type="cellIs" dxfId="2459" priority="3279" operator="lessThan">
      <formula>$C$4</formula>
    </cfRule>
  </conditionalFormatting>
  <conditionalFormatting sqref="AZ36">
    <cfRule type="cellIs" dxfId="2458" priority="3280" operator="lessThan">
      <formula>$C$4</formula>
    </cfRule>
  </conditionalFormatting>
  <conditionalFormatting sqref="AZ36">
    <cfRule type="cellIs" dxfId="2457" priority="3281" operator="lessThan">
      <formula>$C$4</formula>
    </cfRule>
  </conditionalFormatting>
  <conditionalFormatting sqref="AZ37">
    <cfRule type="cellIs" dxfId="2456" priority="3282" operator="lessThan">
      <formula>$C$4</formula>
    </cfRule>
  </conditionalFormatting>
  <conditionalFormatting sqref="AZ37">
    <cfRule type="cellIs" dxfId="2455" priority="3283" operator="lessThan">
      <formula>$C$4</formula>
    </cfRule>
  </conditionalFormatting>
  <conditionalFormatting sqref="AZ38">
    <cfRule type="cellIs" dxfId="2454" priority="3284" operator="lessThan">
      <formula>$C$4</formula>
    </cfRule>
  </conditionalFormatting>
  <conditionalFormatting sqref="AZ38">
    <cfRule type="cellIs" dxfId="2453" priority="3285" operator="lessThan">
      <formula>$C$4</formula>
    </cfRule>
  </conditionalFormatting>
  <conditionalFormatting sqref="AZ39">
    <cfRule type="cellIs" dxfId="2452" priority="3286" operator="lessThan">
      <formula>$C$4</formula>
    </cfRule>
  </conditionalFormatting>
  <conditionalFormatting sqref="AZ39">
    <cfRule type="cellIs" dxfId="2451" priority="3287" operator="lessThan">
      <formula>$C$4</formula>
    </cfRule>
  </conditionalFormatting>
  <conditionalFormatting sqref="AZ40">
    <cfRule type="cellIs" dxfId="2450" priority="3288" operator="lessThan">
      <formula>$C$4</formula>
    </cfRule>
  </conditionalFormatting>
  <conditionalFormatting sqref="AZ40">
    <cfRule type="cellIs" dxfId="2449" priority="3289" operator="lessThan">
      <formula>$C$4</formula>
    </cfRule>
  </conditionalFormatting>
  <conditionalFormatting sqref="AZ41">
    <cfRule type="cellIs" dxfId="2448" priority="3290" operator="lessThan">
      <formula>$C$4</formula>
    </cfRule>
  </conditionalFormatting>
  <conditionalFormatting sqref="AZ41">
    <cfRule type="cellIs" dxfId="2447" priority="3291" operator="lessThan">
      <formula>$C$4</formula>
    </cfRule>
  </conditionalFormatting>
  <conditionalFormatting sqref="AZ42">
    <cfRule type="cellIs" dxfId="2446" priority="3292" operator="lessThan">
      <formula>$C$4</formula>
    </cfRule>
  </conditionalFormatting>
  <conditionalFormatting sqref="AZ42">
    <cfRule type="cellIs" dxfId="2445" priority="3293" operator="lessThan">
      <formula>$C$4</formula>
    </cfRule>
  </conditionalFormatting>
  <conditionalFormatting sqref="AZ43">
    <cfRule type="cellIs" dxfId="2444" priority="3294" operator="lessThan">
      <formula>$C$4</formula>
    </cfRule>
  </conditionalFormatting>
  <conditionalFormatting sqref="AZ43">
    <cfRule type="cellIs" dxfId="2443" priority="3295" operator="lessThan">
      <formula>$C$4</formula>
    </cfRule>
  </conditionalFormatting>
  <conditionalFormatting sqref="AZ44">
    <cfRule type="cellIs" dxfId="2442" priority="3296" operator="lessThan">
      <formula>$C$4</formula>
    </cfRule>
  </conditionalFormatting>
  <conditionalFormatting sqref="AZ44">
    <cfRule type="cellIs" dxfId="2441" priority="3297" operator="lessThan">
      <formula>$C$4</formula>
    </cfRule>
  </conditionalFormatting>
  <conditionalFormatting sqref="AZ45">
    <cfRule type="cellIs" dxfId="2440" priority="3298" operator="lessThan">
      <formula>$C$4</formula>
    </cfRule>
  </conditionalFormatting>
  <conditionalFormatting sqref="AZ45">
    <cfRule type="cellIs" dxfId="2439" priority="3299" operator="lessThan">
      <formula>$C$4</formula>
    </cfRule>
  </conditionalFormatting>
  <conditionalFormatting sqref="AZ46">
    <cfRule type="cellIs" dxfId="2438" priority="3300" operator="lessThan">
      <formula>$C$4</formula>
    </cfRule>
  </conditionalFormatting>
  <conditionalFormatting sqref="AZ46">
    <cfRule type="cellIs" dxfId="2437" priority="3301" operator="lessThan">
      <formula>$C$4</formula>
    </cfRule>
  </conditionalFormatting>
  <conditionalFormatting sqref="AZ47">
    <cfRule type="cellIs" dxfId="2436" priority="3302" operator="lessThan">
      <formula>$C$4</formula>
    </cfRule>
  </conditionalFormatting>
  <conditionalFormatting sqref="AZ47">
    <cfRule type="cellIs" dxfId="2435" priority="3303" operator="lessThan">
      <formula>$C$4</formula>
    </cfRule>
  </conditionalFormatting>
  <conditionalFormatting sqref="AZ48">
    <cfRule type="cellIs" dxfId="2434" priority="3304" operator="lessThan">
      <formula>$C$4</formula>
    </cfRule>
  </conditionalFormatting>
  <conditionalFormatting sqref="AZ48">
    <cfRule type="cellIs" dxfId="2433" priority="3305" operator="lessThan">
      <formula>$C$4</formula>
    </cfRule>
  </conditionalFormatting>
  <conditionalFormatting sqref="AZ49">
    <cfRule type="cellIs" dxfId="2432" priority="3306" operator="lessThan">
      <formula>$C$4</formula>
    </cfRule>
  </conditionalFormatting>
  <conditionalFormatting sqref="AZ49">
    <cfRule type="cellIs" dxfId="2431" priority="3307" operator="lessThan">
      <formula>$C$4</formula>
    </cfRule>
  </conditionalFormatting>
  <conditionalFormatting sqref="AZ50">
    <cfRule type="cellIs" dxfId="2430" priority="3308" operator="lessThan">
      <formula>$C$4</formula>
    </cfRule>
  </conditionalFormatting>
  <conditionalFormatting sqref="AZ50">
    <cfRule type="cellIs" dxfId="2429" priority="3309" operator="lessThan">
      <formula>$C$4</formula>
    </cfRule>
  </conditionalFormatting>
  <conditionalFormatting sqref="AZ51">
    <cfRule type="cellIs" dxfId="2428" priority="3310" operator="lessThan">
      <formula>$C$4</formula>
    </cfRule>
  </conditionalFormatting>
  <conditionalFormatting sqref="AZ51">
    <cfRule type="cellIs" dxfId="2427" priority="3311" operator="lessThan">
      <formula>$C$4</formula>
    </cfRule>
  </conditionalFormatting>
  <conditionalFormatting sqref="AZ52">
    <cfRule type="cellIs" dxfId="2426" priority="3312" operator="lessThan">
      <formula>$C$4</formula>
    </cfRule>
  </conditionalFormatting>
  <conditionalFormatting sqref="AZ52">
    <cfRule type="cellIs" dxfId="2425" priority="3313" operator="lessThan">
      <formula>$C$4</formula>
    </cfRule>
  </conditionalFormatting>
  <conditionalFormatting sqref="AZ53">
    <cfRule type="cellIs" dxfId="2424" priority="3314" operator="lessThan">
      <formula>$C$4</formula>
    </cfRule>
  </conditionalFormatting>
  <conditionalFormatting sqref="AZ53">
    <cfRule type="cellIs" dxfId="2423" priority="3315" operator="lessThan">
      <formula>$C$4</formula>
    </cfRule>
  </conditionalFormatting>
  <conditionalFormatting sqref="AZ54">
    <cfRule type="cellIs" dxfId="2422" priority="3316" operator="lessThan">
      <formula>$C$4</formula>
    </cfRule>
  </conditionalFormatting>
  <conditionalFormatting sqref="AZ54">
    <cfRule type="cellIs" dxfId="2421" priority="3317" operator="lessThan">
      <formula>$C$4</formula>
    </cfRule>
  </conditionalFormatting>
  <conditionalFormatting sqref="AZ55">
    <cfRule type="cellIs" dxfId="2420" priority="3318" operator="lessThan">
      <formula>$C$4</formula>
    </cfRule>
  </conditionalFormatting>
  <conditionalFormatting sqref="AZ55">
    <cfRule type="cellIs" dxfId="2419" priority="3319" operator="lessThan">
      <formula>$C$4</formula>
    </cfRule>
  </conditionalFormatting>
  <conditionalFormatting sqref="AZ56">
    <cfRule type="cellIs" dxfId="2418" priority="3320" operator="lessThan">
      <formula>$C$4</formula>
    </cfRule>
  </conditionalFormatting>
  <conditionalFormatting sqref="AZ56">
    <cfRule type="cellIs" dxfId="2417" priority="3321" operator="lessThan">
      <formula>$C$4</formula>
    </cfRule>
  </conditionalFormatting>
  <conditionalFormatting sqref="AZ57">
    <cfRule type="cellIs" dxfId="2416" priority="3322" operator="lessThan">
      <formula>$C$4</formula>
    </cfRule>
  </conditionalFormatting>
  <conditionalFormatting sqref="AZ57">
    <cfRule type="cellIs" dxfId="2415" priority="3323" operator="lessThan">
      <formula>$C$4</formula>
    </cfRule>
  </conditionalFormatting>
  <conditionalFormatting sqref="AZ58">
    <cfRule type="cellIs" dxfId="2414" priority="3324" operator="lessThan">
      <formula>$C$4</formula>
    </cfRule>
  </conditionalFormatting>
  <conditionalFormatting sqref="AZ58">
    <cfRule type="cellIs" dxfId="2413" priority="3325" operator="lessThan">
      <formula>$C$4</formula>
    </cfRule>
  </conditionalFormatting>
  <conditionalFormatting sqref="AZ59">
    <cfRule type="cellIs" dxfId="2412" priority="3326" operator="lessThan">
      <formula>$C$4</formula>
    </cfRule>
  </conditionalFormatting>
  <conditionalFormatting sqref="AZ59">
    <cfRule type="cellIs" dxfId="2411" priority="3327" operator="lessThan">
      <formula>$C$4</formula>
    </cfRule>
  </conditionalFormatting>
  <conditionalFormatting sqref="AZ60">
    <cfRule type="cellIs" dxfId="2410" priority="3328" operator="lessThan">
      <formula>$C$4</formula>
    </cfRule>
  </conditionalFormatting>
  <conditionalFormatting sqref="AZ60">
    <cfRule type="cellIs" dxfId="2409" priority="3329" operator="lessThan">
      <formula>$C$4</formula>
    </cfRule>
  </conditionalFormatting>
  <conditionalFormatting sqref="BA11">
    <cfRule type="cellIs" dxfId="2408" priority="3330" operator="lessThan">
      <formula>$C$4</formula>
    </cfRule>
  </conditionalFormatting>
  <conditionalFormatting sqref="BA11">
    <cfRule type="cellIs" dxfId="2407" priority="3331" operator="lessThan">
      <formula>$C$4</formula>
    </cfRule>
  </conditionalFormatting>
  <conditionalFormatting sqref="BA12">
    <cfRule type="cellIs" dxfId="2406" priority="3332" operator="lessThan">
      <formula>$C$4</formula>
    </cfRule>
  </conditionalFormatting>
  <conditionalFormatting sqref="BA12">
    <cfRule type="cellIs" dxfId="2405" priority="3333" operator="lessThan">
      <formula>$C$4</formula>
    </cfRule>
  </conditionalFormatting>
  <conditionalFormatting sqref="BA13">
    <cfRule type="cellIs" dxfId="2404" priority="3334" operator="lessThan">
      <formula>$C$4</formula>
    </cfRule>
  </conditionalFormatting>
  <conditionalFormatting sqref="BA13">
    <cfRule type="cellIs" dxfId="2403" priority="3335" operator="lessThan">
      <formula>$C$4</formula>
    </cfRule>
  </conditionalFormatting>
  <conditionalFormatting sqref="BA14">
    <cfRule type="cellIs" dxfId="2402" priority="3336" operator="lessThan">
      <formula>$C$4</formula>
    </cfRule>
  </conditionalFormatting>
  <conditionalFormatting sqref="BA14">
    <cfRule type="cellIs" dxfId="2401" priority="3337" operator="lessThan">
      <formula>$C$4</formula>
    </cfRule>
  </conditionalFormatting>
  <conditionalFormatting sqref="BA15">
    <cfRule type="cellIs" dxfId="2400" priority="3338" operator="lessThan">
      <formula>$C$4</formula>
    </cfRule>
  </conditionalFormatting>
  <conditionalFormatting sqref="BA15">
    <cfRule type="cellIs" dxfId="2399" priority="3339" operator="lessThan">
      <formula>$C$4</formula>
    </cfRule>
  </conditionalFormatting>
  <conditionalFormatting sqref="BA16">
    <cfRule type="cellIs" dxfId="2398" priority="3340" operator="lessThan">
      <formula>$C$4</formula>
    </cfRule>
  </conditionalFormatting>
  <conditionalFormatting sqref="BA16">
    <cfRule type="cellIs" dxfId="2397" priority="3341" operator="lessThan">
      <formula>$C$4</formula>
    </cfRule>
  </conditionalFormatting>
  <conditionalFormatting sqref="BA17">
    <cfRule type="cellIs" dxfId="2396" priority="3342" operator="lessThan">
      <formula>$C$4</formula>
    </cfRule>
  </conditionalFormatting>
  <conditionalFormatting sqref="BA17">
    <cfRule type="cellIs" dxfId="2395" priority="3343" operator="lessThan">
      <formula>$C$4</formula>
    </cfRule>
  </conditionalFormatting>
  <conditionalFormatting sqref="BA18">
    <cfRule type="cellIs" dxfId="2394" priority="3344" operator="lessThan">
      <formula>$C$4</formula>
    </cfRule>
  </conditionalFormatting>
  <conditionalFormatting sqref="BA18">
    <cfRule type="cellIs" dxfId="2393" priority="3345" operator="lessThan">
      <formula>$C$4</formula>
    </cfRule>
  </conditionalFormatting>
  <conditionalFormatting sqref="BA19">
    <cfRule type="cellIs" dxfId="2392" priority="3346" operator="lessThan">
      <formula>$C$4</formula>
    </cfRule>
  </conditionalFormatting>
  <conditionalFormatting sqref="BA19">
    <cfRule type="cellIs" dxfId="2391" priority="3347" operator="lessThan">
      <formula>$C$4</formula>
    </cfRule>
  </conditionalFormatting>
  <conditionalFormatting sqref="BA20">
    <cfRule type="cellIs" dxfId="2390" priority="3348" operator="lessThan">
      <formula>$C$4</formula>
    </cfRule>
  </conditionalFormatting>
  <conditionalFormatting sqref="BA20">
    <cfRule type="cellIs" dxfId="2389" priority="3349" operator="lessThan">
      <formula>$C$4</formula>
    </cfRule>
  </conditionalFormatting>
  <conditionalFormatting sqref="BA21">
    <cfRule type="cellIs" dxfId="2388" priority="3350" operator="lessThan">
      <formula>$C$4</formula>
    </cfRule>
  </conditionalFormatting>
  <conditionalFormatting sqref="BA21">
    <cfRule type="cellIs" dxfId="2387" priority="3351" operator="lessThan">
      <formula>$C$4</formula>
    </cfRule>
  </conditionalFormatting>
  <conditionalFormatting sqref="BA22">
    <cfRule type="cellIs" dxfId="2386" priority="3352" operator="lessThan">
      <formula>$C$4</formula>
    </cfRule>
  </conditionalFormatting>
  <conditionalFormatting sqref="BA22">
    <cfRule type="cellIs" dxfId="2385" priority="3353" operator="lessThan">
      <formula>$C$4</formula>
    </cfRule>
  </conditionalFormatting>
  <conditionalFormatting sqref="BA23">
    <cfRule type="cellIs" dxfId="2384" priority="3354" operator="lessThan">
      <formula>$C$4</formula>
    </cfRule>
  </conditionalFormatting>
  <conditionalFormatting sqref="BA23">
    <cfRule type="cellIs" dxfId="2383" priority="3355" operator="lessThan">
      <formula>$C$4</formula>
    </cfRule>
  </conditionalFormatting>
  <conditionalFormatting sqref="BA24">
    <cfRule type="cellIs" dxfId="2382" priority="3356" operator="lessThan">
      <formula>$C$4</formula>
    </cfRule>
  </conditionalFormatting>
  <conditionalFormatting sqref="BA24">
    <cfRule type="cellIs" dxfId="2381" priority="3357" operator="lessThan">
      <formula>$C$4</formula>
    </cfRule>
  </conditionalFormatting>
  <conditionalFormatting sqref="BA25">
    <cfRule type="cellIs" dxfId="2380" priority="3358" operator="lessThan">
      <formula>$C$4</formula>
    </cfRule>
  </conditionalFormatting>
  <conditionalFormatting sqref="BA25">
    <cfRule type="cellIs" dxfId="2379" priority="3359" operator="lessThan">
      <formula>$C$4</formula>
    </cfRule>
  </conditionalFormatting>
  <conditionalFormatting sqref="BA26">
    <cfRule type="cellIs" dxfId="2378" priority="3360" operator="lessThan">
      <formula>$C$4</formula>
    </cfRule>
  </conditionalFormatting>
  <conditionalFormatting sqref="BA26">
    <cfRule type="cellIs" dxfId="2377" priority="3361" operator="lessThan">
      <formula>$C$4</formula>
    </cfRule>
  </conditionalFormatting>
  <conditionalFormatting sqref="BA27">
    <cfRule type="cellIs" dxfId="2376" priority="3362" operator="lessThan">
      <formula>$C$4</formula>
    </cfRule>
  </conditionalFormatting>
  <conditionalFormatting sqref="BA27">
    <cfRule type="cellIs" dxfId="2375" priority="3363" operator="lessThan">
      <formula>$C$4</formula>
    </cfRule>
  </conditionalFormatting>
  <conditionalFormatting sqref="BA28">
    <cfRule type="cellIs" dxfId="2374" priority="3364" operator="lessThan">
      <formula>$C$4</formula>
    </cfRule>
  </conditionalFormatting>
  <conditionalFormatting sqref="BA28">
    <cfRule type="cellIs" dxfId="2373" priority="3365" operator="lessThan">
      <formula>$C$4</formula>
    </cfRule>
  </conditionalFormatting>
  <conditionalFormatting sqref="BA29">
    <cfRule type="cellIs" dxfId="2372" priority="3366" operator="lessThan">
      <formula>$C$4</formula>
    </cfRule>
  </conditionalFormatting>
  <conditionalFormatting sqref="BA29">
    <cfRule type="cellIs" dxfId="2371" priority="3367" operator="lessThan">
      <formula>$C$4</formula>
    </cfRule>
  </conditionalFormatting>
  <conditionalFormatting sqref="BA30">
    <cfRule type="cellIs" dxfId="2370" priority="3368" operator="lessThan">
      <formula>$C$4</formula>
    </cfRule>
  </conditionalFormatting>
  <conditionalFormatting sqref="BA30">
    <cfRule type="cellIs" dxfId="2369" priority="3369" operator="lessThan">
      <formula>$C$4</formula>
    </cfRule>
  </conditionalFormatting>
  <conditionalFormatting sqref="BA31">
    <cfRule type="cellIs" dxfId="2368" priority="3370" operator="lessThan">
      <formula>$C$4</formula>
    </cfRule>
  </conditionalFormatting>
  <conditionalFormatting sqref="BA31">
    <cfRule type="cellIs" dxfId="2367" priority="3371" operator="lessThan">
      <formula>$C$4</formula>
    </cfRule>
  </conditionalFormatting>
  <conditionalFormatting sqref="BA32">
    <cfRule type="cellIs" dxfId="2366" priority="3372" operator="lessThan">
      <formula>$C$4</formula>
    </cfRule>
  </conditionalFormatting>
  <conditionalFormatting sqref="BA32">
    <cfRule type="cellIs" dxfId="2365" priority="3373" operator="lessThan">
      <formula>$C$4</formula>
    </cfRule>
  </conditionalFormatting>
  <conditionalFormatting sqref="BA33">
    <cfRule type="cellIs" dxfId="2364" priority="3374" operator="lessThan">
      <formula>$C$4</formula>
    </cfRule>
  </conditionalFormatting>
  <conditionalFormatting sqref="BA33">
    <cfRule type="cellIs" dxfId="2363" priority="3375" operator="lessThan">
      <formula>$C$4</formula>
    </cfRule>
  </conditionalFormatting>
  <conditionalFormatting sqref="BA34">
    <cfRule type="cellIs" dxfId="2362" priority="3376" operator="lessThan">
      <formula>$C$4</formula>
    </cfRule>
  </conditionalFormatting>
  <conditionalFormatting sqref="BA34">
    <cfRule type="cellIs" dxfId="2361" priority="3377" operator="lessThan">
      <formula>$C$4</formula>
    </cfRule>
  </conditionalFormatting>
  <conditionalFormatting sqref="BA35">
    <cfRule type="cellIs" dxfId="2360" priority="3378" operator="lessThan">
      <formula>$C$4</formula>
    </cfRule>
  </conditionalFormatting>
  <conditionalFormatting sqref="BA35">
    <cfRule type="cellIs" dxfId="2359" priority="3379" operator="lessThan">
      <formula>$C$4</formula>
    </cfRule>
  </conditionalFormatting>
  <conditionalFormatting sqref="BA36">
    <cfRule type="cellIs" dxfId="2358" priority="3380" operator="lessThan">
      <formula>$C$4</formula>
    </cfRule>
  </conditionalFormatting>
  <conditionalFormatting sqref="BA36">
    <cfRule type="cellIs" dxfId="2357" priority="3381" operator="lessThan">
      <formula>$C$4</formula>
    </cfRule>
  </conditionalFormatting>
  <conditionalFormatting sqref="BA37">
    <cfRule type="cellIs" dxfId="2356" priority="3382" operator="lessThan">
      <formula>$C$4</formula>
    </cfRule>
  </conditionalFormatting>
  <conditionalFormatting sqref="BA37">
    <cfRule type="cellIs" dxfId="2355" priority="3383" operator="lessThan">
      <formula>$C$4</formula>
    </cfRule>
  </conditionalFormatting>
  <conditionalFormatting sqref="BA38">
    <cfRule type="cellIs" dxfId="2354" priority="3384" operator="lessThan">
      <formula>$C$4</formula>
    </cfRule>
  </conditionalFormatting>
  <conditionalFormatting sqref="BA38">
    <cfRule type="cellIs" dxfId="2353" priority="3385" operator="lessThan">
      <formula>$C$4</formula>
    </cfRule>
  </conditionalFormatting>
  <conditionalFormatting sqref="BA39">
    <cfRule type="cellIs" dxfId="2352" priority="3386" operator="lessThan">
      <formula>$C$4</formula>
    </cfRule>
  </conditionalFormatting>
  <conditionalFormatting sqref="BA39">
    <cfRule type="cellIs" dxfId="2351" priority="3387" operator="lessThan">
      <formula>$C$4</formula>
    </cfRule>
  </conditionalFormatting>
  <conditionalFormatting sqref="BA40">
    <cfRule type="cellIs" dxfId="2350" priority="3388" operator="lessThan">
      <formula>$C$4</formula>
    </cfRule>
  </conditionalFormatting>
  <conditionalFormatting sqref="BA40">
    <cfRule type="cellIs" dxfId="2349" priority="3389" operator="lessThan">
      <formula>$C$4</formula>
    </cfRule>
  </conditionalFormatting>
  <conditionalFormatting sqref="BA41">
    <cfRule type="cellIs" dxfId="2348" priority="3390" operator="lessThan">
      <formula>$C$4</formula>
    </cfRule>
  </conditionalFormatting>
  <conditionalFormatting sqref="BA41">
    <cfRule type="cellIs" dxfId="2347" priority="3391" operator="lessThan">
      <formula>$C$4</formula>
    </cfRule>
  </conditionalFormatting>
  <conditionalFormatting sqref="BA42">
    <cfRule type="cellIs" dxfId="2346" priority="3392" operator="lessThan">
      <formula>$C$4</formula>
    </cfRule>
  </conditionalFormatting>
  <conditionalFormatting sqref="BA42">
    <cfRule type="cellIs" dxfId="2345" priority="3393" operator="lessThan">
      <formula>$C$4</formula>
    </cfRule>
  </conditionalFormatting>
  <conditionalFormatting sqref="BA43">
    <cfRule type="cellIs" dxfId="2344" priority="3394" operator="lessThan">
      <formula>$C$4</formula>
    </cfRule>
  </conditionalFormatting>
  <conditionalFormatting sqref="BA43">
    <cfRule type="cellIs" dxfId="2343" priority="3395" operator="lessThan">
      <formula>$C$4</formula>
    </cfRule>
  </conditionalFormatting>
  <conditionalFormatting sqref="BA44">
    <cfRule type="cellIs" dxfId="2342" priority="3396" operator="lessThan">
      <formula>$C$4</formula>
    </cfRule>
  </conditionalFormatting>
  <conditionalFormatting sqref="BA44">
    <cfRule type="cellIs" dxfId="2341" priority="3397" operator="lessThan">
      <formula>$C$4</formula>
    </cfRule>
  </conditionalFormatting>
  <conditionalFormatting sqref="BA45">
    <cfRule type="cellIs" dxfId="2340" priority="3398" operator="lessThan">
      <formula>$C$4</formula>
    </cfRule>
  </conditionalFormatting>
  <conditionalFormatting sqref="BA45">
    <cfRule type="cellIs" dxfId="2339" priority="3399" operator="lessThan">
      <formula>$C$4</formula>
    </cfRule>
  </conditionalFormatting>
  <conditionalFormatting sqref="BA46">
    <cfRule type="cellIs" dxfId="2338" priority="3400" operator="lessThan">
      <formula>$C$4</formula>
    </cfRule>
  </conditionalFormatting>
  <conditionalFormatting sqref="BA46">
    <cfRule type="cellIs" dxfId="2337" priority="3401" operator="lessThan">
      <formula>$C$4</formula>
    </cfRule>
  </conditionalFormatting>
  <conditionalFormatting sqref="BA47">
    <cfRule type="cellIs" dxfId="2336" priority="3402" operator="lessThan">
      <formula>$C$4</formula>
    </cfRule>
  </conditionalFormatting>
  <conditionalFormatting sqref="BA47">
    <cfRule type="cellIs" dxfId="2335" priority="3403" operator="lessThan">
      <formula>$C$4</formula>
    </cfRule>
  </conditionalFormatting>
  <conditionalFormatting sqref="BA48">
    <cfRule type="cellIs" dxfId="2334" priority="3404" operator="lessThan">
      <formula>$C$4</formula>
    </cfRule>
  </conditionalFormatting>
  <conditionalFormatting sqref="BA48">
    <cfRule type="cellIs" dxfId="2333" priority="3405" operator="lessThan">
      <formula>$C$4</formula>
    </cfRule>
  </conditionalFormatting>
  <conditionalFormatting sqref="BA49">
    <cfRule type="cellIs" dxfId="2332" priority="3406" operator="lessThan">
      <formula>$C$4</formula>
    </cfRule>
  </conditionalFormatting>
  <conditionalFormatting sqref="BA49">
    <cfRule type="cellIs" dxfId="2331" priority="3407" operator="lessThan">
      <formula>$C$4</formula>
    </cfRule>
  </conditionalFormatting>
  <conditionalFormatting sqref="BA50">
    <cfRule type="cellIs" dxfId="2330" priority="3408" operator="lessThan">
      <formula>$C$4</formula>
    </cfRule>
  </conditionalFormatting>
  <conditionalFormatting sqref="BA50">
    <cfRule type="cellIs" dxfId="2329" priority="3409" operator="lessThan">
      <formula>$C$4</formula>
    </cfRule>
  </conditionalFormatting>
  <conditionalFormatting sqref="BA51">
    <cfRule type="cellIs" dxfId="2328" priority="3410" operator="lessThan">
      <formula>$C$4</formula>
    </cfRule>
  </conditionalFormatting>
  <conditionalFormatting sqref="BA51">
    <cfRule type="cellIs" dxfId="2327" priority="3411" operator="lessThan">
      <formula>$C$4</formula>
    </cfRule>
  </conditionalFormatting>
  <conditionalFormatting sqref="BA52">
    <cfRule type="cellIs" dxfId="2326" priority="3412" operator="lessThan">
      <formula>$C$4</formula>
    </cfRule>
  </conditionalFormatting>
  <conditionalFormatting sqref="BA52">
    <cfRule type="cellIs" dxfId="2325" priority="3413" operator="lessThan">
      <formula>$C$4</formula>
    </cfRule>
  </conditionalFormatting>
  <conditionalFormatting sqref="BA53">
    <cfRule type="cellIs" dxfId="2324" priority="3414" operator="lessThan">
      <formula>$C$4</formula>
    </cfRule>
  </conditionalFormatting>
  <conditionalFormatting sqref="BA53">
    <cfRule type="cellIs" dxfId="2323" priority="3415" operator="lessThan">
      <formula>$C$4</formula>
    </cfRule>
  </conditionalFormatting>
  <conditionalFormatting sqref="BA54">
    <cfRule type="cellIs" dxfId="2322" priority="3416" operator="lessThan">
      <formula>$C$4</formula>
    </cfRule>
  </conditionalFormatting>
  <conditionalFormatting sqref="BA54">
    <cfRule type="cellIs" dxfId="2321" priority="3417" operator="lessThan">
      <formula>$C$4</formula>
    </cfRule>
  </conditionalFormatting>
  <conditionalFormatting sqref="BA55">
    <cfRule type="cellIs" dxfId="2320" priority="3418" operator="lessThan">
      <formula>$C$4</formula>
    </cfRule>
  </conditionalFormatting>
  <conditionalFormatting sqref="BA55">
    <cfRule type="cellIs" dxfId="2319" priority="3419" operator="lessThan">
      <formula>$C$4</formula>
    </cfRule>
  </conditionalFormatting>
  <conditionalFormatting sqref="BA56">
    <cfRule type="cellIs" dxfId="2318" priority="3420" operator="lessThan">
      <formula>$C$4</formula>
    </cfRule>
  </conditionalFormatting>
  <conditionalFormatting sqref="BA56">
    <cfRule type="cellIs" dxfId="2317" priority="3421" operator="lessThan">
      <formula>$C$4</formula>
    </cfRule>
  </conditionalFormatting>
  <conditionalFormatting sqref="BA57">
    <cfRule type="cellIs" dxfId="2316" priority="3422" operator="lessThan">
      <formula>$C$4</formula>
    </cfRule>
  </conditionalFormatting>
  <conditionalFormatting sqref="BA57">
    <cfRule type="cellIs" dxfId="2315" priority="3423" operator="lessThan">
      <formula>$C$4</formula>
    </cfRule>
  </conditionalFormatting>
  <conditionalFormatting sqref="BA58">
    <cfRule type="cellIs" dxfId="2314" priority="3424" operator="lessThan">
      <formula>$C$4</formula>
    </cfRule>
  </conditionalFormatting>
  <conditionalFormatting sqref="BA58">
    <cfRule type="cellIs" dxfId="2313" priority="3425" operator="lessThan">
      <formula>$C$4</formula>
    </cfRule>
  </conditionalFormatting>
  <conditionalFormatting sqref="BA59">
    <cfRule type="cellIs" dxfId="2312" priority="3426" operator="lessThan">
      <formula>$C$4</formula>
    </cfRule>
  </conditionalFormatting>
  <conditionalFormatting sqref="BA59">
    <cfRule type="cellIs" dxfId="2311" priority="3427" operator="lessThan">
      <formula>$C$4</formula>
    </cfRule>
  </conditionalFormatting>
  <conditionalFormatting sqref="BA60">
    <cfRule type="cellIs" dxfId="2310" priority="3428" operator="lessThan">
      <formula>$C$4</formula>
    </cfRule>
  </conditionalFormatting>
  <conditionalFormatting sqref="BA60">
    <cfRule type="cellIs" dxfId="2309" priority="3429" operator="lessThan">
      <formula>$C$4</formula>
    </cfRule>
  </conditionalFormatting>
  <conditionalFormatting sqref="BB11">
    <cfRule type="cellIs" dxfId="2308" priority="3430" operator="lessThan">
      <formula>$C$4</formula>
    </cfRule>
  </conditionalFormatting>
  <conditionalFormatting sqref="BB11">
    <cfRule type="cellIs" dxfId="2307" priority="3431" operator="lessThan">
      <formula>$C$4</formula>
    </cfRule>
  </conditionalFormatting>
  <conditionalFormatting sqref="BB12">
    <cfRule type="cellIs" dxfId="2306" priority="3432" operator="lessThan">
      <formula>$C$4</formula>
    </cfRule>
  </conditionalFormatting>
  <conditionalFormatting sqref="BB12">
    <cfRule type="cellIs" dxfId="2305" priority="3433" operator="lessThan">
      <formula>$C$4</formula>
    </cfRule>
  </conditionalFormatting>
  <conditionalFormatting sqref="BB13">
    <cfRule type="cellIs" dxfId="2304" priority="3434" operator="lessThan">
      <formula>$C$4</formula>
    </cfRule>
  </conditionalFormatting>
  <conditionalFormatting sqref="BB13">
    <cfRule type="cellIs" dxfId="2303" priority="3435" operator="lessThan">
      <formula>$C$4</formula>
    </cfRule>
  </conditionalFormatting>
  <conditionalFormatting sqref="BB14">
    <cfRule type="cellIs" dxfId="2302" priority="3436" operator="lessThan">
      <formula>$C$4</formula>
    </cfRule>
  </conditionalFormatting>
  <conditionalFormatting sqref="BB14">
    <cfRule type="cellIs" dxfId="2301" priority="3437" operator="lessThan">
      <formula>$C$4</formula>
    </cfRule>
  </conditionalFormatting>
  <conditionalFormatting sqref="BB15">
    <cfRule type="cellIs" dxfId="2300" priority="3438" operator="lessThan">
      <formula>$C$4</formula>
    </cfRule>
  </conditionalFormatting>
  <conditionalFormatting sqref="BB15">
    <cfRule type="cellIs" dxfId="2299" priority="3439" operator="lessThan">
      <formula>$C$4</formula>
    </cfRule>
  </conditionalFormatting>
  <conditionalFormatting sqref="BB16">
    <cfRule type="cellIs" dxfId="2298" priority="3440" operator="lessThan">
      <formula>$C$4</formula>
    </cfRule>
  </conditionalFormatting>
  <conditionalFormatting sqref="BB16">
    <cfRule type="cellIs" dxfId="2297" priority="3441" operator="lessThan">
      <formula>$C$4</formula>
    </cfRule>
  </conditionalFormatting>
  <conditionalFormatting sqref="BB17">
    <cfRule type="cellIs" dxfId="2296" priority="3442" operator="lessThan">
      <formula>$C$4</formula>
    </cfRule>
  </conditionalFormatting>
  <conditionalFormatting sqref="BB17">
    <cfRule type="cellIs" dxfId="2295" priority="3443" operator="lessThan">
      <formula>$C$4</formula>
    </cfRule>
  </conditionalFormatting>
  <conditionalFormatting sqref="BB18">
    <cfRule type="cellIs" dxfId="2294" priority="3444" operator="lessThan">
      <formula>$C$4</formula>
    </cfRule>
  </conditionalFormatting>
  <conditionalFormatting sqref="BB18">
    <cfRule type="cellIs" dxfId="2293" priority="3445" operator="lessThan">
      <formula>$C$4</formula>
    </cfRule>
  </conditionalFormatting>
  <conditionalFormatting sqref="BB19">
    <cfRule type="cellIs" dxfId="2292" priority="3446" operator="lessThan">
      <formula>$C$4</formula>
    </cfRule>
  </conditionalFormatting>
  <conditionalFormatting sqref="BB19">
    <cfRule type="cellIs" dxfId="2291" priority="3447" operator="lessThan">
      <formula>$C$4</formula>
    </cfRule>
  </conditionalFormatting>
  <conditionalFormatting sqref="BB20">
    <cfRule type="cellIs" dxfId="2290" priority="3448" operator="lessThan">
      <formula>$C$4</formula>
    </cfRule>
  </conditionalFormatting>
  <conditionalFormatting sqref="BB20">
    <cfRule type="cellIs" dxfId="2289" priority="3449" operator="lessThan">
      <formula>$C$4</formula>
    </cfRule>
  </conditionalFormatting>
  <conditionalFormatting sqref="BB21">
    <cfRule type="cellIs" dxfId="2288" priority="3450" operator="lessThan">
      <formula>$C$4</formula>
    </cfRule>
  </conditionalFormatting>
  <conditionalFormatting sqref="BB21">
    <cfRule type="cellIs" dxfId="2287" priority="3451" operator="lessThan">
      <formula>$C$4</formula>
    </cfRule>
  </conditionalFormatting>
  <conditionalFormatting sqref="BB22">
    <cfRule type="cellIs" dxfId="2286" priority="3452" operator="lessThan">
      <formula>$C$4</formula>
    </cfRule>
  </conditionalFormatting>
  <conditionalFormatting sqref="BB22">
    <cfRule type="cellIs" dxfId="2285" priority="3453" operator="lessThan">
      <formula>$C$4</formula>
    </cfRule>
  </conditionalFormatting>
  <conditionalFormatting sqref="BB23">
    <cfRule type="cellIs" dxfId="2284" priority="3454" operator="lessThan">
      <formula>$C$4</formula>
    </cfRule>
  </conditionalFormatting>
  <conditionalFormatting sqref="BB23">
    <cfRule type="cellIs" dxfId="2283" priority="3455" operator="lessThan">
      <formula>$C$4</formula>
    </cfRule>
  </conditionalFormatting>
  <conditionalFormatting sqref="BB24">
    <cfRule type="cellIs" dxfId="2282" priority="3456" operator="lessThan">
      <formula>$C$4</formula>
    </cfRule>
  </conditionalFormatting>
  <conditionalFormatting sqref="BB24">
    <cfRule type="cellIs" dxfId="2281" priority="3457" operator="lessThan">
      <formula>$C$4</formula>
    </cfRule>
  </conditionalFormatting>
  <conditionalFormatting sqref="BB25">
    <cfRule type="cellIs" dxfId="2280" priority="3458" operator="lessThan">
      <formula>$C$4</formula>
    </cfRule>
  </conditionalFormatting>
  <conditionalFormatting sqref="BB25">
    <cfRule type="cellIs" dxfId="2279" priority="3459" operator="lessThan">
      <formula>$C$4</formula>
    </cfRule>
  </conditionalFormatting>
  <conditionalFormatting sqref="BB26">
    <cfRule type="cellIs" dxfId="2278" priority="3460" operator="lessThan">
      <formula>$C$4</formula>
    </cfRule>
  </conditionalFormatting>
  <conditionalFormatting sqref="BB26">
    <cfRule type="cellIs" dxfId="2277" priority="3461" operator="lessThan">
      <formula>$C$4</formula>
    </cfRule>
  </conditionalFormatting>
  <conditionalFormatting sqref="BB27">
    <cfRule type="cellIs" dxfId="2276" priority="3462" operator="lessThan">
      <formula>$C$4</formula>
    </cfRule>
  </conditionalFormatting>
  <conditionalFormatting sqref="BB27">
    <cfRule type="cellIs" dxfId="2275" priority="3463" operator="lessThan">
      <formula>$C$4</formula>
    </cfRule>
  </conditionalFormatting>
  <conditionalFormatting sqref="BB28">
    <cfRule type="cellIs" dxfId="2274" priority="3464" operator="lessThan">
      <formula>$C$4</formula>
    </cfRule>
  </conditionalFormatting>
  <conditionalFormatting sqref="BB28">
    <cfRule type="cellIs" dxfId="2273" priority="3465" operator="lessThan">
      <formula>$C$4</formula>
    </cfRule>
  </conditionalFormatting>
  <conditionalFormatting sqref="BB29">
    <cfRule type="cellIs" dxfId="2272" priority="3466" operator="lessThan">
      <formula>$C$4</formula>
    </cfRule>
  </conditionalFormatting>
  <conditionalFormatting sqref="BB29">
    <cfRule type="cellIs" dxfId="2271" priority="3467" operator="lessThan">
      <formula>$C$4</formula>
    </cfRule>
  </conditionalFormatting>
  <conditionalFormatting sqref="BB30">
    <cfRule type="cellIs" dxfId="2270" priority="3468" operator="lessThan">
      <formula>$C$4</formula>
    </cfRule>
  </conditionalFormatting>
  <conditionalFormatting sqref="BB30">
    <cfRule type="cellIs" dxfId="2269" priority="3469" operator="lessThan">
      <formula>$C$4</formula>
    </cfRule>
  </conditionalFormatting>
  <conditionalFormatting sqref="BB31">
    <cfRule type="cellIs" dxfId="2268" priority="3470" operator="lessThan">
      <formula>$C$4</formula>
    </cfRule>
  </conditionalFormatting>
  <conditionalFormatting sqref="BB31">
    <cfRule type="cellIs" dxfId="2267" priority="3471" operator="lessThan">
      <formula>$C$4</formula>
    </cfRule>
  </conditionalFormatting>
  <conditionalFormatting sqref="BB32">
    <cfRule type="cellIs" dxfId="2266" priority="3472" operator="lessThan">
      <formula>$C$4</formula>
    </cfRule>
  </conditionalFormatting>
  <conditionalFormatting sqref="BB32">
    <cfRule type="cellIs" dxfId="2265" priority="3473" operator="lessThan">
      <formula>$C$4</formula>
    </cfRule>
  </conditionalFormatting>
  <conditionalFormatting sqref="BB33">
    <cfRule type="cellIs" dxfId="2264" priority="3474" operator="lessThan">
      <formula>$C$4</formula>
    </cfRule>
  </conditionalFormatting>
  <conditionalFormatting sqref="BB33">
    <cfRule type="cellIs" dxfId="2263" priority="3475" operator="lessThan">
      <formula>$C$4</formula>
    </cfRule>
  </conditionalFormatting>
  <conditionalFormatting sqref="BB34">
    <cfRule type="cellIs" dxfId="2262" priority="3476" operator="lessThan">
      <formula>$C$4</formula>
    </cfRule>
  </conditionalFormatting>
  <conditionalFormatting sqref="BB34">
    <cfRule type="cellIs" dxfId="2261" priority="3477" operator="lessThan">
      <formula>$C$4</formula>
    </cfRule>
  </conditionalFormatting>
  <conditionalFormatting sqref="BB35">
    <cfRule type="cellIs" dxfId="2260" priority="3478" operator="lessThan">
      <formula>$C$4</formula>
    </cfRule>
  </conditionalFormatting>
  <conditionalFormatting sqref="BB35">
    <cfRule type="cellIs" dxfId="2259" priority="3479" operator="lessThan">
      <formula>$C$4</formula>
    </cfRule>
  </conditionalFormatting>
  <conditionalFormatting sqref="BB36">
    <cfRule type="cellIs" dxfId="2258" priority="3480" operator="lessThan">
      <formula>$C$4</formula>
    </cfRule>
  </conditionalFormatting>
  <conditionalFormatting sqref="BB36">
    <cfRule type="cellIs" dxfId="2257" priority="3481" operator="lessThan">
      <formula>$C$4</formula>
    </cfRule>
  </conditionalFormatting>
  <conditionalFormatting sqref="BB37">
    <cfRule type="cellIs" dxfId="2256" priority="3482" operator="lessThan">
      <formula>$C$4</formula>
    </cfRule>
  </conditionalFormatting>
  <conditionalFormatting sqref="BB37">
    <cfRule type="cellIs" dxfId="2255" priority="3483" operator="lessThan">
      <formula>$C$4</formula>
    </cfRule>
  </conditionalFormatting>
  <conditionalFormatting sqref="BB38">
    <cfRule type="cellIs" dxfId="2254" priority="3484" operator="lessThan">
      <formula>$C$4</formula>
    </cfRule>
  </conditionalFormatting>
  <conditionalFormatting sqref="BB38">
    <cfRule type="cellIs" dxfId="2253" priority="3485" operator="lessThan">
      <formula>$C$4</formula>
    </cfRule>
  </conditionalFormatting>
  <conditionalFormatting sqref="BB39">
    <cfRule type="cellIs" dxfId="2252" priority="3486" operator="lessThan">
      <formula>$C$4</formula>
    </cfRule>
  </conditionalFormatting>
  <conditionalFormatting sqref="BB39">
    <cfRule type="cellIs" dxfId="2251" priority="3487" operator="lessThan">
      <formula>$C$4</formula>
    </cfRule>
  </conditionalFormatting>
  <conditionalFormatting sqref="BB40">
    <cfRule type="cellIs" dxfId="2250" priority="3488" operator="lessThan">
      <formula>$C$4</formula>
    </cfRule>
  </conditionalFormatting>
  <conditionalFormatting sqref="BB40">
    <cfRule type="cellIs" dxfId="2249" priority="3489" operator="lessThan">
      <formula>$C$4</formula>
    </cfRule>
  </conditionalFormatting>
  <conditionalFormatting sqref="BB41">
    <cfRule type="cellIs" dxfId="2248" priority="3490" operator="lessThan">
      <formula>$C$4</formula>
    </cfRule>
  </conditionalFormatting>
  <conditionalFormatting sqref="BB41">
    <cfRule type="cellIs" dxfId="2247" priority="3491" operator="lessThan">
      <formula>$C$4</formula>
    </cfRule>
  </conditionalFormatting>
  <conditionalFormatting sqref="BB42">
    <cfRule type="cellIs" dxfId="2246" priority="3492" operator="lessThan">
      <formula>$C$4</formula>
    </cfRule>
  </conditionalFormatting>
  <conditionalFormatting sqref="BB42">
    <cfRule type="cellIs" dxfId="2245" priority="3493" operator="lessThan">
      <formula>$C$4</formula>
    </cfRule>
  </conditionalFormatting>
  <conditionalFormatting sqref="BB43">
    <cfRule type="cellIs" dxfId="2244" priority="3494" operator="lessThan">
      <formula>$C$4</formula>
    </cfRule>
  </conditionalFormatting>
  <conditionalFormatting sqref="BB43">
    <cfRule type="cellIs" dxfId="2243" priority="3495" operator="lessThan">
      <formula>$C$4</formula>
    </cfRule>
  </conditionalFormatting>
  <conditionalFormatting sqref="BB44">
    <cfRule type="cellIs" dxfId="2242" priority="3496" operator="lessThan">
      <formula>$C$4</formula>
    </cfRule>
  </conditionalFormatting>
  <conditionalFormatting sqref="BB44">
    <cfRule type="cellIs" dxfId="2241" priority="3497" operator="lessThan">
      <formula>$C$4</formula>
    </cfRule>
  </conditionalFormatting>
  <conditionalFormatting sqref="BB45">
    <cfRule type="cellIs" dxfId="2240" priority="3498" operator="lessThan">
      <formula>$C$4</formula>
    </cfRule>
  </conditionalFormatting>
  <conditionalFormatting sqref="BB45">
    <cfRule type="cellIs" dxfId="2239" priority="3499" operator="lessThan">
      <formula>$C$4</formula>
    </cfRule>
  </conditionalFormatting>
  <conditionalFormatting sqref="BB46">
    <cfRule type="cellIs" dxfId="2238" priority="3500" operator="lessThan">
      <formula>$C$4</formula>
    </cfRule>
  </conditionalFormatting>
  <conditionalFormatting sqref="BB46">
    <cfRule type="cellIs" dxfId="2237" priority="3501" operator="lessThan">
      <formula>$C$4</formula>
    </cfRule>
  </conditionalFormatting>
  <conditionalFormatting sqref="BB47">
    <cfRule type="cellIs" dxfId="2236" priority="3502" operator="lessThan">
      <formula>$C$4</formula>
    </cfRule>
  </conditionalFormatting>
  <conditionalFormatting sqref="BB47">
    <cfRule type="cellIs" dxfId="2235" priority="3503" operator="lessThan">
      <formula>$C$4</formula>
    </cfRule>
  </conditionalFormatting>
  <conditionalFormatting sqref="BB48">
    <cfRule type="cellIs" dxfId="2234" priority="3504" operator="lessThan">
      <formula>$C$4</formula>
    </cfRule>
  </conditionalFormatting>
  <conditionalFormatting sqref="BB48">
    <cfRule type="cellIs" dxfId="2233" priority="3505" operator="lessThan">
      <formula>$C$4</formula>
    </cfRule>
  </conditionalFormatting>
  <conditionalFormatting sqref="BB49">
    <cfRule type="cellIs" dxfId="2232" priority="3506" operator="lessThan">
      <formula>$C$4</formula>
    </cfRule>
  </conditionalFormatting>
  <conditionalFormatting sqref="BB49">
    <cfRule type="cellIs" dxfId="2231" priority="3507" operator="lessThan">
      <formula>$C$4</formula>
    </cfRule>
  </conditionalFormatting>
  <conditionalFormatting sqref="BB50">
    <cfRule type="cellIs" dxfId="2230" priority="3508" operator="lessThan">
      <formula>$C$4</formula>
    </cfRule>
  </conditionalFormatting>
  <conditionalFormatting sqref="BB50">
    <cfRule type="cellIs" dxfId="2229" priority="3509" operator="lessThan">
      <formula>$C$4</formula>
    </cfRule>
  </conditionalFormatting>
  <conditionalFormatting sqref="BB51">
    <cfRule type="cellIs" dxfId="2228" priority="3510" operator="lessThan">
      <formula>$C$4</formula>
    </cfRule>
  </conditionalFormatting>
  <conditionalFormatting sqref="BB51">
    <cfRule type="cellIs" dxfId="2227" priority="3511" operator="lessThan">
      <formula>$C$4</formula>
    </cfRule>
  </conditionalFormatting>
  <conditionalFormatting sqref="BB52">
    <cfRule type="cellIs" dxfId="2226" priority="3512" operator="lessThan">
      <formula>$C$4</formula>
    </cfRule>
  </conditionalFormatting>
  <conditionalFormatting sqref="BB52">
    <cfRule type="cellIs" dxfId="2225" priority="3513" operator="lessThan">
      <formula>$C$4</formula>
    </cfRule>
  </conditionalFormatting>
  <conditionalFormatting sqref="BB53">
    <cfRule type="cellIs" dxfId="2224" priority="3514" operator="lessThan">
      <formula>$C$4</formula>
    </cfRule>
  </conditionalFormatting>
  <conditionalFormatting sqref="BB53">
    <cfRule type="cellIs" dxfId="2223" priority="3515" operator="lessThan">
      <formula>$C$4</formula>
    </cfRule>
  </conditionalFormatting>
  <conditionalFormatting sqref="BB54">
    <cfRule type="cellIs" dxfId="2222" priority="3516" operator="lessThan">
      <formula>$C$4</formula>
    </cfRule>
  </conditionalFormatting>
  <conditionalFormatting sqref="BB54">
    <cfRule type="cellIs" dxfId="2221" priority="3517" operator="lessThan">
      <formula>$C$4</formula>
    </cfRule>
  </conditionalFormatting>
  <conditionalFormatting sqref="BB55">
    <cfRule type="cellIs" dxfId="2220" priority="3518" operator="lessThan">
      <formula>$C$4</formula>
    </cfRule>
  </conditionalFormatting>
  <conditionalFormatting sqref="BB55">
    <cfRule type="cellIs" dxfId="2219" priority="3519" operator="lessThan">
      <formula>$C$4</formula>
    </cfRule>
  </conditionalFormatting>
  <conditionalFormatting sqref="BB56">
    <cfRule type="cellIs" dxfId="2218" priority="3520" operator="lessThan">
      <formula>$C$4</formula>
    </cfRule>
  </conditionalFormatting>
  <conditionalFormatting sqref="BB56">
    <cfRule type="cellIs" dxfId="2217" priority="3521" operator="lessThan">
      <formula>$C$4</formula>
    </cfRule>
  </conditionalFormatting>
  <conditionalFormatting sqref="BB57">
    <cfRule type="cellIs" dxfId="2216" priority="3522" operator="lessThan">
      <formula>$C$4</formula>
    </cfRule>
  </conditionalFormatting>
  <conditionalFormatting sqref="BB57">
    <cfRule type="cellIs" dxfId="2215" priority="3523" operator="lessThan">
      <formula>$C$4</formula>
    </cfRule>
  </conditionalFormatting>
  <conditionalFormatting sqref="BB58">
    <cfRule type="cellIs" dxfId="2214" priority="3524" operator="lessThan">
      <formula>$C$4</formula>
    </cfRule>
  </conditionalFormatting>
  <conditionalFormatting sqref="BB58">
    <cfRule type="cellIs" dxfId="2213" priority="3525" operator="lessThan">
      <formula>$C$4</formula>
    </cfRule>
  </conditionalFormatting>
  <conditionalFormatting sqref="BB59">
    <cfRule type="cellIs" dxfId="2212" priority="3526" operator="lessThan">
      <formula>$C$4</formula>
    </cfRule>
  </conditionalFormatting>
  <conditionalFormatting sqref="BB59">
    <cfRule type="cellIs" dxfId="2211" priority="3527" operator="lessThan">
      <formula>$C$4</formula>
    </cfRule>
  </conditionalFormatting>
  <conditionalFormatting sqref="BB60">
    <cfRule type="cellIs" dxfId="2210" priority="3528" operator="lessThan">
      <formula>$C$4</formula>
    </cfRule>
  </conditionalFormatting>
  <conditionalFormatting sqref="BB60">
    <cfRule type="cellIs" dxfId="2209" priority="3529" operator="lessThan">
      <formula>$C$4</formula>
    </cfRule>
  </conditionalFormatting>
  <conditionalFormatting sqref="BC11">
    <cfRule type="cellIs" dxfId="2208" priority="3530" operator="lessThan">
      <formula>$C$4</formula>
    </cfRule>
  </conditionalFormatting>
  <conditionalFormatting sqref="BC11">
    <cfRule type="cellIs" dxfId="2207" priority="3531" operator="lessThan">
      <formula>$C$4</formula>
    </cfRule>
  </conditionalFormatting>
  <conditionalFormatting sqref="BC12">
    <cfRule type="cellIs" dxfId="2206" priority="3532" operator="lessThan">
      <formula>$C$4</formula>
    </cfRule>
  </conditionalFormatting>
  <conditionalFormatting sqref="BC12">
    <cfRule type="cellIs" dxfId="2205" priority="3533" operator="lessThan">
      <formula>$C$4</formula>
    </cfRule>
  </conditionalFormatting>
  <conditionalFormatting sqref="BC13">
    <cfRule type="cellIs" dxfId="2204" priority="3534" operator="lessThan">
      <formula>$C$4</formula>
    </cfRule>
  </conditionalFormatting>
  <conditionalFormatting sqref="BC13">
    <cfRule type="cellIs" dxfId="2203" priority="3535" operator="lessThan">
      <formula>$C$4</formula>
    </cfRule>
  </conditionalFormatting>
  <conditionalFormatting sqref="BC14">
    <cfRule type="cellIs" dxfId="2202" priority="3536" operator="lessThan">
      <formula>$C$4</formula>
    </cfRule>
  </conditionalFormatting>
  <conditionalFormatting sqref="BC14">
    <cfRule type="cellIs" dxfId="2201" priority="3537" operator="lessThan">
      <formula>$C$4</formula>
    </cfRule>
  </conditionalFormatting>
  <conditionalFormatting sqref="BC15">
    <cfRule type="cellIs" dxfId="2200" priority="3538" operator="lessThan">
      <formula>$C$4</formula>
    </cfRule>
  </conditionalFormatting>
  <conditionalFormatting sqref="BC15">
    <cfRule type="cellIs" dxfId="2199" priority="3539" operator="lessThan">
      <formula>$C$4</formula>
    </cfRule>
  </conditionalFormatting>
  <conditionalFormatting sqref="BC16">
    <cfRule type="cellIs" dxfId="2198" priority="3540" operator="lessThan">
      <formula>$C$4</formula>
    </cfRule>
  </conditionalFormatting>
  <conditionalFormatting sqref="BC16">
    <cfRule type="cellIs" dxfId="2197" priority="3541" operator="lessThan">
      <formula>$C$4</formula>
    </cfRule>
  </conditionalFormatting>
  <conditionalFormatting sqref="BC17">
    <cfRule type="cellIs" dxfId="2196" priority="3542" operator="lessThan">
      <formula>$C$4</formula>
    </cfRule>
  </conditionalFormatting>
  <conditionalFormatting sqref="BC17">
    <cfRule type="cellIs" dxfId="2195" priority="3543" operator="lessThan">
      <formula>$C$4</formula>
    </cfRule>
  </conditionalFormatting>
  <conditionalFormatting sqref="BC18">
    <cfRule type="cellIs" dxfId="2194" priority="3544" operator="lessThan">
      <formula>$C$4</formula>
    </cfRule>
  </conditionalFormatting>
  <conditionalFormatting sqref="BC18">
    <cfRule type="cellIs" dxfId="2193" priority="3545" operator="lessThan">
      <formula>$C$4</formula>
    </cfRule>
  </conditionalFormatting>
  <conditionalFormatting sqref="BC19">
    <cfRule type="cellIs" dxfId="2192" priority="3546" operator="lessThan">
      <formula>$C$4</formula>
    </cfRule>
  </conditionalFormatting>
  <conditionalFormatting sqref="BC19">
    <cfRule type="cellIs" dxfId="2191" priority="3547" operator="lessThan">
      <formula>$C$4</formula>
    </cfRule>
  </conditionalFormatting>
  <conditionalFormatting sqref="BC20">
    <cfRule type="cellIs" dxfId="2190" priority="3548" operator="lessThan">
      <formula>$C$4</formula>
    </cfRule>
  </conditionalFormatting>
  <conditionalFormatting sqref="BC20">
    <cfRule type="cellIs" dxfId="2189" priority="3549" operator="lessThan">
      <formula>$C$4</formula>
    </cfRule>
  </conditionalFormatting>
  <conditionalFormatting sqref="BC21">
    <cfRule type="cellIs" dxfId="2188" priority="3550" operator="lessThan">
      <formula>$C$4</formula>
    </cfRule>
  </conditionalFormatting>
  <conditionalFormatting sqref="BC21">
    <cfRule type="cellIs" dxfId="2187" priority="3551" operator="lessThan">
      <formula>$C$4</formula>
    </cfRule>
  </conditionalFormatting>
  <conditionalFormatting sqref="BC22">
    <cfRule type="cellIs" dxfId="2186" priority="3552" operator="lessThan">
      <formula>$C$4</formula>
    </cfRule>
  </conditionalFormatting>
  <conditionalFormatting sqref="BC22">
    <cfRule type="cellIs" dxfId="2185" priority="3553" operator="lessThan">
      <formula>$C$4</formula>
    </cfRule>
  </conditionalFormatting>
  <conditionalFormatting sqref="BC23">
    <cfRule type="cellIs" dxfId="2184" priority="3554" operator="lessThan">
      <formula>$C$4</formula>
    </cfRule>
  </conditionalFormatting>
  <conditionalFormatting sqref="BC23">
    <cfRule type="cellIs" dxfId="2183" priority="3555" operator="lessThan">
      <formula>$C$4</formula>
    </cfRule>
  </conditionalFormatting>
  <conditionalFormatting sqref="BC24">
    <cfRule type="cellIs" dxfId="2182" priority="3556" operator="lessThan">
      <formula>$C$4</formula>
    </cfRule>
  </conditionalFormatting>
  <conditionalFormatting sqref="BC24">
    <cfRule type="cellIs" dxfId="2181" priority="3557" operator="lessThan">
      <formula>$C$4</formula>
    </cfRule>
  </conditionalFormatting>
  <conditionalFormatting sqref="BC25">
    <cfRule type="cellIs" dxfId="2180" priority="3558" operator="lessThan">
      <formula>$C$4</formula>
    </cfRule>
  </conditionalFormatting>
  <conditionalFormatting sqref="BC25">
    <cfRule type="cellIs" dxfId="2179" priority="3559" operator="lessThan">
      <formula>$C$4</formula>
    </cfRule>
  </conditionalFormatting>
  <conditionalFormatting sqref="BC26">
    <cfRule type="cellIs" dxfId="2178" priority="3560" operator="lessThan">
      <formula>$C$4</formula>
    </cfRule>
  </conditionalFormatting>
  <conditionalFormatting sqref="BC26">
    <cfRule type="cellIs" dxfId="2177" priority="3561" operator="lessThan">
      <formula>$C$4</formula>
    </cfRule>
  </conditionalFormatting>
  <conditionalFormatting sqref="BC27">
    <cfRule type="cellIs" dxfId="2176" priority="3562" operator="lessThan">
      <formula>$C$4</formula>
    </cfRule>
  </conditionalFormatting>
  <conditionalFormatting sqref="BC27">
    <cfRule type="cellIs" dxfId="2175" priority="3563" operator="lessThan">
      <formula>$C$4</formula>
    </cfRule>
  </conditionalFormatting>
  <conditionalFormatting sqref="BC28">
    <cfRule type="cellIs" dxfId="2174" priority="3564" operator="lessThan">
      <formula>$C$4</formula>
    </cfRule>
  </conditionalFormatting>
  <conditionalFormatting sqref="BC28">
    <cfRule type="cellIs" dxfId="2173" priority="3565" operator="lessThan">
      <formula>$C$4</formula>
    </cfRule>
  </conditionalFormatting>
  <conditionalFormatting sqref="BC29">
    <cfRule type="cellIs" dxfId="2172" priority="3566" operator="lessThan">
      <formula>$C$4</formula>
    </cfRule>
  </conditionalFormatting>
  <conditionalFormatting sqref="BC29">
    <cfRule type="cellIs" dxfId="2171" priority="3567" operator="lessThan">
      <formula>$C$4</formula>
    </cfRule>
  </conditionalFormatting>
  <conditionalFormatting sqref="BC30">
    <cfRule type="cellIs" dxfId="2170" priority="3568" operator="lessThan">
      <formula>$C$4</formula>
    </cfRule>
  </conditionalFormatting>
  <conditionalFormatting sqref="BC30">
    <cfRule type="cellIs" dxfId="2169" priority="3569" operator="lessThan">
      <formula>$C$4</formula>
    </cfRule>
  </conditionalFormatting>
  <conditionalFormatting sqref="BC31">
    <cfRule type="cellIs" dxfId="2168" priority="3570" operator="lessThan">
      <formula>$C$4</formula>
    </cfRule>
  </conditionalFormatting>
  <conditionalFormatting sqref="BC31">
    <cfRule type="cellIs" dxfId="2167" priority="3571" operator="lessThan">
      <formula>$C$4</formula>
    </cfRule>
  </conditionalFormatting>
  <conditionalFormatting sqref="BC32">
    <cfRule type="cellIs" dxfId="2166" priority="3572" operator="lessThan">
      <formula>$C$4</formula>
    </cfRule>
  </conditionalFormatting>
  <conditionalFormatting sqref="BC32">
    <cfRule type="cellIs" dxfId="2165" priority="3573" operator="lessThan">
      <formula>$C$4</formula>
    </cfRule>
  </conditionalFormatting>
  <conditionalFormatting sqref="BC33">
    <cfRule type="cellIs" dxfId="2164" priority="3574" operator="lessThan">
      <formula>$C$4</formula>
    </cfRule>
  </conditionalFormatting>
  <conditionalFormatting sqref="BC33">
    <cfRule type="cellIs" dxfId="2163" priority="3575" operator="lessThan">
      <formula>$C$4</formula>
    </cfRule>
  </conditionalFormatting>
  <conditionalFormatting sqref="BC34">
    <cfRule type="cellIs" dxfId="2162" priority="3576" operator="lessThan">
      <formula>$C$4</formula>
    </cfRule>
  </conditionalFormatting>
  <conditionalFormatting sqref="BC34">
    <cfRule type="cellIs" dxfId="2161" priority="3577" operator="lessThan">
      <formula>$C$4</formula>
    </cfRule>
  </conditionalFormatting>
  <conditionalFormatting sqref="BC35">
    <cfRule type="cellIs" dxfId="2160" priority="3578" operator="lessThan">
      <formula>$C$4</formula>
    </cfRule>
  </conditionalFormatting>
  <conditionalFormatting sqref="BC35">
    <cfRule type="cellIs" dxfId="2159" priority="3579" operator="lessThan">
      <formula>$C$4</formula>
    </cfRule>
  </conditionalFormatting>
  <conditionalFormatting sqref="BC36">
    <cfRule type="cellIs" dxfId="2158" priority="3580" operator="lessThan">
      <formula>$C$4</formula>
    </cfRule>
  </conditionalFormatting>
  <conditionalFormatting sqref="BC36">
    <cfRule type="cellIs" dxfId="2157" priority="3581" operator="lessThan">
      <formula>$C$4</formula>
    </cfRule>
  </conditionalFormatting>
  <conditionalFormatting sqref="BC37">
    <cfRule type="cellIs" dxfId="2156" priority="3582" operator="lessThan">
      <formula>$C$4</formula>
    </cfRule>
  </conditionalFormatting>
  <conditionalFormatting sqref="BC37">
    <cfRule type="cellIs" dxfId="2155" priority="3583" operator="lessThan">
      <formula>$C$4</formula>
    </cfRule>
  </conditionalFormatting>
  <conditionalFormatting sqref="BC38">
    <cfRule type="cellIs" dxfId="2154" priority="3584" operator="lessThan">
      <formula>$C$4</formula>
    </cfRule>
  </conditionalFormatting>
  <conditionalFormatting sqref="BC38">
    <cfRule type="cellIs" dxfId="2153" priority="3585" operator="lessThan">
      <formula>$C$4</formula>
    </cfRule>
  </conditionalFormatting>
  <conditionalFormatting sqref="BC39">
    <cfRule type="cellIs" dxfId="2152" priority="3586" operator="lessThan">
      <formula>$C$4</formula>
    </cfRule>
  </conditionalFormatting>
  <conditionalFormatting sqref="BC39">
    <cfRule type="cellIs" dxfId="2151" priority="3587" operator="lessThan">
      <formula>$C$4</formula>
    </cfRule>
  </conditionalFormatting>
  <conditionalFormatting sqref="BC40">
    <cfRule type="cellIs" dxfId="2150" priority="3588" operator="lessThan">
      <formula>$C$4</formula>
    </cfRule>
  </conditionalFormatting>
  <conditionalFormatting sqref="BC40">
    <cfRule type="cellIs" dxfId="2149" priority="3589" operator="lessThan">
      <formula>$C$4</formula>
    </cfRule>
  </conditionalFormatting>
  <conditionalFormatting sqref="BC41">
    <cfRule type="cellIs" dxfId="2148" priority="3590" operator="lessThan">
      <formula>$C$4</formula>
    </cfRule>
  </conditionalFormatting>
  <conditionalFormatting sqref="BC41">
    <cfRule type="cellIs" dxfId="2147" priority="3591" operator="lessThan">
      <formula>$C$4</formula>
    </cfRule>
  </conditionalFormatting>
  <conditionalFormatting sqref="BC42">
    <cfRule type="cellIs" dxfId="2146" priority="3592" operator="lessThan">
      <formula>$C$4</formula>
    </cfRule>
  </conditionalFormatting>
  <conditionalFormatting sqref="BC42">
    <cfRule type="cellIs" dxfId="2145" priority="3593" operator="lessThan">
      <formula>$C$4</formula>
    </cfRule>
  </conditionalFormatting>
  <conditionalFormatting sqref="BC43">
    <cfRule type="cellIs" dxfId="2144" priority="3594" operator="lessThan">
      <formula>$C$4</formula>
    </cfRule>
  </conditionalFormatting>
  <conditionalFormatting sqref="BC43">
    <cfRule type="cellIs" dxfId="2143" priority="3595" operator="lessThan">
      <formula>$C$4</formula>
    </cfRule>
  </conditionalFormatting>
  <conditionalFormatting sqref="BC44">
    <cfRule type="cellIs" dxfId="2142" priority="3596" operator="lessThan">
      <formula>$C$4</formula>
    </cfRule>
  </conditionalFormatting>
  <conditionalFormatting sqref="BC44">
    <cfRule type="cellIs" dxfId="2141" priority="3597" operator="lessThan">
      <formula>$C$4</formula>
    </cfRule>
  </conditionalFormatting>
  <conditionalFormatting sqref="BC45">
    <cfRule type="cellIs" dxfId="2140" priority="3598" operator="lessThan">
      <formula>$C$4</formula>
    </cfRule>
  </conditionalFormatting>
  <conditionalFormatting sqref="BC45">
    <cfRule type="cellIs" dxfId="2139" priority="3599" operator="lessThan">
      <formula>$C$4</formula>
    </cfRule>
  </conditionalFormatting>
  <conditionalFormatting sqref="BC46">
    <cfRule type="cellIs" dxfId="2138" priority="3600" operator="lessThan">
      <formula>$C$4</formula>
    </cfRule>
  </conditionalFormatting>
  <conditionalFormatting sqref="BC46">
    <cfRule type="cellIs" dxfId="2137" priority="3601" operator="lessThan">
      <formula>$C$4</formula>
    </cfRule>
  </conditionalFormatting>
  <conditionalFormatting sqref="BC47">
    <cfRule type="cellIs" dxfId="2136" priority="3602" operator="lessThan">
      <formula>$C$4</formula>
    </cfRule>
  </conditionalFormatting>
  <conditionalFormatting sqref="BC47">
    <cfRule type="cellIs" dxfId="2135" priority="3603" operator="lessThan">
      <formula>$C$4</formula>
    </cfRule>
  </conditionalFormatting>
  <conditionalFormatting sqref="BC48">
    <cfRule type="cellIs" dxfId="2134" priority="3604" operator="lessThan">
      <formula>$C$4</formula>
    </cfRule>
  </conditionalFormatting>
  <conditionalFormatting sqref="BC48">
    <cfRule type="cellIs" dxfId="2133" priority="3605" operator="lessThan">
      <formula>$C$4</formula>
    </cfRule>
  </conditionalFormatting>
  <conditionalFormatting sqref="BC49">
    <cfRule type="cellIs" dxfId="2132" priority="3606" operator="lessThan">
      <formula>$C$4</formula>
    </cfRule>
  </conditionalFormatting>
  <conditionalFormatting sqref="BC49">
    <cfRule type="cellIs" dxfId="2131" priority="3607" operator="lessThan">
      <formula>$C$4</formula>
    </cfRule>
  </conditionalFormatting>
  <conditionalFormatting sqref="BC50">
    <cfRule type="cellIs" dxfId="2130" priority="3608" operator="lessThan">
      <formula>$C$4</formula>
    </cfRule>
  </conditionalFormatting>
  <conditionalFormatting sqref="BC50">
    <cfRule type="cellIs" dxfId="2129" priority="3609" operator="lessThan">
      <formula>$C$4</formula>
    </cfRule>
  </conditionalFormatting>
  <conditionalFormatting sqref="BC51">
    <cfRule type="cellIs" dxfId="2128" priority="3610" operator="lessThan">
      <formula>$C$4</formula>
    </cfRule>
  </conditionalFormatting>
  <conditionalFormatting sqref="BC51">
    <cfRule type="cellIs" dxfId="2127" priority="3611" operator="lessThan">
      <formula>$C$4</formula>
    </cfRule>
  </conditionalFormatting>
  <conditionalFormatting sqref="BC52">
    <cfRule type="cellIs" dxfId="2126" priority="3612" operator="lessThan">
      <formula>$C$4</formula>
    </cfRule>
  </conditionalFormatting>
  <conditionalFormatting sqref="BC52">
    <cfRule type="cellIs" dxfId="2125" priority="3613" operator="lessThan">
      <formula>$C$4</formula>
    </cfRule>
  </conditionalFormatting>
  <conditionalFormatting sqref="BC53">
    <cfRule type="cellIs" dxfId="2124" priority="3614" operator="lessThan">
      <formula>$C$4</formula>
    </cfRule>
  </conditionalFormatting>
  <conditionalFormatting sqref="BC53">
    <cfRule type="cellIs" dxfId="2123" priority="3615" operator="lessThan">
      <formula>$C$4</formula>
    </cfRule>
  </conditionalFormatting>
  <conditionalFormatting sqref="BC54">
    <cfRule type="cellIs" dxfId="2122" priority="3616" operator="lessThan">
      <formula>$C$4</formula>
    </cfRule>
  </conditionalFormatting>
  <conditionalFormatting sqref="BC54">
    <cfRule type="cellIs" dxfId="2121" priority="3617" operator="lessThan">
      <formula>$C$4</formula>
    </cfRule>
  </conditionalFormatting>
  <conditionalFormatting sqref="BC55">
    <cfRule type="cellIs" dxfId="2120" priority="3618" operator="lessThan">
      <formula>$C$4</formula>
    </cfRule>
  </conditionalFormatting>
  <conditionalFormatting sqref="BC55">
    <cfRule type="cellIs" dxfId="2119" priority="3619" operator="lessThan">
      <formula>$C$4</formula>
    </cfRule>
  </conditionalFormatting>
  <conditionalFormatting sqref="BC56">
    <cfRule type="cellIs" dxfId="2118" priority="3620" operator="lessThan">
      <formula>$C$4</formula>
    </cfRule>
  </conditionalFormatting>
  <conditionalFormatting sqref="BC56">
    <cfRule type="cellIs" dxfId="2117" priority="3621" operator="lessThan">
      <formula>$C$4</formula>
    </cfRule>
  </conditionalFormatting>
  <conditionalFormatting sqref="BC57">
    <cfRule type="cellIs" dxfId="2116" priority="3622" operator="lessThan">
      <formula>$C$4</formula>
    </cfRule>
  </conditionalFormatting>
  <conditionalFormatting sqref="BC57">
    <cfRule type="cellIs" dxfId="2115" priority="3623" operator="lessThan">
      <formula>$C$4</formula>
    </cfRule>
  </conditionalFormatting>
  <conditionalFormatting sqref="BC58">
    <cfRule type="cellIs" dxfId="2114" priority="3624" operator="lessThan">
      <formula>$C$4</formula>
    </cfRule>
  </conditionalFormatting>
  <conditionalFormatting sqref="BC58">
    <cfRule type="cellIs" dxfId="2113" priority="3625" operator="lessThan">
      <formula>$C$4</formula>
    </cfRule>
  </conditionalFormatting>
  <conditionalFormatting sqref="BC59">
    <cfRule type="cellIs" dxfId="2112" priority="3626" operator="lessThan">
      <formula>$C$4</formula>
    </cfRule>
  </conditionalFormatting>
  <conditionalFormatting sqref="BC59">
    <cfRule type="cellIs" dxfId="2111" priority="3627" operator="lessThan">
      <formula>$C$4</formula>
    </cfRule>
  </conditionalFormatting>
  <conditionalFormatting sqref="BC60">
    <cfRule type="cellIs" dxfId="2110" priority="3628" operator="lessThan">
      <formula>$C$4</formula>
    </cfRule>
  </conditionalFormatting>
  <conditionalFormatting sqref="BC60">
    <cfRule type="cellIs" dxfId="2109" priority="3629" operator="lessThan">
      <formula>$C$4</formula>
    </cfRule>
  </conditionalFormatting>
  <conditionalFormatting sqref="BD11">
    <cfRule type="cellIs" dxfId="2108" priority="3630" operator="lessThan">
      <formula>$C$4</formula>
    </cfRule>
  </conditionalFormatting>
  <conditionalFormatting sqref="BD11">
    <cfRule type="cellIs" dxfId="2107" priority="3631" operator="lessThan">
      <formula>$C$4</formula>
    </cfRule>
  </conditionalFormatting>
  <conditionalFormatting sqref="BD12">
    <cfRule type="cellIs" dxfId="2106" priority="3632" operator="lessThan">
      <formula>$C$4</formula>
    </cfRule>
  </conditionalFormatting>
  <conditionalFormatting sqref="BD12">
    <cfRule type="cellIs" dxfId="2105" priority="3633" operator="lessThan">
      <formula>$C$4</formula>
    </cfRule>
  </conditionalFormatting>
  <conditionalFormatting sqref="BD13">
    <cfRule type="cellIs" dxfId="2104" priority="3634" operator="lessThan">
      <formula>$C$4</formula>
    </cfRule>
  </conditionalFormatting>
  <conditionalFormatting sqref="BD13">
    <cfRule type="cellIs" dxfId="2103" priority="3635" operator="lessThan">
      <formula>$C$4</formula>
    </cfRule>
  </conditionalFormatting>
  <conditionalFormatting sqref="BD14">
    <cfRule type="cellIs" dxfId="2102" priority="3636" operator="lessThan">
      <formula>$C$4</formula>
    </cfRule>
  </conditionalFormatting>
  <conditionalFormatting sqref="BD14">
    <cfRule type="cellIs" dxfId="2101" priority="3637" operator="lessThan">
      <formula>$C$4</formula>
    </cfRule>
  </conditionalFormatting>
  <conditionalFormatting sqref="BD15">
    <cfRule type="cellIs" dxfId="2100" priority="3638" operator="lessThan">
      <formula>$C$4</formula>
    </cfRule>
  </conditionalFormatting>
  <conditionalFormatting sqref="BD15">
    <cfRule type="cellIs" dxfId="2099" priority="3639" operator="lessThan">
      <formula>$C$4</formula>
    </cfRule>
  </conditionalFormatting>
  <conditionalFormatting sqref="BD16">
    <cfRule type="cellIs" dxfId="2098" priority="3640" operator="lessThan">
      <formula>$C$4</formula>
    </cfRule>
  </conditionalFormatting>
  <conditionalFormatting sqref="BD16">
    <cfRule type="cellIs" dxfId="2097" priority="3641" operator="lessThan">
      <formula>$C$4</formula>
    </cfRule>
  </conditionalFormatting>
  <conditionalFormatting sqref="BD17">
    <cfRule type="cellIs" dxfId="2096" priority="3642" operator="lessThan">
      <formula>$C$4</formula>
    </cfRule>
  </conditionalFormatting>
  <conditionalFormatting sqref="BD17">
    <cfRule type="cellIs" dxfId="2095" priority="3643" operator="lessThan">
      <formula>$C$4</formula>
    </cfRule>
  </conditionalFormatting>
  <conditionalFormatting sqref="BD18">
    <cfRule type="cellIs" dxfId="2094" priority="3644" operator="lessThan">
      <formula>$C$4</formula>
    </cfRule>
  </conditionalFormatting>
  <conditionalFormatting sqref="BD18">
    <cfRule type="cellIs" dxfId="2093" priority="3645" operator="lessThan">
      <formula>$C$4</formula>
    </cfRule>
  </conditionalFormatting>
  <conditionalFormatting sqref="BD19">
    <cfRule type="cellIs" dxfId="2092" priority="3646" operator="lessThan">
      <formula>$C$4</formula>
    </cfRule>
  </conditionalFormatting>
  <conditionalFormatting sqref="BD19">
    <cfRule type="cellIs" dxfId="2091" priority="3647" operator="lessThan">
      <formula>$C$4</formula>
    </cfRule>
  </conditionalFormatting>
  <conditionalFormatting sqref="BD20">
    <cfRule type="cellIs" dxfId="2090" priority="3648" operator="lessThan">
      <formula>$C$4</formula>
    </cfRule>
  </conditionalFormatting>
  <conditionalFormatting sqref="BD20">
    <cfRule type="cellIs" dxfId="2089" priority="3649" operator="lessThan">
      <formula>$C$4</formula>
    </cfRule>
  </conditionalFormatting>
  <conditionalFormatting sqref="BD21">
    <cfRule type="cellIs" dxfId="2088" priority="3650" operator="lessThan">
      <formula>$C$4</formula>
    </cfRule>
  </conditionalFormatting>
  <conditionalFormatting sqref="BD21">
    <cfRule type="cellIs" dxfId="2087" priority="3651" operator="lessThan">
      <formula>$C$4</formula>
    </cfRule>
  </conditionalFormatting>
  <conditionalFormatting sqref="BD22">
    <cfRule type="cellIs" dxfId="2086" priority="3652" operator="lessThan">
      <formula>$C$4</formula>
    </cfRule>
  </conditionalFormatting>
  <conditionalFormatting sqref="BD22">
    <cfRule type="cellIs" dxfId="2085" priority="3653" operator="lessThan">
      <formula>$C$4</formula>
    </cfRule>
  </conditionalFormatting>
  <conditionalFormatting sqref="BD23">
    <cfRule type="cellIs" dxfId="2084" priority="3654" operator="lessThan">
      <formula>$C$4</formula>
    </cfRule>
  </conditionalFormatting>
  <conditionalFormatting sqref="BD23">
    <cfRule type="cellIs" dxfId="2083" priority="3655" operator="lessThan">
      <formula>$C$4</formula>
    </cfRule>
  </conditionalFormatting>
  <conditionalFormatting sqref="BD24">
    <cfRule type="cellIs" dxfId="2082" priority="3656" operator="lessThan">
      <formula>$C$4</formula>
    </cfRule>
  </conditionalFormatting>
  <conditionalFormatting sqref="BD24">
    <cfRule type="cellIs" dxfId="2081" priority="3657" operator="lessThan">
      <formula>$C$4</formula>
    </cfRule>
  </conditionalFormatting>
  <conditionalFormatting sqref="BD25">
    <cfRule type="cellIs" dxfId="2080" priority="3658" operator="lessThan">
      <formula>$C$4</formula>
    </cfRule>
  </conditionalFormatting>
  <conditionalFormatting sqref="BD25">
    <cfRule type="cellIs" dxfId="2079" priority="3659" operator="lessThan">
      <formula>$C$4</formula>
    </cfRule>
  </conditionalFormatting>
  <conditionalFormatting sqref="BD26">
    <cfRule type="cellIs" dxfId="2078" priority="3660" operator="lessThan">
      <formula>$C$4</formula>
    </cfRule>
  </conditionalFormatting>
  <conditionalFormatting sqref="BD26">
    <cfRule type="cellIs" dxfId="2077" priority="3661" operator="lessThan">
      <formula>$C$4</formula>
    </cfRule>
  </conditionalFormatting>
  <conditionalFormatting sqref="BD27">
    <cfRule type="cellIs" dxfId="2076" priority="3662" operator="lessThan">
      <formula>$C$4</formula>
    </cfRule>
  </conditionalFormatting>
  <conditionalFormatting sqref="BD27">
    <cfRule type="cellIs" dxfId="2075" priority="3663" operator="lessThan">
      <formula>$C$4</formula>
    </cfRule>
  </conditionalFormatting>
  <conditionalFormatting sqref="BD28">
    <cfRule type="cellIs" dxfId="2074" priority="3664" operator="lessThan">
      <formula>$C$4</formula>
    </cfRule>
  </conditionalFormatting>
  <conditionalFormatting sqref="BD28">
    <cfRule type="cellIs" dxfId="2073" priority="3665" operator="lessThan">
      <formula>$C$4</formula>
    </cfRule>
  </conditionalFormatting>
  <conditionalFormatting sqref="BD29">
    <cfRule type="cellIs" dxfId="2072" priority="3666" operator="lessThan">
      <formula>$C$4</formula>
    </cfRule>
  </conditionalFormatting>
  <conditionalFormatting sqref="BD29">
    <cfRule type="cellIs" dxfId="2071" priority="3667" operator="lessThan">
      <formula>$C$4</formula>
    </cfRule>
  </conditionalFormatting>
  <conditionalFormatting sqref="BD30">
    <cfRule type="cellIs" dxfId="2070" priority="3668" operator="lessThan">
      <formula>$C$4</formula>
    </cfRule>
  </conditionalFormatting>
  <conditionalFormatting sqref="BD30">
    <cfRule type="cellIs" dxfId="2069" priority="3669" operator="lessThan">
      <formula>$C$4</formula>
    </cfRule>
  </conditionalFormatting>
  <conditionalFormatting sqref="BD31">
    <cfRule type="cellIs" dxfId="2068" priority="3670" operator="lessThan">
      <formula>$C$4</formula>
    </cfRule>
  </conditionalFormatting>
  <conditionalFormatting sqref="BD31">
    <cfRule type="cellIs" dxfId="2067" priority="3671" operator="lessThan">
      <formula>$C$4</formula>
    </cfRule>
  </conditionalFormatting>
  <conditionalFormatting sqref="BD32">
    <cfRule type="cellIs" dxfId="2066" priority="3672" operator="lessThan">
      <formula>$C$4</formula>
    </cfRule>
  </conditionalFormatting>
  <conditionalFormatting sqref="BD32">
    <cfRule type="cellIs" dxfId="2065" priority="3673" operator="lessThan">
      <formula>$C$4</formula>
    </cfRule>
  </conditionalFormatting>
  <conditionalFormatting sqref="BD33">
    <cfRule type="cellIs" dxfId="2064" priority="3674" operator="lessThan">
      <formula>$C$4</formula>
    </cfRule>
  </conditionalFormatting>
  <conditionalFormatting sqref="BD33">
    <cfRule type="cellIs" dxfId="2063" priority="3675" operator="lessThan">
      <formula>$C$4</formula>
    </cfRule>
  </conditionalFormatting>
  <conditionalFormatting sqref="BD34">
    <cfRule type="cellIs" dxfId="2062" priority="3676" operator="lessThan">
      <formula>$C$4</formula>
    </cfRule>
  </conditionalFormatting>
  <conditionalFormatting sqref="BD34">
    <cfRule type="cellIs" dxfId="2061" priority="3677" operator="lessThan">
      <formula>$C$4</formula>
    </cfRule>
  </conditionalFormatting>
  <conditionalFormatting sqref="BD35">
    <cfRule type="cellIs" dxfId="2060" priority="3678" operator="lessThan">
      <formula>$C$4</formula>
    </cfRule>
  </conditionalFormatting>
  <conditionalFormatting sqref="BD35">
    <cfRule type="cellIs" dxfId="2059" priority="3679" operator="lessThan">
      <formula>$C$4</formula>
    </cfRule>
  </conditionalFormatting>
  <conditionalFormatting sqref="BD36">
    <cfRule type="cellIs" dxfId="2058" priority="3680" operator="lessThan">
      <formula>$C$4</formula>
    </cfRule>
  </conditionalFormatting>
  <conditionalFormatting sqref="BD36">
    <cfRule type="cellIs" dxfId="2057" priority="3681" operator="lessThan">
      <formula>$C$4</formula>
    </cfRule>
  </conditionalFormatting>
  <conditionalFormatting sqref="BD37">
    <cfRule type="cellIs" dxfId="2056" priority="3682" operator="lessThan">
      <formula>$C$4</formula>
    </cfRule>
  </conditionalFormatting>
  <conditionalFormatting sqref="BD37">
    <cfRule type="cellIs" dxfId="2055" priority="3683" operator="lessThan">
      <formula>$C$4</formula>
    </cfRule>
  </conditionalFormatting>
  <conditionalFormatting sqref="BD38">
    <cfRule type="cellIs" dxfId="2054" priority="3684" operator="lessThan">
      <formula>$C$4</formula>
    </cfRule>
  </conditionalFormatting>
  <conditionalFormatting sqref="BD38">
    <cfRule type="cellIs" dxfId="2053" priority="3685" operator="lessThan">
      <formula>$C$4</formula>
    </cfRule>
  </conditionalFormatting>
  <conditionalFormatting sqref="BD39">
    <cfRule type="cellIs" dxfId="2052" priority="3686" operator="lessThan">
      <formula>$C$4</formula>
    </cfRule>
  </conditionalFormatting>
  <conditionalFormatting sqref="BD39">
    <cfRule type="cellIs" dxfId="2051" priority="3687" operator="lessThan">
      <formula>$C$4</formula>
    </cfRule>
  </conditionalFormatting>
  <conditionalFormatting sqref="BD40">
    <cfRule type="cellIs" dxfId="2050" priority="3688" operator="lessThan">
      <formula>$C$4</formula>
    </cfRule>
  </conditionalFormatting>
  <conditionalFormatting sqref="BD40">
    <cfRule type="cellIs" dxfId="2049" priority="3689" operator="lessThan">
      <formula>$C$4</formula>
    </cfRule>
  </conditionalFormatting>
  <conditionalFormatting sqref="BD41">
    <cfRule type="cellIs" dxfId="2048" priority="3690" operator="lessThan">
      <formula>$C$4</formula>
    </cfRule>
  </conditionalFormatting>
  <conditionalFormatting sqref="BD41">
    <cfRule type="cellIs" dxfId="2047" priority="3691" operator="lessThan">
      <formula>$C$4</formula>
    </cfRule>
  </conditionalFormatting>
  <conditionalFormatting sqref="BD42">
    <cfRule type="cellIs" dxfId="2046" priority="3692" operator="lessThan">
      <formula>$C$4</formula>
    </cfRule>
  </conditionalFormatting>
  <conditionalFormatting sqref="BD42">
    <cfRule type="cellIs" dxfId="2045" priority="3693" operator="lessThan">
      <formula>$C$4</formula>
    </cfRule>
  </conditionalFormatting>
  <conditionalFormatting sqref="BD43">
    <cfRule type="cellIs" dxfId="2044" priority="3694" operator="lessThan">
      <formula>$C$4</formula>
    </cfRule>
  </conditionalFormatting>
  <conditionalFormatting sqref="BD43">
    <cfRule type="cellIs" dxfId="2043" priority="3695" operator="lessThan">
      <formula>$C$4</formula>
    </cfRule>
  </conditionalFormatting>
  <conditionalFormatting sqref="BD44">
    <cfRule type="cellIs" dxfId="2042" priority="3696" operator="lessThan">
      <formula>$C$4</formula>
    </cfRule>
  </conditionalFormatting>
  <conditionalFormatting sqref="BD44">
    <cfRule type="cellIs" dxfId="2041" priority="3697" operator="lessThan">
      <formula>$C$4</formula>
    </cfRule>
  </conditionalFormatting>
  <conditionalFormatting sqref="BD45">
    <cfRule type="cellIs" dxfId="2040" priority="3698" operator="lessThan">
      <formula>$C$4</formula>
    </cfRule>
  </conditionalFormatting>
  <conditionalFormatting sqref="BD45">
    <cfRule type="cellIs" dxfId="2039" priority="3699" operator="lessThan">
      <formula>$C$4</formula>
    </cfRule>
  </conditionalFormatting>
  <conditionalFormatting sqref="BD46">
    <cfRule type="cellIs" dxfId="2038" priority="3700" operator="lessThan">
      <formula>$C$4</formula>
    </cfRule>
  </conditionalFormatting>
  <conditionalFormatting sqref="BD46">
    <cfRule type="cellIs" dxfId="2037" priority="3701" operator="lessThan">
      <formula>$C$4</formula>
    </cfRule>
  </conditionalFormatting>
  <conditionalFormatting sqref="BD47">
    <cfRule type="cellIs" dxfId="2036" priority="3702" operator="lessThan">
      <formula>$C$4</formula>
    </cfRule>
  </conditionalFormatting>
  <conditionalFormatting sqref="BD47">
    <cfRule type="cellIs" dxfId="2035" priority="3703" operator="lessThan">
      <formula>$C$4</formula>
    </cfRule>
  </conditionalFormatting>
  <conditionalFormatting sqref="BD48">
    <cfRule type="cellIs" dxfId="2034" priority="3704" operator="lessThan">
      <formula>$C$4</formula>
    </cfRule>
  </conditionalFormatting>
  <conditionalFormatting sqref="BD48">
    <cfRule type="cellIs" dxfId="2033" priority="3705" operator="lessThan">
      <formula>$C$4</formula>
    </cfRule>
  </conditionalFormatting>
  <conditionalFormatting sqref="BD49">
    <cfRule type="cellIs" dxfId="2032" priority="3706" operator="lessThan">
      <formula>$C$4</formula>
    </cfRule>
  </conditionalFormatting>
  <conditionalFormatting sqref="BD49">
    <cfRule type="cellIs" dxfId="2031" priority="3707" operator="lessThan">
      <formula>$C$4</formula>
    </cfRule>
  </conditionalFormatting>
  <conditionalFormatting sqref="BD50">
    <cfRule type="cellIs" dxfId="2030" priority="3708" operator="lessThan">
      <formula>$C$4</formula>
    </cfRule>
  </conditionalFormatting>
  <conditionalFormatting sqref="BD50">
    <cfRule type="cellIs" dxfId="2029" priority="3709" operator="lessThan">
      <formula>$C$4</formula>
    </cfRule>
  </conditionalFormatting>
  <conditionalFormatting sqref="BD51">
    <cfRule type="cellIs" dxfId="2028" priority="3710" operator="lessThan">
      <formula>$C$4</formula>
    </cfRule>
  </conditionalFormatting>
  <conditionalFormatting sqref="BD51">
    <cfRule type="cellIs" dxfId="2027" priority="3711" operator="lessThan">
      <formula>$C$4</formula>
    </cfRule>
  </conditionalFormatting>
  <conditionalFormatting sqref="BD52">
    <cfRule type="cellIs" dxfId="2026" priority="3712" operator="lessThan">
      <formula>$C$4</formula>
    </cfRule>
  </conditionalFormatting>
  <conditionalFormatting sqref="BD52">
    <cfRule type="cellIs" dxfId="2025" priority="3713" operator="lessThan">
      <formula>$C$4</formula>
    </cfRule>
  </conditionalFormatting>
  <conditionalFormatting sqref="BD53">
    <cfRule type="cellIs" dxfId="2024" priority="3714" operator="lessThan">
      <formula>$C$4</formula>
    </cfRule>
  </conditionalFormatting>
  <conditionalFormatting sqref="BD53">
    <cfRule type="cellIs" dxfId="2023" priority="3715" operator="lessThan">
      <formula>$C$4</formula>
    </cfRule>
  </conditionalFormatting>
  <conditionalFormatting sqref="BD54">
    <cfRule type="cellIs" dxfId="2022" priority="3716" operator="lessThan">
      <formula>$C$4</formula>
    </cfRule>
  </conditionalFormatting>
  <conditionalFormatting sqref="BD54">
    <cfRule type="cellIs" dxfId="2021" priority="3717" operator="lessThan">
      <formula>$C$4</formula>
    </cfRule>
  </conditionalFormatting>
  <conditionalFormatting sqref="BD55">
    <cfRule type="cellIs" dxfId="2020" priority="3718" operator="lessThan">
      <formula>$C$4</formula>
    </cfRule>
  </conditionalFormatting>
  <conditionalFormatting sqref="BD55">
    <cfRule type="cellIs" dxfId="2019" priority="3719" operator="lessThan">
      <formula>$C$4</formula>
    </cfRule>
  </conditionalFormatting>
  <conditionalFormatting sqref="BD56">
    <cfRule type="cellIs" dxfId="2018" priority="3720" operator="lessThan">
      <formula>$C$4</formula>
    </cfRule>
  </conditionalFormatting>
  <conditionalFormatting sqref="BD56">
    <cfRule type="cellIs" dxfId="2017" priority="3721" operator="lessThan">
      <formula>$C$4</formula>
    </cfRule>
  </conditionalFormatting>
  <conditionalFormatting sqref="BD57">
    <cfRule type="cellIs" dxfId="2016" priority="3722" operator="lessThan">
      <formula>$C$4</formula>
    </cfRule>
  </conditionalFormatting>
  <conditionalFormatting sqref="BD57">
    <cfRule type="cellIs" dxfId="2015" priority="3723" operator="lessThan">
      <formula>$C$4</formula>
    </cfRule>
  </conditionalFormatting>
  <conditionalFormatting sqref="BD58">
    <cfRule type="cellIs" dxfId="2014" priority="3724" operator="lessThan">
      <formula>$C$4</formula>
    </cfRule>
  </conditionalFormatting>
  <conditionalFormatting sqref="BD58">
    <cfRule type="cellIs" dxfId="2013" priority="3725" operator="lessThan">
      <formula>$C$4</formula>
    </cfRule>
  </conditionalFormatting>
  <conditionalFormatting sqref="BD59">
    <cfRule type="cellIs" dxfId="2012" priority="3726" operator="lessThan">
      <formula>$C$4</formula>
    </cfRule>
  </conditionalFormatting>
  <conditionalFormatting sqref="BD59">
    <cfRule type="cellIs" dxfId="2011" priority="3727" operator="lessThan">
      <formula>$C$4</formula>
    </cfRule>
  </conditionalFormatting>
  <conditionalFormatting sqref="BD60">
    <cfRule type="cellIs" dxfId="2010" priority="3728" operator="lessThan">
      <formula>$C$4</formula>
    </cfRule>
  </conditionalFormatting>
  <conditionalFormatting sqref="BD60">
    <cfRule type="cellIs" dxfId="2009" priority="3729" operator="lessThan">
      <formula>$C$4</formula>
    </cfRule>
  </conditionalFormatting>
  <conditionalFormatting sqref="BE11">
    <cfRule type="cellIs" dxfId="2008" priority="3730" operator="lessThan">
      <formula>$C$4</formula>
    </cfRule>
  </conditionalFormatting>
  <conditionalFormatting sqref="BE11">
    <cfRule type="cellIs" dxfId="2007" priority="3731" operator="lessThan">
      <formula>$C$4</formula>
    </cfRule>
  </conditionalFormatting>
  <conditionalFormatting sqref="BE12">
    <cfRule type="cellIs" dxfId="2006" priority="3732" operator="lessThan">
      <formula>$C$4</formula>
    </cfRule>
  </conditionalFormatting>
  <conditionalFormatting sqref="BE12">
    <cfRule type="cellIs" dxfId="2005" priority="3733" operator="lessThan">
      <formula>$C$4</formula>
    </cfRule>
  </conditionalFormatting>
  <conditionalFormatting sqref="BE13">
    <cfRule type="cellIs" dxfId="2004" priority="3734" operator="lessThan">
      <formula>$C$4</formula>
    </cfRule>
  </conditionalFormatting>
  <conditionalFormatting sqref="BE13">
    <cfRule type="cellIs" dxfId="2003" priority="3735" operator="lessThan">
      <formula>$C$4</formula>
    </cfRule>
  </conditionalFormatting>
  <conditionalFormatting sqref="BE14">
    <cfRule type="cellIs" dxfId="2002" priority="3736" operator="lessThan">
      <formula>$C$4</formula>
    </cfRule>
  </conditionalFormatting>
  <conditionalFormatting sqref="BE14">
    <cfRule type="cellIs" dxfId="2001" priority="3737" operator="lessThan">
      <formula>$C$4</formula>
    </cfRule>
  </conditionalFormatting>
  <conditionalFormatting sqref="BE15">
    <cfRule type="cellIs" dxfId="2000" priority="3738" operator="lessThan">
      <formula>$C$4</formula>
    </cfRule>
  </conditionalFormatting>
  <conditionalFormatting sqref="BE15">
    <cfRule type="cellIs" dxfId="1999" priority="3739" operator="lessThan">
      <formula>$C$4</formula>
    </cfRule>
  </conditionalFormatting>
  <conditionalFormatting sqref="BE16">
    <cfRule type="cellIs" dxfId="1998" priority="3740" operator="lessThan">
      <formula>$C$4</formula>
    </cfRule>
  </conditionalFormatting>
  <conditionalFormatting sqref="BE16">
    <cfRule type="cellIs" dxfId="1997" priority="3741" operator="lessThan">
      <formula>$C$4</formula>
    </cfRule>
  </conditionalFormatting>
  <conditionalFormatting sqref="BE17">
    <cfRule type="cellIs" dxfId="1996" priority="3742" operator="lessThan">
      <formula>$C$4</formula>
    </cfRule>
  </conditionalFormatting>
  <conditionalFormatting sqref="BE17">
    <cfRule type="cellIs" dxfId="1995" priority="3743" operator="lessThan">
      <formula>$C$4</formula>
    </cfRule>
  </conditionalFormatting>
  <conditionalFormatting sqref="BE18">
    <cfRule type="cellIs" dxfId="1994" priority="3744" operator="lessThan">
      <formula>$C$4</formula>
    </cfRule>
  </conditionalFormatting>
  <conditionalFormatting sqref="BE18">
    <cfRule type="cellIs" dxfId="1993" priority="3745" operator="lessThan">
      <formula>$C$4</formula>
    </cfRule>
  </conditionalFormatting>
  <conditionalFormatting sqref="BE19">
    <cfRule type="cellIs" dxfId="1992" priority="3746" operator="lessThan">
      <formula>$C$4</formula>
    </cfRule>
  </conditionalFormatting>
  <conditionalFormatting sqref="BE19">
    <cfRule type="cellIs" dxfId="1991" priority="3747" operator="lessThan">
      <formula>$C$4</formula>
    </cfRule>
  </conditionalFormatting>
  <conditionalFormatting sqref="BE20">
    <cfRule type="cellIs" dxfId="1990" priority="3748" operator="lessThan">
      <formula>$C$4</formula>
    </cfRule>
  </conditionalFormatting>
  <conditionalFormatting sqref="BE20">
    <cfRule type="cellIs" dxfId="1989" priority="3749" operator="lessThan">
      <formula>$C$4</formula>
    </cfRule>
  </conditionalFormatting>
  <conditionalFormatting sqref="BE21">
    <cfRule type="cellIs" dxfId="1988" priority="3750" operator="lessThan">
      <formula>$C$4</formula>
    </cfRule>
  </conditionalFormatting>
  <conditionalFormatting sqref="BE21">
    <cfRule type="cellIs" dxfId="1987" priority="3751" operator="lessThan">
      <formula>$C$4</formula>
    </cfRule>
  </conditionalFormatting>
  <conditionalFormatting sqref="BE22">
    <cfRule type="cellIs" dxfId="1986" priority="3752" operator="lessThan">
      <formula>$C$4</formula>
    </cfRule>
  </conditionalFormatting>
  <conditionalFormatting sqref="BE22">
    <cfRule type="cellIs" dxfId="1985" priority="3753" operator="lessThan">
      <formula>$C$4</formula>
    </cfRule>
  </conditionalFormatting>
  <conditionalFormatting sqref="BE23">
    <cfRule type="cellIs" dxfId="1984" priority="3754" operator="lessThan">
      <formula>$C$4</formula>
    </cfRule>
  </conditionalFormatting>
  <conditionalFormatting sqref="BE23">
    <cfRule type="cellIs" dxfId="1983" priority="3755" operator="lessThan">
      <formula>$C$4</formula>
    </cfRule>
  </conditionalFormatting>
  <conditionalFormatting sqref="BE24">
    <cfRule type="cellIs" dxfId="1982" priority="3756" operator="lessThan">
      <formula>$C$4</formula>
    </cfRule>
  </conditionalFormatting>
  <conditionalFormatting sqref="BE24">
    <cfRule type="cellIs" dxfId="1981" priority="3757" operator="lessThan">
      <formula>$C$4</formula>
    </cfRule>
  </conditionalFormatting>
  <conditionalFormatting sqref="BE25">
    <cfRule type="cellIs" dxfId="1980" priority="3758" operator="lessThan">
      <formula>$C$4</formula>
    </cfRule>
  </conditionalFormatting>
  <conditionalFormatting sqref="BE25">
    <cfRule type="cellIs" dxfId="1979" priority="3759" operator="lessThan">
      <formula>$C$4</formula>
    </cfRule>
  </conditionalFormatting>
  <conditionalFormatting sqref="BE26">
    <cfRule type="cellIs" dxfId="1978" priority="3760" operator="lessThan">
      <formula>$C$4</formula>
    </cfRule>
  </conditionalFormatting>
  <conditionalFormatting sqref="BE26">
    <cfRule type="cellIs" dxfId="1977" priority="3761" operator="lessThan">
      <formula>$C$4</formula>
    </cfRule>
  </conditionalFormatting>
  <conditionalFormatting sqref="BE27">
    <cfRule type="cellIs" dxfId="1976" priority="3762" operator="lessThan">
      <formula>$C$4</formula>
    </cfRule>
  </conditionalFormatting>
  <conditionalFormatting sqref="BE27">
    <cfRule type="cellIs" dxfId="1975" priority="3763" operator="lessThan">
      <formula>$C$4</formula>
    </cfRule>
  </conditionalFormatting>
  <conditionalFormatting sqref="BE28">
    <cfRule type="cellIs" dxfId="1974" priority="3764" operator="lessThan">
      <formula>$C$4</formula>
    </cfRule>
  </conditionalFormatting>
  <conditionalFormatting sqref="BE28">
    <cfRule type="cellIs" dxfId="1973" priority="3765" operator="lessThan">
      <formula>$C$4</formula>
    </cfRule>
  </conditionalFormatting>
  <conditionalFormatting sqref="BE29">
    <cfRule type="cellIs" dxfId="1972" priority="3766" operator="lessThan">
      <formula>$C$4</formula>
    </cfRule>
  </conditionalFormatting>
  <conditionalFormatting sqref="BE29">
    <cfRule type="cellIs" dxfId="1971" priority="3767" operator="lessThan">
      <formula>$C$4</formula>
    </cfRule>
  </conditionalFormatting>
  <conditionalFormatting sqref="BE30">
    <cfRule type="cellIs" dxfId="1970" priority="3768" operator="lessThan">
      <formula>$C$4</formula>
    </cfRule>
  </conditionalFormatting>
  <conditionalFormatting sqref="BE30">
    <cfRule type="cellIs" dxfId="1969" priority="3769" operator="lessThan">
      <formula>$C$4</formula>
    </cfRule>
  </conditionalFormatting>
  <conditionalFormatting sqref="BE31">
    <cfRule type="cellIs" dxfId="1968" priority="3770" operator="lessThan">
      <formula>$C$4</formula>
    </cfRule>
  </conditionalFormatting>
  <conditionalFormatting sqref="BE31">
    <cfRule type="cellIs" dxfId="1967" priority="3771" operator="lessThan">
      <formula>$C$4</formula>
    </cfRule>
  </conditionalFormatting>
  <conditionalFormatting sqref="BE32">
    <cfRule type="cellIs" dxfId="1966" priority="3772" operator="lessThan">
      <formula>$C$4</formula>
    </cfRule>
  </conditionalFormatting>
  <conditionalFormatting sqref="BE32">
    <cfRule type="cellIs" dxfId="1965" priority="3773" operator="lessThan">
      <formula>$C$4</formula>
    </cfRule>
  </conditionalFormatting>
  <conditionalFormatting sqref="BE33">
    <cfRule type="cellIs" dxfId="1964" priority="3774" operator="lessThan">
      <formula>$C$4</formula>
    </cfRule>
  </conditionalFormatting>
  <conditionalFormatting sqref="BE33">
    <cfRule type="cellIs" dxfId="1963" priority="3775" operator="lessThan">
      <formula>$C$4</formula>
    </cfRule>
  </conditionalFormatting>
  <conditionalFormatting sqref="BE34">
    <cfRule type="cellIs" dxfId="1962" priority="3776" operator="lessThan">
      <formula>$C$4</formula>
    </cfRule>
  </conditionalFormatting>
  <conditionalFormatting sqref="BE34">
    <cfRule type="cellIs" dxfId="1961" priority="3777" operator="lessThan">
      <formula>$C$4</formula>
    </cfRule>
  </conditionalFormatting>
  <conditionalFormatting sqref="BE35">
    <cfRule type="cellIs" dxfId="1960" priority="3778" operator="lessThan">
      <formula>$C$4</formula>
    </cfRule>
  </conditionalFormatting>
  <conditionalFormatting sqref="BE35">
    <cfRule type="cellIs" dxfId="1959" priority="3779" operator="lessThan">
      <formula>$C$4</formula>
    </cfRule>
  </conditionalFormatting>
  <conditionalFormatting sqref="BE36">
    <cfRule type="cellIs" dxfId="1958" priority="3780" operator="lessThan">
      <formula>$C$4</formula>
    </cfRule>
  </conditionalFormatting>
  <conditionalFormatting sqref="BE36">
    <cfRule type="cellIs" dxfId="1957" priority="3781" operator="lessThan">
      <formula>$C$4</formula>
    </cfRule>
  </conditionalFormatting>
  <conditionalFormatting sqref="BE37">
    <cfRule type="cellIs" dxfId="1956" priority="3782" operator="lessThan">
      <formula>$C$4</formula>
    </cfRule>
  </conditionalFormatting>
  <conditionalFormatting sqref="BE37">
    <cfRule type="cellIs" dxfId="1955" priority="3783" operator="lessThan">
      <formula>$C$4</formula>
    </cfRule>
  </conditionalFormatting>
  <conditionalFormatting sqref="BE38">
    <cfRule type="cellIs" dxfId="1954" priority="3784" operator="lessThan">
      <formula>$C$4</formula>
    </cfRule>
  </conditionalFormatting>
  <conditionalFormatting sqref="BE38">
    <cfRule type="cellIs" dxfId="1953" priority="3785" operator="lessThan">
      <formula>$C$4</formula>
    </cfRule>
  </conditionalFormatting>
  <conditionalFormatting sqref="BE39">
    <cfRule type="cellIs" dxfId="1952" priority="3786" operator="lessThan">
      <formula>$C$4</formula>
    </cfRule>
  </conditionalFormatting>
  <conditionalFormatting sqref="BE39">
    <cfRule type="cellIs" dxfId="1951" priority="3787" operator="lessThan">
      <formula>$C$4</formula>
    </cfRule>
  </conditionalFormatting>
  <conditionalFormatting sqref="BE40">
    <cfRule type="cellIs" dxfId="1950" priority="3788" operator="lessThan">
      <formula>$C$4</formula>
    </cfRule>
  </conditionalFormatting>
  <conditionalFormatting sqref="BE40">
    <cfRule type="cellIs" dxfId="1949" priority="3789" operator="lessThan">
      <formula>$C$4</formula>
    </cfRule>
  </conditionalFormatting>
  <conditionalFormatting sqref="BE41">
    <cfRule type="cellIs" dxfId="1948" priority="3790" operator="lessThan">
      <formula>$C$4</formula>
    </cfRule>
  </conditionalFormatting>
  <conditionalFormatting sqref="BE41">
    <cfRule type="cellIs" dxfId="1947" priority="3791" operator="lessThan">
      <formula>$C$4</formula>
    </cfRule>
  </conditionalFormatting>
  <conditionalFormatting sqref="BE42">
    <cfRule type="cellIs" dxfId="1946" priority="3792" operator="lessThan">
      <formula>$C$4</formula>
    </cfRule>
  </conditionalFormatting>
  <conditionalFormatting sqref="BE42">
    <cfRule type="cellIs" dxfId="1945" priority="3793" operator="lessThan">
      <formula>$C$4</formula>
    </cfRule>
  </conditionalFormatting>
  <conditionalFormatting sqref="BE43">
    <cfRule type="cellIs" dxfId="1944" priority="3794" operator="lessThan">
      <formula>$C$4</formula>
    </cfRule>
  </conditionalFormatting>
  <conditionalFormatting sqref="BE43">
    <cfRule type="cellIs" dxfId="1943" priority="3795" operator="lessThan">
      <formula>$C$4</formula>
    </cfRule>
  </conditionalFormatting>
  <conditionalFormatting sqref="BE44">
    <cfRule type="cellIs" dxfId="1942" priority="3796" operator="lessThan">
      <formula>$C$4</formula>
    </cfRule>
  </conditionalFormatting>
  <conditionalFormatting sqref="BE44">
    <cfRule type="cellIs" dxfId="1941" priority="3797" operator="lessThan">
      <formula>$C$4</formula>
    </cfRule>
  </conditionalFormatting>
  <conditionalFormatting sqref="BE45">
    <cfRule type="cellIs" dxfId="1940" priority="3798" operator="lessThan">
      <formula>$C$4</formula>
    </cfRule>
  </conditionalFormatting>
  <conditionalFormatting sqref="BE45">
    <cfRule type="cellIs" dxfId="1939" priority="3799" operator="lessThan">
      <formula>$C$4</formula>
    </cfRule>
  </conditionalFormatting>
  <conditionalFormatting sqref="BE46">
    <cfRule type="cellIs" dxfId="1938" priority="3800" operator="lessThan">
      <formula>$C$4</formula>
    </cfRule>
  </conditionalFormatting>
  <conditionalFormatting sqref="BE46">
    <cfRule type="cellIs" dxfId="1937" priority="3801" operator="lessThan">
      <formula>$C$4</formula>
    </cfRule>
  </conditionalFormatting>
  <conditionalFormatting sqref="BE47">
    <cfRule type="cellIs" dxfId="1936" priority="3802" operator="lessThan">
      <formula>$C$4</formula>
    </cfRule>
  </conditionalFormatting>
  <conditionalFormatting sqref="BE47">
    <cfRule type="cellIs" dxfId="1935" priority="3803" operator="lessThan">
      <formula>$C$4</formula>
    </cfRule>
  </conditionalFormatting>
  <conditionalFormatting sqref="BE48">
    <cfRule type="cellIs" dxfId="1934" priority="3804" operator="lessThan">
      <formula>$C$4</formula>
    </cfRule>
  </conditionalFormatting>
  <conditionalFormatting sqref="BE48">
    <cfRule type="cellIs" dxfId="1933" priority="3805" operator="lessThan">
      <formula>$C$4</formula>
    </cfRule>
  </conditionalFormatting>
  <conditionalFormatting sqref="BE49">
    <cfRule type="cellIs" dxfId="1932" priority="3806" operator="lessThan">
      <formula>$C$4</formula>
    </cfRule>
  </conditionalFormatting>
  <conditionalFormatting sqref="BE49">
    <cfRule type="cellIs" dxfId="1931" priority="3807" operator="lessThan">
      <formula>$C$4</formula>
    </cfRule>
  </conditionalFormatting>
  <conditionalFormatting sqref="BE50">
    <cfRule type="cellIs" dxfId="1930" priority="3808" operator="lessThan">
      <formula>$C$4</formula>
    </cfRule>
  </conditionalFormatting>
  <conditionalFormatting sqref="BE50">
    <cfRule type="cellIs" dxfId="1929" priority="3809" operator="lessThan">
      <formula>$C$4</formula>
    </cfRule>
  </conditionalFormatting>
  <conditionalFormatting sqref="BE51">
    <cfRule type="cellIs" dxfId="1928" priority="3810" operator="lessThan">
      <formula>$C$4</formula>
    </cfRule>
  </conditionalFormatting>
  <conditionalFormatting sqref="BE51">
    <cfRule type="cellIs" dxfId="1927" priority="3811" operator="lessThan">
      <formula>$C$4</formula>
    </cfRule>
  </conditionalFormatting>
  <conditionalFormatting sqref="BE52">
    <cfRule type="cellIs" dxfId="1926" priority="3812" operator="lessThan">
      <formula>$C$4</formula>
    </cfRule>
  </conditionalFormatting>
  <conditionalFormatting sqref="BE52">
    <cfRule type="cellIs" dxfId="1925" priority="3813" operator="lessThan">
      <formula>$C$4</formula>
    </cfRule>
  </conditionalFormatting>
  <conditionalFormatting sqref="BE53">
    <cfRule type="cellIs" dxfId="1924" priority="3814" operator="lessThan">
      <formula>$C$4</formula>
    </cfRule>
  </conditionalFormatting>
  <conditionalFormatting sqref="BE53">
    <cfRule type="cellIs" dxfId="1923" priority="3815" operator="lessThan">
      <formula>$C$4</formula>
    </cfRule>
  </conditionalFormatting>
  <conditionalFormatting sqref="BE54">
    <cfRule type="cellIs" dxfId="1922" priority="3816" operator="lessThan">
      <formula>$C$4</formula>
    </cfRule>
  </conditionalFormatting>
  <conditionalFormatting sqref="BE54">
    <cfRule type="cellIs" dxfId="1921" priority="3817" operator="lessThan">
      <formula>$C$4</formula>
    </cfRule>
  </conditionalFormatting>
  <conditionalFormatting sqref="BE55">
    <cfRule type="cellIs" dxfId="1920" priority="3818" operator="lessThan">
      <formula>$C$4</formula>
    </cfRule>
  </conditionalFormatting>
  <conditionalFormatting sqref="BE55">
    <cfRule type="cellIs" dxfId="1919" priority="3819" operator="lessThan">
      <formula>$C$4</formula>
    </cfRule>
  </conditionalFormatting>
  <conditionalFormatting sqref="BE56">
    <cfRule type="cellIs" dxfId="1918" priority="3820" operator="lessThan">
      <formula>$C$4</formula>
    </cfRule>
  </conditionalFormatting>
  <conditionalFormatting sqref="BE56">
    <cfRule type="cellIs" dxfId="1917" priority="3821" operator="lessThan">
      <formula>$C$4</formula>
    </cfRule>
  </conditionalFormatting>
  <conditionalFormatting sqref="BE57">
    <cfRule type="cellIs" dxfId="1916" priority="3822" operator="lessThan">
      <formula>$C$4</formula>
    </cfRule>
  </conditionalFormatting>
  <conditionalFormatting sqref="BE57">
    <cfRule type="cellIs" dxfId="1915" priority="3823" operator="lessThan">
      <formula>$C$4</formula>
    </cfRule>
  </conditionalFormatting>
  <conditionalFormatting sqref="BE58">
    <cfRule type="cellIs" dxfId="1914" priority="3824" operator="lessThan">
      <formula>$C$4</formula>
    </cfRule>
  </conditionalFormatting>
  <conditionalFormatting sqref="BE58">
    <cfRule type="cellIs" dxfId="1913" priority="3825" operator="lessThan">
      <formula>$C$4</formula>
    </cfRule>
  </conditionalFormatting>
  <conditionalFormatting sqref="BE59">
    <cfRule type="cellIs" dxfId="1912" priority="3826" operator="lessThan">
      <formula>$C$4</formula>
    </cfRule>
  </conditionalFormatting>
  <conditionalFormatting sqref="BE59">
    <cfRule type="cellIs" dxfId="1911" priority="3827" operator="lessThan">
      <formula>$C$4</formula>
    </cfRule>
  </conditionalFormatting>
  <conditionalFormatting sqref="BE60">
    <cfRule type="cellIs" dxfId="1910" priority="3828" operator="lessThan">
      <formula>$C$4</formula>
    </cfRule>
  </conditionalFormatting>
  <conditionalFormatting sqref="BE60">
    <cfRule type="cellIs" dxfId="1909" priority="3829" operator="lessThan">
      <formula>$C$4</formula>
    </cfRule>
  </conditionalFormatting>
  <conditionalFormatting sqref="BF11">
    <cfRule type="cellIs" dxfId="1908" priority="3830" operator="lessThan">
      <formula>$C$4</formula>
    </cfRule>
  </conditionalFormatting>
  <conditionalFormatting sqref="BF11">
    <cfRule type="cellIs" dxfId="1907" priority="3831" operator="lessThan">
      <formula>$C$4</formula>
    </cfRule>
  </conditionalFormatting>
  <conditionalFormatting sqref="BF12">
    <cfRule type="cellIs" dxfId="1906" priority="3832" operator="lessThan">
      <formula>$C$4</formula>
    </cfRule>
  </conditionalFormatting>
  <conditionalFormatting sqref="BF12">
    <cfRule type="cellIs" dxfId="1905" priority="3833" operator="lessThan">
      <formula>$C$4</formula>
    </cfRule>
  </conditionalFormatting>
  <conditionalFormatting sqref="BF13">
    <cfRule type="cellIs" dxfId="1904" priority="3834" operator="lessThan">
      <formula>$C$4</formula>
    </cfRule>
  </conditionalFormatting>
  <conditionalFormatting sqref="BF13">
    <cfRule type="cellIs" dxfId="1903" priority="3835" operator="lessThan">
      <formula>$C$4</formula>
    </cfRule>
  </conditionalFormatting>
  <conditionalFormatting sqref="BF14">
    <cfRule type="cellIs" dxfId="1902" priority="3836" operator="lessThan">
      <formula>$C$4</formula>
    </cfRule>
  </conditionalFormatting>
  <conditionalFormatting sqref="BF14">
    <cfRule type="cellIs" dxfId="1901" priority="3837" operator="lessThan">
      <formula>$C$4</formula>
    </cfRule>
  </conditionalFormatting>
  <conditionalFormatting sqref="BF15">
    <cfRule type="cellIs" dxfId="1900" priority="3838" operator="lessThan">
      <formula>$C$4</formula>
    </cfRule>
  </conditionalFormatting>
  <conditionalFormatting sqref="BF15">
    <cfRule type="cellIs" dxfId="1899" priority="3839" operator="lessThan">
      <formula>$C$4</formula>
    </cfRule>
  </conditionalFormatting>
  <conditionalFormatting sqref="BF16">
    <cfRule type="cellIs" dxfId="1898" priority="3840" operator="lessThan">
      <formula>$C$4</formula>
    </cfRule>
  </conditionalFormatting>
  <conditionalFormatting sqref="BF16">
    <cfRule type="cellIs" dxfId="1897" priority="3841" operator="lessThan">
      <formula>$C$4</formula>
    </cfRule>
  </conditionalFormatting>
  <conditionalFormatting sqref="BF17">
    <cfRule type="cellIs" dxfId="1896" priority="3842" operator="lessThan">
      <formula>$C$4</formula>
    </cfRule>
  </conditionalFormatting>
  <conditionalFormatting sqref="BF17">
    <cfRule type="cellIs" dxfId="1895" priority="3843" operator="lessThan">
      <formula>$C$4</formula>
    </cfRule>
  </conditionalFormatting>
  <conditionalFormatting sqref="BF18">
    <cfRule type="cellIs" dxfId="1894" priority="3844" operator="lessThan">
      <formula>$C$4</formula>
    </cfRule>
  </conditionalFormatting>
  <conditionalFormatting sqref="BF18">
    <cfRule type="cellIs" dxfId="1893" priority="3845" operator="lessThan">
      <formula>$C$4</formula>
    </cfRule>
  </conditionalFormatting>
  <conditionalFormatting sqref="BF19">
    <cfRule type="cellIs" dxfId="1892" priority="3846" operator="lessThan">
      <formula>$C$4</formula>
    </cfRule>
  </conditionalFormatting>
  <conditionalFormatting sqref="BF19">
    <cfRule type="cellIs" dxfId="1891" priority="3847" operator="lessThan">
      <formula>$C$4</formula>
    </cfRule>
  </conditionalFormatting>
  <conditionalFormatting sqref="BF20">
    <cfRule type="cellIs" dxfId="1890" priority="3848" operator="lessThan">
      <formula>$C$4</formula>
    </cfRule>
  </conditionalFormatting>
  <conditionalFormatting sqref="BF20">
    <cfRule type="cellIs" dxfId="1889" priority="3849" operator="lessThan">
      <formula>$C$4</formula>
    </cfRule>
  </conditionalFormatting>
  <conditionalFormatting sqref="BF21">
    <cfRule type="cellIs" dxfId="1888" priority="3850" operator="lessThan">
      <formula>$C$4</formula>
    </cfRule>
  </conditionalFormatting>
  <conditionalFormatting sqref="BF21">
    <cfRule type="cellIs" dxfId="1887" priority="3851" operator="lessThan">
      <formula>$C$4</formula>
    </cfRule>
  </conditionalFormatting>
  <conditionalFormatting sqref="BF22">
    <cfRule type="cellIs" dxfId="1886" priority="3852" operator="lessThan">
      <formula>$C$4</formula>
    </cfRule>
  </conditionalFormatting>
  <conditionalFormatting sqref="BF22">
    <cfRule type="cellIs" dxfId="1885" priority="3853" operator="lessThan">
      <formula>$C$4</formula>
    </cfRule>
  </conditionalFormatting>
  <conditionalFormatting sqref="BF23">
    <cfRule type="cellIs" dxfId="1884" priority="3854" operator="lessThan">
      <formula>$C$4</formula>
    </cfRule>
  </conditionalFormatting>
  <conditionalFormatting sqref="BF23">
    <cfRule type="cellIs" dxfId="1883" priority="3855" operator="lessThan">
      <formula>$C$4</formula>
    </cfRule>
  </conditionalFormatting>
  <conditionalFormatting sqref="BF24">
    <cfRule type="cellIs" dxfId="1882" priority="3856" operator="lessThan">
      <formula>$C$4</formula>
    </cfRule>
  </conditionalFormatting>
  <conditionalFormatting sqref="BF24">
    <cfRule type="cellIs" dxfId="1881" priority="3857" operator="lessThan">
      <formula>$C$4</formula>
    </cfRule>
  </conditionalFormatting>
  <conditionalFormatting sqref="BF25">
    <cfRule type="cellIs" dxfId="1880" priority="3858" operator="lessThan">
      <formula>$C$4</formula>
    </cfRule>
  </conditionalFormatting>
  <conditionalFormatting sqref="BF25">
    <cfRule type="cellIs" dxfId="1879" priority="3859" operator="lessThan">
      <formula>$C$4</formula>
    </cfRule>
  </conditionalFormatting>
  <conditionalFormatting sqref="BF26">
    <cfRule type="cellIs" dxfId="1878" priority="3860" operator="lessThan">
      <formula>$C$4</formula>
    </cfRule>
  </conditionalFormatting>
  <conditionalFormatting sqref="BF26">
    <cfRule type="cellIs" dxfId="1877" priority="3861" operator="lessThan">
      <formula>$C$4</formula>
    </cfRule>
  </conditionalFormatting>
  <conditionalFormatting sqref="BF27">
    <cfRule type="cellIs" dxfId="1876" priority="3862" operator="lessThan">
      <formula>$C$4</formula>
    </cfRule>
  </conditionalFormatting>
  <conditionalFormatting sqref="BF27">
    <cfRule type="cellIs" dxfId="1875" priority="3863" operator="lessThan">
      <formula>$C$4</formula>
    </cfRule>
  </conditionalFormatting>
  <conditionalFormatting sqref="BF28">
    <cfRule type="cellIs" dxfId="1874" priority="3864" operator="lessThan">
      <formula>$C$4</formula>
    </cfRule>
  </conditionalFormatting>
  <conditionalFormatting sqref="BF28">
    <cfRule type="cellIs" dxfId="1873" priority="3865" operator="lessThan">
      <formula>$C$4</formula>
    </cfRule>
  </conditionalFormatting>
  <conditionalFormatting sqref="BF29">
    <cfRule type="cellIs" dxfId="1872" priority="3866" operator="lessThan">
      <formula>$C$4</formula>
    </cfRule>
  </conditionalFormatting>
  <conditionalFormatting sqref="BF29">
    <cfRule type="cellIs" dxfId="1871" priority="3867" operator="lessThan">
      <formula>$C$4</formula>
    </cfRule>
  </conditionalFormatting>
  <conditionalFormatting sqref="BF30">
    <cfRule type="cellIs" dxfId="1870" priority="3868" operator="lessThan">
      <formula>$C$4</formula>
    </cfRule>
  </conditionalFormatting>
  <conditionalFormatting sqref="BF30">
    <cfRule type="cellIs" dxfId="1869" priority="3869" operator="lessThan">
      <formula>$C$4</formula>
    </cfRule>
  </conditionalFormatting>
  <conditionalFormatting sqref="BF31">
    <cfRule type="cellIs" dxfId="1868" priority="3870" operator="lessThan">
      <formula>$C$4</formula>
    </cfRule>
  </conditionalFormatting>
  <conditionalFormatting sqref="BF31">
    <cfRule type="cellIs" dxfId="1867" priority="3871" operator="lessThan">
      <formula>$C$4</formula>
    </cfRule>
  </conditionalFormatting>
  <conditionalFormatting sqref="BF32">
    <cfRule type="cellIs" dxfId="1866" priority="3872" operator="lessThan">
      <formula>$C$4</formula>
    </cfRule>
  </conditionalFormatting>
  <conditionalFormatting sqref="BF32">
    <cfRule type="cellIs" dxfId="1865" priority="3873" operator="lessThan">
      <formula>$C$4</formula>
    </cfRule>
  </conditionalFormatting>
  <conditionalFormatting sqref="BF33">
    <cfRule type="cellIs" dxfId="1864" priority="3874" operator="lessThan">
      <formula>$C$4</formula>
    </cfRule>
  </conditionalFormatting>
  <conditionalFormatting sqref="BF33">
    <cfRule type="cellIs" dxfId="1863" priority="3875" operator="lessThan">
      <formula>$C$4</formula>
    </cfRule>
  </conditionalFormatting>
  <conditionalFormatting sqref="BF34">
    <cfRule type="cellIs" dxfId="1862" priority="3876" operator="lessThan">
      <formula>$C$4</formula>
    </cfRule>
  </conditionalFormatting>
  <conditionalFormatting sqref="BF34">
    <cfRule type="cellIs" dxfId="1861" priority="3877" operator="lessThan">
      <formula>$C$4</formula>
    </cfRule>
  </conditionalFormatting>
  <conditionalFormatting sqref="BF35">
    <cfRule type="cellIs" dxfId="1860" priority="3878" operator="lessThan">
      <formula>$C$4</formula>
    </cfRule>
  </conditionalFormatting>
  <conditionalFormatting sqref="BF35">
    <cfRule type="cellIs" dxfId="1859" priority="3879" operator="lessThan">
      <formula>$C$4</formula>
    </cfRule>
  </conditionalFormatting>
  <conditionalFormatting sqref="BF36">
    <cfRule type="cellIs" dxfId="1858" priority="3880" operator="lessThan">
      <formula>$C$4</formula>
    </cfRule>
  </conditionalFormatting>
  <conditionalFormatting sqref="BF36">
    <cfRule type="cellIs" dxfId="1857" priority="3881" operator="lessThan">
      <formula>$C$4</formula>
    </cfRule>
  </conditionalFormatting>
  <conditionalFormatting sqref="BF37">
    <cfRule type="cellIs" dxfId="1856" priority="3882" operator="lessThan">
      <formula>$C$4</formula>
    </cfRule>
  </conditionalFormatting>
  <conditionalFormatting sqref="BF37">
    <cfRule type="cellIs" dxfId="1855" priority="3883" operator="lessThan">
      <formula>$C$4</formula>
    </cfRule>
  </conditionalFormatting>
  <conditionalFormatting sqref="BF38">
    <cfRule type="cellIs" dxfId="1854" priority="3884" operator="lessThan">
      <formula>$C$4</formula>
    </cfRule>
  </conditionalFormatting>
  <conditionalFormatting sqref="BF38">
    <cfRule type="cellIs" dxfId="1853" priority="3885" operator="lessThan">
      <formula>$C$4</formula>
    </cfRule>
  </conditionalFormatting>
  <conditionalFormatting sqref="BF39">
    <cfRule type="cellIs" dxfId="1852" priority="3886" operator="lessThan">
      <formula>$C$4</formula>
    </cfRule>
  </conditionalFormatting>
  <conditionalFormatting sqref="BF39">
    <cfRule type="cellIs" dxfId="1851" priority="3887" operator="lessThan">
      <formula>$C$4</formula>
    </cfRule>
  </conditionalFormatting>
  <conditionalFormatting sqref="BF40">
    <cfRule type="cellIs" dxfId="1850" priority="3888" operator="lessThan">
      <formula>$C$4</formula>
    </cfRule>
  </conditionalFormatting>
  <conditionalFormatting sqref="BF40">
    <cfRule type="cellIs" dxfId="1849" priority="3889" operator="lessThan">
      <formula>$C$4</formula>
    </cfRule>
  </conditionalFormatting>
  <conditionalFormatting sqref="BF41">
    <cfRule type="cellIs" dxfId="1848" priority="3890" operator="lessThan">
      <formula>$C$4</formula>
    </cfRule>
  </conditionalFormatting>
  <conditionalFormatting sqref="BF41">
    <cfRule type="cellIs" dxfId="1847" priority="3891" operator="lessThan">
      <formula>$C$4</formula>
    </cfRule>
  </conditionalFormatting>
  <conditionalFormatting sqref="BF42">
    <cfRule type="cellIs" dxfId="1846" priority="3892" operator="lessThan">
      <formula>$C$4</formula>
    </cfRule>
  </conditionalFormatting>
  <conditionalFormatting sqref="BF42">
    <cfRule type="cellIs" dxfId="1845" priority="3893" operator="lessThan">
      <formula>$C$4</formula>
    </cfRule>
  </conditionalFormatting>
  <conditionalFormatting sqref="BF43">
    <cfRule type="cellIs" dxfId="1844" priority="3894" operator="lessThan">
      <formula>$C$4</formula>
    </cfRule>
  </conditionalFormatting>
  <conditionalFormatting sqref="BF43">
    <cfRule type="cellIs" dxfId="1843" priority="3895" operator="lessThan">
      <formula>$C$4</formula>
    </cfRule>
  </conditionalFormatting>
  <conditionalFormatting sqref="BF44">
    <cfRule type="cellIs" dxfId="1842" priority="3896" operator="lessThan">
      <formula>$C$4</formula>
    </cfRule>
  </conditionalFormatting>
  <conditionalFormatting sqref="BF44">
    <cfRule type="cellIs" dxfId="1841" priority="3897" operator="lessThan">
      <formula>$C$4</formula>
    </cfRule>
  </conditionalFormatting>
  <conditionalFormatting sqref="BF45">
    <cfRule type="cellIs" dxfId="1840" priority="3898" operator="lessThan">
      <formula>$C$4</formula>
    </cfRule>
  </conditionalFormatting>
  <conditionalFormatting sqref="BF45">
    <cfRule type="cellIs" dxfId="1839" priority="3899" operator="lessThan">
      <formula>$C$4</formula>
    </cfRule>
  </conditionalFormatting>
  <conditionalFormatting sqref="BF46">
    <cfRule type="cellIs" dxfId="1838" priority="3900" operator="lessThan">
      <formula>$C$4</formula>
    </cfRule>
  </conditionalFormatting>
  <conditionalFormatting sqref="BF46">
    <cfRule type="cellIs" dxfId="1837" priority="3901" operator="lessThan">
      <formula>$C$4</formula>
    </cfRule>
  </conditionalFormatting>
  <conditionalFormatting sqref="BF47">
    <cfRule type="cellIs" dxfId="1836" priority="3902" operator="lessThan">
      <formula>$C$4</formula>
    </cfRule>
  </conditionalFormatting>
  <conditionalFormatting sqref="BF47">
    <cfRule type="cellIs" dxfId="1835" priority="3903" operator="lessThan">
      <formula>$C$4</formula>
    </cfRule>
  </conditionalFormatting>
  <conditionalFormatting sqref="BF48">
    <cfRule type="cellIs" dxfId="1834" priority="3904" operator="lessThan">
      <formula>$C$4</formula>
    </cfRule>
  </conditionalFormatting>
  <conditionalFormatting sqref="BF48">
    <cfRule type="cellIs" dxfId="1833" priority="3905" operator="lessThan">
      <formula>$C$4</formula>
    </cfRule>
  </conditionalFormatting>
  <conditionalFormatting sqref="BF49">
    <cfRule type="cellIs" dxfId="1832" priority="3906" operator="lessThan">
      <formula>$C$4</formula>
    </cfRule>
  </conditionalFormatting>
  <conditionalFormatting sqref="BF49">
    <cfRule type="cellIs" dxfId="1831" priority="3907" operator="lessThan">
      <formula>$C$4</formula>
    </cfRule>
  </conditionalFormatting>
  <conditionalFormatting sqref="BF50">
    <cfRule type="cellIs" dxfId="1830" priority="3908" operator="lessThan">
      <formula>$C$4</formula>
    </cfRule>
  </conditionalFormatting>
  <conditionalFormatting sqref="BF50">
    <cfRule type="cellIs" dxfId="1829" priority="3909" operator="lessThan">
      <formula>$C$4</formula>
    </cfRule>
  </conditionalFormatting>
  <conditionalFormatting sqref="BF51">
    <cfRule type="cellIs" dxfId="1828" priority="3910" operator="lessThan">
      <formula>$C$4</formula>
    </cfRule>
  </conditionalFormatting>
  <conditionalFormatting sqref="BF51">
    <cfRule type="cellIs" dxfId="1827" priority="3911" operator="lessThan">
      <formula>$C$4</formula>
    </cfRule>
  </conditionalFormatting>
  <conditionalFormatting sqref="BF52">
    <cfRule type="cellIs" dxfId="1826" priority="3912" operator="lessThan">
      <formula>$C$4</formula>
    </cfRule>
  </conditionalFormatting>
  <conditionalFormatting sqref="BF52">
    <cfRule type="cellIs" dxfId="1825" priority="3913" operator="lessThan">
      <formula>$C$4</formula>
    </cfRule>
  </conditionalFormatting>
  <conditionalFormatting sqref="BF53">
    <cfRule type="cellIs" dxfId="1824" priority="3914" operator="lessThan">
      <formula>$C$4</formula>
    </cfRule>
  </conditionalFormatting>
  <conditionalFormatting sqref="BF53">
    <cfRule type="cellIs" dxfId="1823" priority="3915" operator="lessThan">
      <formula>$C$4</formula>
    </cfRule>
  </conditionalFormatting>
  <conditionalFormatting sqref="BF54">
    <cfRule type="cellIs" dxfId="1822" priority="3916" operator="lessThan">
      <formula>$C$4</formula>
    </cfRule>
  </conditionalFormatting>
  <conditionalFormatting sqref="BF54">
    <cfRule type="cellIs" dxfId="1821" priority="3917" operator="lessThan">
      <formula>$C$4</formula>
    </cfRule>
  </conditionalFormatting>
  <conditionalFormatting sqref="BF55">
    <cfRule type="cellIs" dxfId="1820" priority="3918" operator="lessThan">
      <formula>$C$4</formula>
    </cfRule>
  </conditionalFormatting>
  <conditionalFormatting sqref="BF55">
    <cfRule type="cellIs" dxfId="1819" priority="3919" operator="lessThan">
      <formula>$C$4</formula>
    </cfRule>
  </conditionalFormatting>
  <conditionalFormatting sqref="BF56">
    <cfRule type="cellIs" dxfId="1818" priority="3920" operator="lessThan">
      <formula>$C$4</formula>
    </cfRule>
  </conditionalFormatting>
  <conditionalFormatting sqref="BF56">
    <cfRule type="cellIs" dxfId="1817" priority="3921" operator="lessThan">
      <formula>$C$4</formula>
    </cfRule>
  </conditionalFormatting>
  <conditionalFormatting sqref="BF57">
    <cfRule type="cellIs" dxfId="1816" priority="3922" operator="lessThan">
      <formula>$C$4</formula>
    </cfRule>
  </conditionalFormatting>
  <conditionalFormatting sqref="BF57">
    <cfRule type="cellIs" dxfId="1815" priority="3923" operator="lessThan">
      <formula>$C$4</formula>
    </cfRule>
  </conditionalFormatting>
  <conditionalFormatting sqref="BF58">
    <cfRule type="cellIs" dxfId="1814" priority="3924" operator="lessThan">
      <formula>$C$4</formula>
    </cfRule>
  </conditionalFormatting>
  <conditionalFormatting sqref="BF58">
    <cfRule type="cellIs" dxfId="1813" priority="3925" operator="lessThan">
      <formula>$C$4</formula>
    </cfRule>
  </conditionalFormatting>
  <conditionalFormatting sqref="BF59">
    <cfRule type="cellIs" dxfId="1812" priority="3926" operator="lessThan">
      <formula>$C$4</formula>
    </cfRule>
  </conditionalFormatting>
  <conditionalFormatting sqref="BF59">
    <cfRule type="cellIs" dxfId="1811" priority="3927" operator="lessThan">
      <formula>$C$4</formula>
    </cfRule>
  </conditionalFormatting>
  <conditionalFormatting sqref="BF60">
    <cfRule type="cellIs" dxfId="1810" priority="3928" operator="lessThan">
      <formula>$C$4</formula>
    </cfRule>
  </conditionalFormatting>
  <conditionalFormatting sqref="BF60">
    <cfRule type="cellIs" dxfId="1809" priority="3929" operator="lessThan">
      <formula>$C$4</formula>
    </cfRule>
  </conditionalFormatting>
  <conditionalFormatting sqref="BG11">
    <cfRule type="cellIs" dxfId="1808" priority="3930" operator="lessThan">
      <formula>$C$4</formula>
    </cfRule>
  </conditionalFormatting>
  <conditionalFormatting sqref="BG11">
    <cfRule type="cellIs" dxfId="1807" priority="3931" operator="lessThan">
      <formula>$C$4</formula>
    </cfRule>
  </conditionalFormatting>
  <conditionalFormatting sqref="BG12">
    <cfRule type="cellIs" dxfId="1806" priority="3932" operator="lessThan">
      <formula>$C$4</formula>
    </cfRule>
  </conditionalFormatting>
  <conditionalFormatting sqref="BG12">
    <cfRule type="cellIs" dxfId="1805" priority="3933" operator="lessThan">
      <formula>$C$4</formula>
    </cfRule>
  </conditionalFormatting>
  <conditionalFormatting sqref="BG13">
    <cfRule type="cellIs" dxfId="1804" priority="3934" operator="lessThan">
      <formula>$C$4</formula>
    </cfRule>
  </conditionalFormatting>
  <conditionalFormatting sqref="BG13">
    <cfRule type="cellIs" dxfId="1803" priority="3935" operator="lessThan">
      <formula>$C$4</formula>
    </cfRule>
  </conditionalFormatting>
  <conditionalFormatting sqref="BG14">
    <cfRule type="cellIs" dxfId="1802" priority="3936" operator="lessThan">
      <formula>$C$4</formula>
    </cfRule>
  </conditionalFormatting>
  <conditionalFormatting sqref="BG14">
    <cfRule type="cellIs" dxfId="1801" priority="3937" operator="lessThan">
      <formula>$C$4</formula>
    </cfRule>
  </conditionalFormatting>
  <conditionalFormatting sqref="BG15">
    <cfRule type="cellIs" dxfId="1800" priority="3938" operator="lessThan">
      <formula>$C$4</formula>
    </cfRule>
  </conditionalFormatting>
  <conditionalFormatting sqref="BG15">
    <cfRule type="cellIs" dxfId="1799" priority="3939" operator="lessThan">
      <formula>$C$4</formula>
    </cfRule>
  </conditionalFormatting>
  <conditionalFormatting sqref="BG16">
    <cfRule type="cellIs" dxfId="1798" priority="3940" operator="lessThan">
      <formula>$C$4</formula>
    </cfRule>
  </conditionalFormatting>
  <conditionalFormatting sqref="BG16">
    <cfRule type="cellIs" dxfId="1797" priority="3941" operator="lessThan">
      <formula>$C$4</formula>
    </cfRule>
  </conditionalFormatting>
  <conditionalFormatting sqref="BG17">
    <cfRule type="cellIs" dxfId="1796" priority="3942" operator="lessThan">
      <formula>$C$4</formula>
    </cfRule>
  </conditionalFormatting>
  <conditionalFormatting sqref="BG17">
    <cfRule type="cellIs" dxfId="1795" priority="3943" operator="lessThan">
      <formula>$C$4</formula>
    </cfRule>
  </conditionalFormatting>
  <conditionalFormatting sqref="BG18">
    <cfRule type="cellIs" dxfId="1794" priority="3944" operator="lessThan">
      <formula>$C$4</formula>
    </cfRule>
  </conditionalFormatting>
  <conditionalFormatting sqref="BG18">
    <cfRule type="cellIs" dxfId="1793" priority="3945" operator="lessThan">
      <formula>$C$4</formula>
    </cfRule>
  </conditionalFormatting>
  <conditionalFormatting sqref="BG19">
    <cfRule type="cellIs" dxfId="1792" priority="3946" operator="lessThan">
      <formula>$C$4</formula>
    </cfRule>
  </conditionalFormatting>
  <conditionalFormatting sqref="BG19">
    <cfRule type="cellIs" dxfId="1791" priority="3947" operator="lessThan">
      <formula>$C$4</formula>
    </cfRule>
  </conditionalFormatting>
  <conditionalFormatting sqref="BG20">
    <cfRule type="cellIs" dxfId="1790" priority="3948" operator="lessThan">
      <formula>$C$4</formula>
    </cfRule>
  </conditionalFormatting>
  <conditionalFormatting sqref="BG20">
    <cfRule type="cellIs" dxfId="1789" priority="3949" operator="lessThan">
      <formula>$C$4</formula>
    </cfRule>
  </conditionalFormatting>
  <conditionalFormatting sqref="BG21">
    <cfRule type="cellIs" dxfId="1788" priority="3950" operator="lessThan">
      <formula>$C$4</formula>
    </cfRule>
  </conditionalFormatting>
  <conditionalFormatting sqref="BG21">
    <cfRule type="cellIs" dxfId="1787" priority="3951" operator="lessThan">
      <formula>$C$4</formula>
    </cfRule>
  </conditionalFormatting>
  <conditionalFormatting sqref="BG22">
    <cfRule type="cellIs" dxfId="1786" priority="3952" operator="lessThan">
      <formula>$C$4</formula>
    </cfRule>
  </conditionalFormatting>
  <conditionalFormatting sqref="BG22">
    <cfRule type="cellIs" dxfId="1785" priority="3953" operator="lessThan">
      <formula>$C$4</formula>
    </cfRule>
  </conditionalFormatting>
  <conditionalFormatting sqref="BG23">
    <cfRule type="cellIs" dxfId="1784" priority="3954" operator="lessThan">
      <formula>$C$4</formula>
    </cfRule>
  </conditionalFormatting>
  <conditionalFormatting sqref="BG23">
    <cfRule type="cellIs" dxfId="1783" priority="3955" operator="lessThan">
      <formula>$C$4</formula>
    </cfRule>
  </conditionalFormatting>
  <conditionalFormatting sqref="BG24">
    <cfRule type="cellIs" dxfId="1782" priority="3956" operator="lessThan">
      <formula>$C$4</formula>
    </cfRule>
  </conditionalFormatting>
  <conditionalFormatting sqref="BG24">
    <cfRule type="cellIs" dxfId="1781" priority="3957" operator="lessThan">
      <formula>$C$4</formula>
    </cfRule>
  </conditionalFormatting>
  <conditionalFormatting sqref="BG25">
    <cfRule type="cellIs" dxfId="1780" priority="3958" operator="lessThan">
      <formula>$C$4</formula>
    </cfRule>
  </conditionalFormatting>
  <conditionalFormatting sqref="BG25">
    <cfRule type="cellIs" dxfId="1779" priority="3959" operator="lessThan">
      <formula>$C$4</formula>
    </cfRule>
  </conditionalFormatting>
  <conditionalFormatting sqref="BG26">
    <cfRule type="cellIs" dxfId="1778" priority="3960" operator="lessThan">
      <formula>$C$4</formula>
    </cfRule>
  </conditionalFormatting>
  <conditionalFormatting sqref="BG26">
    <cfRule type="cellIs" dxfId="1777" priority="3961" operator="lessThan">
      <formula>$C$4</formula>
    </cfRule>
  </conditionalFormatting>
  <conditionalFormatting sqref="BG27">
    <cfRule type="cellIs" dxfId="1776" priority="3962" operator="lessThan">
      <formula>$C$4</formula>
    </cfRule>
  </conditionalFormatting>
  <conditionalFormatting sqref="BG27">
    <cfRule type="cellIs" dxfId="1775" priority="3963" operator="lessThan">
      <formula>$C$4</formula>
    </cfRule>
  </conditionalFormatting>
  <conditionalFormatting sqref="BG28">
    <cfRule type="cellIs" dxfId="1774" priority="3964" operator="lessThan">
      <formula>$C$4</formula>
    </cfRule>
  </conditionalFormatting>
  <conditionalFormatting sqref="BG28">
    <cfRule type="cellIs" dxfId="1773" priority="3965" operator="lessThan">
      <formula>$C$4</formula>
    </cfRule>
  </conditionalFormatting>
  <conditionalFormatting sqref="BG29">
    <cfRule type="cellIs" dxfId="1772" priority="3966" operator="lessThan">
      <formula>$C$4</formula>
    </cfRule>
  </conditionalFormatting>
  <conditionalFormatting sqref="BG29">
    <cfRule type="cellIs" dxfId="1771" priority="3967" operator="lessThan">
      <formula>$C$4</formula>
    </cfRule>
  </conditionalFormatting>
  <conditionalFormatting sqref="BG30">
    <cfRule type="cellIs" dxfId="1770" priority="3968" operator="lessThan">
      <formula>$C$4</formula>
    </cfRule>
  </conditionalFormatting>
  <conditionalFormatting sqref="BG30">
    <cfRule type="cellIs" dxfId="1769" priority="3969" operator="lessThan">
      <formula>$C$4</formula>
    </cfRule>
  </conditionalFormatting>
  <conditionalFormatting sqref="BG31">
    <cfRule type="cellIs" dxfId="1768" priority="3970" operator="lessThan">
      <formula>$C$4</formula>
    </cfRule>
  </conditionalFormatting>
  <conditionalFormatting sqref="BG31">
    <cfRule type="cellIs" dxfId="1767" priority="3971" operator="lessThan">
      <formula>$C$4</formula>
    </cfRule>
  </conditionalFormatting>
  <conditionalFormatting sqref="BG32">
    <cfRule type="cellIs" dxfId="1766" priority="3972" operator="lessThan">
      <formula>$C$4</formula>
    </cfRule>
  </conditionalFormatting>
  <conditionalFormatting sqref="BG32">
    <cfRule type="cellIs" dxfId="1765" priority="3973" operator="lessThan">
      <formula>$C$4</formula>
    </cfRule>
  </conditionalFormatting>
  <conditionalFormatting sqref="BG33">
    <cfRule type="cellIs" dxfId="1764" priority="3974" operator="lessThan">
      <formula>$C$4</formula>
    </cfRule>
  </conditionalFormatting>
  <conditionalFormatting sqref="BG33">
    <cfRule type="cellIs" dxfId="1763" priority="3975" operator="lessThan">
      <formula>$C$4</formula>
    </cfRule>
  </conditionalFormatting>
  <conditionalFormatting sqref="BG34">
    <cfRule type="cellIs" dxfId="1762" priority="3976" operator="lessThan">
      <formula>$C$4</formula>
    </cfRule>
  </conditionalFormatting>
  <conditionalFormatting sqref="BG34">
    <cfRule type="cellIs" dxfId="1761" priority="3977" operator="lessThan">
      <formula>$C$4</formula>
    </cfRule>
  </conditionalFormatting>
  <conditionalFormatting sqref="BG35">
    <cfRule type="cellIs" dxfId="1760" priority="3978" operator="lessThan">
      <formula>$C$4</formula>
    </cfRule>
  </conditionalFormatting>
  <conditionalFormatting sqref="BG35">
    <cfRule type="cellIs" dxfId="1759" priority="3979" operator="lessThan">
      <formula>$C$4</formula>
    </cfRule>
  </conditionalFormatting>
  <conditionalFormatting sqref="BG36">
    <cfRule type="cellIs" dxfId="1758" priority="3980" operator="lessThan">
      <formula>$C$4</formula>
    </cfRule>
  </conditionalFormatting>
  <conditionalFormatting sqref="BG36">
    <cfRule type="cellIs" dxfId="1757" priority="3981" operator="lessThan">
      <formula>$C$4</formula>
    </cfRule>
  </conditionalFormatting>
  <conditionalFormatting sqref="BG37">
    <cfRule type="cellIs" dxfId="1756" priority="3982" operator="lessThan">
      <formula>$C$4</formula>
    </cfRule>
  </conditionalFormatting>
  <conditionalFormatting sqref="BG37">
    <cfRule type="cellIs" dxfId="1755" priority="3983" operator="lessThan">
      <formula>$C$4</formula>
    </cfRule>
  </conditionalFormatting>
  <conditionalFormatting sqref="BG38">
    <cfRule type="cellIs" dxfId="1754" priority="3984" operator="lessThan">
      <formula>$C$4</formula>
    </cfRule>
  </conditionalFormatting>
  <conditionalFormatting sqref="BG38">
    <cfRule type="cellIs" dxfId="1753" priority="3985" operator="lessThan">
      <formula>$C$4</formula>
    </cfRule>
  </conditionalFormatting>
  <conditionalFormatting sqref="BG39">
    <cfRule type="cellIs" dxfId="1752" priority="3986" operator="lessThan">
      <formula>$C$4</formula>
    </cfRule>
  </conditionalFormatting>
  <conditionalFormatting sqref="BG39">
    <cfRule type="cellIs" dxfId="1751" priority="3987" operator="lessThan">
      <formula>$C$4</formula>
    </cfRule>
  </conditionalFormatting>
  <conditionalFormatting sqref="BG40">
    <cfRule type="cellIs" dxfId="1750" priority="3988" operator="lessThan">
      <formula>$C$4</formula>
    </cfRule>
  </conditionalFormatting>
  <conditionalFormatting sqref="BG40">
    <cfRule type="cellIs" dxfId="1749" priority="3989" operator="lessThan">
      <formula>$C$4</formula>
    </cfRule>
  </conditionalFormatting>
  <conditionalFormatting sqref="BG41">
    <cfRule type="cellIs" dxfId="1748" priority="3990" operator="lessThan">
      <formula>$C$4</formula>
    </cfRule>
  </conditionalFormatting>
  <conditionalFormatting sqref="BG41">
    <cfRule type="cellIs" dxfId="1747" priority="3991" operator="lessThan">
      <formula>$C$4</formula>
    </cfRule>
  </conditionalFormatting>
  <conditionalFormatting sqref="BG42">
    <cfRule type="cellIs" dxfId="1746" priority="3992" operator="lessThan">
      <formula>$C$4</formula>
    </cfRule>
  </conditionalFormatting>
  <conditionalFormatting sqref="BG42">
    <cfRule type="cellIs" dxfId="1745" priority="3993" operator="lessThan">
      <formula>$C$4</formula>
    </cfRule>
  </conditionalFormatting>
  <conditionalFormatting sqref="BG43">
    <cfRule type="cellIs" dxfId="1744" priority="3994" operator="lessThan">
      <formula>$C$4</formula>
    </cfRule>
  </conditionalFormatting>
  <conditionalFormatting sqref="BG43">
    <cfRule type="cellIs" dxfId="1743" priority="3995" operator="lessThan">
      <formula>$C$4</formula>
    </cfRule>
  </conditionalFormatting>
  <conditionalFormatting sqref="BG44">
    <cfRule type="cellIs" dxfId="1742" priority="3996" operator="lessThan">
      <formula>$C$4</formula>
    </cfRule>
  </conditionalFormatting>
  <conditionalFormatting sqref="BG44">
    <cfRule type="cellIs" dxfId="1741" priority="3997" operator="lessThan">
      <formula>$C$4</formula>
    </cfRule>
  </conditionalFormatting>
  <conditionalFormatting sqref="BG45">
    <cfRule type="cellIs" dxfId="1740" priority="3998" operator="lessThan">
      <formula>$C$4</formula>
    </cfRule>
  </conditionalFormatting>
  <conditionalFormatting sqref="BG45">
    <cfRule type="cellIs" dxfId="1739" priority="3999" operator="lessThan">
      <formula>$C$4</formula>
    </cfRule>
  </conditionalFormatting>
  <conditionalFormatting sqref="BG46">
    <cfRule type="cellIs" dxfId="1738" priority="4000" operator="lessThan">
      <formula>$C$4</formula>
    </cfRule>
  </conditionalFormatting>
  <conditionalFormatting sqref="BG46">
    <cfRule type="cellIs" dxfId="1737" priority="4001" operator="lessThan">
      <formula>$C$4</formula>
    </cfRule>
  </conditionalFormatting>
  <conditionalFormatting sqref="BG47">
    <cfRule type="cellIs" dxfId="1736" priority="4002" operator="lessThan">
      <formula>$C$4</formula>
    </cfRule>
  </conditionalFormatting>
  <conditionalFormatting sqref="BG47">
    <cfRule type="cellIs" dxfId="1735" priority="4003" operator="lessThan">
      <formula>$C$4</formula>
    </cfRule>
  </conditionalFormatting>
  <conditionalFormatting sqref="BG48">
    <cfRule type="cellIs" dxfId="1734" priority="4004" operator="lessThan">
      <formula>$C$4</formula>
    </cfRule>
  </conditionalFormatting>
  <conditionalFormatting sqref="BG48">
    <cfRule type="cellIs" dxfId="1733" priority="4005" operator="lessThan">
      <formula>$C$4</formula>
    </cfRule>
  </conditionalFormatting>
  <conditionalFormatting sqref="BG49">
    <cfRule type="cellIs" dxfId="1732" priority="4006" operator="lessThan">
      <formula>$C$4</formula>
    </cfRule>
  </conditionalFormatting>
  <conditionalFormatting sqref="BG49">
    <cfRule type="cellIs" dxfId="1731" priority="4007" operator="lessThan">
      <formula>$C$4</formula>
    </cfRule>
  </conditionalFormatting>
  <conditionalFormatting sqref="BG50">
    <cfRule type="cellIs" dxfId="1730" priority="4008" operator="lessThan">
      <formula>$C$4</formula>
    </cfRule>
  </conditionalFormatting>
  <conditionalFormatting sqref="BG50">
    <cfRule type="cellIs" dxfId="1729" priority="4009" operator="lessThan">
      <formula>$C$4</formula>
    </cfRule>
  </conditionalFormatting>
  <conditionalFormatting sqref="BG51">
    <cfRule type="cellIs" dxfId="1728" priority="4010" operator="lessThan">
      <formula>$C$4</formula>
    </cfRule>
  </conditionalFormatting>
  <conditionalFormatting sqref="BG51">
    <cfRule type="cellIs" dxfId="1727" priority="4011" operator="lessThan">
      <formula>$C$4</formula>
    </cfRule>
  </conditionalFormatting>
  <conditionalFormatting sqref="BG52">
    <cfRule type="cellIs" dxfId="1726" priority="4012" operator="lessThan">
      <formula>$C$4</formula>
    </cfRule>
  </conditionalFormatting>
  <conditionalFormatting sqref="BG52">
    <cfRule type="cellIs" dxfId="1725" priority="4013" operator="lessThan">
      <formula>$C$4</formula>
    </cfRule>
  </conditionalFormatting>
  <conditionalFormatting sqref="BG53">
    <cfRule type="cellIs" dxfId="1724" priority="4014" operator="lessThan">
      <formula>$C$4</formula>
    </cfRule>
  </conditionalFormatting>
  <conditionalFormatting sqref="BG53">
    <cfRule type="cellIs" dxfId="1723" priority="4015" operator="lessThan">
      <formula>$C$4</formula>
    </cfRule>
  </conditionalFormatting>
  <conditionalFormatting sqref="BG54">
    <cfRule type="cellIs" dxfId="1722" priority="4016" operator="lessThan">
      <formula>$C$4</formula>
    </cfRule>
  </conditionalFormatting>
  <conditionalFormatting sqref="BG54">
    <cfRule type="cellIs" dxfId="1721" priority="4017" operator="lessThan">
      <formula>$C$4</formula>
    </cfRule>
  </conditionalFormatting>
  <conditionalFormatting sqref="BG55">
    <cfRule type="cellIs" dxfId="1720" priority="4018" operator="lessThan">
      <formula>$C$4</formula>
    </cfRule>
  </conditionalFormatting>
  <conditionalFormatting sqref="BG55">
    <cfRule type="cellIs" dxfId="1719" priority="4019" operator="lessThan">
      <formula>$C$4</formula>
    </cfRule>
  </conditionalFormatting>
  <conditionalFormatting sqref="BG56">
    <cfRule type="cellIs" dxfId="1718" priority="4020" operator="lessThan">
      <formula>$C$4</formula>
    </cfRule>
  </conditionalFormatting>
  <conditionalFormatting sqref="BG56">
    <cfRule type="cellIs" dxfId="1717" priority="4021" operator="lessThan">
      <formula>$C$4</formula>
    </cfRule>
  </conditionalFormatting>
  <conditionalFormatting sqref="BG57">
    <cfRule type="cellIs" dxfId="1716" priority="4022" operator="lessThan">
      <formula>$C$4</formula>
    </cfRule>
  </conditionalFormatting>
  <conditionalFormatting sqref="BG57">
    <cfRule type="cellIs" dxfId="1715" priority="4023" operator="lessThan">
      <formula>$C$4</formula>
    </cfRule>
  </conditionalFormatting>
  <conditionalFormatting sqref="BG58">
    <cfRule type="cellIs" dxfId="1714" priority="4024" operator="lessThan">
      <formula>$C$4</formula>
    </cfRule>
  </conditionalFormatting>
  <conditionalFormatting sqref="BG58">
    <cfRule type="cellIs" dxfId="1713" priority="4025" operator="lessThan">
      <formula>$C$4</formula>
    </cfRule>
  </conditionalFormatting>
  <conditionalFormatting sqref="BG59">
    <cfRule type="cellIs" dxfId="1712" priority="4026" operator="lessThan">
      <formula>$C$4</formula>
    </cfRule>
  </conditionalFormatting>
  <conditionalFormatting sqref="BG59">
    <cfRule type="cellIs" dxfId="1711" priority="4027" operator="lessThan">
      <formula>$C$4</formula>
    </cfRule>
  </conditionalFormatting>
  <conditionalFormatting sqref="BG60">
    <cfRule type="cellIs" dxfId="1710" priority="4028" operator="lessThan">
      <formula>$C$4</formula>
    </cfRule>
  </conditionalFormatting>
  <conditionalFormatting sqref="BG60">
    <cfRule type="cellIs" dxfId="1709" priority="4029" operator="lessThan">
      <formula>$C$4</formula>
    </cfRule>
  </conditionalFormatting>
  <conditionalFormatting sqref="BH11">
    <cfRule type="cellIs" dxfId="1708" priority="4030" operator="lessThan">
      <formula>$C$4</formula>
    </cfRule>
  </conditionalFormatting>
  <conditionalFormatting sqref="BH11">
    <cfRule type="cellIs" dxfId="1707" priority="4031" operator="lessThan">
      <formula>$C$4</formula>
    </cfRule>
  </conditionalFormatting>
  <conditionalFormatting sqref="BH12">
    <cfRule type="cellIs" dxfId="1706" priority="4032" operator="lessThan">
      <formula>$C$4</formula>
    </cfRule>
  </conditionalFormatting>
  <conditionalFormatting sqref="BH12">
    <cfRule type="cellIs" dxfId="1705" priority="4033" operator="lessThan">
      <formula>$C$4</formula>
    </cfRule>
  </conditionalFormatting>
  <conditionalFormatting sqref="BH13">
    <cfRule type="cellIs" dxfId="1704" priority="4034" operator="lessThan">
      <formula>$C$4</formula>
    </cfRule>
  </conditionalFormatting>
  <conditionalFormatting sqref="BH13">
    <cfRule type="cellIs" dxfId="1703" priority="4035" operator="lessThan">
      <formula>$C$4</formula>
    </cfRule>
  </conditionalFormatting>
  <conditionalFormatting sqref="BH14">
    <cfRule type="cellIs" dxfId="1702" priority="4036" operator="lessThan">
      <formula>$C$4</formula>
    </cfRule>
  </conditionalFormatting>
  <conditionalFormatting sqref="BH14">
    <cfRule type="cellIs" dxfId="1701" priority="4037" operator="lessThan">
      <formula>$C$4</formula>
    </cfRule>
  </conditionalFormatting>
  <conditionalFormatting sqref="BH15">
    <cfRule type="cellIs" dxfId="1700" priority="4038" operator="lessThan">
      <formula>$C$4</formula>
    </cfRule>
  </conditionalFormatting>
  <conditionalFormatting sqref="BH15">
    <cfRule type="cellIs" dxfId="1699" priority="4039" operator="lessThan">
      <formula>$C$4</formula>
    </cfRule>
  </conditionalFormatting>
  <conditionalFormatting sqref="BH16">
    <cfRule type="cellIs" dxfId="1698" priority="4040" operator="lessThan">
      <formula>$C$4</formula>
    </cfRule>
  </conditionalFormatting>
  <conditionalFormatting sqref="BH16">
    <cfRule type="cellIs" dxfId="1697" priority="4041" operator="lessThan">
      <formula>$C$4</formula>
    </cfRule>
  </conditionalFormatting>
  <conditionalFormatting sqref="BH17">
    <cfRule type="cellIs" dxfId="1696" priority="4042" operator="lessThan">
      <formula>$C$4</formula>
    </cfRule>
  </conditionalFormatting>
  <conditionalFormatting sqref="BH17">
    <cfRule type="cellIs" dxfId="1695" priority="4043" operator="lessThan">
      <formula>$C$4</formula>
    </cfRule>
  </conditionalFormatting>
  <conditionalFormatting sqref="BH18">
    <cfRule type="cellIs" dxfId="1694" priority="4044" operator="lessThan">
      <formula>$C$4</formula>
    </cfRule>
  </conditionalFormatting>
  <conditionalFormatting sqref="BH18">
    <cfRule type="cellIs" dxfId="1693" priority="4045" operator="lessThan">
      <formula>$C$4</formula>
    </cfRule>
  </conditionalFormatting>
  <conditionalFormatting sqref="BH19">
    <cfRule type="cellIs" dxfId="1692" priority="4046" operator="lessThan">
      <formula>$C$4</formula>
    </cfRule>
  </conditionalFormatting>
  <conditionalFormatting sqref="BH19">
    <cfRule type="cellIs" dxfId="1691" priority="4047" operator="lessThan">
      <formula>$C$4</formula>
    </cfRule>
  </conditionalFormatting>
  <conditionalFormatting sqref="BH20">
    <cfRule type="cellIs" dxfId="1690" priority="4048" operator="lessThan">
      <formula>$C$4</formula>
    </cfRule>
  </conditionalFormatting>
  <conditionalFormatting sqref="BH20">
    <cfRule type="cellIs" dxfId="1689" priority="4049" operator="lessThan">
      <formula>$C$4</formula>
    </cfRule>
  </conditionalFormatting>
  <conditionalFormatting sqref="BH21">
    <cfRule type="cellIs" dxfId="1688" priority="4050" operator="lessThan">
      <formula>$C$4</formula>
    </cfRule>
  </conditionalFormatting>
  <conditionalFormatting sqref="BH21">
    <cfRule type="cellIs" dxfId="1687" priority="4051" operator="lessThan">
      <formula>$C$4</formula>
    </cfRule>
  </conditionalFormatting>
  <conditionalFormatting sqref="BH22">
    <cfRule type="cellIs" dxfId="1686" priority="4052" operator="lessThan">
      <formula>$C$4</formula>
    </cfRule>
  </conditionalFormatting>
  <conditionalFormatting sqref="BH22">
    <cfRule type="cellIs" dxfId="1685" priority="4053" operator="lessThan">
      <formula>$C$4</formula>
    </cfRule>
  </conditionalFormatting>
  <conditionalFormatting sqref="BH23">
    <cfRule type="cellIs" dxfId="1684" priority="4054" operator="lessThan">
      <formula>$C$4</formula>
    </cfRule>
  </conditionalFormatting>
  <conditionalFormatting sqref="BH23">
    <cfRule type="cellIs" dxfId="1683" priority="4055" operator="lessThan">
      <formula>$C$4</formula>
    </cfRule>
  </conditionalFormatting>
  <conditionalFormatting sqref="BH24">
    <cfRule type="cellIs" dxfId="1682" priority="4056" operator="lessThan">
      <formula>$C$4</formula>
    </cfRule>
  </conditionalFormatting>
  <conditionalFormatting sqref="BH24">
    <cfRule type="cellIs" dxfId="1681" priority="4057" operator="lessThan">
      <formula>$C$4</formula>
    </cfRule>
  </conditionalFormatting>
  <conditionalFormatting sqref="BH25">
    <cfRule type="cellIs" dxfId="1680" priority="4058" operator="lessThan">
      <formula>$C$4</formula>
    </cfRule>
  </conditionalFormatting>
  <conditionalFormatting sqref="BH25">
    <cfRule type="cellIs" dxfId="1679" priority="4059" operator="lessThan">
      <formula>$C$4</formula>
    </cfRule>
  </conditionalFormatting>
  <conditionalFormatting sqref="BH26">
    <cfRule type="cellIs" dxfId="1678" priority="4060" operator="lessThan">
      <formula>$C$4</formula>
    </cfRule>
  </conditionalFormatting>
  <conditionalFormatting sqref="BH26">
    <cfRule type="cellIs" dxfId="1677" priority="4061" operator="lessThan">
      <formula>$C$4</formula>
    </cfRule>
  </conditionalFormatting>
  <conditionalFormatting sqref="BH27">
    <cfRule type="cellIs" dxfId="1676" priority="4062" operator="lessThan">
      <formula>$C$4</formula>
    </cfRule>
  </conditionalFormatting>
  <conditionalFormatting sqref="BH27">
    <cfRule type="cellIs" dxfId="1675" priority="4063" operator="lessThan">
      <formula>$C$4</formula>
    </cfRule>
  </conditionalFormatting>
  <conditionalFormatting sqref="BH28">
    <cfRule type="cellIs" dxfId="1674" priority="4064" operator="lessThan">
      <formula>$C$4</formula>
    </cfRule>
  </conditionalFormatting>
  <conditionalFormatting sqref="BH28">
    <cfRule type="cellIs" dxfId="1673" priority="4065" operator="lessThan">
      <formula>$C$4</formula>
    </cfRule>
  </conditionalFormatting>
  <conditionalFormatting sqref="BH29">
    <cfRule type="cellIs" dxfId="1672" priority="4066" operator="lessThan">
      <formula>$C$4</formula>
    </cfRule>
  </conditionalFormatting>
  <conditionalFormatting sqref="BH29">
    <cfRule type="cellIs" dxfId="1671" priority="4067" operator="lessThan">
      <formula>$C$4</formula>
    </cfRule>
  </conditionalFormatting>
  <conditionalFormatting sqref="BH30">
    <cfRule type="cellIs" dxfId="1670" priority="4068" operator="lessThan">
      <formula>$C$4</formula>
    </cfRule>
  </conditionalFormatting>
  <conditionalFormatting sqref="BH30">
    <cfRule type="cellIs" dxfId="1669" priority="4069" operator="lessThan">
      <formula>$C$4</formula>
    </cfRule>
  </conditionalFormatting>
  <conditionalFormatting sqref="BH31">
    <cfRule type="cellIs" dxfId="1668" priority="4070" operator="lessThan">
      <formula>$C$4</formula>
    </cfRule>
  </conditionalFormatting>
  <conditionalFormatting sqref="BH31">
    <cfRule type="cellIs" dxfId="1667" priority="4071" operator="lessThan">
      <formula>$C$4</formula>
    </cfRule>
  </conditionalFormatting>
  <conditionalFormatting sqref="BH32">
    <cfRule type="cellIs" dxfId="1666" priority="4072" operator="lessThan">
      <formula>$C$4</formula>
    </cfRule>
  </conditionalFormatting>
  <conditionalFormatting sqref="BH32">
    <cfRule type="cellIs" dxfId="1665" priority="4073" operator="lessThan">
      <formula>$C$4</formula>
    </cfRule>
  </conditionalFormatting>
  <conditionalFormatting sqref="BH33">
    <cfRule type="cellIs" dxfId="1664" priority="4074" operator="lessThan">
      <formula>$C$4</formula>
    </cfRule>
  </conditionalFormatting>
  <conditionalFormatting sqref="BH33">
    <cfRule type="cellIs" dxfId="1663" priority="4075" operator="lessThan">
      <formula>$C$4</formula>
    </cfRule>
  </conditionalFormatting>
  <conditionalFormatting sqref="BH34">
    <cfRule type="cellIs" dxfId="1662" priority="4076" operator="lessThan">
      <formula>$C$4</formula>
    </cfRule>
  </conditionalFormatting>
  <conditionalFormatting sqref="BH34">
    <cfRule type="cellIs" dxfId="1661" priority="4077" operator="lessThan">
      <formula>$C$4</formula>
    </cfRule>
  </conditionalFormatting>
  <conditionalFormatting sqref="BH35">
    <cfRule type="cellIs" dxfId="1660" priority="4078" operator="lessThan">
      <formula>$C$4</formula>
    </cfRule>
  </conditionalFormatting>
  <conditionalFormatting sqref="BH35">
    <cfRule type="cellIs" dxfId="1659" priority="4079" operator="lessThan">
      <formula>$C$4</formula>
    </cfRule>
  </conditionalFormatting>
  <conditionalFormatting sqref="BH36">
    <cfRule type="cellIs" dxfId="1658" priority="4080" operator="lessThan">
      <formula>$C$4</formula>
    </cfRule>
  </conditionalFormatting>
  <conditionalFormatting sqref="BH36">
    <cfRule type="cellIs" dxfId="1657" priority="4081" operator="lessThan">
      <formula>$C$4</formula>
    </cfRule>
  </conditionalFormatting>
  <conditionalFormatting sqref="BH37">
    <cfRule type="cellIs" dxfId="1656" priority="4082" operator="lessThan">
      <formula>$C$4</formula>
    </cfRule>
  </conditionalFormatting>
  <conditionalFormatting sqref="BH37">
    <cfRule type="cellIs" dxfId="1655" priority="4083" operator="lessThan">
      <formula>$C$4</formula>
    </cfRule>
  </conditionalFormatting>
  <conditionalFormatting sqref="BH38">
    <cfRule type="cellIs" dxfId="1654" priority="4084" operator="lessThan">
      <formula>$C$4</formula>
    </cfRule>
  </conditionalFormatting>
  <conditionalFormatting sqref="BH38">
    <cfRule type="cellIs" dxfId="1653" priority="4085" operator="lessThan">
      <formula>$C$4</formula>
    </cfRule>
  </conditionalFormatting>
  <conditionalFormatting sqref="BH39">
    <cfRule type="cellIs" dxfId="1652" priority="4086" operator="lessThan">
      <formula>$C$4</formula>
    </cfRule>
  </conditionalFormatting>
  <conditionalFormatting sqref="BH39">
    <cfRule type="cellIs" dxfId="1651" priority="4087" operator="lessThan">
      <formula>$C$4</formula>
    </cfRule>
  </conditionalFormatting>
  <conditionalFormatting sqref="BH40">
    <cfRule type="cellIs" dxfId="1650" priority="4088" operator="lessThan">
      <formula>$C$4</formula>
    </cfRule>
  </conditionalFormatting>
  <conditionalFormatting sqref="BH40">
    <cfRule type="cellIs" dxfId="1649" priority="4089" operator="lessThan">
      <formula>$C$4</formula>
    </cfRule>
  </conditionalFormatting>
  <conditionalFormatting sqref="BH41">
    <cfRule type="cellIs" dxfId="1648" priority="4090" operator="lessThan">
      <formula>$C$4</formula>
    </cfRule>
  </conditionalFormatting>
  <conditionalFormatting sqref="BH41">
    <cfRule type="cellIs" dxfId="1647" priority="4091" operator="lessThan">
      <formula>$C$4</formula>
    </cfRule>
  </conditionalFormatting>
  <conditionalFormatting sqref="BH42">
    <cfRule type="cellIs" dxfId="1646" priority="4092" operator="lessThan">
      <formula>$C$4</formula>
    </cfRule>
  </conditionalFormatting>
  <conditionalFormatting sqref="BH42">
    <cfRule type="cellIs" dxfId="1645" priority="4093" operator="lessThan">
      <formula>$C$4</formula>
    </cfRule>
  </conditionalFormatting>
  <conditionalFormatting sqref="BH43">
    <cfRule type="cellIs" dxfId="1644" priority="4094" operator="lessThan">
      <formula>$C$4</formula>
    </cfRule>
  </conditionalFormatting>
  <conditionalFormatting sqref="BH43">
    <cfRule type="cellIs" dxfId="1643" priority="4095" operator="lessThan">
      <formula>$C$4</formula>
    </cfRule>
  </conditionalFormatting>
  <conditionalFormatting sqref="BH44">
    <cfRule type="cellIs" dxfId="1642" priority="4096" operator="lessThan">
      <formula>$C$4</formula>
    </cfRule>
  </conditionalFormatting>
  <conditionalFormatting sqref="BH44">
    <cfRule type="cellIs" dxfId="1641" priority="4097" operator="lessThan">
      <formula>$C$4</formula>
    </cfRule>
  </conditionalFormatting>
  <conditionalFormatting sqref="BH45">
    <cfRule type="cellIs" dxfId="1640" priority="4098" operator="lessThan">
      <formula>$C$4</formula>
    </cfRule>
  </conditionalFormatting>
  <conditionalFormatting sqref="BH45">
    <cfRule type="cellIs" dxfId="1639" priority="4099" operator="lessThan">
      <formula>$C$4</formula>
    </cfRule>
  </conditionalFormatting>
  <conditionalFormatting sqref="BH46">
    <cfRule type="cellIs" dxfId="1638" priority="4100" operator="lessThan">
      <formula>$C$4</formula>
    </cfRule>
  </conditionalFormatting>
  <conditionalFormatting sqref="BH46">
    <cfRule type="cellIs" dxfId="1637" priority="4101" operator="lessThan">
      <formula>$C$4</formula>
    </cfRule>
  </conditionalFormatting>
  <conditionalFormatting sqref="BH47">
    <cfRule type="cellIs" dxfId="1636" priority="4102" operator="lessThan">
      <formula>$C$4</formula>
    </cfRule>
  </conditionalFormatting>
  <conditionalFormatting sqref="BH47">
    <cfRule type="cellIs" dxfId="1635" priority="4103" operator="lessThan">
      <formula>$C$4</formula>
    </cfRule>
  </conditionalFormatting>
  <conditionalFormatting sqref="BH48">
    <cfRule type="cellIs" dxfId="1634" priority="4104" operator="lessThan">
      <formula>$C$4</formula>
    </cfRule>
  </conditionalFormatting>
  <conditionalFormatting sqref="BH48">
    <cfRule type="cellIs" dxfId="1633" priority="4105" operator="lessThan">
      <formula>$C$4</formula>
    </cfRule>
  </conditionalFormatting>
  <conditionalFormatting sqref="BH49">
    <cfRule type="cellIs" dxfId="1632" priority="4106" operator="lessThan">
      <formula>$C$4</formula>
    </cfRule>
  </conditionalFormatting>
  <conditionalFormatting sqref="BH49">
    <cfRule type="cellIs" dxfId="1631" priority="4107" operator="lessThan">
      <formula>$C$4</formula>
    </cfRule>
  </conditionalFormatting>
  <conditionalFormatting sqref="BH50">
    <cfRule type="cellIs" dxfId="1630" priority="4108" operator="lessThan">
      <formula>$C$4</formula>
    </cfRule>
  </conditionalFormatting>
  <conditionalFormatting sqref="BH50">
    <cfRule type="cellIs" dxfId="1629" priority="4109" operator="lessThan">
      <formula>$C$4</formula>
    </cfRule>
  </conditionalFormatting>
  <conditionalFormatting sqref="BH51">
    <cfRule type="cellIs" dxfId="1628" priority="4110" operator="lessThan">
      <formula>$C$4</formula>
    </cfRule>
  </conditionalFormatting>
  <conditionalFormatting sqref="BH51">
    <cfRule type="cellIs" dxfId="1627" priority="4111" operator="lessThan">
      <formula>$C$4</formula>
    </cfRule>
  </conditionalFormatting>
  <conditionalFormatting sqref="BH52">
    <cfRule type="cellIs" dxfId="1626" priority="4112" operator="lessThan">
      <formula>$C$4</formula>
    </cfRule>
  </conditionalFormatting>
  <conditionalFormatting sqref="BH52">
    <cfRule type="cellIs" dxfId="1625" priority="4113" operator="lessThan">
      <formula>$C$4</formula>
    </cfRule>
  </conditionalFormatting>
  <conditionalFormatting sqref="BH53">
    <cfRule type="cellIs" dxfId="1624" priority="4114" operator="lessThan">
      <formula>$C$4</formula>
    </cfRule>
  </conditionalFormatting>
  <conditionalFormatting sqref="BH53">
    <cfRule type="cellIs" dxfId="1623" priority="4115" operator="lessThan">
      <formula>$C$4</formula>
    </cfRule>
  </conditionalFormatting>
  <conditionalFormatting sqref="BH54">
    <cfRule type="cellIs" dxfId="1622" priority="4116" operator="lessThan">
      <formula>$C$4</formula>
    </cfRule>
  </conditionalFormatting>
  <conditionalFormatting sqref="BH54">
    <cfRule type="cellIs" dxfId="1621" priority="4117" operator="lessThan">
      <formula>$C$4</formula>
    </cfRule>
  </conditionalFormatting>
  <conditionalFormatting sqref="BH55">
    <cfRule type="cellIs" dxfId="1620" priority="4118" operator="lessThan">
      <formula>$C$4</formula>
    </cfRule>
  </conditionalFormatting>
  <conditionalFormatting sqref="BH55">
    <cfRule type="cellIs" dxfId="1619" priority="4119" operator="lessThan">
      <formula>$C$4</formula>
    </cfRule>
  </conditionalFormatting>
  <conditionalFormatting sqref="BH56">
    <cfRule type="cellIs" dxfId="1618" priority="4120" operator="lessThan">
      <formula>$C$4</formula>
    </cfRule>
  </conditionalFormatting>
  <conditionalFormatting sqref="BH56">
    <cfRule type="cellIs" dxfId="1617" priority="4121" operator="lessThan">
      <formula>$C$4</formula>
    </cfRule>
  </conditionalFormatting>
  <conditionalFormatting sqref="BH57">
    <cfRule type="cellIs" dxfId="1616" priority="4122" operator="lessThan">
      <formula>$C$4</formula>
    </cfRule>
  </conditionalFormatting>
  <conditionalFormatting sqref="BH57">
    <cfRule type="cellIs" dxfId="1615" priority="4123" operator="lessThan">
      <formula>$C$4</formula>
    </cfRule>
  </conditionalFormatting>
  <conditionalFormatting sqref="BH58">
    <cfRule type="cellIs" dxfId="1614" priority="4124" operator="lessThan">
      <formula>$C$4</formula>
    </cfRule>
  </conditionalFormatting>
  <conditionalFormatting sqref="BH58">
    <cfRule type="cellIs" dxfId="1613" priority="4125" operator="lessThan">
      <formula>$C$4</formula>
    </cfRule>
  </conditionalFormatting>
  <conditionalFormatting sqref="BH59">
    <cfRule type="cellIs" dxfId="1612" priority="4126" operator="lessThan">
      <formula>$C$4</formula>
    </cfRule>
  </conditionalFormatting>
  <conditionalFormatting sqref="BH59">
    <cfRule type="cellIs" dxfId="1611" priority="4127" operator="lessThan">
      <formula>$C$4</formula>
    </cfRule>
  </conditionalFormatting>
  <conditionalFormatting sqref="BH60">
    <cfRule type="cellIs" dxfId="1610" priority="4128" operator="lessThan">
      <formula>$C$4</formula>
    </cfRule>
  </conditionalFormatting>
  <conditionalFormatting sqref="BH60">
    <cfRule type="cellIs" dxfId="1609" priority="4129" operator="lessThan">
      <formula>$C$4</formula>
    </cfRule>
  </conditionalFormatting>
  <conditionalFormatting sqref="BI11">
    <cfRule type="cellIs" dxfId="1608" priority="4130" operator="lessThan">
      <formula>$C$4</formula>
    </cfRule>
  </conditionalFormatting>
  <conditionalFormatting sqref="BI11">
    <cfRule type="cellIs" dxfId="1607" priority="4131" operator="lessThan">
      <formula>$C$4</formula>
    </cfRule>
  </conditionalFormatting>
  <conditionalFormatting sqref="BI12">
    <cfRule type="cellIs" dxfId="1606" priority="4132" operator="lessThan">
      <formula>$C$4</formula>
    </cfRule>
  </conditionalFormatting>
  <conditionalFormatting sqref="BI12">
    <cfRule type="cellIs" dxfId="1605" priority="4133" operator="lessThan">
      <formula>$C$4</formula>
    </cfRule>
  </conditionalFormatting>
  <conditionalFormatting sqref="BI13">
    <cfRule type="cellIs" dxfId="1604" priority="4134" operator="lessThan">
      <formula>$C$4</formula>
    </cfRule>
  </conditionalFormatting>
  <conditionalFormatting sqref="BI13">
    <cfRule type="cellIs" dxfId="1603" priority="4135" operator="lessThan">
      <formula>$C$4</formula>
    </cfRule>
  </conditionalFormatting>
  <conditionalFormatting sqref="BI14">
    <cfRule type="cellIs" dxfId="1602" priority="4136" operator="lessThan">
      <formula>$C$4</formula>
    </cfRule>
  </conditionalFormatting>
  <conditionalFormatting sqref="BI14">
    <cfRule type="cellIs" dxfId="1601" priority="4137" operator="lessThan">
      <formula>$C$4</formula>
    </cfRule>
  </conditionalFormatting>
  <conditionalFormatting sqref="BI15">
    <cfRule type="cellIs" dxfId="1600" priority="4138" operator="lessThan">
      <formula>$C$4</formula>
    </cfRule>
  </conditionalFormatting>
  <conditionalFormatting sqref="BI15">
    <cfRule type="cellIs" dxfId="1599" priority="4139" operator="lessThan">
      <formula>$C$4</formula>
    </cfRule>
  </conditionalFormatting>
  <conditionalFormatting sqref="BI16">
    <cfRule type="cellIs" dxfId="1598" priority="4140" operator="lessThan">
      <formula>$C$4</formula>
    </cfRule>
  </conditionalFormatting>
  <conditionalFormatting sqref="BI16">
    <cfRule type="cellIs" dxfId="1597" priority="4141" operator="lessThan">
      <formula>$C$4</formula>
    </cfRule>
  </conditionalFormatting>
  <conditionalFormatting sqref="BI17">
    <cfRule type="cellIs" dxfId="1596" priority="4142" operator="lessThan">
      <formula>$C$4</formula>
    </cfRule>
  </conditionalFormatting>
  <conditionalFormatting sqref="BI17">
    <cfRule type="cellIs" dxfId="1595" priority="4143" operator="lessThan">
      <formula>$C$4</formula>
    </cfRule>
  </conditionalFormatting>
  <conditionalFormatting sqref="BI18">
    <cfRule type="cellIs" dxfId="1594" priority="4144" operator="lessThan">
      <formula>$C$4</formula>
    </cfRule>
  </conditionalFormatting>
  <conditionalFormatting sqref="BI18">
    <cfRule type="cellIs" dxfId="1593" priority="4145" operator="lessThan">
      <formula>$C$4</formula>
    </cfRule>
  </conditionalFormatting>
  <conditionalFormatting sqref="BI19">
    <cfRule type="cellIs" dxfId="1592" priority="4146" operator="lessThan">
      <formula>$C$4</formula>
    </cfRule>
  </conditionalFormatting>
  <conditionalFormatting sqref="BI19">
    <cfRule type="cellIs" dxfId="1591" priority="4147" operator="lessThan">
      <formula>$C$4</formula>
    </cfRule>
  </conditionalFormatting>
  <conditionalFormatting sqref="BI20">
    <cfRule type="cellIs" dxfId="1590" priority="4148" operator="lessThan">
      <formula>$C$4</formula>
    </cfRule>
  </conditionalFormatting>
  <conditionalFormatting sqref="BI20">
    <cfRule type="cellIs" dxfId="1589" priority="4149" operator="lessThan">
      <formula>$C$4</formula>
    </cfRule>
  </conditionalFormatting>
  <conditionalFormatting sqref="BI21">
    <cfRule type="cellIs" dxfId="1588" priority="4150" operator="lessThan">
      <formula>$C$4</formula>
    </cfRule>
  </conditionalFormatting>
  <conditionalFormatting sqref="BI21">
    <cfRule type="cellIs" dxfId="1587" priority="4151" operator="lessThan">
      <formula>$C$4</formula>
    </cfRule>
  </conditionalFormatting>
  <conditionalFormatting sqref="BI22">
    <cfRule type="cellIs" dxfId="1586" priority="4152" operator="lessThan">
      <formula>$C$4</formula>
    </cfRule>
  </conditionalFormatting>
  <conditionalFormatting sqref="BI22">
    <cfRule type="cellIs" dxfId="1585" priority="4153" operator="lessThan">
      <formula>$C$4</formula>
    </cfRule>
  </conditionalFormatting>
  <conditionalFormatting sqref="BI23">
    <cfRule type="cellIs" dxfId="1584" priority="4154" operator="lessThan">
      <formula>$C$4</formula>
    </cfRule>
  </conditionalFormatting>
  <conditionalFormatting sqref="BI23">
    <cfRule type="cellIs" dxfId="1583" priority="4155" operator="lessThan">
      <formula>$C$4</formula>
    </cfRule>
  </conditionalFormatting>
  <conditionalFormatting sqref="BI24">
    <cfRule type="cellIs" dxfId="1582" priority="4156" operator="lessThan">
      <formula>$C$4</formula>
    </cfRule>
  </conditionalFormatting>
  <conditionalFormatting sqref="BI24">
    <cfRule type="cellIs" dxfId="1581" priority="4157" operator="lessThan">
      <formula>$C$4</formula>
    </cfRule>
  </conditionalFormatting>
  <conditionalFormatting sqref="BI25">
    <cfRule type="cellIs" dxfId="1580" priority="4158" operator="lessThan">
      <formula>$C$4</formula>
    </cfRule>
  </conditionalFormatting>
  <conditionalFormatting sqref="BI25">
    <cfRule type="cellIs" dxfId="1579" priority="4159" operator="lessThan">
      <formula>$C$4</formula>
    </cfRule>
  </conditionalFormatting>
  <conditionalFormatting sqref="BI26">
    <cfRule type="cellIs" dxfId="1578" priority="4160" operator="lessThan">
      <formula>$C$4</formula>
    </cfRule>
  </conditionalFormatting>
  <conditionalFormatting sqref="BI26">
    <cfRule type="cellIs" dxfId="1577" priority="4161" operator="lessThan">
      <formula>$C$4</formula>
    </cfRule>
  </conditionalFormatting>
  <conditionalFormatting sqref="BI27">
    <cfRule type="cellIs" dxfId="1576" priority="4162" operator="lessThan">
      <formula>$C$4</formula>
    </cfRule>
  </conditionalFormatting>
  <conditionalFormatting sqref="BI27">
    <cfRule type="cellIs" dxfId="1575" priority="4163" operator="lessThan">
      <formula>$C$4</formula>
    </cfRule>
  </conditionalFormatting>
  <conditionalFormatting sqref="BI28">
    <cfRule type="cellIs" dxfId="1574" priority="4164" operator="lessThan">
      <formula>$C$4</formula>
    </cfRule>
  </conditionalFormatting>
  <conditionalFormatting sqref="BI28">
    <cfRule type="cellIs" dxfId="1573" priority="4165" operator="lessThan">
      <formula>$C$4</formula>
    </cfRule>
  </conditionalFormatting>
  <conditionalFormatting sqref="BI29">
    <cfRule type="cellIs" dxfId="1572" priority="4166" operator="lessThan">
      <formula>$C$4</formula>
    </cfRule>
  </conditionalFormatting>
  <conditionalFormatting sqref="BI29">
    <cfRule type="cellIs" dxfId="1571" priority="4167" operator="lessThan">
      <formula>$C$4</formula>
    </cfRule>
  </conditionalFormatting>
  <conditionalFormatting sqref="BI30">
    <cfRule type="cellIs" dxfId="1570" priority="4168" operator="lessThan">
      <formula>$C$4</formula>
    </cfRule>
  </conditionalFormatting>
  <conditionalFormatting sqref="BI30">
    <cfRule type="cellIs" dxfId="1569" priority="4169" operator="lessThan">
      <formula>$C$4</formula>
    </cfRule>
  </conditionalFormatting>
  <conditionalFormatting sqref="BI31">
    <cfRule type="cellIs" dxfId="1568" priority="4170" operator="lessThan">
      <formula>$C$4</formula>
    </cfRule>
  </conditionalFormatting>
  <conditionalFormatting sqref="BI31">
    <cfRule type="cellIs" dxfId="1567" priority="4171" operator="lessThan">
      <formula>$C$4</formula>
    </cfRule>
  </conditionalFormatting>
  <conditionalFormatting sqref="BI32">
    <cfRule type="cellIs" dxfId="1566" priority="4172" operator="lessThan">
      <formula>$C$4</formula>
    </cfRule>
  </conditionalFormatting>
  <conditionalFormatting sqref="BI32">
    <cfRule type="cellIs" dxfId="1565" priority="4173" operator="lessThan">
      <formula>$C$4</formula>
    </cfRule>
  </conditionalFormatting>
  <conditionalFormatting sqref="BI33">
    <cfRule type="cellIs" dxfId="1564" priority="4174" operator="lessThan">
      <formula>$C$4</formula>
    </cfRule>
  </conditionalFormatting>
  <conditionalFormatting sqref="BI33">
    <cfRule type="cellIs" dxfId="1563" priority="4175" operator="lessThan">
      <formula>$C$4</formula>
    </cfRule>
  </conditionalFormatting>
  <conditionalFormatting sqref="BI34">
    <cfRule type="cellIs" dxfId="1562" priority="4176" operator="lessThan">
      <formula>$C$4</formula>
    </cfRule>
  </conditionalFormatting>
  <conditionalFormatting sqref="BI34">
    <cfRule type="cellIs" dxfId="1561" priority="4177" operator="lessThan">
      <formula>$C$4</formula>
    </cfRule>
  </conditionalFormatting>
  <conditionalFormatting sqref="BI35">
    <cfRule type="cellIs" dxfId="1560" priority="4178" operator="lessThan">
      <formula>$C$4</formula>
    </cfRule>
  </conditionalFormatting>
  <conditionalFormatting sqref="BI35">
    <cfRule type="cellIs" dxfId="1559" priority="4179" operator="lessThan">
      <formula>$C$4</formula>
    </cfRule>
  </conditionalFormatting>
  <conditionalFormatting sqref="BI36">
    <cfRule type="cellIs" dxfId="1558" priority="4180" operator="lessThan">
      <formula>$C$4</formula>
    </cfRule>
  </conditionalFormatting>
  <conditionalFormatting sqref="BI36">
    <cfRule type="cellIs" dxfId="1557" priority="4181" operator="lessThan">
      <formula>$C$4</formula>
    </cfRule>
  </conditionalFormatting>
  <conditionalFormatting sqref="BI37">
    <cfRule type="cellIs" dxfId="1556" priority="4182" operator="lessThan">
      <formula>$C$4</formula>
    </cfRule>
  </conditionalFormatting>
  <conditionalFormatting sqref="BI37">
    <cfRule type="cellIs" dxfId="1555" priority="4183" operator="lessThan">
      <formula>$C$4</formula>
    </cfRule>
  </conditionalFormatting>
  <conditionalFormatting sqref="BI38">
    <cfRule type="cellIs" dxfId="1554" priority="4184" operator="lessThan">
      <formula>$C$4</formula>
    </cfRule>
  </conditionalFormatting>
  <conditionalFormatting sqref="BI38">
    <cfRule type="cellIs" dxfId="1553" priority="4185" operator="lessThan">
      <formula>$C$4</formula>
    </cfRule>
  </conditionalFormatting>
  <conditionalFormatting sqref="BI39">
    <cfRule type="cellIs" dxfId="1552" priority="4186" operator="lessThan">
      <formula>$C$4</formula>
    </cfRule>
  </conditionalFormatting>
  <conditionalFormatting sqref="BI39">
    <cfRule type="cellIs" dxfId="1551" priority="4187" operator="lessThan">
      <formula>$C$4</formula>
    </cfRule>
  </conditionalFormatting>
  <conditionalFormatting sqref="BI40">
    <cfRule type="cellIs" dxfId="1550" priority="4188" operator="lessThan">
      <formula>$C$4</formula>
    </cfRule>
  </conditionalFormatting>
  <conditionalFormatting sqref="BI40">
    <cfRule type="cellIs" dxfId="1549" priority="4189" operator="lessThan">
      <formula>$C$4</formula>
    </cfRule>
  </conditionalFormatting>
  <conditionalFormatting sqref="BI41">
    <cfRule type="cellIs" dxfId="1548" priority="4190" operator="lessThan">
      <formula>$C$4</formula>
    </cfRule>
  </conditionalFormatting>
  <conditionalFormatting sqref="BI41">
    <cfRule type="cellIs" dxfId="1547" priority="4191" operator="lessThan">
      <formula>$C$4</formula>
    </cfRule>
  </conditionalFormatting>
  <conditionalFormatting sqref="BI42">
    <cfRule type="cellIs" dxfId="1546" priority="4192" operator="lessThan">
      <formula>$C$4</formula>
    </cfRule>
  </conditionalFormatting>
  <conditionalFormatting sqref="BI42">
    <cfRule type="cellIs" dxfId="1545" priority="4193" operator="lessThan">
      <formula>$C$4</formula>
    </cfRule>
  </conditionalFormatting>
  <conditionalFormatting sqref="BI43">
    <cfRule type="cellIs" dxfId="1544" priority="4194" operator="lessThan">
      <formula>$C$4</formula>
    </cfRule>
  </conditionalFormatting>
  <conditionalFormatting sqref="BI43">
    <cfRule type="cellIs" dxfId="1543" priority="4195" operator="lessThan">
      <formula>$C$4</formula>
    </cfRule>
  </conditionalFormatting>
  <conditionalFormatting sqref="BI44">
    <cfRule type="cellIs" dxfId="1542" priority="4196" operator="lessThan">
      <formula>$C$4</formula>
    </cfRule>
  </conditionalFormatting>
  <conditionalFormatting sqref="BI44">
    <cfRule type="cellIs" dxfId="1541" priority="4197" operator="lessThan">
      <formula>$C$4</formula>
    </cfRule>
  </conditionalFormatting>
  <conditionalFormatting sqref="BI45">
    <cfRule type="cellIs" dxfId="1540" priority="4198" operator="lessThan">
      <formula>$C$4</formula>
    </cfRule>
  </conditionalFormatting>
  <conditionalFormatting sqref="BI45">
    <cfRule type="cellIs" dxfId="1539" priority="4199" operator="lessThan">
      <formula>$C$4</formula>
    </cfRule>
  </conditionalFormatting>
  <conditionalFormatting sqref="BI46">
    <cfRule type="cellIs" dxfId="1538" priority="4200" operator="lessThan">
      <formula>$C$4</formula>
    </cfRule>
  </conditionalFormatting>
  <conditionalFormatting sqref="BI46">
    <cfRule type="cellIs" dxfId="1537" priority="4201" operator="lessThan">
      <formula>$C$4</formula>
    </cfRule>
  </conditionalFormatting>
  <conditionalFormatting sqref="BI47">
    <cfRule type="cellIs" dxfId="1536" priority="4202" operator="lessThan">
      <formula>$C$4</formula>
    </cfRule>
  </conditionalFormatting>
  <conditionalFormatting sqref="BI47">
    <cfRule type="cellIs" dxfId="1535" priority="4203" operator="lessThan">
      <formula>$C$4</formula>
    </cfRule>
  </conditionalFormatting>
  <conditionalFormatting sqref="BI48">
    <cfRule type="cellIs" dxfId="1534" priority="4204" operator="lessThan">
      <formula>$C$4</formula>
    </cfRule>
  </conditionalFormatting>
  <conditionalFormatting sqref="BI48">
    <cfRule type="cellIs" dxfId="1533" priority="4205" operator="lessThan">
      <formula>$C$4</formula>
    </cfRule>
  </conditionalFormatting>
  <conditionalFormatting sqref="BI49">
    <cfRule type="cellIs" dxfId="1532" priority="4206" operator="lessThan">
      <formula>$C$4</formula>
    </cfRule>
  </conditionalFormatting>
  <conditionalFormatting sqref="BI49">
    <cfRule type="cellIs" dxfId="1531" priority="4207" operator="lessThan">
      <formula>$C$4</formula>
    </cfRule>
  </conditionalFormatting>
  <conditionalFormatting sqref="BI50">
    <cfRule type="cellIs" dxfId="1530" priority="4208" operator="lessThan">
      <formula>$C$4</formula>
    </cfRule>
  </conditionalFormatting>
  <conditionalFormatting sqref="BI50">
    <cfRule type="cellIs" dxfId="1529" priority="4209" operator="lessThan">
      <formula>$C$4</formula>
    </cfRule>
  </conditionalFormatting>
  <conditionalFormatting sqref="BI51">
    <cfRule type="cellIs" dxfId="1528" priority="4210" operator="lessThan">
      <formula>$C$4</formula>
    </cfRule>
  </conditionalFormatting>
  <conditionalFormatting sqref="BI51">
    <cfRule type="cellIs" dxfId="1527" priority="4211" operator="lessThan">
      <formula>$C$4</formula>
    </cfRule>
  </conditionalFormatting>
  <conditionalFormatting sqref="BI52">
    <cfRule type="cellIs" dxfId="1526" priority="4212" operator="lessThan">
      <formula>$C$4</formula>
    </cfRule>
  </conditionalFormatting>
  <conditionalFormatting sqref="BI52">
    <cfRule type="cellIs" dxfId="1525" priority="4213" operator="lessThan">
      <formula>$C$4</formula>
    </cfRule>
  </conditionalFormatting>
  <conditionalFormatting sqref="BI53">
    <cfRule type="cellIs" dxfId="1524" priority="4214" operator="lessThan">
      <formula>$C$4</formula>
    </cfRule>
  </conditionalFormatting>
  <conditionalFormatting sqref="BI53">
    <cfRule type="cellIs" dxfId="1523" priority="4215" operator="lessThan">
      <formula>$C$4</formula>
    </cfRule>
  </conditionalFormatting>
  <conditionalFormatting sqref="BI54">
    <cfRule type="cellIs" dxfId="1522" priority="4216" operator="lessThan">
      <formula>$C$4</formula>
    </cfRule>
  </conditionalFormatting>
  <conditionalFormatting sqref="BI54">
    <cfRule type="cellIs" dxfId="1521" priority="4217" operator="lessThan">
      <formula>$C$4</formula>
    </cfRule>
  </conditionalFormatting>
  <conditionalFormatting sqref="BI55">
    <cfRule type="cellIs" dxfId="1520" priority="4218" operator="lessThan">
      <formula>$C$4</formula>
    </cfRule>
  </conditionalFormatting>
  <conditionalFormatting sqref="BI55">
    <cfRule type="cellIs" dxfId="1519" priority="4219" operator="lessThan">
      <formula>$C$4</formula>
    </cfRule>
  </conditionalFormatting>
  <conditionalFormatting sqref="BI56">
    <cfRule type="cellIs" dxfId="1518" priority="4220" operator="lessThan">
      <formula>$C$4</formula>
    </cfRule>
  </conditionalFormatting>
  <conditionalFormatting sqref="BI56">
    <cfRule type="cellIs" dxfId="1517" priority="4221" operator="lessThan">
      <formula>$C$4</formula>
    </cfRule>
  </conditionalFormatting>
  <conditionalFormatting sqref="BI57">
    <cfRule type="cellIs" dxfId="1516" priority="4222" operator="lessThan">
      <formula>$C$4</formula>
    </cfRule>
  </conditionalFormatting>
  <conditionalFormatting sqref="BI57">
    <cfRule type="cellIs" dxfId="1515" priority="4223" operator="lessThan">
      <formula>$C$4</formula>
    </cfRule>
  </conditionalFormatting>
  <conditionalFormatting sqref="BI58">
    <cfRule type="cellIs" dxfId="1514" priority="4224" operator="lessThan">
      <formula>$C$4</formula>
    </cfRule>
  </conditionalFormatting>
  <conditionalFormatting sqref="BI58">
    <cfRule type="cellIs" dxfId="1513" priority="4225" operator="lessThan">
      <formula>$C$4</formula>
    </cfRule>
  </conditionalFormatting>
  <conditionalFormatting sqref="BI59">
    <cfRule type="cellIs" dxfId="1512" priority="4226" operator="lessThan">
      <formula>$C$4</formula>
    </cfRule>
  </conditionalFormatting>
  <conditionalFormatting sqref="BI59">
    <cfRule type="cellIs" dxfId="1511" priority="4227" operator="lessThan">
      <formula>$C$4</formula>
    </cfRule>
  </conditionalFormatting>
  <conditionalFormatting sqref="BI60">
    <cfRule type="cellIs" dxfId="1510" priority="4228" operator="lessThan">
      <formula>$C$4</formula>
    </cfRule>
  </conditionalFormatting>
  <conditionalFormatting sqref="BI60">
    <cfRule type="cellIs" dxfId="1509" priority="4229" operator="lessThan">
      <formula>$C$4</formula>
    </cfRule>
  </conditionalFormatting>
  <conditionalFormatting sqref="BJ11">
    <cfRule type="cellIs" dxfId="1508" priority="4230" operator="lessThan">
      <formula>$C$4</formula>
    </cfRule>
  </conditionalFormatting>
  <conditionalFormatting sqref="BJ11">
    <cfRule type="cellIs" dxfId="1507" priority="4231" operator="lessThan">
      <formula>$C$4</formula>
    </cfRule>
  </conditionalFormatting>
  <conditionalFormatting sqref="BJ12">
    <cfRule type="cellIs" dxfId="1506" priority="4232" operator="lessThan">
      <formula>$C$4</formula>
    </cfRule>
  </conditionalFormatting>
  <conditionalFormatting sqref="BJ12">
    <cfRule type="cellIs" dxfId="1505" priority="4233" operator="lessThan">
      <formula>$C$4</formula>
    </cfRule>
  </conditionalFormatting>
  <conditionalFormatting sqref="BJ13">
    <cfRule type="cellIs" dxfId="1504" priority="4234" operator="lessThan">
      <formula>$C$4</formula>
    </cfRule>
  </conditionalFormatting>
  <conditionalFormatting sqref="BJ13">
    <cfRule type="cellIs" dxfId="1503" priority="4235" operator="lessThan">
      <formula>$C$4</formula>
    </cfRule>
  </conditionalFormatting>
  <conditionalFormatting sqref="BJ14">
    <cfRule type="cellIs" dxfId="1502" priority="4236" operator="lessThan">
      <formula>$C$4</formula>
    </cfRule>
  </conditionalFormatting>
  <conditionalFormatting sqref="BJ14">
    <cfRule type="cellIs" dxfId="1501" priority="4237" operator="lessThan">
      <formula>$C$4</formula>
    </cfRule>
  </conditionalFormatting>
  <conditionalFormatting sqref="BJ15">
    <cfRule type="cellIs" dxfId="1500" priority="4238" operator="lessThan">
      <formula>$C$4</formula>
    </cfRule>
  </conditionalFormatting>
  <conditionalFormatting sqref="BJ15">
    <cfRule type="cellIs" dxfId="1499" priority="4239" operator="lessThan">
      <formula>$C$4</formula>
    </cfRule>
  </conditionalFormatting>
  <conditionalFormatting sqref="BJ16">
    <cfRule type="cellIs" dxfId="1498" priority="4240" operator="lessThan">
      <formula>$C$4</formula>
    </cfRule>
  </conditionalFormatting>
  <conditionalFormatting sqref="BJ16">
    <cfRule type="cellIs" dxfId="1497" priority="4241" operator="lessThan">
      <formula>$C$4</formula>
    </cfRule>
  </conditionalFormatting>
  <conditionalFormatting sqref="BJ17">
    <cfRule type="cellIs" dxfId="1496" priority="4242" operator="lessThan">
      <formula>$C$4</formula>
    </cfRule>
  </conditionalFormatting>
  <conditionalFormatting sqref="BJ17">
    <cfRule type="cellIs" dxfId="1495" priority="4243" operator="lessThan">
      <formula>$C$4</formula>
    </cfRule>
  </conditionalFormatting>
  <conditionalFormatting sqref="BJ18">
    <cfRule type="cellIs" dxfId="1494" priority="4244" operator="lessThan">
      <formula>$C$4</formula>
    </cfRule>
  </conditionalFormatting>
  <conditionalFormatting sqref="BJ18">
    <cfRule type="cellIs" dxfId="1493" priority="4245" operator="lessThan">
      <formula>$C$4</formula>
    </cfRule>
  </conditionalFormatting>
  <conditionalFormatting sqref="BJ19">
    <cfRule type="cellIs" dxfId="1492" priority="4246" operator="lessThan">
      <formula>$C$4</formula>
    </cfRule>
  </conditionalFormatting>
  <conditionalFormatting sqref="BJ19">
    <cfRule type="cellIs" dxfId="1491" priority="4247" operator="lessThan">
      <formula>$C$4</formula>
    </cfRule>
  </conditionalFormatting>
  <conditionalFormatting sqref="BJ20">
    <cfRule type="cellIs" dxfId="1490" priority="4248" operator="lessThan">
      <formula>$C$4</formula>
    </cfRule>
  </conditionalFormatting>
  <conditionalFormatting sqref="BJ20">
    <cfRule type="cellIs" dxfId="1489" priority="4249" operator="lessThan">
      <formula>$C$4</formula>
    </cfRule>
  </conditionalFormatting>
  <conditionalFormatting sqref="BJ21">
    <cfRule type="cellIs" dxfId="1488" priority="4250" operator="lessThan">
      <formula>$C$4</formula>
    </cfRule>
  </conditionalFormatting>
  <conditionalFormatting sqref="BJ21">
    <cfRule type="cellIs" dxfId="1487" priority="4251" operator="lessThan">
      <formula>$C$4</formula>
    </cfRule>
  </conditionalFormatting>
  <conditionalFormatting sqref="BJ22">
    <cfRule type="cellIs" dxfId="1486" priority="4252" operator="lessThan">
      <formula>$C$4</formula>
    </cfRule>
  </conditionalFormatting>
  <conditionalFormatting sqref="BJ22">
    <cfRule type="cellIs" dxfId="1485" priority="4253" operator="lessThan">
      <formula>$C$4</formula>
    </cfRule>
  </conditionalFormatting>
  <conditionalFormatting sqref="BJ23">
    <cfRule type="cellIs" dxfId="1484" priority="4254" operator="lessThan">
      <formula>$C$4</formula>
    </cfRule>
  </conditionalFormatting>
  <conditionalFormatting sqref="BJ23">
    <cfRule type="cellIs" dxfId="1483" priority="4255" operator="lessThan">
      <formula>$C$4</formula>
    </cfRule>
  </conditionalFormatting>
  <conditionalFormatting sqref="BJ24">
    <cfRule type="cellIs" dxfId="1482" priority="4256" operator="lessThan">
      <formula>$C$4</formula>
    </cfRule>
  </conditionalFormatting>
  <conditionalFormatting sqref="BJ24">
    <cfRule type="cellIs" dxfId="1481" priority="4257" operator="lessThan">
      <formula>$C$4</formula>
    </cfRule>
  </conditionalFormatting>
  <conditionalFormatting sqref="BJ25">
    <cfRule type="cellIs" dxfId="1480" priority="4258" operator="lessThan">
      <formula>$C$4</formula>
    </cfRule>
  </conditionalFormatting>
  <conditionalFormatting sqref="BJ25">
    <cfRule type="cellIs" dxfId="1479" priority="4259" operator="lessThan">
      <formula>$C$4</formula>
    </cfRule>
  </conditionalFormatting>
  <conditionalFormatting sqref="BJ26">
    <cfRule type="cellIs" dxfId="1478" priority="4260" operator="lessThan">
      <formula>$C$4</formula>
    </cfRule>
  </conditionalFormatting>
  <conditionalFormatting sqref="BJ26">
    <cfRule type="cellIs" dxfId="1477" priority="4261" operator="lessThan">
      <formula>$C$4</formula>
    </cfRule>
  </conditionalFormatting>
  <conditionalFormatting sqref="BJ27">
    <cfRule type="cellIs" dxfId="1476" priority="4262" operator="lessThan">
      <formula>$C$4</formula>
    </cfRule>
  </conditionalFormatting>
  <conditionalFormatting sqref="BJ27">
    <cfRule type="cellIs" dxfId="1475" priority="4263" operator="lessThan">
      <formula>$C$4</formula>
    </cfRule>
  </conditionalFormatting>
  <conditionalFormatting sqref="BJ28">
    <cfRule type="cellIs" dxfId="1474" priority="4264" operator="lessThan">
      <formula>$C$4</formula>
    </cfRule>
  </conditionalFormatting>
  <conditionalFormatting sqref="BJ28">
    <cfRule type="cellIs" dxfId="1473" priority="4265" operator="lessThan">
      <formula>$C$4</formula>
    </cfRule>
  </conditionalFormatting>
  <conditionalFormatting sqref="BJ29">
    <cfRule type="cellIs" dxfId="1472" priority="4266" operator="lessThan">
      <formula>$C$4</formula>
    </cfRule>
  </conditionalFormatting>
  <conditionalFormatting sqref="BJ29">
    <cfRule type="cellIs" dxfId="1471" priority="4267" operator="lessThan">
      <formula>$C$4</formula>
    </cfRule>
  </conditionalFormatting>
  <conditionalFormatting sqref="BJ30">
    <cfRule type="cellIs" dxfId="1470" priority="4268" operator="lessThan">
      <formula>$C$4</formula>
    </cfRule>
  </conditionalFormatting>
  <conditionalFormatting sqref="BJ30">
    <cfRule type="cellIs" dxfId="1469" priority="4269" operator="lessThan">
      <formula>$C$4</formula>
    </cfRule>
  </conditionalFormatting>
  <conditionalFormatting sqref="BJ31">
    <cfRule type="cellIs" dxfId="1468" priority="4270" operator="lessThan">
      <formula>$C$4</formula>
    </cfRule>
  </conditionalFormatting>
  <conditionalFormatting sqref="BJ31">
    <cfRule type="cellIs" dxfId="1467" priority="4271" operator="lessThan">
      <formula>$C$4</formula>
    </cfRule>
  </conditionalFormatting>
  <conditionalFormatting sqref="BJ32">
    <cfRule type="cellIs" dxfId="1466" priority="4272" operator="lessThan">
      <formula>$C$4</formula>
    </cfRule>
  </conditionalFormatting>
  <conditionalFormatting sqref="BJ32">
    <cfRule type="cellIs" dxfId="1465" priority="4273" operator="lessThan">
      <formula>$C$4</formula>
    </cfRule>
  </conditionalFormatting>
  <conditionalFormatting sqref="BJ33">
    <cfRule type="cellIs" dxfId="1464" priority="4274" operator="lessThan">
      <formula>$C$4</formula>
    </cfRule>
  </conditionalFormatting>
  <conditionalFormatting sqref="BJ33">
    <cfRule type="cellIs" dxfId="1463" priority="4275" operator="lessThan">
      <formula>$C$4</formula>
    </cfRule>
  </conditionalFormatting>
  <conditionalFormatting sqref="BJ34">
    <cfRule type="cellIs" dxfId="1462" priority="4276" operator="lessThan">
      <formula>$C$4</formula>
    </cfRule>
  </conditionalFormatting>
  <conditionalFormatting sqref="BJ34">
    <cfRule type="cellIs" dxfId="1461" priority="4277" operator="lessThan">
      <formula>$C$4</formula>
    </cfRule>
  </conditionalFormatting>
  <conditionalFormatting sqref="BJ35">
    <cfRule type="cellIs" dxfId="1460" priority="4278" operator="lessThan">
      <formula>$C$4</formula>
    </cfRule>
  </conditionalFormatting>
  <conditionalFormatting sqref="BJ35">
    <cfRule type="cellIs" dxfId="1459" priority="4279" operator="lessThan">
      <formula>$C$4</formula>
    </cfRule>
  </conditionalFormatting>
  <conditionalFormatting sqref="BJ36">
    <cfRule type="cellIs" dxfId="1458" priority="4280" operator="lessThan">
      <formula>$C$4</formula>
    </cfRule>
  </conditionalFormatting>
  <conditionalFormatting sqref="BJ36">
    <cfRule type="cellIs" dxfId="1457" priority="4281" operator="lessThan">
      <formula>$C$4</formula>
    </cfRule>
  </conditionalFormatting>
  <conditionalFormatting sqref="BJ37">
    <cfRule type="cellIs" dxfId="1456" priority="4282" operator="lessThan">
      <formula>$C$4</formula>
    </cfRule>
  </conditionalFormatting>
  <conditionalFormatting sqref="BJ37">
    <cfRule type="cellIs" dxfId="1455" priority="4283" operator="lessThan">
      <formula>$C$4</formula>
    </cfRule>
  </conditionalFormatting>
  <conditionalFormatting sqref="BJ38">
    <cfRule type="cellIs" dxfId="1454" priority="4284" operator="lessThan">
      <formula>$C$4</formula>
    </cfRule>
  </conditionalFormatting>
  <conditionalFormatting sqref="BJ38">
    <cfRule type="cellIs" dxfId="1453" priority="4285" operator="lessThan">
      <formula>$C$4</formula>
    </cfRule>
  </conditionalFormatting>
  <conditionalFormatting sqref="BJ39">
    <cfRule type="cellIs" dxfId="1452" priority="4286" operator="lessThan">
      <formula>$C$4</formula>
    </cfRule>
  </conditionalFormatting>
  <conditionalFormatting sqref="BJ39">
    <cfRule type="cellIs" dxfId="1451" priority="4287" operator="lessThan">
      <formula>$C$4</formula>
    </cfRule>
  </conditionalFormatting>
  <conditionalFormatting sqref="BJ40">
    <cfRule type="cellIs" dxfId="1450" priority="4288" operator="lessThan">
      <formula>$C$4</formula>
    </cfRule>
  </conditionalFormatting>
  <conditionalFormatting sqref="BJ40">
    <cfRule type="cellIs" dxfId="1449" priority="4289" operator="lessThan">
      <formula>$C$4</formula>
    </cfRule>
  </conditionalFormatting>
  <conditionalFormatting sqref="BJ41">
    <cfRule type="cellIs" dxfId="1448" priority="4290" operator="lessThan">
      <formula>$C$4</formula>
    </cfRule>
  </conditionalFormatting>
  <conditionalFormatting sqref="BJ41">
    <cfRule type="cellIs" dxfId="1447" priority="4291" operator="lessThan">
      <formula>$C$4</formula>
    </cfRule>
  </conditionalFormatting>
  <conditionalFormatting sqref="BJ42">
    <cfRule type="cellIs" dxfId="1446" priority="4292" operator="lessThan">
      <formula>$C$4</formula>
    </cfRule>
  </conditionalFormatting>
  <conditionalFormatting sqref="BJ42">
    <cfRule type="cellIs" dxfId="1445" priority="4293" operator="lessThan">
      <formula>$C$4</formula>
    </cfRule>
  </conditionalFormatting>
  <conditionalFormatting sqref="BJ43">
    <cfRule type="cellIs" dxfId="1444" priority="4294" operator="lessThan">
      <formula>$C$4</formula>
    </cfRule>
  </conditionalFormatting>
  <conditionalFormatting sqref="BJ43">
    <cfRule type="cellIs" dxfId="1443" priority="4295" operator="lessThan">
      <formula>$C$4</formula>
    </cfRule>
  </conditionalFormatting>
  <conditionalFormatting sqref="BJ44">
    <cfRule type="cellIs" dxfId="1442" priority="4296" operator="lessThan">
      <formula>$C$4</formula>
    </cfRule>
  </conditionalFormatting>
  <conditionalFormatting sqref="BJ44">
    <cfRule type="cellIs" dxfId="1441" priority="4297" operator="lessThan">
      <formula>$C$4</formula>
    </cfRule>
  </conditionalFormatting>
  <conditionalFormatting sqref="BJ45">
    <cfRule type="cellIs" dxfId="1440" priority="4298" operator="lessThan">
      <formula>$C$4</formula>
    </cfRule>
  </conditionalFormatting>
  <conditionalFormatting sqref="BJ45">
    <cfRule type="cellIs" dxfId="1439" priority="4299" operator="lessThan">
      <formula>$C$4</formula>
    </cfRule>
  </conditionalFormatting>
  <conditionalFormatting sqref="BJ46">
    <cfRule type="cellIs" dxfId="1438" priority="4300" operator="lessThan">
      <formula>$C$4</formula>
    </cfRule>
  </conditionalFormatting>
  <conditionalFormatting sqref="BJ46">
    <cfRule type="cellIs" dxfId="1437" priority="4301" operator="lessThan">
      <formula>$C$4</formula>
    </cfRule>
  </conditionalFormatting>
  <conditionalFormatting sqref="BJ47">
    <cfRule type="cellIs" dxfId="1436" priority="4302" operator="lessThan">
      <formula>$C$4</formula>
    </cfRule>
  </conditionalFormatting>
  <conditionalFormatting sqref="BJ47">
    <cfRule type="cellIs" dxfId="1435" priority="4303" operator="lessThan">
      <formula>$C$4</formula>
    </cfRule>
  </conditionalFormatting>
  <conditionalFormatting sqref="BJ48">
    <cfRule type="cellIs" dxfId="1434" priority="4304" operator="lessThan">
      <formula>$C$4</formula>
    </cfRule>
  </conditionalFormatting>
  <conditionalFormatting sqref="BJ48">
    <cfRule type="cellIs" dxfId="1433" priority="4305" operator="lessThan">
      <formula>$C$4</formula>
    </cfRule>
  </conditionalFormatting>
  <conditionalFormatting sqref="BJ49">
    <cfRule type="cellIs" dxfId="1432" priority="4306" operator="lessThan">
      <formula>$C$4</formula>
    </cfRule>
  </conditionalFormatting>
  <conditionalFormatting sqref="BJ49">
    <cfRule type="cellIs" dxfId="1431" priority="4307" operator="lessThan">
      <formula>$C$4</formula>
    </cfRule>
  </conditionalFormatting>
  <conditionalFormatting sqref="BJ50">
    <cfRule type="cellIs" dxfId="1430" priority="4308" operator="lessThan">
      <formula>$C$4</formula>
    </cfRule>
  </conditionalFormatting>
  <conditionalFormatting sqref="BJ50">
    <cfRule type="cellIs" dxfId="1429" priority="4309" operator="lessThan">
      <formula>$C$4</formula>
    </cfRule>
  </conditionalFormatting>
  <conditionalFormatting sqref="BJ51">
    <cfRule type="cellIs" dxfId="1428" priority="4310" operator="lessThan">
      <formula>$C$4</formula>
    </cfRule>
  </conditionalFormatting>
  <conditionalFormatting sqref="BJ51">
    <cfRule type="cellIs" dxfId="1427" priority="4311" operator="lessThan">
      <formula>$C$4</formula>
    </cfRule>
  </conditionalFormatting>
  <conditionalFormatting sqref="BJ52">
    <cfRule type="cellIs" dxfId="1426" priority="4312" operator="lessThan">
      <formula>$C$4</formula>
    </cfRule>
  </conditionalFormatting>
  <conditionalFormatting sqref="BJ52">
    <cfRule type="cellIs" dxfId="1425" priority="4313" operator="lessThan">
      <formula>$C$4</formula>
    </cfRule>
  </conditionalFormatting>
  <conditionalFormatting sqref="BJ53">
    <cfRule type="cellIs" dxfId="1424" priority="4314" operator="lessThan">
      <formula>$C$4</formula>
    </cfRule>
  </conditionalFormatting>
  <conditionalFormatting sqref="BJ53">
    <cfRule type="cellIs" dxfId="1423" priority="4315" operator="lessThan">
      <formula>$C$4</formula>
    </cfRule>
  </conditionalFormatting>
  <conditionalFormatting sqref="BJ54">
    <cfRule type="cellIs" dxfId="1422" priority="4316" operator="lessThan">
      <formula>$C$4</formula>
    </cfRule>
  </conditionalFormatting>
  <conditionalFormatting sqref="BJ54">
    <cfRule type="cellIs" dxfId="1421" priority="4317" operator="lessThan">
      <formula>$C$4</formula>
    </cfRule>
  </conditionalFormatting>
  <conditionalFormatting sqref="BJ55">
    <cfRule type="cellIs" dxfId="1420" priority="4318" operator="lessThan">
      <formula>$C$4</formula>
    </cfRule>
  </conditionalFormatting>
  <conditionalFormatting sqref="BJ55">
    <cfRule type="cellIs" dxfId="1419" priority="4319" operator="lessThan">
      <formula>$C$4</formula>
    </cfRule>
  </conditionalFormatting>
  <conditionalFormatting sqref="BJ56">
    <cfRule type="cellIs" dxfId="1418" priority="4320" operator="lessThan">
      <formula>$C$4</formula>
    </cfRule>
  </conditionalFormatting>
  <conditionalFormatting sqref="BJ56">
    <cfRule type="cellIs" dxfId="1417" priority="4321" operator="lessThan">
      <formula>$C$4</formula>
    </cfRule>
  </conditionalFormatting>
  <conditionalFormatting sqref="BJ57">
    <cfRule type="cellIs" dxfId="1416" priority="4322" operator="lessThan">
      <formula>$C$4</formula>
    </cfRule>
  </conditionalFormatting>
  <conditionalFormatting sqref="BJ57">
    <cfRule type="cellIs" dxfId="1415" priority="4323" operator="lessThan">
      <formula>$C$4</formula>
    </cfRule>
  </conditionalFormatting>
  <conditionalFormatting sqref="BJ58">
    <cfRule type="cellIs" dxfId="1414" priority="4324" operator="lessThan">
      <formula>$C$4</formula>
    </cfRule>
  </conditionalFormatting>
  <conditionalFormatting sqref="BJ58">
    <cfRule type="cellIs" dxfId="1413" priority="4325" operator="lessThan">
      <formula>$C$4</formula>
    </cfRule>
  </conditionalFormatting>
  <conditionalFormatting sqref="BJ59">
    <cfRule type="cellIs" dxfId="1412" priority="4326" operator="lessThan">
      <formula>$C$4</formula>
    </cfRule>
  </conditionalFormatting>
  <conditionalFormatting sqref="BJ59">
    <cfRule type="cellIs" dxfId="1411" priority="4327" operator="lessThan">
      <formula>$C$4</formula>
    </cfRule>
  </conditionalFormatting>
  <conditionalFormatting sqref="BJ60">
    <cfRule type="cellIs" dxfId="1410" priority="4328" operator="lessThan">
      <formula>$C$4</formula>
    </cfRule>
  </conditionalFormatting>
  <conditionalFormatting sqref="BJ60">
    <cfRule type="cellIs" dxfId="1409" priority="4329" operator="lessThan">
      <formula>$C$4</formula>
    </cfRule>
  </conditionalFormatting>
  <conditionalFormatting sqref="BK11">
    <cfRule type="cellIs" dxfId="1408" priority="4330" operator="lessThan">
      <formula>$C$4</formula>
    </cfRule>
  </conditionalFormatting>
  <conditionalFormatting sqref="BK11">
    <cfRule type="cellIs" dxfId="1407" priority="4331" operator="lessThan">
      <formula>$C$4</formula>
    </cfRule>
  </conditionalFormatting>
  <conditionalFormatting sqref="BK12">
    <cfRule type="cellIs" dxfId="1406" priority="4332" operator="lessThan">
      <formula>$C$4</formula>
    </cfRule>
  </conditionalFormatting>
  <conditionalFormatting sqref="BK12">
    <cfRule type="cellIs" dxfId="1405" priority="4333" operator="lessThan">
      <formula>$C$4</formula>
    </cfRule>
  </conditionalFormatting>
  <conditionalFormatting sqref="BK13">
    <cfRule type="cellIs" dxfId="1404" priority="4334" operator="lessThan">
      <formula>$C$4</formula>
    </cfRule>
  </conditionalFormatting>
  <conditionalFormatting sqref="BK13">
    <cfRule type="cellIs" dxfId="1403" priority="4335" operator="lessThan">
      <formula>$C$4</formula>
    </cfRule>
  </conditionalFormatting>
  <conditionalFormatting sqref="BK14">
    <cfRule type="cellIs" dxfId="1402" priority="4336" operator="lessThan">
      <formula>$C$4</formula>
    </cfRule>
  </conditionalFormatting>
  <conditionalFormatting sqref="BK14">
    <cfRule type="cellIs" dxfId="1401" priority="4337" operator="lessThan">
      <formula>$C$4</formula>
    </cfRule>
  </conditionalFormatting>
  <conditionalFormatting sqref="BK15">
    <cfRule type="cellIs" dxfId="1400" priority="4338" operator="lessThan">
      <formula>$C$4</formula>
    </cfRule>
  </conditionalFormatting>
  <conditionalFormatting sqref="BK15">
    <cfRule type="cellIs" dxfId="1399" priority="4339" operator="lessThan">
      <formula>$C$4</formula>
    </cfRule>
  </conditionalFormatting>
  <conditionalFormatting sqref="BK16">
    <cfRule type="cellIs" dxfId="1398" priority="4340" operator="lessThan">
      <formula>$C$4</formula>
    </cfRule>
  </conditionalFormatting>
  <conditionalFormatting sqref="BK16">
    <cfRule type="cellIs" dxfId="1397" priority="4341" operator="lessThan">
      <formula>$C$4</formula>
    </cfRule>
  </conditionalFormatting>
  <conditionalFormatting sqref="BK17">
    <cfRule type="cellIs" dxfId="1396" priority="4342" operator="lessThan">
      <formula>$C$4</formula>
    </cfRule>
  </conditionalFormatting>
  <conditionalFormatting sqref="BK17">
    <cfRule type="cellIs" dxfId="1395" priority="4343" operator="lessThan">
      <formula>$C$4</formula>
    </cfRule>
  </conditionalFormatting>
  <conditionalFormatting sqref="BK18">
    <cfRule type="cellIs" dxfId="1394" priority="4344" operator="lessThan">
      <formula>$C$4</formula>
    </cfRule>
  </conditionalFormatting>
  <conditionalFormatting sqref="BK18">
    <cfRule type="cellIs" dxfId="1393" priority="4345" operator="lessThan">
      <formula>$C$4</formula>
    </cfRule>
  </conditionalFormatting>
  <conditionalFormatting sqref="BK19">
    <cfRule type="cellIs" dxfId="1392" priority="4346" operator="lessThan">
      <formula>$C$4</formula>
    </cfRule>
  </conditionalFormatting>
  <conditionalFormatting sqref="BK19">
    <cfRule type="cellIs" dxfId="1391" priority="4347" operator="lessThan">
      <formula>$C$4</formula>
    </cfRule>
  </conditionalFormatting>
  <conditionalFormatting sqref="BK20">
    <cfRule type="cellIs" dxfId="1390" priority="4348" operator="lessThan">
      <formula>$C$4</formula>
    </cfRule>
  </conditionalFormatting>
  <conditionalFormatting sqref="BK20">
    <cfRule type="cellIs" dxfId="1389" priority="4349" operator="lessThan">
      <formula>$C$4</formula>
    </cfRule>
  </conditionalFormatting>
  <conditionalFormatting sqref="BK21">
    <cfRule type="cellIs" dxfId="1388" priority="4350" operator="lessThan">
      <formula>$C$4</formula>
    </cfRule>
  </conditionalFormatting>
  <conditionalFormatting sqref="BK21">
    <cfRule type="cellIs" dxfId="1387" priority="4351" operator="lessThan">
      <formula>$C$4</formula>
    </cfRule>
  </conditionalFormatting>
  <conditionalFormatting sqref="BK22">
    <cfRule type="cellIs" dxfId="1386" priority="4352" operator="lessThan">
      <formula>$C$4</formula>
    </cfRule>
  </conditionalFormatting>
  <conditionalFormatting sqref="BK22">
    <cfRule type="cellIs" dxfId="1385" priority="4353" operator="lessThan">
      <formula>$C$4</formula>
    </cfRule>
  </conditionalFormatting>
  <conditionalFormatting sqref="BK23">
    <cfRule type="cellIs" dxfId="1384" priority="4354" operator="lessThan">
      <formula>$C$4</formula>
    </cfRule>
  </conditionalFormatting>
  <conditionalFormatting sqref="BK23">
    <cfRule type="cellIs" dxfId="1383" priority="4355" operator="lessThan">
      <formula>$C$4</formula>
    </cfRule>
  </conditionalFormatting>
  <conditionalFormatting sqref="BK24">
    <cfRule type="cellIs" dxfId="1382" priority="4356" operator="lessThan">
      <formula>$C$4</formula>
    </cfRule>
  </conditionalFormatting>
  <conditionalFormatting sqref="BK24">
    <cfRule type="cellIs" dxfId="1381" priority="4357" operator="lessThan">
      <formula>$C$4</formula>
    </cfRule>
  </conditionalFormatting>
  <conditionalFormatting sqref="BK25">
    <cfRule type="cellIs" dxfId="1380" priority="4358" operator="lessThan">
      <formula>$C$4</formula>
    </cfRule>
  </conditionalFormatting>
  <conditionalFormatting sqref="BK25">
    <cfRule type="cellIs" dxfId="1379" priority="4359" operator="lessThan">
      <formula>$C$4</formula>
    </cfRule>
  </conditionalFormatting>
  <conditionalFormatting sqref="BK26">
    <cfRule type="cellIs" dxfId="1378" priority="4360" operator="lessThan">
      <formula>$C$4</formula>
    </cfRule>
  </conditionalFormatting>
  <conditionalFormatting sqref="BK26">
    <cfRule type="cellIs" dxfId="1377" priority="4361" operator="lessThan">
      <formula>$C$4</formula>
    </cfRule>
  </conditionalFormatting>
  <conditionalFormatting sqref="BK27">
    <cfRule type="cellIs" dxfId="1376" priority="4362" operator="lessThan">
      <formula>$C$4</formula>
    </cfRule>
  </conditionalFormatting>
  <conditionalFormatting sqref="BK27">
    <cfRule type="cellIs" dxfId="1375" priority="4363" operator="lessThan">
      <formula>$C$4</formula>
    </cfRule>
  </conditionalFormatting>
  <conditionalFormatting sqref="BK28">
    <cfRule type="cellIs" dxfId="1374" priority="4364" operator="lessThan">
      <formula>$C$4</formula>
    </cfRule>
  </conditionalFormatting>
  <conditionalFormatting sqref="BK28">
    <cfRule type="cellIs" dxfId="1373" priority="4365" operator="lessThan">
      <formula>$C$4</formula>
    </cfRule>
  </conditionalFormatting>
  <conditionalFormatting sqref="BK29">
    <cfRule type="cellIs" dxfId="1372" priority="4366" operator="lessThan">
      <formula>$C$4</formula>
    </cfRule>
  </conditionalFormatting>
  <conditionalFormatting sqref="BK29">
    <cfRule type="cellIs" dxfId="1371" priority="4367" operator="lessThan">
      <formula>$C$4</formula>
    </cfRule>
  </conditionalFormatting>
  <conditionalFormatting sqref="BK30">
    <cfRule type="cellIs" dxfId="1370" priority="4368" operator="lessThan">
      <formula>$C$4</formula>
    </cfRule>
  </conditionalFormatting>
  <conditionalFormatting sqref="BK30">
    <cfRule type="cellIs" dxfId="1369" priority="4369" operator="lessThan">
      <formula>$C$4</formula>
    </cfRule>
  </conditionalFormatting>
  <conditionalFormatting sqref="BK31">
    <cfRule type="cellIs" dxfId="1368" priority="4370" operator="lessThan">
      <formula>$C$4</formula>
    </cfRule>
  </conditionalFormatting>
  <conditionalFormatting sqref="BK31">
    <cfRule type="cellIs" dxfId="1367" priority="4371" operator="lessThan">
      <formula>$C$4</formula>
    </cfRule>
  </conditionalFormatting>
  <conditionalFormatting sqref="BK32">
    <cfRule type="cellIs" dxfId="1366" priority="4372" operator="lessThan">
      <formula>$C$4</formula>
    </cfRule>
  </conditionalFormatting>
  <conditionalFormatting sqref="BK32">
    <cfRule type="cellIs" dxfId="1365" priority="4373" operator="lessThan">
      <formula>$C$4</formula>
    </cfRule>
  </conditionalFormatting>
  <conditionalFormatting sqref="BK33">
    <cfRule type="cellIs" dxfId="1364" priority="4374" operator="lessThan">
      <formula>$C$4</formula>
    </cfRule>
  </conditionalFormatting>
  <conditionalFormatting sqref="BK33">
    <cfRule type="cellIs" dxfId="1363" priority="4375" operator="lessThan">
      <formula>$C$4</formula>
    </cfRule>
  </conditionalFormatting>
  <conditionalFormatting sqref="BK34">
    <cfRule type="cellIs" dxfId="1362" priority="4376" operator="lessThan">
      <formula>$C$4</formula>
    </cfRule>
  </conditionalFormatting>
  <conditionalFormatting sqref="BK34">
    <cfRule type="cellIs" dxfId="1361" priority="4377" operator="lessThan">
      <formula>$C$4</formula>
    </cfRule>
  </conditionalFormatting>
  <conditionalFormatting sqref="BK35">
    <cfRule type="cellIs" dxfId="1360" priority="4378" operator="lessThan">
      <formula>$C$4</formula>
    </cfRule>
  </conditionalFormatting>
  <conditionalFormatting sqref="BK35">
    <cfRule type="cellIs" dxfId="1359" priority="4379" operator="lessThan">
      <formula>$C$4</formula>
    </cfRule>
  </conditionalFormatting>
  <conditionalFormatting sqref="BK36">
    <cfRule type="cellIs" dxfId="1358" priority="4380" operator="lessThan">
      <formula>$C$4</formula>
    </cfRule>
  </conditionalFormatting>
  <conditionalFormatting sqref="BK36">
    <cfRule type="cellIs" dxfId="1357" priority="4381" operator="lessThan">
      <formula>$C$4</formula>
    </cfRule>
  </conditionalFormatting>
  <conditionalFormatting sqref="BK37">
    <cfRule type="cellIs" dxfId="1356" priority="4382" operator="lessThan">
      <formula>$C$4</formula>
    </cfRule>
  </conditionalFormatting>
  <conditionalFormatting sqref="BK37">
    <cfRule type="cellIs" dxfId="1355" priority="4383" operator="lessThan">
      <formula>$C$4</formula>
    </cfRule>
  </conditionalFormatting>
  <conditionalFormatting sqref="BK38">
    <cfRule type="cellIs" dxfId="1354" priority="4384" operator="lessThan">
      <formula>$C$4</formula>
    </cfRule>
  </conditionalFormatting>
  <conditionalFormatting sqref="BK38">
    <cfRule type="cellIs" dxfId="1353" priority="4385" operator="lessThan">
      <formula>$C$4</formula>
    </cfRule>
  </conditionalFormatting>
  <conditionalFormatting sqref="BK39">
    <cfRule type="cellIs" dxfId="1352" priority="4386" operator="lessThan">
      <formula>$C$4</formula>
    </cfRule>
  </conditionalFormatting>
  <conditionalFormatting sqref="BK39">
    <cfRule type="cellIs" dxfId="1351" priority="4387" operator="lessThan">
      <formula>$C$4</formula>
    </cfRule>
  </conditionalFormatting>
  <conditionalFormatting sqref="BK40">
    <cfRule type="cellIs" dxfId="1350" priority="4388" operator="lessThan">
      <formula>$C$4</formula>
    </cfRule>
  </conditionalFormatting>
  <conditionalFormatting sqref="BK40">
    <cfRule type="cellIs" dxfId="1349" priority="4389" operator="lessThan">
      <formula>$C$4</formula>
    </cfRule>
  </conditionalFormatting>
  <conditionalFormatting sqref="BK41">
    <cfRule type="cellIs" dxfId="1348" priority="4390" operator="lessThan">
      <formula>$C$4</formula>
    </cfRule>
  </conditionalFormatting>
  <conditionalFormatting sqref="BK41">
    <cfRule type="cellIs" dxfId="1347" priority="4391" operator="lessThan">
      <formula>$C$4</formula>
    </cfRule>
  </conditionalFormatting>
  <conditionalFormatting sqref="BK42">
    <cfRule type="cellIs" dxfId="1346" priority="4392" operator="lessThan">
      <formula>$C$4</formula>
    </cfRule>
  </conditionalFormatting>
  <conditionalFormatting sqref="BK42">
    <cfRule type="cellIs" dxfId="1345" priority="4393" operator="lessThan">
      <formula>$C$4</formula>
    </cfRule>
  </conditionalFormatting>
  <conditionalFormatting sqref="BK43">
    <cfRule type="cellIs" dxfId="1344" priority="4394" operator="lessThan">
      <formula>$C$4</formula>
    </cfRule>
  </conditionalFormatting>
  <conditionalFormatting sqref="BK43">
    <cfRule type="cellIs" dxfId="1343" priority="4395" operator="lessThan">
      <formula>$C$4</formula>
    </cfRule>
  </conditionalFormatting>
  <conditionalFormatting sqref="BK44">
    <cfRule type="cellIs" dxfId="1342" priority="4396" operator="lessThan">
      <formula>$C$4</formula>
    </cfRule>
  </conditionalFormatting>
  <conditionalFormatting sqref="BK44">
    <cfRule type="cellIs" dxfId="1341" priority="4397" operator="lessThan">
      <formula>$C$4</formula>
    </cfRule>
  </conditionalFormatting>
  <conditionalFormatting sqref="BK45">
    <cfRule type="cellIs" dxfId="1340" priority="4398" operator="lessThan">
      <formula>$C$4</formula>
    </cfRule>
  </conditionalFormatting>
  <conditionalFormatting sqref="BK45">
    <cfRule type="cellIs" dxfId="1339" priority="4399" operator="lessThan">
      <formula>$C$4</formula>
    </cfRule>
  </conditionalFormatting>
  <conditionalFormatting sqref="BK46">
    <cfRule type="cellIs" dxfId="1338" priority="4400" operator="lessThan">
      <formula>$C$4</formula>
    </cfRule>
  </conditionalFormatting>
  <conditionalFormatting sqref="BK46">
    <cfRule type="cellIs" dxfId="1337" priority="4401" operator="lessThan">
      <formula>$C$4</formula>
    </cfRule>
  </conditionalFormatting>
  <conditionalFormatting sqref="BK47">
    <cfRule type="cellIs" dxfId="1336" priority="4402" operator="lessThan">
      <formula>$C$4</formula>
    </cfRule>
  </conditionalFormatting>
  <conditionalFormatting sqref="BK47">
    <cfRule type="cellIs" dxfId="1335" priority="4403" operator="lessThan">
      <formula>$C$4</formula>
    </cfRule>
  </conditionalFormatting>
  <conditionalFormatting sqref="BK48">
    <cfRule type="cellIs" dxfId="1334" priority="4404" operator="lessThan">
      <formula>$C$4</formula>
    </cfRule>
  </conditionalFormatting>
  <conditionalFormatting sqref="BK48">
    <cfRule type="cellIs" dxfId="1333" priority="4405" operator="lessThan">
      <formula>$C$4</formula>
    </cfRule>
  </conditionalFormatting>
  <conditionalFormatting sqref="BK49">
    <cfRule type="cellIs" dxfId="1332" priority="4406" operator="lessThan">
      <formula>$C$4</formula>
    </cfRule>
  </conditionalFormatting>
  <conditionalFormatting sqref="BK49">
    <cfRule type="cellIs" dxfId="1331" priority="4407" operator="lessThan">
      <formula>$C$4</formula>
    </cfRule>
  </conditionalFormatting>
  <conditionalFormatting sqref="BK50">
    <cfRule type="cellIs" dxfId="1330" priority="4408" operator="lessThan">
      <formula>$C$4</formula>
    </cfRule>
  </conditionalFormatting>
  <conditionalFormatting sqref="BK50">
    <cfRule type="cellIs" dxfId="1329" priority="4409" operator="lessThan">
      <formula>$C$4</formula>
    </cfRule>
  </conditionalFormatting>
  <conditionalFormatting sqref="BK51">
    <cfRule type="cellIs" dxfId="1328" priority="4410" operator="lessThan">
      <formula>$C$4</formula>
    </cfRule>
  </conditionalFormatting>
  <conditionalFormatting sqref="BK51">
    <cfRule type="cellIs" dxfId="1327" priority="4411" operator="lessThan">
      <formula>$C$4</formula>
    </cfRule>
  </conditionalFormatting>
  <conditionalFormatting sqref="BK52">
    <cfRule type="cellIs" dxfId="1326" priority="4412" operator="lessThan">
      <formula>$C$4</formula>
    </cfRule>
  </conditionalFormatting>
  <conditionalFormatting sqref="BK52">
    <cfRule type="cellIs" dxfId="1325" priority="4413" operator="lessThan">
      <formula>$C$4</formula>
    </cfRule>
  </conditionalFormatting>
  <conditionalFormatting sqref="BK53">
    <cfRule type="cellIs" dxfId="1324" priority="4414" operator="lessThan">
      <formula>$C$4</formula>
    </cfRule>
  </conditionalFormatting>
  <conditionalFormatting sqref="BK53">
    <cfRule type="cellIs" dxfId="1323" priority="4415" operator="lessThan">
      <formula>$C$4</formula>
    </cfRule>
  </conditionalFormatting>
  <conditionalFormatting sqref="BK54">
    <cfRule type="cellIs" dxfId="1322" priority="4416" operator="lessThan">
      <formula>$C$4</formula>
    </cfRule>
  </conditionalFormatting>
  <conditionalFormatting sqref="BK54">
    <cfRule type="cellIs" dxfId="1321" priority="4417" operator="lessThan">
      <formula>$C$4</formula>
    </cfRule>
  </conditionalFormatting>
  <conditionalFormatting sqref="BK55">
    <cfRule type="cellIs" dxfId="1320" priority="4418" operator="lessThan">
      <formula>$C$4</formula>
    </cfRule>
  </conditionalFormatting>
  <conditionalFormatting sqref="BK55">
    <cfRule type="cellIs" dxfId="1319" priority="4419" operator="lessThan">
      <formula>$C$4</formula>
    </cfRule>
  </conditionalFormatting>
  <conditionalFormatting sqref="BK56">
    <cfRule type="cellIs" dxfId="1318" priority="4420" operator="lessThan">
      <formula>$C$4</formula>
    </cfRule>
  </conditionalFormatting>
  <conditionalFormatting sqref="BK56">
    <cfRule type="cellIs" dxfId="1317" priority="4421" operator="lessThan">
      <formula>$C$4</formula>
    </cfRule>
  </conditionalFormatting>
  <conditionalFormatting sqref="BK57">
    <cfRule type="cellIs" dxfId="1316" priority="4422" operator="lessThan">
      <formula>$C$4</formula>
    </cfRule>
  </conditionalFormatting>
  <conditionalFormatting sqref="BK57">
    <cfRule type="cellIs" dxfId="1315" priority="4423" operator="lessThan">
      <formula>$C$4</formula>
    </cfRule>
  </conditionalFormatting>
  <conditionalFormatting sqref="BK58">
    <cfRule type="cellIs" dxfId="1314" priority="4424" operator="lessThan">
      <formula>$C$4</formula>
    </cfRule>
  </conditionalFormatting>
  <conditionalFormatting sqref="BK58">
    <cfRule type="cellIs" dxfId="1313" priority="4425" operator="lessThan">
      <formula>$C$4</formula>
    </cfRule>
  </conditionalFormatting>
  <conditionalFormatting sqref="BK59">
    <cfRule type="cellIs" dxfId="1312" priority="4426" operator="lessThan">
      <formula>$C$4</formula>
    </cfRule>
  </conditionalFormatting>
  <conditionalFormatting sqref="BK59">
    <cfRule type="cellIs" dxfId="1311" priority="4427" operator="lessThan">
      <formula>$C$4</formula>
    </cfRule>
  </conditionalFormatting>
  <conditionalFormatting sqref="BK60">
    <cfRule type="cellIs" dxfId="1310" priority="4428" operator="lessThan">
      <formula>$C$4</formula>
    </cfRule>
  </conditionalFormatting>
  <conditionalFormatting sqref="BK60">
    <cfRule type="cellIs" dxfId="1309" priority="4429" operator="lessThan">
      <formula>$C$4</formula>
    </cfRule>
  </conditionalFormatting>
  <conditionalFormatting sqref="BL11">
    <cfRule type="cellIs" dxfId="1308" priority="4430" operator="lessThan">
      <formula>$C$4</formula>
    </cfRule>
  </conditionalFormatting>
  <conditionalFormatting sqref="BL11">
    <cfRule type="cellIs" dxfId="1307" priority="4431" operator="lessThan">
      <formula>$C$4</formula>
    </cfRule>
  </conditionalFormatting>
  <conditionalFormatting sqref="BL12">
    <cfRule type="cellIs" dxfId="1306" priority="4432" operator="lessThan">
      <formula>$C$4</formula>
    </cfRule>
  </conditionalFormatting>
  <conditionalFormatting sqref="BL12">
    <cfRule type="cellIs" dxfId="1305" priority="4433" operator="lessThan">
      <formula>$C$4</formula>
    </cfRule>
  </conditionalFormatting>
  <conditionalFormatting sqref="BL13">
    <cfRule type="cellIs" dxfId="1304" priority="4434" operator="lessThan">
      <formula>$C$4</formula>
    </cfRule>
  </conditionalFormatting>
  <conditionalFormatting sqref="BL13">
    <cfRule type="cellIs" dxfId="1303" priority="4435" operator="lessThan">
      <formula>$C$4</formula>
    </cfRule>
  </conditionalFormatting>
  <conditionalFormatting sqref="BL14">
    <cfRule type="cellIs" dxfId="1302" priority="4436" operator="lessThan">
      <formula>$C$4</formula>
    </cfRule>
  </conditionalFormatting>
  <conditionalFormatting sqref="BL14">
    <cfRule type="cellIs" dxfId="1301" priority="4437" operator="lessThan">
      <formula>$C$4</formula>
    </cfRule>
  </conditionalFormatting>
  <conditionalFormatting sqref="BL15">
    <cfRule type="cellIs" dxfId="1300" priority="4438" operator="lessThan">
      <formula>$C$4</formula>
    </cfRule>
  </conditionalFormatting>
  <conditionalFormatting sqref="BL15">
    <cfRule type="cellIs" dxfId="1299" priority="4439" operator="lessThan">
      <formula>$C$4</formula>
    </cfRule>
  </conditionalFormatting>
  <conditionalFormatting sqref="BL16">
    <cfRule type="cellIs" dxfId="1298" priority="4440" operator="lessThan">
      <formula>$C$4</formula>
    </cfRule>
  </conditionalFormatting>
  <conditionalFormatting sqref="BL16">
    <cfRule type="cellIs" dxfId="1297" priority="4441" operator="lessThan">
      <formula>$C$4</formula>
    </cfRule>
  </conditionalFormatting>
  <conditionalFormatting sqref="BL17">
    <cfRule type="cellIs" dxfId="1296" priority="4442" operator="lessThan">
      <formula>$C$4</formula>
    </cfRule>
  </conditionalFormatting>
  <conditionalFormatting sqref="BL17">
    <cfRule type="cellIs" dxfId="1295" priority="4443" operator="lessThan">
      <formula>$C$4</formula>
    </cfRule>
  </conditionalFormatting>
  <conditionalFormatting sqref="BL18">
    <cfRule type="cellIs" dxfId="1294" priority="4444" operator="lessThan">
      <formula>$C$4</formula>
    </cfRule>
  </conditionalFormatting>
  <conditionalFormatting sqref="BL18">
    <cfRule type="cellIs" dxfId="1293" priority="4445" operator="lessThan">
      <formula>$C$4</formula>
    </cfRule>
  </conditionalFormatting>
  <conditionalFormatting sqref="BL19">
    <cfRule type="cellIs" dxfId="1292" priority="4446" operator="lessThan">
      <formula>$C$4</formula>
    </cfRule>
  </conditionalFormatting>
  <conditionalFormatting sqref="BL19">
    <cfRule type="cellIs" dxfId="1291" priority="4447" operator="lessThan">
      <formula>$C$4</formula>
    </cfRule>
  </conditionalFormatting>
  <conditionalFormatting sqref="BL20">
    <cfRule type="cellIs" dxfId="1290" priority="4448" operator="lessThan">
      <formula>$C$4</formula>
    </cfRule>
  </conditionalFormatting>
  <conditionalFormatting sqref="BL20">
    <cfRule type="cellIs" dxfId="1289" priority="4449" operator="lessThan">
      <formula>$C$4</formula>
    </cfRule>
  </conditionalFormatting>
  <conditionalFormatting sqref="BL21">
    <cfRule type="cellIs" dxfId="1288" priority="4450" operator="lessThan">
      <formula>$C$4</formula>
    </cfRule>
  </conditionalFormatting>
  <conditionalFormatting sqref="BL21">
    <cfRule type="cellIs" dxfId="1287" priority="4451" operator="lessThan">
      <formula>$C$4</formula>
    </cfRule>
  </conditionalFormatting>
  <conditionalFormatting sqref="BL22">
    <cfRule type="cellIs" dxfId="1286" priority="4452" operator="lessThan">
      <formula>$C$4</formula>
    </cfRule>
  </conditionalFormatting>
  <conditionalFormatting sqref="BL22">
    <cfRule type="cellIs" dxfId="1285" priority="4453" operator="lessThan">
      <formula>$C$4</formula>
    </cfRule>
  </conditionalFormatting>
  <conditionalFormatting sqref="BL23">
    <cfRule type="cellIs" dxfId="1284" priority="4454" operator="lessThan">
      <formula>$C$4</formula>
    </cfRule>
  </conditionalFormatting>
  <conditionalFormatting sqref="BL23">
    <cfRule type="cellIs" dxfId="1283" priority="4455" operator="lessThan">
      <formula>$C$4</formula>
    </cfRule>
  </conditionalFormatting>
  <conditionalFormatting sqref="BL24">
    <cfRule type="cellIs" dxfId="1282" priority="4456" operator="lessThan">
      <formula>$C$4</formula>
    </cfRule>
  </conditionalFormatting>
  <conditionalFormatting sqref="BL24">
    <cfRule type="cellIs" dxfId="1281" priority="4457" operator="lessThan">
      <formula>$C$4</formula>
    </cfRule>
  </conditionalFormatting>
  <conditionalFormatting sqref="BL25">
    <cfRule type="cellIs" dxfId="1280" priority="4458" operator="lessThan">
      <formula>$C$4</formula>
    </cfRule>
  </conditionalFormatting>
  <conditionalFormatting sqref="BL25">
    <cfRule type="cellIs" dxfId="1279" priority="4459" operator="lessThan">
      <formula>$C$4</formula>
    </cfRule>
  </conditionalFormatting>
  <conditionalFormatting sqref="BL26">
    <cfRule type="cellIs" dxfId="1278" priority="4460" operator="lessThan">
      <formula>$C$4</formula>
    </cfRule>
  </conditionalFormatting>
  <conditionalFormatting sqref="BL26">
    <cfRule type="cellIs" dxfId="1277" priority="4461" operator="lessThan">
      <formula>$C$4</formula>
    </cfRule>
  </conditionalFormatting>
  <conditionalFormatting sqref="BL27">
    <cfRule type="cellIs" dxfId="1276" priority="4462" operator="lessThan">
      <formula>$C$4</formula>
    </cfRule>
  </conditionalFormatting>
  <conditionalFormatting sqref="BL27">
    <cfRule type="cellIs" dxfId="1275" priority="4463" operator="lessThan">
      <formula>$C$4</formula>
    </cfRule>
  </conditionalFormatting>
  <conditionalFormatting sqref="BL28">
    <cfRule type="cellIs" dxfId="1274" priority="4464" operator="lessThan">
      <formula>$C$4</formula>
    </cfRule>
  </conditionalFormatting>
  <conditionalFormatting sqref="BL28">
    <cfRule type="cellIs" dxfId="1273" priority="4465" operator="lessThan">
      <formula>$C$4</formula>
    </cfRule>
  </conditionalFormatting>
  <conditionalFormatting sqref="BL29">
    <cfRule type="cellIs" dxfId="1272" priority="4466" operator="lessThan">
      <formula>$C$4</formula>
    </cfRule>
  </conditionalFormatting>
  <conditionalFormatting sqref="BL29">
    <cfRule type="cellIs" dxfId="1271" priority="4467" operator="lessThan">
      <formula>$C$4</formula>
    </cfRule>
  </conditionalFormatting>
  <conditionalFormatting sqref="BL30">
    <cfRule type="cellIs" dxfId="1270" priority="4468" operator="lessThan">
      <formula>$C$4</formula>
    </cfRule>
  </conditionalFormatting>
  <conditionalFormatting sqref="BL30">
    <cfRule type="cellIs" dxfId="1269" priority="4469" operator="lessThan">
      <formula>$C$4</formula>
    </cfRule>
  </conditionalFormatting>
  <conditionalFormatting sqref="BL31">
    <cfRule type="cellIs" dxfId="1268" priority="4470" operator="lessThan">
      <formula>$C$4</formula>
    </cfRule>
  </conditionalFormatting>
  <conditionalFormatting sqref="BL31">
    <cfRule type="cellIs" dxfId="1267" priority="4471" operator="lessThan">
      <formula>$C$4</formula>
    </cfRule>
  </conditionalFormatting>
  <conditionalFormatting sqref="BL32">
    <cfRule type="cellIs" dxfId="1266" priority="4472" operator="lessThan">
      <formula>$C$4</formula>
    </cfRule>
  </conditionalFormatting>
  <conditionalFormatting sqref="BL32">
    <cfRule type="cellIs" dxfId="1265" priority="4473" operator="lessThan">
      <formula>$C$4</formula>
    </cfRule>
  </conditionalFormatting>
  <conditionalFormatting sqref="BL33">
    <cfRule type="cellIs" dxfId="1264" priority="4474" operator="lessThan">
      <formula>$C$4</formula>
    </cfRule>
  </conditionalFormatting>
  <conditionalFormatting sqref="BL33">
    <cfRule type="cellIs" dxfId="1263" priority="4475" operator="lessThan">
      <formula>$C$4</formula>
    </cfRule>
  </conditionalFormatting>
  <conditionalFormatting sqref="BL34">
    <cfRule type="cellIs" dxfId="1262" priority="4476" operator="lessThan">
      <formula>$C$4</formula>
    </cfRule>
  </conditionalFormatting>
  <conditionalFormatting sqref="BL34">
    <cfRule type="cellIs" dxfId="1261" priority="4477" operator="lessThan">
      <formula>$C$4</formula>
    </cfRule>
  </conditionalFormatting>
  <conditionalFormatting sqref="BL35">
    <cfRule type="cellIs" dxfId="1260" priority="4478" operator="lessThan">
      <formula>$C$4</formula>
    </cfRule>
  </conditionalFormatting>
  <conditionalFormatting sqref="BL35">
    <cfRule type="cellIs" dxfId="1259" priority="4479" operator="lessThan">
      <formula>$C$4</formula>
    </cfRule>
  </conditionalFormatting>
  <conditionalFormatting sqref="BL36">
    <cfRule type="cellIs" dxfId="1258" priority="4480" operator="lessThan">
      <formula>$C$4</formula>
    </cfRule>
  </conditionalFormatting>
  <conditionalFormatting sqref="BL36">
    <cfRule type="cellIs" dxfId="1257" priority="4481" operator="lessThan">
      <formula>$C$4</formula>
    </cfRule>
  </conditionalFormatting>
  <conditionalFormatting sqref="BL37">
    <cfRule type="cellIs" dxfId="1256" priority="4482" operator="lessThan">
      <formula>$C$4</formula>
    </cfRule>
  </conditionalFormatting>
  <conditionalFormatting sqref="BL37">
    <cfRule type="cellIs" dxfId="1255" priority="4483" operator="lessThan">
      <formula>$C$4</formula>
    </cfRule>
  </conditionalFormatting>
  <conditionalFormatting sqref="BL38">
    <cfRule type="cellIs" dxfId="1254" priority="4484" operator="lessThan">
      <formula>$C$4</formula>
    </cfRule>
  </conditionalFormatting>
  <conditionalFormatting sqref="BL38">
    <cfRule type="cellIs" dxfId="1253" priority="4485" operator="lessThan">
      <formula>$C$4</formula>
    </cfRule>
  </conditionalFormatting>
  <conditionalFormatting sqref="BL39">
    <cfRule type="cellIs" dxfId="1252" priority="4486" operator="lessThan">
      <formula>$C$4</formula>
    </cfRule>
  </conditionalFormatting>
  <conditionalFormatting sqref="BL39">
    <cfRule type="cellIs" dxfId="1251" priority="4487" operator="lessThan">
      <formula>$C$4</formula>
    </cfRule>
  </conditionalFormatting>
  <conditionalFormatting sqref="BL40">
    <cfRule type="cellIs" dxfId="1250" priority="4488" operator="lessThan">
      <formula>$C$4</formula>
    </cfRule>
  </conditionalFormatting>
  <conditionalFormatting sqref="BL40">
    <cfRule type="cellIs" dxfId="1249" priority="4489" operator="lessThan">
      <formula>$C$4</formula>
    </cfRule>
  </conditionalFormatting>
  <conditionalFormatting sqref="BL41">
    <cfRule type="cellIs" dxfId="1248" priority="4490" operator="lessThan">
      <formula>$C$4</formula>
    </cfRule>
  </conditionalFormatting>
  <conditionalFormatting sqref="BL41">
    <cfRule type="cellIs" dxfId="1247" priority="4491" operator="lessThan">
      <formula>$C$4</formula>
    </cfRule>
  </conditionalFormatting>
  <conditionalFormatting sqref="BL42">
    <cfRule type="cellIs" dxfId="1246" priority="4492" operator="lessThan">
      <formula>$C$4</formula>
    </cfRule>
  </conditionalFormatting>
  <conditionalFormatting sqref="BL42">
    <cfRule type="cellIs" dxfId="1245" priority="4493" operator="lessThan">
      <formula>$C$4</formula>
    </cfRule>
  </conditionalFormatting>
  <conditionalFormatting sqref="BL43">
    <cfRule type="cellIs" dxfId="1244" priority="4494" operator="lessThan">
      <formula>$C$4</formula>
    </cfRule>
  </conditionalFormatting>
  <conditionalFormatting sqref="BL43">
    <cfRule type="cellIs" dxfId="1243" priority="4495" operator="lessThan">
      <formula>$C$4</formula>
    </cfRule>
  </conditionalFormatting>
  <conditionalFormatting sqref="BL44">
    <cfRule type="cellIs" dxfId="1242" priority="4496" operator="lessThan">
      <formula>$C$4</formula>
    </cfRule>
  </conditionalFormatting>
  <conditionalFormatting sqref="BL44">
    <cfRule type="cellIs" dxfId="1241" priority="4497" operator="lessThan">
      <formula>$C$4</formula>
    </cfRule>
  </conditionalFormatting>
  <conditionalFormatting sqref="BL45">
    <cfRule type="cellIs" dxfId="1240" priority="4498" operator="lessThan">
      <formula>$C$4</formula>
    </cfRule>
  </conditionalFormatting>
  <conditionalFormatting sqref="BL45">
    <cfRule type="cellIs" dxfId="1239" priority="4499" operator="lessThan">
      <formula>$C$4</formula>
    </cfRule>
  </conditionalFormatting>
  <conditionalFormatting sqref="BL46">
    <cfRule type="cellIs" dxfId="1238" priority="4500" operator="lessThan">
      <formula>$C$4</formula>
    </cfRule>
  </conditionalFormatting>
  <conditionalFormatting sqref="BL46">
    <cfRule type="cellIs" dxfId="1237" priority="4501" operator="lessThan">
      <formula>$C$4</formula>
    </cfRule>
  </conditionalFormatting>
  <conditionalFormatting sqref="BL47">
    <cfRule type="cellIs" dxfId="1236" priority="4502" operator="lessThan">
      <formula>$C$4</formula>
    </cfRule>
  </conditionalFormatting>
  <conditionalFormatting sqref="BL47">
    <cfRule type="cellIs" dxfId="1235" priority="4503" operator="lessThan">
      <formula>$C$4</formula>
    </cfRule>
  </conditionalFormatting>
  <conditionalFormatting sqref="BL48">
    <cfRule type="cellIs" dxfId="1234" priority="4504" operator="lessThan">
      <formula>$C$4</formula>
    </cfRule>
  </conditionalFormatting>
  <conditionalFormatting sqref="BL48">
    <cfRule type="cellIs" dxfId="1233" priority="4505" operator="lessThan">
      <formula>$C$4</formula>
    </cfRule>
  </conditionalFormatting>
  <conditionalFormatting sqref="BL49">
    <cfRule type="cellIs" dxfId="1232" priority="4506" operator="lessThan">
      <formula>$C$4</formula>
    </cfRule>
  </conditionalFormatting>
  <conditionalFormatting sqref="BL49">
    <cfRule type="cellIs" dxfId="1231" priority="4507" operator="lessThan">
      <formula>$C$4</formula>
    </cfRule>
  </conditionalFormatting>
  <conditionalFormatting sqref="BL50">
    <cfRule type="cellIs" dxfId="1230" priority="4508" operator="lessThan">
      <formula>$C$4</formula>
    </cfRule>
  </conditionalFormatting>
  <conditionalFormatting sqref="BL50">
    <cfRule type="cellIs" dxfId="1229" priority="4509" operator="lessThan">
      <formula>$C$4</formula>
    </cfRule>
  </conditionalFormatting>
  <conditionalFormatting sqref="BL51">
    <cfRule type="cellIs" dxfId="1228" priority="4510" operator="lessThan">
      <formula>$C$4</formula>
    </cfRule>
  </conditionalFormatting>
  <conditionalFormatting sqref="BL51">
    <cfRule type="cellIs" dxfId="1227" priority="4511" operator="lessThan">
      <formula>$C$4</formula>
    </cfRule>
  </conditionalFormatting>
  <conditionalFormatting sqref="BL52">
    <cfRule type="cellIs" dxfId="1226" priority="4512" operator="lessThan">
      <formula>$C$4</formula>
    </cfRule>
  </conditionalFormatting>
  <conditionalFormatting sqref="BL52">
    <cfRule type="cellIs" dxfId="1225" priority="4513" operator="lessThan">
      <formula>$C$4</formula>
    </cfRule>
  </conditionalFormatting>
  <conditionalFormatting sqref="BL53">
    <cfRule type="cellIs" dxfId="1224" priority="4514" operator="lessThan">
      <formula>$C$4</formula>
    </cfRule>
  </conditionalFormatting>
  <conditionalFormatting sqref="BL53">
    <cfRule type="cellIs" dxfId="1223" priority="4515" operator="lessThan">
      <formula>$C$4</formula>
    </cfRule>
  </conditionalFormatting>
  <conditionalFormatting sqref="BL54">
    <cfRule type="cellIs" dxfId="1222" priority="4516" operator="lessThan">
      <formula>$C$4</formula>
    </cfRule>
  </conditionalFormatting>
  <conditionalFormatting sqref="BL54">
    <cfRule type="cellIs" dxfId="1221" priority="4517" operator="lessThan">
      <formula>$C$4</formula>
    </cfRule>
  </conditionalFormatting>
  <conditionalFormatting sqref="BL55">
    <cfRule type="cellIs" dxfId="1220" priority="4518" operator="lessThan">
      <formula>$C$4</formula>
    </cfRule>
  </conditionalFormatting>
  <conditionalFormatting sqref="BL55">
    <cfRule type="cellIs" dxfId="1219" priority="4519" operator="lessThan">
      <formula>$C$4</formula>
    </cfRule>
  </conditionalFormatting>
  <conditionalFormatting sqref="BL56">
    <cfRule type="cellIs" dxfId="1218" priority="4520" operator="lessThan">
      <formula>$C$4</formula>
    </cfRule>
  </conditionalFormatting>
  <conditionalFormatting sqref="BL56">
    <cfRule type="cellIs" dxfId="1217" priority="4521" operator="lessThan">
      <formula>$C$4</formula>
    </cfRule>
  </conditionalFormatting>
  <conditionalFormatting sqref="BL57">
    <cfRule type="cellIs" dxfId="1216" priority="4522" operator="lessThan">
      <formula>$C$4</formula>
    </cfRule>
  </conditionalFormatting>
  <conditionalFormatting sqref="BL57">
    <cfRule type="cellIs" dxfId="1215" priority="4523" operator="lessThan">
      <formula>$C$4</formula>
    </cfRule>
  </conditionalFormatting>
  <conditionalFormatting sqref="BL58">
    <cfRule type="cellIs" dxfId="1214" priority="4524" operator="lessThan">
      <formula>$C$4</formula>
    </cfRule>
  </conditionalFormatting>
  <conditionalFormatting sqref="BL58">
    <cfRule type="cellIs" dxfId="1213" priority="4525" operator="lessThan">
      <formula>$C$4</formula>
    </cfRule>
  </conditionalFormatting>
  <conditionalFormatting sqref="BL59">
    <cfRule type="cellIs" dxfId="1212" priority="4526" operator="lessThan">
      <formula>$C$4</formula>
    </cfRule>
  </conditionalFormatting>
  <conditionalFormatting sqref="BL59">
    <cfRule type="cellIs" dxfId="1211" priority="4527" operator="lessThan">
      <formula>$C$4</formula>
    </cfRule>
  </conditionalFormatting>
  <conditionalFormatting sqref="BL60">
    <cfRule type="cellIs" dxfId="1210" priority="4528" operator="lessThan">
      <formula>$C$4</formula>
    </cfRule>
  </conditionalFormatting>
  <conditionalFormatting sqref="BL60">
    <cfRule type="cellIs" dxfId="1209" priority="4529" operator="lessThan">
      <formula>$C$4</formula>
    </cfRule>
  </conditionalFormatting>
  <conditionalFormatting sqref="BM11">
    <cfRule type="cellIs" dxfId="1208" priority="4530" operator="lessThan">
      <formula>$C$4</formula>
    </cfRule>
  </conditionalFormatting>
  <conditionalFormatting sqref="BM11">
    <cfRule type="cellIs" dxfId="1207" priority="4531" operator="lessThan">
      <formula>$C$4</formula>
    </cfRule>
  </conditionalFormatting>
  <conditionalFormatting sqref="BM12">
    <cfRule type="cellIs" dxfId="1206" priority="4532" operator="lessThan">
      <formula>$C$4</formula>
    </cfRule>
  </conditionalFormatting>
  <conditionalFormatting sqref="BM12">
    <cfRule type="cellIs" dxfId="1205" priority="4533" operator="lessThan">
      <formula>$C$4</formula>
    </cfRule>
  </conditionalFormatting>
  <conditionalFormatting sqref="BM13">
    <cfRule type="cellIs" dxfId="1204" priority="4534" operator="lessThan">
      <formula>$C$4</formula>
    </cfRule>
  </conditionalFormatting>
  <conditionalFormatting sqref="BM13">
    <cfRule type="cellIs" dxfId="1203" priority="4535" operator="lessThan">
      <formula>$C$4</formula>
    </cfRule>
  </conditionalFormatting>
  <conditionalFormatting sqref="BM14">
    <cfRule type="cellIs" dxfId="1202" priority="4536" operator="lessThan">
      <formula>$C$4</formula>
    </cfRule>
  </conditionalFormatting>
  <conditionalFormatting sqref="BM14">
    <cfRule type="cellIs" dxfId="1201" priority="4537" operator="lessThan">
      <formula>$C$4</formula>
    </cfRule>
  </conditionalFormatting>
  <conditionalFormatting sqref="BM15">
    <cfRule type="cellIs" dxfId="1200" priority="4538" operator="lessThan">
      <formula>$C$4</formula>
    </cfRule>
  </conditionalFormatting>
  <conditionalFormatting sqref="BM15">
    <cfRule type="cellIs" dxfId="1199" priority="4539" operator="lessThan">
      <formula>$C$4</formula>
    </cfRule>
  </conditionalFormatting>
  <conditionalFormatting sqref="BM16">
    <cfRule type="cellIs" dxfId="1198" priority="4540" operator="lessThan">
      <formula>$C$4</formula>
    </cfRule>
  </conditionalFormatting>
  <conditionalFormatting sqref="BM16">
    <cfRule type="cellIs" dxfId="1197" priority="4541" operator="lessThan">
      <formula>$C$4</formula>
    </cfRule>
  </conditionalFormatting>
  <conditionalFormatting sqref="BM17">
    <cfRule type="cellIs" dxfId="1196" priority="4542" operator="lessThan">
      <formula>$C$4</formula>
    </cfRule>
  </conditionalFormatting>
  <conditionalFormatting sqref="BM17">
    <cfRule type="cellIs" dxfId="1195" priority="4543" operator="lessThan">
      <formula>$C$4</formula>
    </cfRule>
  </conditionalFormatting>
  <conditionalFormatting sqref="BM18">
    <cfRule type="cellIs" dxfId="1194" priority="4544" operator="lessThan">
      <formula>$C$4</formula>
    </cfRule>
  </conditionalFormatting>
  <conditionalFormatting sqref="BM18">
    <cfRule type="cellIs" dxfId="1193" priority="4545" operator="lessThan">
      <formula>$C$4</formula>
    </cfRule>
  </conditionalFormatting>
  <conditionalFormatting sqref="BM19">
    <cfRule type="cellIs" dxfId="1192" priority="4546" operator="lessThan">
      <formula>$C$4</formula>
    </cfRule>
  </conditionalFormatting>
  <conditionalFormatting sqref="BM19">
    <cfRule type="cellIs" dxfId="1191" priority="4547" operator="lessThan">
      <formula>$C$4</formula>
    </cfRule>
  </conditionalFormatting>
  <conditionalFormatting sqref="BM20">
    <cfRule type="cellIs" dxfId="1190" priority="4548" operator="lessThan">
      <formula>$C$4</formula>
    </cfRule>
  </conditionalFormatting>
  <conditionalFormatting sqref="BM20">
    <cfRule type="cellIs" dxfId="1189" priority="4549" operator="lessThan">
      <formula>$C$4</formula>
    </cfRule>
  </conditionalFormatting>
  <conditionalFormatting sqref="BM21">
    <cfRule type="cellIs" dxfId="1188" priority="4550" operator="lessThan">
      <formula>$C$4</formula>
    </cfRule>
  </conditionalFormatting>
  <conditionalFormatting sqref="BM21">
    <cfRule type="cellIs" dxfId="1187" priority="4551" operator="lessThan">
      <formula>$C$4</formula>
    </cfRule>
  </conditionalFormatting>
  <conditionalFormatting sqref="BM22">
    <cfRule type="cellIs" dxfId="1186" priority="4552" operator="lessThan">
      <formula>$C$4</formula>
    </cfRule>
  </conditionalFormatting>
  <conditionalFormatting sqref="BM22">
    <cfRule type="cellIs" dxfId="1185" priority="4553" operator="lessThan">
      <formula>$C$4</formula>
    </cfRule>
  </conditionalFormatting>
  <conditionalFormatting sqref="BM23">
    <cfRule type="cellIs" dxfId="1184" priority="4554" operator="lessThan">
      <formula>$C$4</formula>
    </cfRule>
  </conditionalFormatting>
  <conditionalFormatting sqref="BM23">
    <cfRule type="cellIs" dxfId="1183" priority="4555" operator="lessThan">
      <formula>$C$4</formula>
    </cfRule>
  </conditionalFormatting>
  <conditionalFormatting sqref="BM24">
    <cfRule type="cellIs" dxfId="1182" priority="4556" operator="lessThan">
      <formula>$C$4</formula>
    </cfRule>
  </conditionalFormatting>
  <conditionalFormatting sqref="BM24">
    <cfRule type="cellIs" dxfId="1181" priority="4557" operator="lessThan">
      <formula>$C$4</formula>
    </cfRule>
  </conditionalFormatting>
  <conditionalFormatting sqref="BM25">
    <cfRule type="cellIs" dxfId="1180" priority="4558" operator="lessThan">
      <formula>$C$4</formula>
    </cfRule>
  </conditionalFormatting>
  <conditionalFormatting sqref="BM25">
    <cfRule type="cellIs" dxfId="1179" priority="4559" operator="lessThan">
      <formula>$C$4</formula>
    </cfRule>
  </conditionalFormatting>
  <conditionalFormatting sqref="BM26">
    <cfRule type="cellIs" dxfId="1178" priority="4560" operator="lessThan">
      <formula>$C$4</formula>
    </cfRule>
  </conditionalFormatting>
  <conditionalFormatting sqref="BM26">
    <cfRule type="cellIs" dxfId="1177" priority="4561" operator="lessThan">
      <formula>$C$4</formula>
    </cfRule>
  </conditionalFormatting>
  <conditionalFormatting sqref="BM27">
    <cfRule type="cellIs" dxfId="1176" priority="4562" operator="lessThan">
      <formula>$C$4</formula>
    </cfRule>
  </conditionalFormatting>
  <conditionalFormatting sqref="BM27">
    <cfRule type="cellIs" dxfId="1175" priority="4563" operator="lessThan">
      <formula>$C$4</formula>
    </cfRule>
  </conditionalFormatting>
  <conditionalFormatting sqref="BM28">
    <cfRule type="cellIs" dxfId="1174" priority="4564" operator="lessThan">
      <formula>$C$4</formula>
    </cfRule>
  </conditionalFormatting>
  <conditionalFormatting sqref="BM28">
    <cfRule type="cellIs" dxfId="1173" priority="4565" operator="lessThan">
      <formula>$C$4</formula>
    </cfRule>
  </conditionalFormatting>
  <conditionalFormatting sqref="BM29">
    <cfRule type="cellIs" dxfId="1172" priority="4566" operator="lessThan">
      <formula>$C$4</formula>
    </cfRule>
  </conditionalFormatting>
  <conditionalFormatting sqref="BM29">
    <cfRule type="cellIs" dxfId="1171" priority="4567" operator="lessThan">
      <formula>$C$4</formula>
    </cfRule>
  </conditionalFormatting>
  <conditionalFormatting sqref="BM30">
    <cfRule type="cellIs" dxfId="1170" priority="4568" operator="lessThan">
      <formula>$C$4</formula>
    </cfRule>
  </conditionalFormatting>
  <conditionalFormatting sqref="BM30">
    <cfRule type="cellIs" dxfId="1169" priority="4569" operator="lessThan">
      <formula>$C$4</formula>
    </cfRule>
  </conditionalFormatting>
  <conditionalFormatting sqref="BM31">
    <cfRule type="cellIs" dxfId="1168" priority="4570" operator="lessThan">
      <formula>$C$4</formula>
    </cfRule>
  </conditionalFormatting>
  <conditionalFormatting sqref="BM31">
    <cfRule type="cellIs" dxfId="1167" priority="4571" operator="lessThan">
      <formula>$C$4</formula>
    </cfRule>
  </conditionalFormatting>
  <conditionalFormatting sqref="BM32">
    <cfRule type="cellIs" dxfId="1166" priority="4572" operator="lessThan">
      <formula>$C$4</formula>
    </cfRule>
  </conditionalFormatting>
  <conditionalFormatting sqref="BM32">
    <cfRule type="cellIs" dxfId="1165" priority="4573" operator="lessThan">
      <formula>$C$4</formula>
    </cfRule>
  </conditionalFormatting>
  <conditionalFormatting sqref="BM33">
    <cfRule type="cellIs" dxfId="1164" priority="4574" operator="lessThan">
      <formula>$C$4</formula>
    </cfRule>
  </conditionalFormatting>
  <conditionalFormatting sqref="BM33">
    <cfRule type="cellIs" dxfId="1163" priority="4575" operator="lessThan">
      <formula>$C$4</formula>
    </cfRule>
  </conditionalFormatting>
  <conditionalFormatting sqref="BM34">
    <cfRule type="cellIs" dxfId="1162" priority="4576" operator="lessThan">
      <formula>$C$4</formula>
    </cfRule>
  </conditionalFormatting>
  <conditionalFormatting sqref="BM34">
    <cfRule type="cellIs" dxfId="1161" priority="4577" operator="lessThan">
      <formula>$C$4</formula>
    </cfRule>
  </conditionalFormatting>
  <conditionalFormatting sqref="BM35">
    <cfRule type="cellIs" dxfId="1160" priority="4578" operator="lessThan">
      <formula>$C$4</formula>
    </cfRule>
  </conditionalFormatting>
  <conditionalFormatting sqref="BM35">
    <cfRule type="cellIs" dxfId="1159" priority="4579" operator="lessThan">
      <formula>$C$4</formula>
    </cfRule>
  </conditionalFormatting>
  <conditionalFormatting sqref="BM36">
    <cfRule type="cellIs" dxfId="1158" priority="4580" operator="lessThan">
      <formula>$C$4</formula>
    </cfRule>
  </conditionalFormatting>
  <conditionalFormatting sqref="BM36">
    <cfRule type="cellIs" dxfId="1157" priority="4581" operator="lessThan">
      <formula>$C$4</formula>
    </cfRule>
  </conditionalFormatting>
  <conditionalFormatting sqref="BM37">
    <cfRule type="cellIs" dxfId="1156" priority="4582" operator="lessThan">
      <formula>$C$4</formula>
    </cfRule>
  </conditionalFormatting>
  <conditionalFormatting sqref="BM37">
    <cfRule type="cellIs" dxfId="1155" priority="4583" operator="lessThan">
      <formula>$C$4</formula>
    </cfRule>
  </conditionalFormatting>
  <conditionalFormatting sqref="BM38">
    <cfRule type="cellIs" dxfId="1154" priority="4584" operator="lessThan">
      <formula>$C$4</formula>
    </cfRule>
  </conditionalFormatting>
  <conditionalFormatting sqref="BM38">
    <cfRule type="cellIs" dxfId="1153" priority="4585" operator="lessThan">
      <formula>$C$4</formula>
    </cfRule>
  </conditionalFormatting>
  <conditionalFormatting sqref="BM39">
    <cfRule type="cellIs" dxfId="1152" priority="4586" operator="lessThan">
      <formula>$C$4</formula>
    </cfRule>
  </conditionalFormatting>
  <conditionalFormatting sqref="BM39">
    <cfRule type="cellIs" dxfId="1151" priority="4587" operator="lessThan">
      <formula>$C$4</formula>
    </cfRule>
  </conditionalFormatting>
  <conditionalFormatting sqref="BM40">
    <cfRule type="cellIs" dxfId="1150" priority="4588" operator="lessThan">
      <formula>$C$4</formula>
    </cfRule>
  </conditionalFormatting>
  <conditionalFormatting sqref="BM40">
    <cfRule type="cellIs" dxfId="1149" priority="4589" operator="lessThan">
      <formula>$C$4</formula>
    </cfRule>
  </conditionalFormatting>
  <conditionalFormatting sqref="BM41">
    <cfRule type="cellIs" dxfId="1148" priority="4590" operator="lessThan">
      <formula>$C$4</formula>
    </cfRule>
  </conditionalFormatting>
  <conditionalFormatting sqref="BM41">
    <cfRule type="cellIs" dxfId="1147" priority="4591" operator="lessThan">
      <formula>$C$4</formula>
    </cfRule>
  </conditionalFormatting>
  <conditionalFormatting sqref="BM42">
    <cfRule type="cellIs" dxfId="1146" priority="4592" operator="lessThan">
      <formula>$C$4</formula>
    </cfRule>
  </conditionalFormatting>
  <conditionalFormatting sqref="BM42">
    <cfRule type="cellIs" dxfId="1145" priority="4593" operator="lessThan">
      <formula>$C$4</formula>
    </cfRule>
  </conditionalFormatting>
  <conditionalFormatting sqref="BM43">
    <cfRule type="cellIs" dxfId="1144" priority="4594" operator="lessThan">
      <formula>$C$4</formula>
    </cfRule>
  </conditionalFormatting>
  <conditionalFormatting sqref="BM43">
    <cfRule type="cellIs" dxfId="1143" priority="4595" operator="lessThan">
      <formula>$C$4</formula>
    </cfRule>
  </conditionalFormatting>
  <conditionalFormatting sqref="BM44">
    <cfRule type="cellIs" dxfId="1142" priority="4596" operator="lessThan">
      <formula>$C$4</formula>
    </cfRule>
  </conditionalFormatting>
  <conditionalFormatting sqref="BM44">
    <cfRule type="cellIs" dxfId="1141" priority="4597" operator="lessThan">
      <formula>$C$4</formula>
    </cfRule>
  </conditionalFormatting>
  <conditionalFormatting sqref="BM45">
    <cfRule type="cellIs" dxfId="1140" priority="4598" operator="lessThan">
      <formula>$C$4</formula>
    </cfRule>
  </conditionalFormatting>
  <conditionalFormatting sqref="BM45">
    <cfRule type="cellIs" dxfId="1139" priority="4599" operator="lessThan">
      <formula>$C$4</formula>
    </cfRule>
  </conditionalFormatting>
  <conditionalFormatting sqref="BM46">
    <cfRule type="cellIs" dxfId="1138" priority="4600" operator="lessThan">
      <formula>$C$4</formula>
    </cfRule>
  </conditionalFormatting>
  <conditionalFormatting sqref="BM46">
    <cfRule type="cellIs" dxfId="1137" priority="4601" operator="lessThan">
      <formula>$C$4</formula>
    </cfRule>
  </conditionalFormatting>
  <conditionalFormatting sqref="BM47">
    <cfRule type="cellIs" dxfId="1136" priority="4602" operator="lessThan">
      <formula>$C$4</formula>
    </cfRule>
  </conditionalFormatting>
  <conditionalFormatting sqref="BM47">
    <cfRule type="cellIs" dxfId="1135" priority="4603" operator="lessThan">
      <formula>$C$4</formula>
    </cfRule>
  </conditionalFormatting>
  <conditionalFormatting sqref="BM48">
    <cfRule type="cellIs" dxfId="1134" priority="4604" operator="lessThan">
      <formula>$C$4</formula>
    </cfRule>
  </conditionalFormatting>
  <conditionalFormatting sqref="BM48">
    <cfRule type="cellIs" dxfId="1133" priority="4605" operator="lessThan">
      <formula>$C$4</formula>
    </cfRule>
  </conditionalFormatting>
  <conditionalFormatting sqref="BM49">
    <cfRule type="cellIs" dxfId="1132" priority="4606" operator="lessThan">
      <formula>$C$4</formula>
    </cfRule>
  </conditionalFormatting>
  <conditionalFormatting sqref="BM49">
    <cfRule type="cellIs" dxfId="1131" priority="4607" operator="lessThan">
      <formula>$C$4</formula>
    </cfRule>
  </conditionalFormatting>
  <conditionalFormatting sqref="BM50">
    <cfRule type="cellIs" dxfId="1130" priority="4608" operator="lessThan">
      <formula>$C$4</formula>
    </cfRule>
  </conditionalFormatting>
  <conditionalFormatting sqref="BM50">
    <cfRule type="cellIs" dxfId="1129" priority="4609" operator="lessThan">
      <formula>$C$4</formula>
    </cfRule>
  </conditionalFormatting>
  <conditionalFormatting sqref="BM51">
    <cfRule type="cellIs" dxfId="1128" priority="4610" operator="lessThan">
      <formula>$C$4</formula>
    </cfRule>
  </conditionalFormatting>
  <conditionalFormatting sqref="BM51">
    <cfRule type="cellIs" dxfId="1127" priority="4611" operator="lessThan">
      <formula>$C$4</formula>
    </cfRule>
  </conditionalFormatting>
  <conditionalFormatting sqref="BM52">
    <cfRule type="cellIs" dxfId="1126" priority="4612" operator="lessThan">
      <formula>$C$4</formula>
    </cfRule>
  </conditionalFormatting>
  <conditionalFormatting sqref="BM52">
    <cfRule type="cellIs" dxfId="1125" priority="4613" operator="lessThan">
      <formula>$C$4</formula>
    </cfRule>
  </conditionalFormatting>
  <conditionalFormatting sqref="BM53">
    <cfRule type="cellIs" dxfId="1124" priority="4614" operator="lessThan">
      <formula>$C$4</formula>
    </cfRule>
  </conditionalFormatting>
  <conditionalFormatting sqref="BM53">
    <cfRule type="cellIs" dxfId="1123" priority="4615" operator="lessThan">
      <formula>$C$4</formula>
    </cfRule>
  </conditionalFormatting>
  <conditionalFormatting sqref="BM54">
    <cfRule type="cellIs" dxfId="1122" priority="4616" operator="lessThan">
      <formula>$C$4</formula>
    </cfRule>
  </conditionalFormatting>
  <conditionalFormatting sqref="BM54">
    <cfRule type="cellIs" dxfId="1121" priority="4617" operator="lessThan">
      <formula>$C$4</formula>
    </cfRule>
  </conditionalFormatting>
  <conditionalFormatting sqref="BM55">
    <cfRule type="cellIs" dxfId="1120" priority="4618" operator="lessThan">
      <formula>$C$4</formula>
    </cfRule>
  </conditionalFormatting>
  <conditionalFormatting sqref="BM55">
    <cfRule type="cellIs" dxfId="1119" priority="4619" operator="lessThan">
      <formula>$C$4</formula>
    </cfRule>
  </conditionalFormatting>
  <conditionalFormatting sqref="BM56">
    <cfRule type="cellIs" dxfId="1118" priority="4620" operator="lessThan">
      <formula>$C$4</formula>
    </cfRule>
  </conditionalFormatting>
  <conditionalFormatting sqref="BM56">
    <cfRule type="cellIs" dxfId="1117" priority="4621" operator="lessThan">
      <formula>$C$4</formula>
    </cfRule>
  </conditionalFormatting>
  <conditionalFormatting sqref="BM57">
    <cfRule type="cellIs" dxfId="1116" priority="4622" operator="lessThan">
      <formula>$C$4</formula>
    </cfRule>
  </conditionalFormatting>
  <conditionalFormatting sqref="BM57">
    <cfRule type="cellIs" dxfId="1115" priority="4623" operator="lessThan">
      <formula>$C$4</formula>
    </cfRule>
  </conditionalFormatting>
  <conditionalFormatting sqref="BM58">
    <cfRule type="cellIs" dxfId="1114" priority="4624" operator="lessThan">
      <formula>$C$4</formula>
    </cfRule>
  </conditionalFormatting>
  <conditionalFormatting sqref="BM58">
    <cfRule type="cellIs" dxfId="1113" priority="4625" operator="lessThan">
      <formula>$C$4</formula>
    </cfRule>
  </conditionalFormatting>
  <conditionalFormatting sqref="BM59">
    <cfRule type="cellIs" dxfId="1112" priority="4626" operator="lessThan">
      <formula>$C$4</formula>
    </cfRule>
  </conditionalFormatting>
  <conditionalFormatting sqref="BM59">
    <cfRule type="cellIs" dxfId="1111" priority="4627" operator="lessThan">
      <formula>$C$4</formula>
    </cfRule>
  </conditionalFormatting>
  <conditionalFormatting sqref="BM60">
    <cfRule type="cellIs" dxfId="1110" priority="4628" operator="lessThan">
      <formula>$C$4</formula>
    </cfRule>
  </conditionalFormatting>
  <conditionalFormatting sqref="BM60">
    <cfRule type="cellIs" dxfId="1109" priority="4629" operator="lessThan">
      <formula>$C$4</formula>
    </cfRule>
  </conditionalFormatting>
  <conditionalFormatting sqref="BN11">
    <cfRule type="cellIs" dxfId="1108" priority="4630" operator="lessThan">
      <formula>$C$4</formula>
    </cfRule>
  </conditionalFormatting>
  <conditionalFormatting sqref="BN11">
    <cfRule type="cellIs" dxfId="1107" priority="4631" operator="lessThan">
      <formula>$C$4</formula>
    </cfRule>
  </conditionalFormatting>
  <conditionalFormatting sqref="BN12">
    <cfRule type="cellIs" dxfId="1106" priority="4632" operator="lessThan">
      <formula>$C$4</formula>
    </cfRule>
  </conditionalFormatting>
  <conditionalFormatting sqref="BN12">
    <cfRule type="cellIs" dxfId="1105" priority="4633" operator="lessThan">
      <formula>$C$4</formula>
    </cfRule>
  </conditionalFormatting>
  <conditionalFormatting sqref="BN13">
    <cfRule type="cellIs" dxfId="1104" priority="4634" operator="lessThan">
      <formula>$C$4</formula>
    </cfRule>
  </conditionalFormatting>
  <conditionalFormatting sqref="BN13">
    <cfRule type="cellIs" dxfId="1103" priority="4635" operator="lessThan">
      <formula>$C$4</formula>
    </cfRule>
  </conditionalFormatting>
  <conditionalFormatting sqref="BN14">
    <cfRule type="cellIs" dxfId="1102" priority="4636" operator="lessThan">
      <formula>$C$4</formula>
    </cfRule>
  </conditionalFormatting>
  <conditionalFormatting sqref="BN14">
    <cfRule type="cellIs" dxfId="1101" priority="4637" operator="lessThan">
      <formula>$C$4</formula>
    </cfRule>
  </conditionalFormatting>
  <conditionalFormatting sqref="BN15">
    <cfRule type="cellIs" dxfId="1100" priority="4638" operator="lessThan">
      <formula>$C$4</formula>
    </cfRule>
  </conditionalFormatting>
  <conditionalFormatting sqref="BN15">
    <cfRule type="cellIs" dxfId="1099" priority="4639" operator="lessThan">
      <formula>$C$4</formula>
    </cfRule>
  </conditionalFormatting>
  <conditionalFormatting sqref="BN16">
    <cfRule type="cellIs" dxfId="1098" priority="4640" operator="lessThan">
      <formula>$C$4</formula>
    </cfRule>
  </conditionalFormatting>
  <conditionalFormatting sqref="BN16">
    <cfRule type="cellIs" dxfId="1097" priority="4641" operator="lessThan">
      <formula>$C$4</formula>
    </cfRule>
  </conditionalFormatting>
  <conditionalFormatting sqref="BN17">
    <cfRule type="cellIs" dxfId="1096" priority="4642" operator="lessThan">
      <formula>$C$4</formula>
    </cfRule>
  </conditionalFormatting>
  <conditionalFormatting sqref="BN17">
    <cfRule type="cellIs" dxfId="1095" priority="4643" operator="lessThan">
      <formula>$C$4</formula>
    </cfRule>
  </conditionalFormatting>
  <conditionalFormatting sqref="BN18">
    <cfRule type="cellIs" dxfId="1094" priority="4644" operator="lessThan">
      <formula>$C$4</formula>
    </cfRule>
  </conditionalFormatting>
  <conditionalFormatting sqref="BN18">
    <cfRule type="cellIs" dxfId="1093" priority="4645" operator="lessThan">
      <formula>$C$4</formula>
    </cfRule>
  </conditionalFormatting>
  <conditionalFormatting sqref="BN19">
    <cfRule type="cellIs" dxfId="1092" priority="4646" operator="lessThan">
      <formula>$C$4</formula>
    </cfRule>
  </conditionalFormatting>
  <conditionalFormatting sqref="BN19">
    <cfRule type="cellIs" dxfId="1091" priority="4647" operator="lessThan">
      <formula>$C$4</formula>
    </cfRule>
  </conditionalFormatting>
  <conditionalFormatting sqref="BN20">
    <cfRule type="cellIs" dxfId="1090" priority="4648" operator="lessThan">
      <formula>$C$4</formula>
    </cfRule>
  </conditionalFormatting>
  <conditionalFormatting sqref="BN20">
    <cfRule type="cellIs" dxfId="1089" priority="4649" operator="lessThan">
      <formula>$C$4</formula>
    </cfRule>
  </conditionalFormatting>
  <conditionalFormatting sqref="BN21">
    <cfRule type="cellIs" dxfId="1088" priority="4650" operator="lessThan">
      <formula>$C$4</formula>
    </cfRule>
  </conditionalFormatting>
  <conditionalFormatting sqref="BN21">
    <cfRule type="cellIs" dxfId="1087" priority="4651" operator="lessThan">
      <formula>$C$4</formula>
    </cfRule>
  </conditionalFormatting>
  <conditionalFormatting sqref="BN22">
    <cfRule type="cellIs" dxfId="1086" priority="4652" operator="lessThan">
      <formula>$C$4</formula>
    </cfRule>
  </conditionalFormatting>
  <conditionalFormatting sqref="BN22">
    <cfRule type="cellIs" dxfId="1085" priority="4653" operator="lessThan">
      <formula>$C$4</formula>
    </cfRule>
  </conditionalFormatting>
  <conditionalFormatting sqref="BN23">
    <cfRule type="cellIs" dxfId="1084" priority="4654" operator="lessThan">
      <formula>$C$4</formula>
    </cfRule>
  </conditionalFormatting>
  <conditionalFormatting sqref="BN23">
    <cfRule type="cellIs" dxfId="1083" priority="4655" operator="lessThan">
      <formula>$C$4</formula>
    </cfRule>
  </conditionalFormatting>
  <conditionalFormatting sqref="BN24">
    <cfRule type="cellIs" dxfId="1082" priority="4656" operator="lessThan">
      <formula>$C$4</formula>
    </cfRule>
  </conditionalFormatting>
  <conditionalFormatting sqref="BN24">
    <cfRule type="cellIs" dxfId="1081" priority="4657" operator="lessThan">
      <formula>$C$4</formula>
    </cfRule>
  </conditionalFormatting>
  <conditionalFormatting sqref="BN25">
    <cfRule type="cellIs" dxfId="1080" priority="4658" operator="lessThan">
      <formula>$C$4</formula>
    </cfRule>
  </conditionalFormatting>
  <conditionalFormatting sqref="BN25">
    <cfRule type="cellIs" dxfId="1079" priority="4659" operator="lessThan">
      <formula>$C$4</formula>
    </cfRule>
  </conditionalFormatting>
  <conditionalFormatting sqref="BN26">
    <cfRule type="cellIs" dxfId="1078" priority="4660" operator="lessThan">
      <formula>$C$4</formula>
    </cfRule>
  </conditionalFormatting>
  <conditionalFormatting sqref="BN26">
    <cfRule type="cellIs" dxfId="1077" priority="4661" operator="lessThan">
      <formula>$C$4</formula>
    </cfRule>
  </conditionalFormatting>
  <conditionalFormatting sqref="BN27">
    <cfRule type="cellIs" dxfId="1076" priority="4662" operator="lessThan">
      <formula>$C$4</formula>
    </cfRule>
  </conditionalFormatting>
  <conditionalFormatting sqref="BN27">
    <cfRule type="cellIs" dxfId="1075" priority="4663" operator="lessThan">
      <formula>$C$4</formula>
    </cfRule>
  </conditionalFormatting>
  <conditionalFormatting sqref="BN28">
    <cfRule type="cellIs" dxfId="1074" priority="4664" operator="lessThan">
      <formula>$C$4</formula>
    </cfRule>
  </conditionalFormatting>
  <conditionalFormatting sqref="BN28">
    <cfRule type="cellIs" dxfId="1073" priority="4665" operator="lessThan">
      <formula>$C$4</formula>
    </cfRule>
  </conditionalFormatting>
  <conditionalFormatting sqref="BN29">
    <cfRule type="cellIs" dxfId="1072" priority="4666" operator="lessThan">
      <formula>$C$4</formula>
    </cfRule>
  </conditionalFormatting>
  <conditionalFormatting sqref="BN29">
    <cfRule type="cellIs" dxfId="1071" priority="4667" operator="lessThan">
      <formula>$C$4</formula>
    </cfRule>
  </conditionalFormatting>
  <conditionalFormatting sqref="BN30">
    <cfRule type="cellIs" dxfId="1070" priority="4668" operator="lessThan">
      <formula>$C$4</formula>
    </cfRule>
  </conditionalFormatting>
  <conditionalFormatting sqref="BN30">
    <cfRule type="cellIs" dxfId="1069" priority="4669" operator="lessThan">
      <formula>$C$4</formula>
    </cfRule>
  </conditionalFormatting>
  <conditionalFormatting sqref="BN31">
    <cfRule type="cellIs" dxfId="1068" priority="4670" operator="lessThan">
      <formula>$C$4</formula>
    </cfRule>
  </conditionalFormatting>
  <conditionalFormatting sqref="BN31">
    <cfRule type="cellIs" dxfId="1067" priority="4671" operator="lessThan">
      <formula>$C$4</formula>
    </cfRule>
  </conditionalFormatting>
  <conditionalFormatting sqref="BN32">
    <cfRule type="cellIs" dxfId="1066" priority="4672" operator="lessThan">
      <formula>$C$4</formula>
    </cfRule>
  </conditionalFormatting>
  <conditionalFormatting sqref="BN32">
    <cfRule type="cellIs" dxfId="1065" priority="4673" operator="lessThan">
      <formula>$C$4</formula>
    </cfRule>
  </conditionalFormatting>
  <conditionalFormatting sqref="BN33">
    <cfRule type="cellIs" dxfId="1064" priority="4674" operator="lessThan">
      <formula>$C$4</formula>
    </cfRule>
  </conditionalFormatting>
  <conditionalFormatting sqref="BN33">
    <cfRule type="cellIs" dxfId="1063" priority="4675" operator="lessThan">
      <formula>$C$4</formula>
    </cfRule>
  </conditionalFormatting>
  <conditionalFormatting sqref="BN34">
    <cfRule type="cellIs" dxfId="1062" priority="4676" operator="lessThan">
      <formula>$C$4</formula>
    </cfRule>
  </conditionalFormatting>
  <conditionalFormatting sqref="BN34">
    <cfRule type="cellIs" dxfId="1061" priority="4677" operator="lessThan">
      <formula>$C$4</formula>
    </cfRule>
  </conditionalFormatting>
  <conditionalFormatting sqref="BN35">
    <cfRule type="cellIs" dxfId="1060" priority="4678" operator="lessThan">
      <formula>$C$4</formula>
    </cfRule>
  </conditionalFormatting>
  <conditionalFormatting sqref="BN35">
    <cfRule type="cellIs" dxfId="1059" priority="4679" operator="lessThan">
      <formula>$C$4</formula>
    </cfRule>
  </conditionalFormatting>
  <conditionalFormatting sqref="BN36">
    <cfRule type="cellIs" dxfId="1058" priority="4680" operator="lessThan">
      <formula>$C$4</formula>
    </cfRule>
  </conditionalFormatting>
  <conditionalFormatting sqref="BN36">
    <cfRule type="cellIs" dxfId="1057" priority="4681" operator="lessThan">
      <formula>$C$4</formula>
    </cfRule>
  </conditionalFormatting>
  <conditionalFormatting sqref="BN37">
    <cfRule type="cellIs" dxfId="1056" priority="4682" operator="lessThan">
      <formula>$C$4</formula>
    </cfRule>
  </conditionalFormatting>
  <conditionalFormatting sqref="BN37">
    <cfRule type="cellIs" dxfId="1055" priority="4683" operator="lessThan">
      <formula>$C$4</formula>
    </cfRule>
  </conditionalFormatting>
  <conditionalFormatting sqref="BN38">
    <cfRule type="cellIs" dxfId="1054" priority="4684" operator="lessThan">
      <formula>$C$4</formula>
    </cfRule>
  </conditionalFormatting>
  <conditionalFormatting sqref="BN38">
    <cfRule type="cellIs" dxfId="1053" priority="4685" operator="lessThan">
      <formula>$C$4</formula>
    </cfRule>
  </conditionalFormatting>
  <conditionalFormatting sqref="BN39">
    <cfRule type="cellIs" dxfId="1052" priority="4686" operator="lessThan">
      <formula>$C$4</formula>
    </cfRule>
  </conditionalFormatting>
  <conditionalFormatting sqref="BN39">
    <cfRule type="cellIs" dxfId="1051" priority="4687" operator="lessThan">
      <formula>$C$4</formula>
    </cfRule>
  </conditionalFormatting>
  <conditionalFormatting sqref="BN40">
    <cfRule type="cellIs" dxfId="1050" priority="4688" operator="lessThan">
      <formula>$C$4</formula>
    </cfRule>
  </conditionalFormatting>
  <conditionalFormatting sqref="BN40">
    <cfRule type="cellIs" dxfId="1049" priority="4689" operator="lessThan">
      <formula>$C$4</formula>
    </cfRule>
  </conditionalFormatting>
  <conditionalFormatting sqref="BN41">
    <cfRule type="cellIs" dxfId="1048" priority="4690" operator="lessThan">
      <formula>$C$4</formula>
    </cfRule>
  </conditionalFormatting>
  <conditionalFormatting sqref="BN41">
    <cfRule type="cellIs" dxfId="1047" priority="4691" operator="lessThan">
      <formula>$C$4</formula>
    </cfRule>
  </conditionalFormatting>
  <conditionalFormatting sqref="BN42">
    <cfRule type="cellIs" dxfId="1046" priority="4692" operator="lessThan">
      <formula>$C$4</formula>
    </cfRule>
  </conditionalFormatting>
  <conditionalFormatting sqref="BN42">
    <cfRule type="cellIs" dxfId="1045" priority="4693" operator="lessThan">
      <formula>$C$4</formula>
    </cfRule>
  </conditionalFormatting>
  <conditionalFormatting sqref="BN43">
    <cfRule type="cellIs" dxfId="1044" priority="4694" operator="lessThan">
      <formula>$C$4</formula>
    </cfRule>
  </conditionalFormatting>
  <conditionalFormatting sqref="BN43">
    <cfRule type="cellIs" dxfId="1043" priority="4695" operator="lessThan">
      <formula>$C$4</formula>
    </cfRule>
  </conditionalFormatting>
  <conditionalFormatting sqref="BN44">
    <cfRule type="cellIs" dxfId="1042" priority="4696" operator="lessThan">
      <formula>$C$4</formula>
    </cfRule>
  </conditionalFormatting>
  <conditionalFormatting sqref="BN44">
    <cfRule type="cellIs" dxfId="1041" priority="4697" operator="lessThan">
      <formula>$C$4</formula>
    </cfRule>
  </conditionalFormatting>
  <conditionalFormatting sqref="BN45">
    <cfRule type="cellIs" dxfId="1040" priority="4698" operator="lessThan">
      <formula>$C$4</formula>
    </cfRule>
  </conditionalFormatting>
  <conditionalFormatting sqref="BN45">
    <cfRule type="cellIs" dxfId="1039" priority="4699" operator="lessThan">
      <formula>$C$4</formula>
    </cfRule>
  </conditionalFormatting>
  <conditionalFormatting sqref="BN46">
    <cfRule type="cellIs" dxfId="1038" priority="4700" operator="lessThan">
      <formula>$C$4</formula>
    </cfRule>
  </conditionalFormatting>
  <conditionalFormatting sqref="BN46">
    <cfRule type="cellIs" dxfId="1037" priority="4701" operator="lessThan">
      <formula>$C$4</formula>
    </cfRule>
  </conditionalFormatting>
  <conditionalFormatting sqref="BN47">
    <cfRule type="cellIs" dxfId="1036" priority="4702" operator="lessThan">
      <formula>$C$4</formula>
    </cfRule>
  </conditionalFormatting>
  <conditionalFormatting sqref="BN47">
    <cfRule type="cellIs" dxfId="1035" priority="4703" operator="lessThan">
      <formula>$C$4</formula>
    </cfRule>
  </conditionalFormatting>
  <conditionalFormatting sqref="BN48">
    <cfRule type="cellIs" dxfId="1034" priority="4704" operator="lessThan">
      <formula>$C$4</formula>
    </cfRule>
  </conditionalFormatting>
  <conditionalFormatting sqref="BN48">
    <cfRule type="cellIs" dxfId="1033" priority="4705" operator="lessThan">
      <formula>$C$4</formula>
    </cfRule>
  </conditionalFormatting>
  <conditionalFormatting sqref="BN49">
    <cfRule type="cellIs" dxfId="1032" priority="4706" operator="lessThan">
      <formula>$C$4</formula>
    </cfRule>
  </conditionalFormatting>
  <conditionalFormatting sqref="BN49">
    <cfRule type="cellIs" dxfId="1031" priority="4707" operator="lessThan">
      <formula>$C$4</formula>
    </cfRule>
  </conditionalFormatting>
  <conditionalFormatting sqref="BN50">
    <cfRule type="cellIs" dxfId="1030" priority="4708" operator="lessThan">
      <formula>$C$4</formula>
    </cfRule>
  </conditionalFormatting>
  <conditionalFormatting sqref="BN50">
    <cfRule type="cellIs" dxfId="1029" priority="4709" operator="lessThan">
      <formula>$C$4</formula>
    </cfRule>
  </conditionalFormatting>
  <conditionalFormatting sqref="BN51">
    <cfRule type="cellIs" dxfId="1028" priority="4710" operator="lessThan">
      <formula>$C$4</formula>
    </cfRule>
  </conditionalFormatting>
  <conditionalFormatting sqref="BN51">
    <cfRule type="cellIs" dxfId="1027" priority="4711" operator="lessThan">
      <formula>$C$4</formula>
    </cfRule>
  </conditionalFormatting>
  <conditionalFormatting sqref="BN52">
    <cfRule type="cellIs" dxfId="1026" priority="4712" operator="lessThan">
      <formula>$C$4</formula>
    </cfRule>
  </conditionalFormatting>
  <conditionalFormatting sqref="BN52">
    <cfRule type="cellIs" dxfId="1025" priority="4713" operator="lessThan">
      <formula>$C$4</formula>
    </cfRule>
  </conditionalFormatting>
  <conditionalFormatting sqref="BN53">
    <cfRule type="cellIs" dxfId="1024" priority="4714" operator="lessThan">
      <formula>$C$4</formula>
    </cfRule>
  </conditionalFormatting>
  <conditionalFormatting sqref="BN53">
    <cfRule type="cellIs" dxfId="1023" priority="4715" operator="lessThan">
      <formula>$C$4</formula>
    </cfRule>
  </conditionalFormatting>
  <conditionalFormatting sqref="BN54">
    <cfRule type="cellIs" dxfId="1022" priority="4716" operator="lessThan">
      <formula>$C$4</formula>
    </cfRule>
  </conditionalFormatting>
  <conditionalFormatting sqref="BN54">
    <cfRule type="cellIs" dxfId="1021" priority="4717" operator="lessThan">
      <formula>$C$4</formula>
    </cfRule>
  </conditionalFormatting>
  <conditionalFormatting sqref="BN55">
    <cfRule type="cellIs" dxfId="1020" priority="4718" operator="lessThan">
      <formula>$C$4</formula>
    </cfRule>
  </conditionalFormatting>
  <conditionalFormatting sqref="BN55">
    <cfRule type="cellIs" dxfId="1019" priority="4719" operator="lessThan">
      <formula>$C$4</formula>
    </cfRule>
  </conditionalFormatting>
  <conditionalFormatting sqref="BN56">
    <cfRule type="cellIs" dxfId="1018" priority="4720" operator="lessThan">
      <formula>$C$4</formula>
    </cfRule>
  </conditionalFormatting>
  <conditionalFormatting sqref="BN56">
    <cfRule type="cellIs" dxfId="1017" priority="4721" operator="lessThan">
      <formula>$C$4</formula>
    </cfRule>
  </conditionalFormatting>
  <conditionalFormatting sqref="BN57">
    <cfRule type="cellIs" dxfId="1016" priority="4722" operator="lessThan">
      <formula>$C$4</formula>
    </cfRule>
  </conditionalFormatting>
  <conditionalFormatting sqref="BN57">
    <cfRule type="cellIs" dxfId="1015" priority="4723" operator="lessThan">
      <formula>$C$4</formula>
    </cfRule>
  </conditionalFormatting>
  <conditionalFormatting sqref="BN58">
    <cfRule type="cellIs" dxfId="1014" priority="4724" operator="lessThan">
      <formula>$C$4</formula>
    </cfRule>
  </conditionalFormatting>
  <conditionalFormatting sqref="BN58">
    <cfRule type="cellIs" dxfId="1013" priority="4725" operator="lessThan">
      <formula>$C$4</formula>
    </cfRule>
  </conditionalFormatting>
  <conditionalFormatting sqref="BN59">
    <cfRule type="cellIs" dxfId="1012" priority="4726" operator="lessThan">
      <formula>$C$4</formula>
    </cfRule>
  </conditionalFormatting>
  <conditionalFormatting sqref="BN59">
    <cfRule type="cellIs" dxfId="1011" priority="4727" operator="lessThan">
      <formula>$C$4</formula>
    </cfRule>
  </conditionalFormatting>
  <conditionalFormatting sqref="BN60">
    <cfRule type="cellIs" dxfId="1010" priority="4728" operator="lessThan">
      <formula>$C$4</formula>
    </cfRule>
  </conditionalFormatting>
  <conditionalFormatting sqref="BN60">
    <cfRule type="cellIs" dxfId="1009" priority="4729" operator="lessThan">
      <formula>$C$4</formula>
    </cfRule>
  </conditionalFormatting>
  <conditionalFormatting sqref="BO11">
    <cfRule type="cellIs" dxfId="1008" priority="4730" operator="lessThan">
      <formula>$C$4</formula>
    </cfRule>
  </conditionalFormatting>
  <conditionalFormatting sqref="BO11">
    <cfRule type="cellIs" dxfId="1007" priority="4731" operator="lessThan">
      <formula>$C$4</formula>
    </cfRule>
  </conditionalFormatting>
  <conditionalFormatting sqref="BO12">
    <cfRule type="cellIs" dxfId="1006" priority="4732" operator="lessThan">
      <formula>$C$4</formula>
    </cfRule>
  </conditionalFormatting>
  <conditionalFormatting sqref="BO12">
    <cfRule type="cellIs" dxfId="1005" priority="4733" operator="lessThan">
      <formula>$C$4</formula>
    </cfRule>
  </conditionalFormatting>
  <conditionalFormatting sqref="BO13">
    <cfRule type="cellIs" dxfId="1004" priority="4734" operator="lessThan">
      <formula>$C$4</formula>
    </cfRule>
  </conditionalFormatting>
  <conditionalFormatting sqref="BO13">
    <cfRule type="cellIs" dxfId="1003" priority="4735" operator="lessThan">
      <formula>$C$4</formula>
    </cfRule>
  </conditionalFormatting>
  <conditionalFormatting sqref="BO14">
    <cfRule type="cellIs" dxfId="1002" priority="4736" operator="lessThan">
      <formula>$C$4</formula>
    </cfRule>
  </conditionalFormatting>
  <conditionalFormatting sqref="BO14">
    <cfRule type="cellIs" dxfId="1001" priority="4737" operator="lessThan">
      <formula>$C$4</formula>
    </cfRule>
  </conditionalFormatting>
  <conditionalFormatting sqref="BO15">
    <cfRule type="cellIs" dxfId="1000" priority="4738" operator="lessThan">
      <formula>$C$4</formula>
    </cfRule>
  </conditionalFormatting>
  <conditionalFormatting sqref="BO15">
    <cfRule type="cellIs" dxfId="999" priority="4739" operator="lessThan">
      <formula>$C$4</formula>
    </cfRule>
  </conditionalFormatting>
  <conditionalFormatting sqref="BO16">
    <cfRule type="cellIs" dxfId="998" priority="4740" operator="lessThan">
      <formula>$C$4</formula>
    </cfRule>
  </conditionalFormatting>
  <conditionalFormatting sqref="BO16">
    <cfRule type="cellIs" dxfId="997" priority="4741" operator="lessThan">
      <formula>$C$4</formula>
    </cfRule>
  </conditionalFormatting>
  <conditionalFormatting sqref="BO17">
    <cfRule type="cellIs" dxfId="996" priority="4742" operator="lessThan">
      <formula>$C$4</formula>
    </cfRule>
  </conditionalFormatting>
  <conditionalFormatting sqref="BO17">
    <cfRule type="cellIs" dxfId="995" priority="4743" operator="lessThan">
      <formula>$C$4</formula>
    </cfRule>
  </conditionalFormatting>
  <conditionalFormatting sqref="BO18">
    <cfRule type="cellIs" dxfId="994" priority="4744" operator="lessThan">
      <formula>$C$4</formula>
    </cfRule>
  </conditionalFormatting>
  <conditionalFormatting sqref="BO18">
    <cfRule type="cellIs" dxfId="993" priority="4745" operator="lessThan">
      <formula>$C$4</formula>
    </cfRule>
  </conditionalFormatting>
  <conditionalFormatting sqref="BO19">
    <cfRule type="cellIs" dxfId="992" priority="4746" operator="lessThan">
      <formula>$C$4</formula>
    </cfRule>
  </conditionalFormatting>
  <conditionalFormatting sqref="BO19">
    <cfRule type="cellIs" dxfId="991" priority="4747" operator="lessThan">
      <formula>$C$4</formula>
    </cfRule>
  </conditionalFormatting>
  <conditionalFormatting sqref="BO20">
    <cfRule type="cellIs" dxfId="990" priority="4748" operator="lessThan">
      <formula>$C$4</formula>
    </cfRule>
  </conditionalFormatting>
  <conditionalFormatting sqref="BO20">
    <cfRule type="cellIs" dxfId="989" priority="4749" operator="lessThan">
      <formula>$C$4</formula>
    </cfRule>
  </conditionalFormatting>
  <conditionalFormatting sqref="BO21">
    <cfRule type="cellIs" dxfId="988" priority="4750" operator="lessThan">
      <formula>$C$4</formula>
    </cfRule>
  </conditionalFormatting>
  <conditionalFormatting sqref="BO21">
    <cfRule type="cellIs" dxfId="987" priority="4751" operator="lessThan">
      <formula>$C$4</formula>
    </cfRule>
  </conditionalFormatting>
  <conditionalFormatting sqref="BO22">
    <cfRule type="cellIs" dxfId="986" priority="4752" operator="lessThan">
      <formula>$C$4</formula>
    </cfRule>
  </conditionalFormatting>
  <conditionalFormatting sqref="BO22">
    <cfRule type="cellIs" dxfId="985" priority="4753" operator="lessThan">
      <formula>$C$4</formula>
    </cfRule>
  </conditionalFormatting>
  <conditionalFormatting sqref="BO23">
    <cfRule type="cellIs" dxfId="984" priority="4754" operator="lessThan">
      <formula>$C$4</formula>
    </cfRule>
  </conditionalFormatting>
  <conditionalFormatting sqref="BO23">
    <cfRule type="cellIs" dxfId="983" priority="4755" operator="lessThan">
      <formula>$C$4</formula>
    </cfRule>
  </conditionalFormatting>
  <conditionalFormatting sqref="BO24">
    <cfRule type="cellIs" dxfId="982" priority="4756" operator="lessThan">
      <formula>$C$4</formula>
    </cfRule>
  </conditionalFormatting>
  <conditionalFormatting sqref="BO24">
    <cfRule type="cellIs" dxfId="981" priority="4757" operator="lessThan">
      <formula>$C$4</formula>
    </cfRule>
  </conditionalFormatting>
  <conditionalFormatting sqref="BO25">
    <cfRule type="cellIs" dxfId="980" priority="4758" operator="lessThan">
      <formula>$C$4</formula>
    </cfRule>
  </conditionalFormatting>
  <conditionalFormatting sqref="BO25">
    <cfRule type="cellIs" dxfId="979" priority="4759" operator="lessThan">
      <formula>$C$4</formula>
    </cfRule>
  </conditionalFormatting>
  <conditionalFormatting sqref="BO26">
    <cfRule type="cellIs" dxfId="978" priority="4760" operator="lessThan">
      <formula>$C$4</formula>
    </cfRule>
  </conditionalFormatting>
  <conditionalFormatting sqref="BO26">
    <cfRule type="cellIs" dxfId="977" priority="4761" operator="lessThan">
      <formula>$C$4</formula>
    </cfRule>
  </conditionalFormatting>
  <conditionalFormatting sqref="BO27">
    <cfRule type="cellIs" dxfId="976" priority="4762" operator="lessThan">
      <formula>$C$4</formula>
    </cfRule>
  </conditionalFormatting>
  <conditionalFormatting sqref="BO27">
    <cfRule type="cellIs" dxfId="975" priority="4763" operator="lessThan">
      <formula>$C$4</formula>
    </cfRule>
  </conditionalFormatting>
  <conditionalFormatting sqref="BO28">
    <cfRule type="cellIs" dxfId="974" priority="4764" operator="lessThan">
      <formula>$C$4</formula>
    </cfRule>
  </conditionalFormatting>
  <conditionalFormatting sqref="BO28">
    <cfRule type="cellIs" dxfId="973" priority="4765" operator="lessThan">
      <formula>$C$4</formula>
    </cfRule>
  </conditionalFormatting>
  <conditionalFormatting sqref="BO29">
    <cfRule type="cellIs" dxfId="972" priority="4766" operator="lessThan">
      <formula>$C$4</formula>
    </cfRule>
  </conditionalFormatting>
  <conditionalFormatting sqref="BO29">
    <cfRule type="cellIs" dxfId="971" priority="4767" operator="lessThan">
      <formula>$C$4</formula>
    </cfRule>
  </conditionalFormatting>
  <conditionalFormatting sqref="BO30">
    <cfRule type="cellIs" dxfId="970" priority="4768" operator="lessThan">
      <formula>$C$4</formula>
    </cfRule>
  </conditionalFormatting>
  <conditionalFormatting sqref="BO30">
    <cfRule type="cellIs" dxfId="969" priority="4769" operator="lessThan">
      <formula>$C$4</formula>
    </cfRule>
  </conditionalFormatting>
  <conditionalFormatting sqref="BO31">
    <cfRule type="cellIs" dxfId="968" priority="4770" operator="lessThan">
      <formula>$C$4</formula>
    </cfRule>
  </conditionalFormatting>
  <conditionalFormatting sqref="BO31">
    <cfRule type="cellIs" dxfId="967" priority="4771" operator="lessThan">
      <formula>$C$4</formula>
    </cfRule>
  </conditionalFormatting>
  <conditionalFormatting sqref="BO32">
    <cfRule type="cellIs" dxfId="966" priority="4772" operator="lessThan">
      <formula>$C$4</formula>
    </cfRule>
  </conditionalFormatting>
  <conditionalFormatting sqref="BO32">
    <cfRule type="cellIs" dxfId="965" priority="4773" operator="lessThan">
      <formula>$C$4</formula>
    </cfRule>
  </conditionalFormatting>
  <conditionalFormatting sqref="BO33">
    <cfRule type="cellIs" dxfId="964" priority="4774" operator="lessThan">
      <formula>$C$4</formula>
    </cfRule>
  </conditionalFormatting>
  <conditionalFormatting sqref="BO33">
    <cfRule type="cellIs" dxfId="963" priority="4775" operator="lessThan">
      <formula>$C$4</formula>
    </cfRule>
  </conditionalFormatting>
  <conditionalFormatting sqref="BO34">
    <cfRule type="cellIs" dxfId="962" priority="4776" operator="lessThan">
      <formula>$C$4</formula>
    </cfRule>
  </conditionalFormatting>
  <conditionalFormatting sqref="BO34">
    <cfRule type="cellIs" dxfId="961" priority="4777" operator="lessThan">
      <formula>$C$4</formula>
    </cfRule>
  </conditionalFormatting>
  <conditionalFormatting sqref="BO35">
    <cfRule type="cellIs" dxfId="960" priority="4778" operator="lessThan">
      <formula>$C$4</formula>
    </cfRule>
  </conditionalFormatting>
  <conditionalFormatting sqref="BO35">
    <cfRule type="cellIs" dxfId="959" priority="4779" operator="lessThan">
      <formula>$C$4</formula>
    </cfRule>
  </conditionalFormatting>
  <conditionalFormatting sqref="BO36">
    <cfRule type="cellIs" dxfId="958" priority="4780" operator="lessThan">
      <formula>$C$4</formula>
    </cfRule>
  </conditionalFormatting>
  <conditionalFormatting sqref="BO36">
    <cfRule type="cellIs" dxfId="957" priority="4781" operator="lessThan">
      <formula>$C$4</formula>
    </cfRule>
  </conditionalFormatting>
  <conditionalFormatting sqref="BO37">
    <cfRule type="cellIs" dxfId="956" priority="4782" operator="lessThan">
      <formula>$C$4</formula>
    </cfRule>
  </conditionalFormatting>
  <conditionalFormatting sqref="BO37">
    <cfRule type="cellIs" dxfId="955" priority="4783" operator="lessThan">
      <formula>$C$4</formula>
    </cfRule>
  </conditionalFormatting>
  <conditionalFormatting sqref="BO38">
    <cfRule type="cellIs" dxfId="954" priority="4784" operator="lessThan">
      <formula>$C$4</formula>
    </cfRule>
  </conditionalFormatting>
  <conditionalFormatting sqref="BO38">
    <cfRule type="cellIs" dxfId="953" priority="4785" operator="lessThan">
      <formula>$C$4</formula>
    </cfRule>
  </conditionalFormatting>
  <conditionalFormatting sqref="BO39">
    <cfRule type="cellIs" dxfId="952" priority="4786" operator="lessThan">
      <formula>$C$4</formula>
    </cfRule>
  </conditionalFormatting>
  <conditionalFormatting sqref="BO39">
    <cfRule type="cellIs" dxfId="951" priority="4787" operator="lessThan">
      <formula>$C$4</formula>
    </cfRule>
  </conditionalFormatting>
  <conditionalFormatting sqref="BO40">
    <cfRule type="cellIs" dxfId="950" priority="4788" operator="lessThan">
      <formula>$C$4</formula>
    </cfRule>
  </conditionalFormatting>
  <conditionalFormatting sqref="BO40">
    <cfRule type="cellIs" dxfId="949" priority="4789" operator="lessThan">
      <formula>$C$4</formula>
    </cfRule>
  </conditionalFormatting>
  <conditionalFormatting sqref="BO41">
    <cfRule type="cellIs" dxfId="948" priority="4790" operator="lessThan">
      <formula>$C$4</formula>
    </cfRule>
  </conditionalFormatting>
  <conditionalFormatting sqref="BO41">
    <cfRule type="cellIs" dxfId="947" priority="4791" operator="lessThan">
      <formula>$C$4</formula>
    </cfRule>
  </conditionalFormatting>
  <conditionalFormatting sqref="BO42">
    <cfRule type="cellIs" dxfId="946" priority="4792" operator="lessThan">
      <formula>$C$4</formula>
    </cfRule>
  </conditionalFormatting>
  <conditionalFormatting sqref="BO42">
    <cfRule type="cellIs" dxfId="945" priority="4793" operator="lessThan">
      <formula>$C$4</formula>
    </cfRule>
  </conditionalFormatting>
  <conditionalFormatting sqref="BO43">
    <cfRule type="cellIs" dxfId="944" priority="4794" operator="lessThan">
      <formula>$C$4</formula>
    </cfRule>
  </conditionalFormatting>
  <conditionalFormatting sqref="BO43">
    <cfRule type="cellIs" dxfId="943" priority="4795" operator="lessThan">
      <formula>$C$4</formula>
    </cfRule>
  </conditionalFormatting>
  <conditionalFormatting sqref="BO44">
    <cfRule type="cellIs" dxfId="942" priority="4796" operator="lessThan">
      <formula>$C$4</formula>
    </cfRule>
  </conditionalFormatting>
  <conditionalFormatting sqref="BO44">
    <cfRule type="cellIs" dxfId="941" priority="4797" operator="lessThan">
      <formula>$C$4</formula>
    </cfRule>
  </conditionalFormatting>
  <conditionalFormatting sqref="BO45">
    <cfRule type="cellIs" dxfId="940" priority="4798" operator="lessThan">
      <formula>$C$4</formula>
    </cfRule>
  </conditionalFormatting>
  <conditionalFormatting sqref="BO45">
    <cfRule type="cellIs" dxfId="939" priority="4799" operator="lessThan">
      <formula>$C$4</formula>
    </cfRule>
  </conditionalFormatting>
  <conditionalFormatting sqref="BO46">
    <cfRule type="cellIs" dxfId="938" priority="4800" operator="lessThan">
      <formula>$C$4</formula>
    </cfRule>
  </conditionalFormatting>
  <conditionalFormatting sqref="BO46">
    <cfRule type="cellIs" dxfId="937" priority="4801" operator="lessThan">
      <formula>$C$4</formula>
    </cfRule>
  </conditionalFormatting>
  <conditionalFormatting sqref="BO47">
    <cfRule type="cellIs" dxfId="936" priority="4802" operator="lessThan">
      <formula>$C$4</formula>
    </cfRule>
  </conditionalFormatting>
  <conditionalFormatting sqref="BO47">
    <cfRule type="cellIs" dxfId="935" priority="4803" operator="lessThan">
      <formula>$C$4</formula>
    </cfRule>
  </conditionalFormatting>
  <conditionalFormatting sqref="BO48">
    <cfRule type="cellIs" dxfId="934" priority="4804" operator="lessThan">
      <formula>$C$4</formula>
    </cfRule>
  </conditionalFormatting>
  <conditionalFormatting sqref="BO48">
    <cfRule type="cellIs" dxfId="933" priority="4805" operator="lessThan">
      <formula>$C$4</formula>
    </cfRule>
  </conditionalFormatting>
  <conditionalFormatting sqref="BO49">
    <cfRule type="cellIs" dxfId="932" priority="4806" operator="lessThan">
      <formula>$C$4</formula>
    </cfRule>
  </conditionalFormatting>
  <conditionalFormatting sqref="BO49">
    <cfRule type="cellIs" dxfId="931" priority="4807" operator="lessThan">
      <formula>$C$4</formula>
    </cfRule>
  </conditionalFormatting>
  <conditionalFormatting sqref="BO50">
    <cfRule type="cellIs" dxfId="930" priority="4808" operator="lessThan">
      <formula>$C$4</formula>
    </cfRule>
  </conditionalFormatting>
  <conditionalFormatting sqref="BO50">
    <cfRule type="cellIs" dxfId="929" priority="4809" operator="lessThan">
      <formula>$C$4</formula>
    </cfRule>
  </conditionalFormatting>
  <conditionalFormatting sqref="BO51">
    <cfRule type="cellIs" dxfId="928" priority="4810" operator="lessThan">
      <formula>$C$4</formula>
    </cfRule>
  </conditionalFormatting>
  <conditionalFormatting sqref="BO51">
    <cfRule type="cellIs" dxfId="927" priority="4811" operator="lessThan">
      <formula>$C$4</formula>
    </cfRule>
  </conditionalFormatting>
  <conditionalFormatting sqref="BO52">
    <cfRule type="cellIs" dxfId="926" priority="4812" operator="lessThan">
      <formula>$C$4</formula>
    </cfRule>
  </conditionalFormatting>
  <conditionalFormatting sqref="BO52">
    <cfRule type="cellIs" dxfId="925" priority="4813" operator="lessThan">
      <formula>$C$4</formula>
    </cfRule>
  </conditionalFormatting>
  <conditionalFormatting sqref="BO53">
    <cfRule type="cellIs" dxfId="924" priority="4814" operator="lessThan">
      <formula>$C$4</formula>
    </cfRule>
  </conditionalFormatting>
  <conditionalFormatting sqref="BO53">
    <cfRule type="cellIs" dxfId="923" priority="4815" operator="lessThan">
      <formula>$C$4</formula>
    </cfRule>
  </conditionalFormatting>
  <conditionalFormatting sqref="BO54">
    <cfRule type="cellIs" dxfId="922" priority="4816" operator="lessThan">
      <formula>$C$4</formula>
    </cfRule>
  </conditionalFormatting>
  <conditionalFormatting sqref="BO54">
    <cfRule type="cellIs" dxfId="921" priority="4817" operator="lessThan">
      <formula>$C$4</formula>
    </cfRule>
  </conditionalFormatting>
  <conditionalFormatting sqref="BO55">
    <cfRule type="cellIs" dxfId="920" priority="4818" operator="lessThan">
      <formula>$C$4</formula>
    </cfRule>
  </conditionalFormatting>
  <conditionalFormatting sqref="BO55">
    <cfRule type="cellIs" dxfId="919" priority="4819" operator="lessThan">
      <formula>$C$4</formula>
    </cfRule>
  </conditionalFormatting>
  <conditionalFormatting sqref="BO56">
    <cfRule type="cellIs" dxfId="918" priority="4820" operator="lessThan">
      <formula>$C$4</formula>
    </cfRule>
  </conditionalFormatting>
  <conditionalFormatting sqref="BO56">
    <cfRule type="cellIs" dxfId="917" priority="4821" operator="lessThan">
      <formula>$C$4</formula>
    </cfRule>
  </conditionalFormatting>
  <conditionalFormatting sqref="BO57">
    <cfRule type="cellIs" dxfId="916" priority="4822" operator="lessThan">
      <formula>$C$4</formula>
    </cfRule>
  </conditionalFormatting>
  <conditionalFormatting sqref="BO57">
    <cfRule type="cellIs" dxfId="915" priority="4823" operator="lessThan">
      <formula>$C$4</formula>
    </cfRule>
  </conditionalFormatting>
  <conditionalFormatting sqref="BO58">
    <cfRule type="cellIs" dxfId="914" priority="4824" operator="lessThan">
      <formula>$C$4</formula>
    </cfRule>
  </conditionalFormatting>
  <conditionalFormatting sqref="BO58">
    <cfRule type="cellIs" dxfId="913" priority="4825" operator="lessThan">
      <formula>$C$4</formula>
    </cfRule>
  </conditionalFormatting>
  <conditionalFormatting sqref="BO59">
    <cfRule type="cellIs" dxfId="912" priority="4826" operator="lessThan">
      <formula>$C$4</formula>
    </cfRule>
  </conditionalFormatting>
  <conditionalFormatting sqref="BO59">
    <cfRule type="cellIs" dxfId="911" priority="4827" operator="lessThan">
      <formula>$C$4</formula>
    </cfRule>
  </conditionalFormatting>
  <conditionalFormatting sqref="BO60">
    <cfRule type="cellIs" dxfId="910" priority="4828" operator="lessThan">
      <formula>$C$4</formula>
    </cfRule>
  </conditionalFormatting>
  <conditionalFormatting sqref="BO60">
    <cfRule type="cellIs" dxfId="909" priority="4829" operator="lessThan">
      <formula>$C$4</formula>
    </cfRule>
  </conditionalFormatting>
  <conditionalFormatting sqref="BP11">
    <cfRule type="cellIs" dxfId="908" priority="4830" operator="lessThan">
      <formula>$C$4</formula>
    </cfRule>
  </conditionalFormatting>
  <conditionalFormatting sqref="BP11">
    <cfRule type="cellIs" dxfId="907" priority="4831" operator="lessThan">
      <formula>$C$4</formula>
    </cfRule>
  </conditionalFormatting>
  <conditionalFormatting sqref="BP12">
    <cfRule type="cellIs" dxfId="906" priority="4832" operator="lessThan">
      <formula>$C$4</formula>
    </cfRule>
  </conditionalFormatting>
  <conditionalFormatting sqref="BP12">
    <cfRule type="cellIs" dxfId="905" priority="4833" operator="lessThan">
      <formula>$C$4</formula>
    </cfRule>
  </conditionalFormatting>
  <conditionalFormatting sqref="BP13">
    <cfRule type="cellIs" dxfId="904" priority="4834" operator="lessThan">
      <formula>$C$4</formula>
    </cfRule>
  </conditionalFormatting>
  <conditionalFormatting sqref="BP13">
    <cfRule type="cellIs" dxfId="903" priority="4835" operator="lessThan">
      <formula>$C$4</formula>
    </cfRule>
  </conditionalFormatting>
  <conditionalFormatting sqref="BP14">
    <cfRule type="cellIs" dxfId="902" priority="4836" operator="lessThan">
      <formula>$C$4</formula>
    </cfRule>
  </conditionalFormatting>
  <conditionalFormatting sqref="BP14">
    <cfRule type="cellIs" dxfId="901" priority="4837" operator="lessThan">
      <formula>$C$4</formula>
    </cfRule>
  </conditionalFormatting>
  <conditionalFormatting sqref="BP15">
    <cfRule type="cellIs" dxfId="900" priority="4838" operator="lessThan">
      <formula>$C$4</formula>
    </cfRule>
  </conditionalFormatting>
  <conditionalFormatting sqref="BP15">
    <cfRule type="cellIs" dxfId="899" priority="4839" operator="lessThan">
      <formula>$C$4</formula>
    </cfRule>
  </conditionalFormatting>
  <conditionalFormatting sqref="BP16">
    <cfRule type="cellIs" dxfId="898" priority="4840" operator="lessThan">
      <formula>$C$4</formula>
    </cfRule>
  </conditionalFormatting>
  <conditionalFormatting sqref="BP16">
    <cfRule type="cellIs" dxfId="897" priority="4841" operator="lessThan">
      <formula>$C$4</formula>
    </cfRule>
  </conditionalFormatting>
  <conditionalFormatting sqref="BP17">
    <cfRule type="cellIs" dxfId="896" priority="4842" operator="lessThan">
      <formula>$C$4</formula>
    </cfRule>
  </conditionalFormatting>
  <conditionalFormatting sqref="BP17">
    <cfRule type="cellIs" dxfId="895" priority="4843" operator="lessThan">
      <formula>$C$4</formula>
    </cfRule>
  </conditionalFormatting>
  <conditionalFormatting sqref="BP18">
    <cfRule type="cellIs" dxfId="894" priority="4844" operator="lessThan">
      <formula>$C$4</formula>
    </cfRule>
  </conditionalFormatting>
  <conditionalFormatting sqref="BP18">
    <cfRule type="cellIs" dxfId="893" priority="4845" operator="lessThan">
      <formula>$C$4</formula>
    </cfRule>
  </conditionalFormatting>
  <conditionalFormatting sqref="BP19">
    <cfRule type="cellIs" dxfId="892" priority="4846" operator="lessThan">
      <formula>$C$4</formula>
    </cfRule>
  </conditionalFormatting>
  <conditionalFormatting sqref="BP19">
    <cfRule type="cellIs" dxfId="891" priority="4847" operator="lessThan">
      <formula>$C$4</formula>
    </cfRule>
  </conditionalFormatting>
  <conditionalFormatting sqref="BP20">
    <cfRule type="cellIs" dxfId="890" priority="4848" operator="lessThan">
      <formula>$C$4</formula>
    </cfRule>
  </conditionalFormatting>
  <conditionalFormatting sqref="BP20">
    <cfRule type="cellIs" dxfId="889" priority="4849" operator="lessThan">
      <formula>$C$4</formula>
    </cfRule>
  </conditionalFormatting>
  <conditionalFormatting sqref="BP21">
    <cfRule type="cellIs" dxfId="888" priority="4850" operator="lessThan">
      <formula>$C$4</formula>
    </cfRule>
  </conditionalFormatting>
  <conditionalFormatting sqref="BP21">
    <cfRule type="cellIs" dxfId="887" priority="4851" operator="lessThan">
      <formula>$C$4</formula>
    </cfRule>
  </conditionalFormatting>
  <conditionalFormatting sqref="BP22">
    <cfRule type="cellIs" dxfId="886" priority="4852" operator="lessThan">
      <formula>$C$4</formula>
    </cfRule>
  </conditionalFormatting>
  <conditionalFormatting sqref="BP22">
    <cfRule type="cellIs" dxfId="885" priority="4853" operator="lessThan">
      <formula>$C$4</formula>
    </cfRule>
  </conditionalFormatting>
  <conditionalFormatting sqref="BP23">
    <cfRule type="cellIs" dxfId="884" priority="4854" operator="lessThan">
      <formula>$C$4</formula>
    </cfRule>
  </conditionalFormatting>
  <conditionalFormatting sqref="BP23">
    <cfRule type="cellIs" dxfId="883" priority="4855" operator="lessThan">
      <formula>$C$4</formula>
    </cfRule>
  </conditionalFormatting>
  <conditionalFormatting sqref="BP24">
    <cfRule type="cellIs" dxfId="882" priority="4856" operator="lessThan">
      <formula>$C$4</formula>
    </cfRule>
  </conditionalFormatting>
  <conditionalFormatting sqref="BP24">
    <cfRule type="cellIs" dxfId="881" priority="4857" operator="lessThan">
      <formula>$C$4</formula>
    </cfRule>
  </conditionalFormatting>
  <conditionalFormatting sqref="BP25">
    <cfRule type="cellIs" dxfId="880" priority="4858" operator="lessThan">
      <formula>$C$4</formula>
    </cfRule>
  </conditionalFormatting>
  <conditionalFormatting sqref="BP25">
    <cfRule type="cellIs" dxfId="879" priority="4859" operator="lessThan">
      <formula>$C$4</formula>
    </cfRule>
  </conditionalFormatting>
  <conditionalFormatting sqref="BP26">
    <cfRule type="cellIs" dxfId="878" priority="4860" operator="lessThan">
      <formula>$C$4</formula>
    </cfRule>
  </conditionalFormatting>
  <conditionalFormatting sqref="BP26">
    <cfRule type="cellIs" dxfId="877" priority="4861" operator="lessThan">
      <formula>$C$4</formula>
    </cfRule>
  </conditionalFormatting>
  <conditionalFormatting sqref="BP27">
    <cfRule type="cellIs" dxfId="876" priority="4862" operator="lessThan">
      <formula>$C$4</formula>
    </cfRule>
  </conditionalFormatting>
  <conditionalFormatting sqref="BP27">
    <cfRule type="cellIs" dxfId="875" priority="4863" operator="lessThan">
      <formula>$C$4</formula>
    </cfRule>
  </conditionalFormatting>
  <conditionalFormatting sqref="BP28">
    <cfRule type="cellIs" dxfId="874" priority="4864" operator="lessThan">
      <formula>$C$4</formula>
    </cfRule>
  </conditionalFormatting>
  <conditionalFormatting sqref="BP28">
    <cfRule type="cellIs" dxfId="873" priority="4865" operator="lessThan">
      <formula>$C$4</formula>
    </cfRule>
  </conditionalFormatting>
  <conditionalFormatting sqref="BP29">
    <cfRule type="cellIs" dxfId="872" priority="4866" operator="lessThan">
      <formula>$C$4</formula>
    </cfRule>
  </conditionalFormatting>
  <conditionalFormatting sqref="BP29">
    <cfRule type="cellIs" dxfId="871" priority="4867" operator="lessThan">
      <formula>$C$4</formula>
    </cfRule>
  </conditionalFormatting>
  <conditionalFormatting sqref="BP30">
    <cfRule type="cellIs" dxfId="870" priority="4868" operator="lessThan">
      <formula>$C$4</formula>
    </cfRule>
  </conditionalFormatting>
  <conditionalFormatting sqref="BP30">
    <cfRule type="cellIs" dxfId="869" priority="4869" operator="lessThan">
      <formula>$C$4</formula>
    </cfRule>
  </conditionalFormatting>
  <conditionalFormatting sqref="BP31">
    <cfRule type="cellIs" dxfId="868" priority="4870" operator="lessThan">
      <formula>$C$4</formula>
    </cfRule>
  </conditionalFormatting>
  <conditionalFormatting sqref="BP31">
    <cfRule type="cellIs" dxfId="867" priority="4871" operator="lessThan">
      <formula>$C$4</formula>
    </cfRule>
  </conditionalFormatting>
  <conditionalFormatting sqref="BP32">
    <cfRule type="cellIs" dxfId="866" priority="4872" operator="lessThan">
      <formula>$C$4</formula>
    </cfRule>
  </conditionalFormatting>
  <conditionalFormatting sqref="BP32">
    <cfRule type="cellIs" dxfId="865" priority="4873" operator="lessThan">
      <formula>$C$4</formula>
    </cfRule>
  </conditionalFormatting>
  <conditionalFormatting sqref="BP33">
    <cfRule type="cellIs" dxfId="864" priority="4874" operator="lessThan">
      <formula>$C$4</formula>
    </cfRule>
  </conditionalFormatting>
  <conditionalFormatting sqref="BP33">
    <cfRule type="cellIs" dxfId="863" priority="4875" operator="lessThan">
      <formula>$C$4</formula>
    </cfRule>
  </conditionalFormatting>
  <conditionalFormatting sqref="BP34">
    <cfRule type="cellIs" dxfId="862" priority="4876" operator="lessThan">
      <formula>$C$4</formula>
    </cfRule>
  </conditionalFormatting>
  <conditionalFormatting sqref="BP34">
    <cfRule type="cellIs" dxfId="861" priority="4877" operator="lessThan">
      <formula>$C$4</formula>
    </cfRule>
  </conditionalFormatting>
  <conditionalFormatting sqref="BP35">
    <cfRule type="cellIs" dxfId="860" priority="4878" operator="lessThan">
      <formula>$C$4</formula>
    </cfRule>
  </conditionalFormatting>
  <conditionalFormatting sqref="BP35">
    <cfRule type="cellIs" dxfId="859" priority="4879" operator="lessThan">
      <formula>$C$4</formula>
    </cfRule>
  </conditionalFormatting>
  <conditionalFormatting sqref="BP36">
    <cfRule type="cellIs" dxfId="858" priority="4880" operator="lessThan">
      <formula>$C$4</formula>
    </cfRule>
  </conditionalFormatting>
  <conditionalFormatting sqref="BP36">
    <cfRule type="cellIs" dxfId="857" priority="4881" operator="lessThan">
      <formula>$C$4</formula>
    </cfRule>
  </conditionalFormatting>
  <conditionalFormatting sqref="BP37">
    <cfRule type="cellIs" dxfId="856" priority="4882" operator="lessThan">
      <formula>$C$4</formula>
    </cfRule>
  </conditionalFormatting>
  <conditionalFormatting sqref="BP37">
    <cfRule type="cellIs" dxfId="855" priority="4883" operator="lessThan">
      <formula>$C$4</formula>
    </cfRule>
  </conditionalFormatting>
  <conditionalFormatting sqref="BP38">
    <cfRule type="cellIs" dxfId="854" priority="4884" operator="lessThan">
      <formula>$C$4</formula>
    </cfRule>
  </conditionalFormatting>
  <conditionalFormatting sqref="BP38">
    <cfRule type="cellIs" dxfId="853" priority="4885" operator="lessThan">
      <formula>$C$4</formula>
    </cfRule>
  </conditionalFormatting>
  <conditionalFormatting sqref="BP39">
    <cfRule type="cellIs" dxfId="852" priority="4886" operator="lessThan">
      <formula>$C$4</formula>
    </cfRule>
  </conditionalFormatting>
  <conditionalFormatting sqref="BP39">
    <cfRule type="cellIs" dxfId="851" priority="4887" operator="lessThan">
      <formula>$C$4</formula>
    </cfRule>
  </conditionalFormatting>
  <conditionalFormatting sqref="BP40">
    <cfRule type="cellIs" dxfId="850" priority="4888" operator="lessThan">
      <formula>$C$4</formula>
    </cfRule>
  </conditionalFormatting>
  <conditionalFormatting sqref="BP40">
    <cfRule type="cellIs" dxfId="849" priority="4889" operator="lessThan">
      <formula>$C$4</formula>
    </cfRule>
  </conditionalFormatting>
  <conditionalFormatting sqref="BP41">
    <cfRule type="cellIs" dxfId="848" priority="4890" operator="lessThan">
      <formula>$C$4</formula>
    </cfRule>
  </conditionalFormatting>
  <conditionalFormatting sqref="BP41">
    <cfRule type="cellIs" dxfId="847" priority="4891" operator="lessThan">
      <formula>$C$4</formula>
    </cfRule>
  </conditionalFormatting>
  <conditionalFormatting sqref="BP42">
    <cfRule type="cellIs" dxfId="846" priority="4892" operator="lessThan">
      <formula>$C$4</formula>
    </cfRule>
  </conditionalFormatting>
  <conditionalFormatting sqref="BP42">
    <cfRule type="cellIs" dxfId="845" priority="4893" operator="lessThan">
      <formula>$C$4</formula>
    </cfRule>
  </conditionalFormatting>
  <conditionalFormatting sqref="BP43">
    <cfRule type="cellIs" dxfId="844" priority="4894" operator="lessThan">
      <formula>$C$4</formula>
    </cfRule>
  </conditionalFormatting>
  <conditionalFormatting sqref="BP43">
    <cfRule type="cellIs" dxfId="843" priority="4895" operator="lessThan">
      <formula>$C$4</formula>
    </cfRule>
  </conditionalFormatting>
  <conditionalFormatting sqref="BP44">
    <cfRule type="cellIs" dxfId="842" priority="4896" operator="lessThan">
      <formula>$C$4</formula>
    </cfRule>
  </conditionalFormatting>
  <conditionalFormatting sqref="BP44">
    <cfRule type="cellIs" dxfId="841" priority="4897" operator="lessThan">
      <formula>$C$4</formula>
    </cfRule>
  </conditionalFormatting>
  <conditionalFormatting sqref="BP45">
    <cfRule type="cellIs" dxfId="840" priority="4898" operator="lessThan">
      <formula>$C$4</formula>
    </cfRule>
  </conditionalFormatting>
  <conditionalFormatting sqref="BP45">
    <cfRule type="cellIs" dxfId="839" priority="4899" operator="lessThan">
      <formula>$C$4</formula>
    </cfRule>
  </conditionalFormatting>
  <conditionalFormatting sqref="BP46">
    <cfRule type="cellIs" dxfId="838" priority="4900" operator="lessThan">
      <formula>$C$4</formula>
    </cfRule>
  </conditionalFormatting>
  <conditionalFormatting sqref="BP46">
    <cfRule type="cellIs" dxfId="837" priority="4901" operator="lessThan">
      <formula>$C$4</formula>
    </cfRule>
  </conditionalFormatting>
  <conditionalFormatting sqref="BP47">
    <cfRule type="cellIs" dxfId="836" priority="4902" operator="lessThan">
      <formula>$C$4</formula>
    </cfRule>
  </conditionalFormatting>
  <conditionalFormatting sqref="BP47">
    <cfRule type="cellIs" dxfId="835" priority="4903" operator="lessThan">
      <formula>$C$4</formula>
    </cfRule>
  </conditionalFormatting>
  <conditionalFormatting sqref="BP48">
    <cfRule type="cellIs" dxfId="834" priority="4904" operator="lessThan">
      <formula>$C$4</formula>
    </cfRule>
  </conditionalFormatting>
  <conditionalFormatting sqref="BP48">
    <cfRule type="cellIs" dxfId="833" priority="4905" operator="lessThan">
      <formula>$C$4</formula>
    </cfRule>
  </conditionalFormatting>
  <conditionalFormatting sqref="BP49">
    <cfRule type="cellIs" dxfId="832" priority="4906" operator="lessThan">
      <formula>$C$4</formula>
    </cfRule>
  </conditionalFormatting>
  <conditionalFormatting sqref="BP49">
    <cfRule type="cellIs" dxfId="831" priority="4907" operator="lessThan">
      <formula>$C$4</formula>
    </cfRule>
  </conditionalFormatting>
  <conditionalFormatting sqref="BP50">
    <cfRule type="cellIs" dxfId="830" priority="4908" operator="lessThan">
      <formula>$C$4</formula>
    </cfRule>
  </conditionalFormatting>
  <conditionalFormatting sqref="BP50">
    <cfRule type="cellIs" dxfId="829" priority="4909" operator="lessThan">
      <formula>$C$4</formula>
    </cfRule>
  </conditionalFormatting>
  <conditionalFormatting sqref="BP51">
    <cfRule type="cellIs" dxfId="828" priority="4910" operator="lessThan">
      <formula>$C$4</formula>
    </cfRule>
  </conditionalFormatting>
  <conditionalFormatting sqref="BP51">
    <cfRule type="cellIs" dxfId="827" priority="4911" operator="lessThan">
      <formula>$C$4</formula>
    </cfRule>
  </conditionalFormatting>
  <conditionalFormatting sqref="BP52">
    <cfRule type="cellIs" dxfId="826" priority="4912" operator="lessThan">
      <formula>$C$4</formula>
    </cfRule>
  </conditionalFormatting>
  <conditionalFormatting sqref="BP52">
    <cfRule type="cellIs" dxfId="825" priority="4913" operator="lessThan">
      <formula>$C$4</formula>
    </cfRule>
  </conditionalFormatting>
  <conditionalFormatting sqref="BP53">
    <cfRule type="cellIs" dxfId="824" priority="4914" operator="lessThan">
      <formula>$C$4</formula>
    </cfRule>
  </conditionalFormatting>
  <conditionalFormatting sqref="BP53">
    <cfRule type="cellIs" dxfId="823" priority="4915" operator="lessThan">
      <formula>$C$4</formula>
    </cfRule>
  </conditionalFormatting>
  <conditionalFormatting sqref="BP54">
    <cfRule type="cellIs" dxfId="822" priority="4916" operator="lessThan">
      <formula>$C$4</formula>
    </cfRule>
  </conditionalFormatting>
  <conditionalFormatting sqref="BP54">
    <cfRule type="cellIs" dxfId="821" priority="4917" operator="lessThan">
      <formula>$C$4</formula>
    </cfRule>
  </conditionalFormatting>
  <conditionalFormatting sqref="BP55">
    <cfRule type="cellIs" dxfId="820" priority="4918" operator="lessThan">
      <formula>$C$4</formula>
    </cfRule>
  </conditionalFormatting>
  <conditionalFormatting sqref="BP55">
    <cfRule type="cellIs" dxfId="819" priority="4919" operator="lessThan">
      <formula>$C$4</formula>
    </cfRule>
  </conditionalFormatting>
  <conditionalFormatting sqref="BP56">
    <cfRule type="cellIs" dxfId="818" priority="4920" operator="lessThan">
      <formula>$C$4</formula>
    </cfRule>
  </conditionalFormatting>
  <conditionalFormatting sqref="BP56">
    <cfRule type="cellIs" dxfId="817" priority="4921" operator="lessThan">
      <formula>$C$4</formula>
    </cfRule>
  </conditionalFormatting>
  <conditionalFormatting sqref="BP57">
    <cfRule type="cellIs" dxfId="816" priority="4922" operator="lessThan">
      <formula>$C$4</formula>
    </cfRule>
  </conditionalFormatting>
  <conditionalFormatting sqref="BP57">
    <cfRule type="cellIs" dxfId="815" priority="4923" operator="lessThan">
      <formula>$C$4</formula>
    </cfRule>
  </conditionalFormatting>
  <conditionalFormatting sqref="BP58">
    <cfRule type="cellIs" dxfId="814" priority="4924" operator="lessThan">
      <formula>$C$4</formula>
    </cfRule>
  </conditionalFormatting>
  <conditionalFormatting sqref="BP58">
    <cfRule type="cellIs" dxfId="813" priority="4925" operator="lessThan">
      <formula>$C$4</formula>
    </cfRule>
  </conditionalFormatting>
  <conditionalFormatting sqref="BP59">
    <cfRule type="cellIs" dxfId="812" priority="4926" operator="lessThan">
      <formula>$C$4</formula>
    </cfRule>
  </conditionalFormatting>
  <conditionalFormatting sqref="BP59">
    <cfRule type="cellIs" dxfId="811" priority="4927" operator="lessThan">
      <formula>$C$4</formula>
    </cfRule>
  </conditionalFormatting>
  <conditionalFormatting sqref="BP60">
    <cfRule type="cellIs" dxfId="810" priority="4928" operator="lessThan">
      <formula>$C$4</formula>
    </cfRule>
  </conditionalFormatting>
  <conditionalFormatting sqref="BP60">
    <cfRule type="cellIs" dxfId="809" priority="4929" operator="lessThan">
      <formula>$C$4</formula>
    </cfRule>
  </conditionalFormatting>
  <conditionalFormatting sqref="BQ11">
    <cfRule type="cellIs" dxfId="808" priority="4930" operator="lessThan">
      <formula>$C$4</formula>
    </cfRule>
  </conditionalFormatting>
  <conditionalFormatting sqref="BQ11">
    <cfRule type="cellIs" dxfId="807" priority="4931" operator="lessThan">
      <formula>$C$4</formula>
    </cfRule>
  </conditionalFormatting>
  <conditionalFormatting sqref="BQ12">
    <cfRule type="cellIs" dxfId="806" priority="4932" operator="lessThan">
      <formula>$C$4</formula>
    </cfRule>
  </conditionalFormatting>
  <conditionalFormatting sqref="BQ12">
    <cfRule type="cellIs" dxfId="805" priority="4933" operator="lessThan">
      <formula>$C$4</formula>
    </cfRule>
  </conditionalFormatting>
  <conditionalFormatting sqref="BQ13">
    <cfRule type="cellIs" dxfId="804" priority="4934" operator="lessThan">
      <formula>$C$4</formula>
    </cfRule>
  </conditionalFormatting>
  <conditionalFormatting sqref="BQ13">
    <cfRule type="cellIs" dxfId="803" priority="4935" operator="lessThan">
      <formula>$C$4</formula>
    </cfRule>
  </conditionalFormatting>
  <conditionalFormatting sqref="BQ14">
    <cfRule type="cellIs" dxfId="802" priority="4936" operator="lessThan">
      <formula>$C$4</formula>
    </cfRule>
  </conditionalFormatting>
  <conditionalFormatting sqref="BQ14">
    <cfRule type="cellIs" dxfId="801" priority="4937" operator="lessThan">
      <formula>$C$4</formula>
    </cfRule>
  </conditionalFormatting>
  <conditionalFormatting sqref="BQ15">
    <cfRule type="cellIs" dxfId="800" priority="4938" operator="lessThan">
      <formula>$C$4</formula>
    </cfRule>
  </conditionalFormatting>
  <conditionalFormatting sqref="BQ15">
    <cfRule type="cellIs" dxfId="799" priority="4939" operator="lessThan">
      <formula>$C$4</formula>
    </cfRule>
  </conditionalFormatting>
  <conditionalFormatting sqref="BQ16">
    <cfRule type="cellIs" dxfId="798" priority="4940" operator="lessThan">
      <formula>$C$4</formula>
    </cfRule>
  </conditionalFormatting>
  <conditionalFormatting sqref="BQ16">
    <cfRule type="cellIs" dxfId="797" priority="4941" operator="lessThan">
      <formula>$C$4</formula>
    </cfRule>
  </conditionalFormatting>
  <conditionalFormatting sqref="BQ17">
    <cfRule type="cellIs" dxfId="796" priority="4942" operator="lessThan">
      <formula>$C$4</formula>
    </cfRule>
  </conditionalFormatting>
  <conditionalFormatting sqref="BQ17">
    <cfRule type="cellIs" dxfId="795" priority="4943" operator="lessThan">
      <formula>$C$4</formula>
    </cfRule>
  </conditionalFormatting>
  <conditionalFormatting sqref="BQ18">
    <cfRule type="cellIs" dxfId="794" priority="4944" operator="lessThan">
      <formula>$C$4</formula>
    </cfRule>
  </conditionalFormatting>
  <conditionalFormatting sqref="BQ18">
    <cfRule type="cellIs" dxfId="793" priority="4945" operator="lessThan">
      <formula>$C$4</formula>
    </cfRule>
  </conditionalFormatting>
  <conditionalFormatting sqref="BQ19">
    <cfRule type="cellIs" dxfId="792" priority="4946" operator="lessThan">
      <formula>$C$4</formula>
    </cfRule>
  </conditionalFormatting>
  <conditionalFormatting sqref="BQ19">
    <cfRule type="cellIs" dxfId="791" priority="4947" operator="lessThan">
      <formula>$C$4</formula>
    </cfRule>
  </conditionalFormatting>
  <conditionalFormatting sqref="BQ20">
    <cfRule type="cellIs" dxfId="790" priority="4948" operator="lessThan">
      <formula>$C$4</formula>
    </cfRule>
  </conditionalFormatting>
  <conditionalFormatting sqref="BQ20">
    <cfRule type="cellIs" dxfId="789" priority="4949" operator="lessThan">
      <formula>$C$4</formula>
    </cfRule>
  </conditionalFormatting>
  <conditionalFormatting sqref="BQ21">
    <cfRule type="cellIs" dxfId="788" priority="4950" operator="lessThan">
      <formula>$C$4</formula>
    </cfRule>
  </conditionalFormatting>
  <conditionalFormatting sqref="BQ21">
    <cfRule type="cellIs" dxfId="787" priority="4951" operator="lessThan">
      <formula>$C$4</formula>
    </cfRule>
  </conditionalFormatting>
  <conditionalFormatting sqref="BQ22">
    <cfRule type="cellIs" dxfId="786" priority="4952" operator="lessThan">
      <formula>$C$4</formula>
    </cfRule>
  </conditionalFormatting>
  <conditionalFormatting sqref="BQ22">
    <cfRule type="cellIs" dxfId="785" priority="4953" operator="lessThan">
      <formula>$C$4</formula>
    </cfRule>
  </conditionalFormatting>
  <conditionalFormatting sqref="BQ23">
    <cfRule type="cellIs" dxfId="784" priority="4954" operator="lessThan">
      <formula>$C$4</formula>
    </cfRule>
  </conditionalFormatting>
  <conditionalFormatting sqref="BQ23">
    <cfRule type="cellIs" dxfId="783" priority="4955" operator="lessThan">
      <formula>$C$4</formula>
    </cfRule>
  </conditionalFormatting>
  <conditionalFormatting sqref="BQ24">
    <cfRule type="cellIs" dxfId="782" priority="4956" operator="lessThan">
      <formula>$C$4</formula>
    </cfRule>
  </conditionalFormatting>
  <conditionalFormatting sqref="BQ24">
    <cfRule type="cellIs" dxfId="781" priority="4957" operator="lessThan">
      <formula>$C$4</formula>
    </cfRule>
  </conditionalFormatting>
  <conditionalFormatting sqref="BQ25">
    <cfRule type="cellIs" dxfId="780" priority="4958" operator="lessThan">
      <formula>$C$4</formula>
    </cfRule>
  </conditionalFormatting>
  <conditionalFormatting sqref="BQ25">
    <cfRule type="cellIs" dxfId="779" priority="4959" operator="lessThan">
      <formula>$C$4</formula>
    </cfRule>
  </conditionalFormatting>
  <conditionalFormatting sqref="BQ26">
    <cfRule type="cellIs" dxfId="778" priority="4960" operator="lessThan">
      <formula>$C$4</formula>
    </cfRule>
  </conditionalFormatting>
  <conditionalFormatting sqref="BQ26">
    <cfRule type="cellIs" dxfId="777" priority="4961" operator="lessThan">
      <formula>$C$4</formula>
    </cfRule>
  </conditionalFormatting>
  <conditionalFormatting sqref="BQ27">
    <cfRule type="cellIs" dxfId="776" priority="4962" operator="lessThan">
      <formula>$C$4</formula>
    </cfRule>
  </conditionalFormatting>
  <conditionalFormatting sqref="BQ27">
    <cfRule type="cellIs" dxfId="775" priority="4963" operator="lessThan">
      <formula>$C$4</formula>
    </cfRule>
  </conditionalFormatting>
  <conditionalFormatting sqref="BQ28">
    <cfRule type="cellIs" dxfId="774" priority="4964" operator="lessThan">
      <formula>$C$4</formula>
    </cfRule>
  </conditionalFormatting>
  <conditionalFormatting sqref="BQ28">
    <cfRule type="cellIs" dxfId="773" priority="4965" operator="lessThan">
      <formula>$C$4</formula>
    </cfRule>
  </conditionalFormatting>
  <conditionalFormatting sqref="BQ29">
    <cfRule type="cellIs" dxfId="772" priority="4966" operator="lessThan">
      <formula>$C$4</formula>
    </cfRule>
  </conditionalFormatting>
  <conditionalFormatting sqref="BQ29">
    <cfRule type="cellIs" dxfId="771" priority="4967" operator="lessThan">
      <formula>$C$4</formula>
    </cfRule>
  </conditionalFormatting>
  <conditionalFormatting sqref="BQ30">
    <cfRule type="cellIs" dxfId="770" priority="4968" operator="lessThan">
      <formula>$C$4</formula>
    </cfRule>
  </conditionalFormatting>
  <conditionalFormatting sqref="BQ30">
    <cfRule type="cellIs" dxfId="769" priority="4969" operator="lessThan">
      <formula>$C$4</formula>
    </cfRule>
  </conditionalFormatting>
  <conditionalFormatting sqref="BQ31">
    <cfRule type="cellIs" dxfId="768" priority="4970" operator="lessThan">
      <formula>$C$4</formula>
    </cfRule>
  </conditionalFormatting>
  <conditionalFormatting sqref="BQ31">
    <cfRule type="cellIs" dxfId="767" priority="4971" operator="lessThan">
      <formula>$C$4</formula>
    </cfRule>
  </conditionalFormatting>
  <conditionalFormatting sqref="BQ32">
    <cfRule type="cellIs" dxfId="766" priority="4972" operator="lessThan">
      <formula>$C$4</formula>
    </cfRule>
  </conditionalFormatting>
  <conditionalFormatting sqref="BQ32">
    <cfRule type="cellIs" dxfId="765" priority="4973" operator="lessThan">
      <formula>$C$4</formula>
    </cfRule>
  </conditionalFormatting>
  <conditionalFormatting sqref="BQ33">
    <cfRule type="cellIs" dxfId="764" priority="4974" operator="lessThan">
      <formula>$C$4</formula>
    </cfRule>
  </conditionalFormatting>
  <conditionalFormatting sqref="BQ33">
    <cfRule type="cellIs" dxfId="763" priority="4975" operator="lessThan">
      <formula>$C$4</formula>
    </cfRule>
  </conditionalFormatting>
  <conditionalFormatting sqref="BQ34">
    <cfRule type="cellIs" dxfId="762" priority="4976" operator="lessThan">
      <formula>$C$4</formula>
    </cfRule>
  </conditionalFormatting>
  <conditionalFormatting sqref="BQ34">
    <cfRule type="cellIs" dxfId="761" priority="4977" operator="lessThan">
      <formula>$C$4</formula>
    </cfRule>
  </conditionalFormatting>
  <conditionalFormatting sqref="BQ35">
    <cfRule type="cellIs" dxfId="760" priority="4978" operator="lessThan">
      <formula>$C$4</formula>
    </cfRule>
  </conditionalFormatting>
  <conditionalFormatting sqref="BQ35">
    <cfRule type="cellIs" dxfId="759" priority="4979" operator="lessThan">
      <formula>$C$4</formula>
    </cfRule>
  </conditionalFormatting>
  <conditionalFormatting sqref="BQ36">
    <cfRule type="cellIs" dxfId="758" priority="4980" operator="lessThan">
      <formula>$C$4</formula>
    </cfRule>
  </conditionalFormatting>
  <conditionalFormatting sqref="BQ36">
    <cfRule type="cellIs" dxfId="757" priority="4981" operator="lessThan">
      <formula>$C$4</formula>
    </cfRule>
  </conditionalFormatting>
  <conditionalFormatting sqref="BQ37">
    <cfRule type="cellIs" dxfId="756" priority="4982" operator="lessThan">
      <formula>$C$4</formula>
    </cfRule>
  </conditionalFormatting>
  <conditionalFormatting sqref="BQ37">
    <cfRule type="cellIs" dxfId="755" priority="4983" operator="lessThan">
      <formula>$C$4</formula>
    </cfRule>
  </conditionalFormatting>
  <conditionalFormatting sqref="BQ38">
    <cfRule type="cellIs" dxfId="754" priority="4984" operator="lessThan">
      <formula>$C$4</formula>
    </cfRule>
  </conditionalFormatting>
  <conditionalFormatting sqref="BQ38">
    <cfRule type="cellIs" dxfId="753" priority="4985" operator="lessThan">
      <formula>$C$4</formula>
    </cfRule>
  </conditionalFormatting>
  <conditionalFormatting sqref="BQ39">
    <cfRule type="cellIs" dxfId="752" priority="4986" operator="lessThan">
      <formula>$C$4</formula>
    </cfRule>
  </conditionalFormatting>
  <conditionalFormatting sqref="BQ39">
    <cfRule type="cellIs" dxfId="751" priority="4987" operator="lessThan">
      <formula>$C$4</formula>
    </cfRule>
  </conditionalFormatting>
  <conditionalFormatting sqref="BQ40">
    <cfRule type="cellIs" dxfId="750" priority="4988" operator="lessThan">
      <formula>$C$4</formula>
    </cfRule>
  </conditionalFormatting>
  <conditionalFormatting sqref="BQ40">
    <cfRule type="cellIs" dxfId="749" priority="4989" operator="lessThan">
      <formula>$C$4</formula>
    </cfRule>
  </conditionalFormatting>
  <conditionalFormatting sqref="BQ41">
    <cfRule type="cellIs" dxfId="748" priority="4990" operator="lessThan">
      <formula>$C$4</formula>
    </cfRule>
  </conditionalFormatting>
  <conditionalFormatting sqref="BQ41">
    <cfRule type="cellIs" dxfId="747" priority="4991" operator="lessThan">
      <formula>$C$4</formula>
    </cfRule>
  </conditionalFormatting>
  <conditionalFormatting sqref="BQ42">
    <cfRule type="cellIs" dxfId="746" priority="4992" operator="lessThan">
      <formula>$C$4</formula>
    </cfRule>
  </conditionalFormatting>
  <conditionalFormatting sqref="BQ42">
    <cfRule type="cellIs" dxfId="745" priority="4993" operator="lessThan">
      <formula>$C$4</formula>
    </cfRule>
  </conditionalFormatting>
  <conditionalFormatting sqref="BQ43">
    <cfRule type="cellIs" dxfId="744" priority="4994" operator="lessThan">
      <formula>$C$4</formula>
    </cfRule>
  </conditionalFormatting>
  <conditionalFormatting sqref="BQ43">
    <cfRule type="cellIs" dxfId="743" priority="4995" operator="lessThan">
      <formula>$C$4</formula>
    </cfRule>
  </conditionalFormatting>
  <conditionalFormatting sqref="BQ44">
    <cfRule type="cellIs" dxfId="742" priority="4996" operator="lessThan">
      <formula>$C$4</formula>
    </cfRule>
  </conditionalFormatting>
  <conditionalFormatting sqref="BQ44">
    <cfRule type="cellIs" dxfId="741" priority="4997" operator="lessThan">
      <formula>$C$4</formula>
    </cfRule>
  </conditionalFormatting>
  <conditionalFormatting sqref="BQ45">
    <cfRule type="cellIs" dxfId="740" priority="4998" operator="lessThan">
      <formula>$C$4</formula>
    </cfRule>
  </conditionalFormatting>
  <conditionalFormatting sqref="BQ45">
    <cfRule type="cellIs" dxfId="739" priority="4999" operator="lessThan">
      <formula>$C$4</formula>
    </cfRule>
  </conditionalFormatting>
  <conditionalFormatting sqref="BQ46">
    <cfRule type="cellIs" dxfId="738" priority="5000" operator="lessThan">
      <formula>$C$4</formula>
    </cfRule>
  </conditionalFormatting>
  <conditionalFormatting sqref="BQ46">
    <cfRule type="cellIs" dxfId="737" priority="5001" operator="lessThan">
      <formula>$C$4</formula>
    </cfRule>
  </conditionalFormatting>
  <conditionalFormatting sqref="BQ47">
    <cfRule type="cellIs" dxfId="736" priority="5002" operator="lessThan">
      <formula>$C$4</formula>
    </cfRule>
  </conditionalFormatting>
  <conditionalFormatting sqref="BQ47">
    <cfRule type="cellIs" dxfId="735" priority="5003" operator="lessThan">
      <formula>$C$4</formula>
    </cfRule>
  </conditionalFormatting>
  <conditionalFormatting sqref="BQ48">
    <cfRule type="cellIs" dxfId="734" priority="5004" operator="lessThan">
      <formula>$C$4</formula>
    </cfRule>
  </conditionalFormatting>
  <conditionalFormatting sqref="BQ48">
    <cfRule type="cellIs" dxfId="733" priority="5005" operator="lessThan">
      <formula>$C$4</formula>
    </cfRule>
  </conditionalFormatting>
  <conditionalFormatting sqref="BQ49">
    <cfRule type="cellIs" dxfId="732" priority="5006" operator="lessThan">
      <formula>$C$4</formula>
    </cfRule>
  </conditionalFormatting>
  <conditionalFormatting sqref="BQ49">
    <cfRule type="cellIs" dxfId="731" priority="5007" operator="lessThan">
      <formula>$C$4</formula>
    </cfRule>
  </conditionalFormatting>
  <conditionalFormatting sqref="BQ50">
    <cfRule type="cellIs" dxfId="730" priority="5008" operator="lessThan">
      <formula>$C$4</formula>
    </cfRule>
  </conditionalFormatting>
  <conditionalFormatting sqref="BQ50">
    <cfRule type="cellIs" dxfId="729" priority="5009" operator="lessThan">
      <formula>$C$4</formula>
    </cfRule>
  </conditionalFormatting>
  <conditionalFormatting sqref="BQ51">
    <cfRule type="cellIs" dxfId="728" priority="5010" operator="lessThan">
      <formula>$C$4</formula>
    </cfRule>
  </conditionalFormatting>
  <conditionalFormatting sqref="BQ51">
    <cfRule type="cellIs" dxfId="727" priority="5011" operator="lessThan">
      <formula>$C$4</formula>
    </cfRule>
  </conditionalFormatting>
  <conditionalFormatting sqref="BQ52">
    <cfRule type="cellIs" dxfId="726" priority="5012" operator="lessThan">
      <formula>$C$4</formula>
    </cfRule>
  </conditionalFormatting>
  <conditionalFormatting sqref="BQ52">
    <cfRule type="cellIs" dxfId="725" priority="5013" operator="lessThan">
      <formula>$C$4</formula>
    </cfRule>
  </conditionalFormatting>
  <conditionalFormatting sqref="BQ53">
    <cfRule type="cellIs" dxfId="724" priority="5014" operator="lessThan">
      <formula>$C$4</formula>
    </cfRule>
  </conditionalFormatting>
  <conditionalFormatting sqref="BQ53">
    <cfRule type="cellIs" dxfId="723" priority="5015" operator="lessThan">
      <formula>$C$4</formula>
    </cfRule>
  </conditionalFormatting>
  <conditionalFormatting sqref="BQ54">
    <cfRule type="cellIs" dxfId="722" priority="5016" operator="lessThan">
      <formula>$C$4</formula>
    </cfRule>
  </conditionalFormatting>
  <conditionalFormatting sqref="BQ54">
    <cfRule type="cellIs" dxfId="721" priority="5017" operator="lessThan">
      <formula>$C$4</formula>
    </cfRule>
  </conditionalFormatting>
  <conditionalFormatting sqref="BQ55">
    <cfRule type="cellIs" dxfId="720" priority="5018" operator="lessThan">
      <formula>$C$4</formula>
    </cfRule>
  </conditionalFormatting>
  <conditionalFormatting sqref="BQ55">
    <cfRule type="cellIs" dxfId="719" priority="5019" operator="lessThan">
      <formula>$C$4</formula>
    </cfRule>
  </conditionalFormatting>
  <conditionalFormatting sqref="BQ56">
    <cfRule type="cellIs" dxfId="718" priority="5020" operator="lessThan">
      <formula>$C$4</formula>
    </cfRule>
  </conditionalFormatting>
  <conditionalFormatting sqref="BQ56">
    <cfRule type="cellIs" dxfId="717" priority="5021" operator="lessThan">
      <formula>$C$4</formula>
    </cfRule>
  </conditionalFormatting>
  <conditionalFormatting sqref="BQ57">
    <cfRule type="cellIs" dxfId="716" priority="5022" operator="lessThan">
      <formula>$C$4</formula>
    </cfRule>
  </conditionalFormatting>
  <conditionalFormatting sqref="BQ57">
    <cfRule type="cellIs" dxfId="715" priority="5023" operator="lessThan">
      <formula>$C$4</formula>
    </cfRule>
  </conditionalFormatting>
  <conditionalFormatting sqref="BQ58">
    <cfRule type="cellIs" dxfId="714" priority="5024" operator="lessThan">
      <formula>$C$4</formula>
    </cfRule>
  </conditionalFormatting>
  <conditionalFormatting sqref="BQ58">
    <cfRule type="cellIs" dxfId="713" priority="5025" operator="lessThan">
      <formula>$C$4</formula>
    </cfRule>
  </conditionalFormatting>
  <conditionalFormatting sqref="BQ59">
    <cfRule type="cellIs" dxfId="712" priority="5026" operator="lessThan">
      <formula>$C$4</formula>
    </cfRule>
  </conditionalFormatting>
  <conditionalFormatting sqref="BQ59">
    <cfRule type="cellIs" dxfId="711" priority="5027" operator="lessThan">
      <formula>$C$4</formula>
    </cfRule>
  </conditionalFormatting>
  <conditionalFormatting sqref="BQ60">
    <cfRule type="cellIs" dxfId="710" priority="5028" operator="lessThan">
      <formula>$C$4</formula>
    </cfRule>
  </conditionalFormatting>
  <conditionalFormatting sqref="BQ60">
    <cfRule type="cellIs" dxfId="709" priority="5029" operator="lessThan">
      <formula>$C$4</formula>
    </cfRule>
  </conditionalFormatting>
  <conditionalFormatting sqref="CP11:CP45">
    <cfRule type="cellIs" dxfId="708" priority="5030" operator="lessThan">
      <formula>$C$4</formula>
    </cfRule>
  </conditionalFormatting>
  <conditionalFormatting sqref="CP11:CP45">
    <cfRule type="cellIs" dxfId="707" priority="5031" operator="lessThan">
      <formula>$C$4</formula>
    </cfRule>
  </conditionalFormatting>
  <conditionalFormatting sqref="CP12">
    <cfRule type="cellIs" dxfId="706" priority="5032" operator="lessThan">
      <formula>$C$4</formula>
    </cfRule>
  </conditionalFormatting>
  <conditionalFormatting sqref="CP12">
    <cfRule type="cellIs" dxfId="705" priority="5033" operator="lessThan">
      <formula>$C$4</formula>
    </cfRule>
  </conditionalFormatting>
  <conditionalFormatting sqref="CP13">
    <cfRule type="cellIs" dxfId="704" priority="5034" operator="lessThan">
      <formula>$C$4</formula>
    </cfRule>
  </conditionalFormatting>
  <conditionalFormatting sqref="CP13">
    <cfRule type="cellIs" dxfId="703" priority="5035" operator="lessThan">
      <formula>$C$4</formula>
    </cfRule>
  </conditionalFormatting>
  <conditionalFormatting sqref="CP14">
    <cfRule type="cellIs" dxfId="702" priority="5036" operator="lessThan">
      <formula>$C$4</formula>
    </cfRule>
  </conditionalFormatting>
  <conditionalFormatting sqref="CP14">
    <cfRule type="cellIs" dxfId="701" priority="5037" operator="lessThan">
      <formula>$C$4</formula>
    </cfRule>
  </conditionalFormatting>
  <conditionalFormatting sqref="CP15">
    <cfRule type="cellIs" dxfId="700" priority="5038" operator="lessThan">
      <formula>$C$4</formula>
    </cfRule>
  </conditionalFormatting>
  <conditionalFormatting sqref="CP15">
    <cfRule type="cellIs" dxfId="699" priority="5039" operator="lessThan">
      <formula>$C$4</formula>
    </cfRule>
  </conditionalFormatting>
  <conditionalFormatting sqref="CP16">
    <cfRule type="cellIs" dxfId="698" priority="5040" operator="lessThan">
      <formula>$C$4</formula>
    </cfRule>
  </conditionalFormatting>
  <conditionalFormatting sqref="CP16">
    <cfRule type="cellIs" dxfId="697" priority="5041" operator="lessThan">
      <formula>$C$4</formula>
    </cfRule>
  </conditionalFormatting>
  <conditionalFormatting sqref="CP17">
    <cfRule type="cellIs" dxfId="696" priority="5042" operator="lessThan">
      <formula>$C$4</formula>
    </cfRule>
  </conditionalFormatting>
  <conditionalFormatting sqref="CP17">
    <cfRule type="cellIs" dxfId="695" priority="5043" operator="lessThan">
      <formula>$C$4</formula>
    </cfRule>
  </conditionalFormatting>
  <conditionalFormatting sqref="CP18">
    <cfRule type="cellIs" dxfId="694" priority="5044" operator="lessThan">
      <formula>$C$4</formula>
    </cfRule>
  </conditionalFormatting>
  <conditionalFormatting sqref="CP18">
    <cfRule type="cellIs" dxfId="693" priority="5045" operator="lessThan">
      <formula>$C$4</formula>
    </cfRule>
  </conditionalFormatting>
  <conditionalFormatting sqref="CP19">
    <cfRule type="cellIs" dxfId="692" priority="5046" operator="lessThan">
      <formula>$C$4</formula>
    </cfRule>
  </conditionalFormatting>
  <conditionalFormatting sqref="CP19">
    <cfRule type="cellIs" dxfId="691" priority="5047" operator="lessThan">
      <formula>$C$4</formula>
    </cfRule>
  </conditionalFormatting>
  <conditionalFormatting sqref="CP20">
    <cfRule type="cellIs" dxfId="690" priority="5048" operator="lessThan">
      <formula>$C$4</formula>
    </cfRule>
  </conditionalFormatting>
  <conditionalFormatting sqref="CP20">
    <cfRule type="cellIs" dxfId="689" priority="5049" operator="lessThan">
      <formula>$C$4</formula>
    </cfRule>
  </conditionalFormatting>
  <conditionalFormatting sqref="CP21">
    <cfRule type="cellIs" dxfId="688" priority="5050" operator="lessThan">
      <formula>$C$4</formula>
    </cfRule>
  </conditionalFormatting>
  <conditionalFormatting sqref="CP21">
    <cfRule type="cellIs" dxfId="687" priority="5051" operator="lessThan">
      <formula>$C$4</formula>
    </cfRule>
  </conditionalFormatting>
  <conditionalFormatting sqref="CP22">
    <cfRule type="cellIs" dxfId="686" priority="5052" operator="lessThan">
      <formula>$C$4</formula>
    </cfRule>
  </conditionalFormatting>
  <conditionalFormatting sqref="CP22">
    <cfRule type="cellIs" dxfId="685" priority="5053" operator="lessThan">
      <formula>$C$4</formula>
    </cfRule>
  </conditionalFormatting>
  <conditionalFormatting sqref="CP23">
    <cfRule type="cellIs" dxfId="684" priority="5054" operator="lessThan">
      <formula>$C$4</formula>
    </cfRule>
  </conditionalFormatting>
  <conditionalFormatting sqref="CP23">
    <cfRule type="cellIs" dxfId="683" priority="5055" operator="lessThan">
      <formula>$C$4</formula>
    </cfRule>
  </conditionalFormatting>
  <conditionalFormatting sqref="CP24">
    <cfRule type="cellIs" dxfId="682" priority="5056" operator="lessThan">
      <formula>$C$4</formula>
    </cfRule>
  </conditionalFormatting>
  <conditionalFormatting sqref="CP24">
    <cfRule type="cellIs" dxfId="681" priority="5057" operator="lessThan">
      <formula>$C$4</formula>
    </cfRule>
  </conditionalFormatting>
  <conditionalFormatting sqref="CP25">
    <cfRule type="cellIs" dxfId="680" priority="5058" operator="lessThan">
      <formula>$C$4</formula>
    </cfRule>
  </conditionalFormatting>
  <conditionalFormatting sqref="CP25">
    <cfRule type="cellIs" dxfId="679" priority="5059" operator="lessThan">
      <formula>$C$4</formula>
    </cfRule>
  </conditionalFormatting>
  <conditionalFormatting sqref="CP26">
    <cfRule type="cellIs" dxfId="678" priority="5060" operator="lessThan">
      <formula>$C$4</formula>
    </cfRule>
  </conditionalFormatting>
  <conditionalFormatting sqref="CP26">
    <cfRule type="cellIs" dxfId="677" priority="5061" operator="lessThan">
      <formula>$C$4</formula>
    </cfRule>
  </conditionalFormatting>
  <conditionalFormatting sqref="CP27">
    <cfRule type="cellIs" dxfId="676" priority="5062" operator="lessThan">
      <formula>$C$4</formula>
    </cfRule>
  </conditionalFormatting>
  <conditionalFormatting sqref="CP27">
    <cfRule type="cellIs" dxfId="675" priority="5063" operator="lessThan">
      <formula>$C$4</formula>
    </cfRule>
  </conditionalFormatting>
  <conditionalFormatting sqref="CP28">
    <cfRule type="cellIs" dxfId="674" priority="5064" operator="lessThan">
      <formula>$C$4</formula>
    </cfRule>
  </conditionalFormatting>
  <conditionalFormatting sqref="CP28">
    <cfRule type="cellIs" dxfId="673" priority="5065" operator="lessThan">
      <formula>$C$4</formula>
    </cfRule>
  </conditionalFormatting>
  <conditionalFormatting sqref="CP29">
    <cfRule type="cellIs" dxfId="672" priority="5066" operator="lessThan">
      <formula>$C$4</formula>
    </cfRule>
  </conditionalFormatting>
  <conditionalFormatting sqref="CP29">
    <cfRule type="cellIs" dxfId="671" priority="5067" operator="lessThan">
      <formula>$C$4</formula>
    </cfRule>
  </conditionalFormatting>
  <conditionalFormatting sqref="CP30">
    <cfRule type="cellIs" dxfId="670" priority="5068" operator="lessThan">
      <formula>$C$4</formula>
    </cfRule>
  </conditionalFormatting>
  <conditionalFormatting sqref="CP30">
    <cfRule type="cellIs" dxfId="669" priority="5069" operator="lessThan">
      <formula>$C$4</formula>
    </cfRule>
  </conditionalFormatting>
  <conditionalFormatting sqref="CP31">
    <cfRule type="cellIs" dxfId="668" priority="5070" operator="lessThan">
      <formula>$C$4</formula>
    </cfRule>
  </conditionalFormatting>
  <conditionalFormatting sqref="CP31">
    <cfRule type="cellIs" dxfId="667" priority="5071" operator="lessThan">
      <formula>$C$4</formula>
    </cfRule>
  </conditionalFormatting>
  <conditionalFormatting sqref="CP32">
    <cfRule type="cellIs" dxfId="666" priority="5072" operator="lessThan">
      <formula>$C$4</formula>
    </cfRule>
  </conditionalFormatting>
  <conditionalFormatting sqref="CP32">
    <cfRule type="cellIs" dxfId="665" priority="5073" operator="lessThan">
      <formula>$C$4</formula>
    </cfRule>
  </conditionalFormatting>
  <conditionalFormatting sqref="CP33">
    <cfRule type="cellIs" dxfId="664" priority="5074" operator="lessThan">
      <formula>$C$4</formula>
    </cfRule>
  </conditionalFormatting>
  <conditionalFormatting sqref="CP33">
    <cfRule type="cellIs" dxfId="663" priority="5075" operator="lessThan">
      <formula>$C$4</formula>
    </cfRule>
  </conditionalFormatting>
  <conditionalFormatting sqref="CP34">
    <cfRule type="cellIs" dxfId="662" priority="5076" operator="lessThan">
      <formula>$C$4</formula>
    </cfRule>
  </conditionalFormatting>
  <conditionalFormatting sqref="CP34">
    <cfRule type="cellIs" dxfId="661" priority="5077" operator="lessThan">
      <formula>$C$4</formula>
    </cfRule>
  </conditionalFormatting>
  <conditionalFormatting sqref="CP35">
    <cfRule type="cellIs" dxfId="660" priority="5078" operator="lessThan">
      <formula>$C$4</formula>
    </cfRule>
  </conditionalFormatting>
  <conditionalFormatting sqref="CP35">
    <cfRule type="cellIs" dxfId="659" priority="5079" operator="lessThan">
      <formula>$C$4</formula>
    </cfRule>
  </conditionalFormatting>
  <conditionalFormatting sqref="CP36">
    <cfRule type="cellIs" dxfId="658" priority="5080" operator="lessThan">
      <formula>$C$4</formula>
    </cfRule>
  </conditionalFormatting>
  <conditionalFormatting sqref="CP36">
    <cfRule type="cellIs" dxfId="657" priority="5081" operator="lessThan">
      <formula>$C$4</formula>
    </cfRule>
  </conditionalFormatting>
  <conditionalFormatting sqref="CP37">
    <cfRule type="cellIs" dxfId="656" priority="5082" operator="lessThan">
      <formula>$C$4</formula>
    </cfRule>
  </conditionalFormatting>
  <conditionalFormatting sqref="CP37">
    <cfRule type="cellIs" dxfId="655" priority="5083" operator="lessThan">
      <formula>$C$4</formula>
    </cfRule>
  </conditionalFormatting>
  <conditionalFormatting sqref="CP38">
    <cfRule type="cellIs" dxfId="654" priority="5084" operator="lessThan">
      <formula>$C$4</formula>
    </cfRule>
  </conditionalFormatting>
  <conditionalFormatting sqref="CP38">
    <cfRule type="cellIs" dxfId="653" priority="5085" operator="lessThan">
      <formula>$C$4</formula>
    </cfRule>
  </conditionalFormatting>
  <conditionalFormatting sqref="CP39">
    <cfRule type="cellIs" dxfId="652" priority="5086" operator="lessThan">
      <formula>$C$4</formula>
    </cfRule>
  </conditionalFormatting>
  <conditionalFormatting sqref="CP39">
    <cfRule type="cellIs" dxfId="651" priority="5087" operator="lessThan">
      <formula>$C$4</formula>
    </cfRule>
  </conditionalFormatting>
  <conditionalFormatting sqref="CP40">
    <cfRule type="cellIs" dxfId="650" priority="5088" operator="lessThan">
      <formula>$C$4</formula>
    </cfRule>
  </conditionalFormatting>
  <conditionalFormatting sqref="CP40">
    <cfRule type="cellIs" dxfId="649" priority="5089" operator="lessThan">
      <formula>$C$4</formula>
    </cfRule>
  </conditionalFormatting>
  <conditionalFormatting sqref="CP41">
    <cfRule type="cellIs" dxfId="648" priority="5090" operator="lessThan">
      <formula>$C$4</formula>
    </cfRule>
  </conditionalFormatting>
  <conditionalFormatting sqref="CP41">
    <cfRule type="cellIs" dxfId="647" priority="5091" operator="lessThan">
      <formula>$C$4</formula>
    </cfRule>
  </conditionalFormatting>
  <conditionalFormatting sqref="CP42">
    <cfRule type="cellIs" dxfId="646" priority="5092" operator="lessThan">
      <formula>$C$4</formula>
    </cfRule>
  </conditionalFormatting>
  <conditionalFormatting sqref="CP42">
    <cfRule type="cellIs" dxfId="645" priority="5093" operator="lessThan">
      <formula>$C$4</formula>
    </cfRule>
  </conditionalFormatting>
  <conditionalFormatting sqref="CP43">
    <cfRule type="cellIs" dxfId="644" priority="5094" operator="lessThan">
      <formula>$C$4</formula>
    </cfRule>
  </conditionalFormatting>
  <conditionalFormatting sqref="CP43">
    <cfRule type="cellIs" dxfId="643" priority="5095" operator="lessThan">
      <formula>$C$4</formula>
    </cfRule>
  </conditionalFormatting>
  <conditionalFormatting sqref="CP44">
    <cfRule type="cellIs" dxfId="642" priority="5096" operator="lessThan">
      <formula>$C$4</formula>
    </cfRule>
  </conditionalFormatting>
  <conditionalFormatting sqref="CP44">
    <cfRule type="cellIs" dxfId="641" priority="5097" operator="lessThan">
      <formula>$C$4</formula>
    </cfRule>
  </conditionalFormatting>
  <conditionalFormatting sqref="CP45">
    <cfRule type="cellIs" dxfId="640" priority="5098" operator="lessThan">
      <formula>$C$4</formula>
    </cfRule>
  </conditionalFormatting>
  <conditionalFormatting sqref="CP45">
    <cfRule type="cellIs" dxfId="639" priority="5099" operator="lessThan">
      <formula>$C$4</formula>
    </cfRule>
  </conditionalFormatting>
  <conditionalFormatting sqref="CP46">
    <cfRule type="cellIs" dxfId="638" priority="5100" operator="lessThan">
      <formula>$C$4</formula>
    </cfRule>
  </conditionalFormatting>
  <conditionalFormatting sqref="CP46">
    <cfRule type="cellIs" dxfId="637" priority="5101" operator="lessThan">
      <formula>$C$4</formula>
    </cfRule>
  </conditionalFormatting>
  <conditionalFormatting sqref="CP47">
    <cfRule type="cellIs" dxfId="636" priority="5102" operator="lessThan">
      <formula>$C$4</formula>
    </cfRule>
  </conditionalFormatting>
  <conditionalFormatting sqref="CP47">
    <cfRule type="cellIs" dxfId="635" priority="5103" operator="lessThan">
      <formula>$C$4</formula>
    </cfRule>
  </conditionalFormatting>
  <conditionalFormatting sqref="CP48">
    <cfRule type="cellIs" dxfId="634" priority="5104" operator="lessThan">
      <formula>$C$4</formula>
    </cfRule>
  </conditionalFormatting>
  <conditionalFormatting sqref="CP48">
    <cfRule type="cellIs" dxfId="633" priority="5105" operator="lessThan">
      <formula>$C$4</formula>
    </cfRule>
  </conditionalFormatting>
  <conditionalFormatting sqref="CP49">
    <cfRule type="cellIs" dxfId="632" priority="5106" operator="lessThan">
      <formula>$C$4</formula>
    </cfRule>
  </conditionalFormatting>
  <conditionalFormatting sqref="CP49">
    <cfRule type="cellIs" dxfId="631" priority="5107" operator="lessThan">
      <formula>$C$4</formula>
    </cfRule>
  </conditionalFormatting>
  <conditionalFormatting sqref="CP50">
    <cfRule type="cellIs" dxfId="630" priority="5108" operator="lessThan">
      <formula>$C$4</formula>
    </cfRule>
  </conditionalFormatting>
  <conditionalFormatting sqref="CP50">
    <cfRule type="cellIs" dxfId="629" priority="5109" operator="lessThan">
      <formula>$C$4</formula>
    </cfRule>
  </conditionalFormatting>
  <conditionalFormatting sqref="CP51">
    <cfRule type="cellIs" dxfId="628" priority="5110" operator="lessThan">
      <formula>$C$4</formula>
    </cfRule>
  </conditionalFormatting>
  <conditionalFormatting sqref="CP51">
    <cfRule type="cellIs" dxfId="627" priority="5111" operator="lessThan">
      <formula>$C$4</formula>
    </cfRule>
  </conditionalFormatting>
  <conditionalFormatting sqref="CP52">
    <cfRule type="cellIs" dxfId="626" priority="5112" operator="lessThan">
      <formula>$C$4</formula>
    </cfRule>
  </conditionalFormatting>
  <conditionalFormatting sqref="CP52">
    <cfRule type="cellIs" dxfId="625" priority="5113" operator="lessThan">
      <formula>$C$4</formula>
    </cfRule>
  </conditionalFormatting>
  <conditionalFormatting sqref="CP53">
    <cfRule type="cellIs" dxfId="624" priority="5114" operator="lessThan">
      <formula>$C$4</formula>
    </cfRule>
  </conditionalFormatting>
  <conditionalFormatting sqref="CP53">
    <cfRule type="cellIs" dxfId="623" priority="5115" operator="lessThan">
      <formula>$C$4</formula>
    </cfRule>
  </conditionalFormatting>
  <conditionalFormatting sqref="CP54">
    <cfRule type="cellIs" dxfId="622" priority="5116" operator="lessThan">
      <formula>$C$4</formula>
    </cfRule>
  </conditionalFormatting>
  <conditionalFormatting sqref="CP54">
    <cfRule type="cellIs" dxfId="621" priority="5117" operator="lessThan">
      <formula>$C$4</formula>
    </cfRule>
  </conditionalFormatting>
  <conditionalFormatting sqref="CP55">
    <cfRule type="cellIs" dxfId="620" priority="5118" operator="lessThan">
      <formula>$C$4</formula>
    </cfRule>
  </conditionalFormatting>
  <conditionalFormatting sqref="CP55">
    <cfRule type="cellIs" dxfId="619" priority="5119" operator="lessThan">
      <formula>$C$4</formula>
    </cfRule>
  </conditionalFormatting>
  <conditionalFormatting sqref="CP56">
    <cfRule type="cellIs" dxfId="618" priority="5120" operator="lessThan">
      <formula>$C$4</formula>
    </cfRule>
  </conditionalFormatting>
  <conditionalFormatting sqref="CP56">
    <cfRule type="cellIs" dxfId="617" priority="5121" operator="lessThan">
      <formula>$C$4</formula>
    </cfRule>
  </conditionalFormatting>
  <conditionalFormatting sqref="CP57">
    <cfRule type="cellIs" dxfId="616" priority="5122" operator="lessThan">
      <formula>$C$4</formula>
    </cfRule>
  </conditionalFormatting>
  <conditionalFormatting sqref="CP57">
    <cfRule type="cellIs" dxfId="615" priority="5123" operator="lessThan">
      <formula>$C$4</formula>
    </cfRule>
  </conditionalFormatting>
  <conditionalFormatting sqref="CP58">
    <cfRule type="cellIs" dxfId="614" priority="5124" operator="lessThan">
      <formula>$C$4</formula>
    </cfRule>
  </conditionalFormatting>
  <conditionalFormatting sqref="CP58">
    <cfRule type="cellIs" dxfId="613" priority="5125" operator="lessThan">
      <formula>$C$4</formula>
    </cfRule>
  </conditionalFormatting>
  <conditionalFormatting sqref="CP59">
    <cfRule type="cellIs" dxfId="612" priority="5126" operator="lessThan">
      <formula>$C$4</formula>
    </cfRule>
  </conditionalFormatting>
  <conditionalFormatting sqref="CP59">
    <cfRule type="cellIs" dxfId="611" priority="5127" operator="lessThan">
      <formula>$C$4</formula>
    </cfRule>
  </conditionalFormatting>
  <conditionalFormatting sqref="CP60">
    <cfRule type="cellIs" dxfId="610" priority="5128" operator="lessThan">
      <formula>$C$4</formula>
    </cfRule>
  </conditionalFormatting>
  <conditionalFormatting sqref="CP60">
    <cfRule type="cellIs" dxfId="609" priority="5129" operator="lessThan">
      <formula>$C$4</formula>
    </cfRule>
  </conditionalFormatting>
  <conditionalFormatting sqref="CS11:CS45">
    <cfRule type="cellIs" dxfId="608" priority="5130" operator="lessThan">
      <formula>$C$4</formula>
    </cfRule>
  </conditionalFormatting>
  <conditionalFormatting sqref="CS11:CS45">
    <cfRule type="cellIs" dxfId="607" priority="5131" operator="lessThan">
      <formula>$C$4</formula>
    </cfRule>
  </conditionalFormatting>
  <conditionalFormatting sqref="CS12">
    <cfRule type="cellIs" dxfId="606" priority="5132" operator="lessThan">
      <formula>$C$4</formula>
    </cfRule>
  </conditionalFormatting>
  <conditionalFormatting sqref="CS12">
    <cfRule type="cellIs" dxfId="605" priority="5133" operator="lessThan">
      <formula>$C$4</formula>
    </cfRule>
  </conditionalFormatting>
  <conditionalFormatting sqref="CS13">
    <cfRule type="cellIs" dxfId="604" priority="5134" operator="lessThan">
      <formula>$C$4</formula>
    </cfRule>
  </conditionalFormatting>
  <conditionalFormatting sqref="CS13">
    <cfRule type="cellIs" dxfId="603" priority="5135" operator="lessThan">
      <formula>$C$4</formula>
    </cfRule>
  </conditionalFormatting>
  <conditionalFormatting sqref="CS14">
    <cfRule type="cellIs" dxfId="602" priority="5136" operator="lessThan">
      <formula>$C$4</formula>
    </cfRule>
  </conditionalFormatting>
  <conditionalFormatting sqref="CS14">
    <cfRule type="cellIs" dxfId="601" priority="5137" operator="lessThan">
      <formula>$C$4</formula>
    </cfRule>
  </conditionalFormatting>
  <conditionalFormatting sqref="CS15">
    <cfRule type="cellIs" dxfId="600" priority="5138" operator="lessThan">
      <formula>$C$4</formula>
    </cfRule>
  </conditionalFormatting>
  <conditionalFormatting sqref="CS15">
    <cfRule type="cellIs" dxfId="599" priority="5139" operator="lessThan">
      <formula>$C$4</formula>
    </cfRule>
  </conditionalFormatting>
  <conditionalFormatting sqref="CS16">
    <cfRule type="cellIs" dxfId="598" priority="5140" operator="lessThan">
      <formula>$C$4</formula>
    </cfRule>
  </conditionalFormatting>
  <conditionalFormatting sqref="CS16">
    <cfRule type="cellIs" dxfId="597" priority="5141" operator="lessThan">
      <formula>$C$4</formula>
    </cfRule>
  </conditionalFormatting>
  <conditionalFormatting sqref="CS17">
    <cfRule type="cellIs" dxfId="596" priority="5142" operator="lessThan">
      <formula>$C$4</formula>
    </cfRule>
  </conditionalFormatting>
  <conditionalFormatting sqref="CS17">
    <cfRule type="cellIs" dxfId="595" priority="5143" operator="lessThan">
      <formula>$C$4</formula>
    </cfRule>
  </conditionalFormatting>
  <conditionalFormatting sqref="CS18">
    <cfRule type="cellIs" dxfId="594" priority="5144" operator="lessThan">
      <formula>$C$4</formula>
    </cfRule>
  </conditionalFormatting>
  <conditionalFormatting sqref="CS18">
    <cfRule type="cellIs" dxfId="593" priority="5145" operator="lessThan">
      <formula>$C$4</formula>
    </cfRule>
  </conditionalFormatting>
  <conditionalFormatting sqref="CS19">
    <cfRule type="cellIs" dxfId="592" priority="5146" operator="lessThan">
      <formula>$C$4</formula>
    </cfRule>
  </conditionalFormatting>
  <conditionalFormatting sqref="CS19">
    <cfRule type="cellIs" dxfId="591" priority="5147" operator="lessThan">
      <formula>$C$4</formula>
    </cfRule>
  </conditionalFormatting>
  <conditionalFormatting sqref="CS20">
    <cfRule type="cellIs" dxfId="590" priority="5148" operator="lessThan">
      <formula>$C$4</formula>
    </cfRule>
  </conditionalFormatting>
  <conditionalFormatting sqref="CS20">
    <cfRule type="cellIs" dxfId="589" priority="5149" operator="lessThan">
      <formula>$C$4</formula>
    </cfRule>
  </conditionalFormatting>
  <conditionalFormatting sqref="CS21">
    <cfRule type="cellIs" dxfId="588" priority="5150" operator="lessThan">
      <formula>$C$4</formula>
    </cfRule>
  </conditionalFormatting>
  <conditionalFormatting sqref="CS21">
    <cfRule type="cellIs" dxfId="587" priority="5151" operator="lessThan">
      <formula>$C$4</formula>
    </cfRule>
  </conditionalFormatting>
  <conditionalFormatting sqref="CS22">
    <cfRule type="cellIs" dxfId="586" priority="5152" operator="lessThan">
      <formula>$C$4</formula>
    </cfRule>
  </conditionalFormatting>
  <conditionalFormatting sqref="CS22">
    <cfRule type="cellIs" dxfId="585" priority="5153" operator="lessThan">
      <formula>$C$4</formula>
    </cfRule>
  </conditionalFormatting>
  <conditionalFormatting sqref="CS23">
    <cfRule type="cellIs" dxfId="584" priority="5154" operator="lessThan">
      <formula>$C$4</formula>
    </cfRule>
  </conditionalFormatting>
  <conditionalFormatting sqref="CS23">
    <cfRule type="cellIs" dxfId="583" priority="5155" operator="lessThan">
      <formula>$C$4</formula>
    </cfRule>
  </conditionalFormatting>
  <conditionalFormatting sqref="CS24">
    <cfRule type="cellIs" dxfId="582" priority="5156" operator="lessThan">
      <formula>$C$4</formula>
    </cfRule>
  </conditionalFormatting>
  <conditionalFormatting sqref="CS24">
    <cfRule type="cellIs" dxfId="581" priority="5157" operator="lessThan">
      <formula>$C$4</formula>
    </cfRule>
  </conditionalFormatting>
  <conditionalFormatting sqref="CS25">
    <cfRule type="cellIs" dxfId="580" priority="5158" operator="lessThan">
      <formula>$C$4</formula>
    </cfRule>
  </conditionalFormatting>
  <conditionalFormatting sqref="CS25">
    <cfRule type="cellIs" dxfId="579" priority="5159" operator="lessThan">
      <formula>$C$4</formula>
    </cfRule>
  </conditionalFormatting>
  <conditionalFormatting sqref="CS26">
    <cfRule type="cellIs" dxfId="578" priority="5160" operator="lessThan">
      <formula>$C$4</formula>
    </cfRule>
  </conditionalFormatting>
  <conditionalFormatting sqref="CS26">
    <cfRule type="cellIs" dxfId="577" priority="5161" operator="lessThan">
      <formula>$C$4</formula>
    </cfRule>
  </conditionalFormatting>
  <conditionalFormatting sqref="CS27">
    <cfRule type="cellIs" dxfId="576" priority="5162" operator="lessThan">
      <formula>$C$4</formula>
    </cfRule>
  </conditionalFormatting>
  <conditionalFormatting sqref="CS27">
    <cfRule type="cellIs" dxfId="575" priority="5163" operator="lessThan">
      <formula>$C$4</formula>
    </cfRule>
  </conditionalFormatting>
  <conditionalFormatting sqref="CS28">
    <cfRule type="cellIs" dxfId="574" priority="5164" operator="lessThan">
      <formula>$C$4</formula>
    </cfRule>
  </conditionalFormatting>
  <conditionalFormatting sqref="CS28">
    <cfRule type="cellIs" dxfId="573" priority="5165" operator="lessThan">
      <formula>$C$4</formula>
    </cfRule>
  </conditionalFormatting>
  <conditionalFormatting sqref="CS29">
    <cfRule type="cellIs" dxfId="572" priority="5166" operator="lessThan">
      <formula>$C$4</formula>
    </cfRule>
  </conditionalFormatting>
  <conditionalFormatting sqref="CS29">
    <cfRule type="cellIs" dxfId="571" priority="5167" operator="lessThan">
      <formula>$C$4</formula>
    </cfRule>
  </conditionalFormatting>
  <conditionalFormatting sqref="CS30">
    <cfRule type="cellIs" dxfId="570" priority="5168" operator="lessThan">
      <formula>$C$4</formula>
    </cfRule>
  </conditionalFormatting>
  <conditionalFormatting sqref="CS30">
    <cfRule type="cellIs" dxfId="569" priority="5169" operator="lessThan">
      <formula>$C$4</formula>
    </cfRule>
  </conditionalFormatting>
  <conditionalFormatting sqref="CS31">
    <cfRule type="cellIs" dxfId="568" priority="5170" operator="lessThan">
      <formula>$C$4</formula>
    </cfRule>
  </conditionalFormatting>
  <conditionalFormatting sqref="CS31">
    <cfRule type="cellIs" dxfId="567" priority="5171" operator="lessThan">
      <formula>$C$4</formula>
    </cfRule>
  </conditionalFormatting>
  <conditionalFormatting sqref="CS32">
    <cfRule type="cellIs" dxfId="566" priority="5172" operator="lessThan">
      <formula>$C$4</formula>
    </cfRule>
  </conditionalFormatting>
  <conditionalFormatting sqref="CS32">
    <cfRule type="cellIs" dxfId="565" priority="5173" operator="lessThan">
      <formula>$C$4</formula>
    </cfRule>
  </conditionalFormatting>
  <conditionalFormatting sqref="CS33">
    <cfRule type="cellIs" dxfId="564" priority="5174" operator="lessThan">
      <formula>$C$4</formula>
    </cfRule>
  </conditionalFormatting>
  <conditionalFormatting sqref="CS33">
    <cfRule type="cellIs" dxfId="563" priority="5175" operator="lessThan">
      <formula>$C$4</formula>
    </cfRule>
  </conditionalFormatting>
  <conditionalFormatting sqref="CS34">
    <cfRule type="cellIs" dxfId="562" priority="5176" operator="lessThan">
      <formula>$C$4</formula>
    </cfRule>
  </conditionalFormatting>
  <conditionalFormatting sqref="CS34">
    <cfRule type="cellIs" dxfId="561" priority="5177" operator="lessThan">
      <formula>$C$4</formula>
    </cfRule>
  </conditionalFormatting>
  <conditionalFormatting sqref="CS35">
    <cfRule type="cellIs" dxfId="560" priority="5178" operator="lessThan">
      <formula>$C$4</formula>
    </cfRule>
  </conditionalFormatting>
  <conditionalFormatting sqref="CS35">
    <cfRule type="cellIs" dxfId="559" priority="5179" operator="lessThan">
      <formula>$C$4</formula>
    </cfRule>
  </conditionalFormatting>
  <conditionalFormatting sqref="CS36">
    <cfRule type="cellIs" dxfId="558" priority="5180" operator="lessThan">
      <formula>$C$4</formula>
    </cfRule>
  </conditionalFormatting>
  <conditionalFormatting sqref="CS36">
    <cfRule type="cellIs" dxfId="557" priority="5181" operator="lessThan">
      <formula>$C$4</formula>
    </cfRule>
  </conditionalFormatting>
  <conditionalFormatting sqref="CS37">
    <cfRule type="cellIs" dxfId="556" priority="5182" operator="lessThan">
      <formula>$C$4</formula>
    </cfRule>
  </conditionalFormatting>
  <conditionalFormatting sqref="CS37">
    <cfRule type="cellIs" dxfId="555" priority="5183" operator="lessThan">
      <formula>$C$4</formula>
    </cfRule>
  </conditionalFormatting>
  <conditionalFormatting sqref="CS38">
    <cfRule type="cellIs" dxfId="554" priority="5184" operator="lessThan">
      <formula>$C$4</formula>
    </cfRule>
  </conditionalFormatting>
  <conditionalFormatting sqref="CS38">
    <cfRule type="cellIs" dxfId="553" priority="5185" operator="lessThan">
      <formula>$C$4</formula>
    </cfRule>
  </conditionalFormatting>
  <conditionalFormatting sqref="CS39">
    <cfRule type="cellIs" dxfId="552" priority="5186" operator="lessThan">
      <formula>$C$4</formula>
    </cfRule>
  </conditionalFormatting>
  <conditionalFormatting sqref="CS39">
    <cfRule type="cellIs" dxfId="551" priority="5187" operator="lessThan">
      <formula>$C$4</formula>
    </cfRule>
  </conditionalFormatting>
  <conditionalFormatting sqref="CS40">
    <cfRule type="cellIs" dxfId="550" priority="5188" operator="lessThan">
      <formula>$C$4</formula>
    </cfRule>
  </conditionalFormatting>
  <conditionalFormatting sqref="CS40">
    <cfRule type="cellIs" dxfId="549" priority="5189" operator="lessThan">
      <formula>$C$4</formula>
    </cfRule>
  </conditionalFormatting>
  <conditionalFormatting sqref="CS41">
    <cfRule type="cellIs" dxfId="548" priority="5190" operator="lessThan">
      <formula>$C$4</formula>
    </cfRule>
  </conditionalFormatting>
  <conditionalFormatting sqref="CS41">
    <cfRule type="cellIs" dxfId="547" priority="5191" operator="lessThan">
      <formula>$C$4</formula>
    </cfRule>
  </conditionalFormatting>
  <conditionalFormatting sqref="CS42">
    <cfRule type="cellIs" dxfId="546" priority="5192" operator="lessThan">
      <formula>$C$4</formula>
    </cfRule>
  </conditionalFormatting>
  <conditionalFormatting sqref="CS42">
    <cfRule type="cellIs" dxfId="545" priority="5193" operator="lessThan">
      <formula>$C$4</formula>
    </cfRule>
  </conditionalFormatting>
  <conditionalFormatting sqref="CS43">
    <cfRule type="cellIs" dxfId="544" priority="5194" operator="lessThan">
      <formula>$C$4</formula>
    </cfRule>
  </conditionalFormatting>
  <conditionalFormatting sqref="CS43">
    <cfRule type="cellIs" dxfId="543" priority="5195" operator="lessThan">
      <formula>$C$4</formula>
    </cfRule>
  </conditionalFormatting>
  <conditionalFormatting sqref="CS44">
    <cfRule type="cellIs" dxfId="542" priority="5196" operator="lessThan">
      <formula>$C$4</formula>
    </cfRule>
  </conditionalFormatting>
  <conditionalFormatting sqref="CS44">
    <cfRule type="cellIs" dxfId="541" priority="5197" operator="lessThan">
      <formula>$C$4</formula>
    </cfRule>
  </conditionalFormatting>
  <conditionalFormatting sqref="CS45">
    <cfRule type="cellIs" dxfId="540" priority="5198" operator="lessThan">
      <formula>$C$4</formula>
    </cfRule>
  </conditionalFormatting>
  <conditionalFormatting sqref="CS45">
    <cfRule type="cellIs" dxfId="539" priority="5199" operator="lessThan">
      <formula>$C$4</formula>
    </cfRule>
  </conditionalFormatting>
  <conditionalFormatting sqref="CS46">
    <cfRule type="cellIs" dxfId="538" priority="5200" operator="lessThan">
      <formula>$C$4</formula>
    </cfRule>
  </conditionalFormatting>
  <conditionalFormatting sqref="CS46">
    <cfRule type="cellIs" dxfId="537" priority="5201" operator="lessThan">
      <formula>$C$4</formula>
    </cfRule>
  </conditionalFormatting>
  <conditionalFormatting sqref="CS47">
    <cfRule type="cellIs" dxfId="536" priority="5202" operator="lessThan">
      <formula>$C$4</formula>
    </cfRule>
  </conditionalFormatting>
  <conditionalFormatting sqref="CS47">
    <cfRule type="cellIs" dxfId="535" priority="5203" operator="lessThan">
      <formula>$C$4</formula>
    </cfRule>
  </conditionalFormatting>
  <conditionalFormatting sqref="CS48">
    <cfRule type="cellIs" dxfId="534" priority="5204" operator="lessThan">
      <formula>$C$4</formula>
    </cfRule>
  </conditionalFormatting>
  <conditionalFormatting sqref="CS48">
    <cfRule type="cellIs" dxfId="533" priority="5205" operator="lessThan">
      <formula>$C$4</formula>
    </cfRule>
  </conditionalFormatting>
  <conditionalFormatting sqref="CS49">
    <cfRule type="cellIs" dxfId="532" priority="5206" operator="lessThan">
      <formula>$C$4</formula>
    </cfRule>
  </conditionalFormatting>
  <conditionalFormatting sqref="CS49">
    <cfRule type="cellIs" dxfId="531" priority="5207" operator="lessThan">
      <formula>$C$4</formula>
    </cfRule>
  </conditionalFormatting>
  <conditionalFormatting sqref="CS50">
    <cfRule type="cellIs" dxfId="530" priority="5208" operator="lessThan">
      <formula>$C$4</formula>
    </cfRule>
  </conditionalFormatting>
  <conditionalFormatting sqref="CS50">
    <cfRule type="cellIs" dxfId="529" priority="5209" operator="lessThan">
      <formula>$C$4</formula>
    </cfRule>
  </conditionalFormatting>
  <conditionalFormatting sqref="CS51">
    <cfRule type="cellIs" dxfId="528" priority="5210" operator="lessThan">
      <formula>$C$4</formula>
    </cfRule>
  </conditionalFormatting>
  <conditionalFormatting sqref="CS51">
    <cfRule type="cellIs" dxfId="527" priority="5211" operator="lessThan">
      <formula>$C$4</formula>
    </cfRule>
  </conditionalFormatting>
  <conditionalFormatting sqref="CS52">
    <cfRule type="cellIs" dxfId="526" priority="5212" operator="lessThan">
      <formula>$C$4</formula>
    </cfRule>
  </conditionalFormatting>
  <conditionalFormatting sqref="CS52">
    <cfRule type="cellIs" dxfId="525" priority="5213" operator="lessThan">
      <formula>$C$4</formula>
    </cfRule>
  </conditionalFormatting>
  <conditionalFormatting sqref="CS53">
    <cfRule type="cellIs" dxfId="524" priority="5214" operator="lessThan">
      <formula>$C$4</formula>
    </cfRule>
  </conditionalFormatting>
  <conditionalFormatting sqref="CS53">
    <cfRule type="cellIs" dxfId="523" priority="5215" operator="lessThan">
      <formula>$C$4</formula>
    </cfRule>
  </conditionalFormatting>
  <conditionalFormatting sqref="CS54">
    <cfRule type="cellIs" dxfId="522" priority="5216" operator="lessThan">
      <formula>$C$4</formula>
    </cfRule>
  </conditionalFormatting>
  <conditionalFormatting sqref="CS54">
    <cfRule type="cellIs" dxfId="521" priority="5217" operator="lessThan">
      <formula>$C$4</formula>
    </cfRule>
  </conditionalFormatting>
  <conditionalFormatting sqref="CS55">
    <cfRule type="cellIs" dxfId="520" priority="5218" operator="lessThan">
      <formula>$C$4</formula>
    </cfRule>
  </conditionalFormatting>
  <conditionalFormatting sqref="CS55">
    <cfRule type="cellIs" dxfId="519" priority="5219" operator="lessThan">
      <formula>$C$4</formula>
    </cfRule>
  </conditionalFormatting>
  <conditionalFormatting sqref="CS56">
    <cfRule type="cellIs" dxfId="518" priority="5220" operator="lessThan">
      <formula>$C$4</formula>
    </cfRule>
  </conditionalFormatting>
  <conditionalFormatting sqref="CS56">
    <cfRule type="cellIs" dxfId="517" priority="5221" operator="lessThan">
      <formula>$C$4</formula>
    </cfRule>
  </conditionalFormatting>
  <conditionalFormatting sqref="CS57">
    <cfRule type="cellIs" dxfId="516" priority="5222" operator="lessThan">
      <formula>$C$4</formula>
    </cfRule>
  </conditionalFormatting>
  <conditionalFormatting sqref="CS57">
    <cfRule type="cellIs" dxfId="515" priority="5223" operator="lessThan">
      <formula>$C$4</formula>
    </cfRule>
  </conditionalFormatting>
  <conditionalFormatting sqref="CS58">
    <cfRule type="cellIs" dxfId="514" priority="5224" operator="lessThan">
      <formula>$C$4</formula>
    </cfRule>
  </conditionalFormatting>
  <conditionalFormatting sqref="CS58">
    <cfRule type="cellIs" dxfId="513" priority="5225" operator="lessThan">
      <formula>$C$4</formula>
    </cfRule>
  </conditionalFormatting>
  <conditionalFormatting sqref="CS59">
    <cfRule type="cellIs" dxfId="512" priority="5226" operator="lessThan">
      <formula>$C$4</formula>
    </cfRule>
  </conditionalFormatting>
  <conditionalFormatting sqref="CS59">
    <cfRule type="cellIs" dxfId="511" priority="5227" operator="lessThan">
      <formula>$C$4</formula>
    </cfRule>
  </conditionalFormatting>
  <conditionalFormatting sqref="CS60">
    <cfRule type="cellIs" dxfId="510" priority="5228" operator="lessThan">
      <formula>$C$4</formula>
    </cfRule>
  </conditionalFormatting>
  <conditionalFormatting sqref="CS60">
    <cfRule type="cellIs" dxfId="509" priority="5229" operator="lessThan">
      <formula>$C$4</formula>
    </cfRule>
  </conditionalFormatting>
  <conditionalFormatting sqref="CH11">
    <cfRule type="cellIs" dxfId="508" priority="5230" operator="lessThan">
      <formula>$C$4</formula>
    </cfRule>
  </conditionalFormatting>
  <conditionalFormatting sqref="CH11">
    <cfRule type="cellIs" dxfId="507" priority="5231" operator="lessThan">
      <formula>$C$4</formula>
    </cfRule>
  </conditionalFormatting>
  <conditionalFormatting sqref="CH12">
    <cfRule type="cellIs" dxfId="506" priority="5232" operator="lessThan">
      <formula>$C$4</formula>
    </cfRule>
  </conditionalFormatting>
  <conditionalFormatting sqref="CH12">
    <cfRule type="cellIs" dxfId="505" priority="5233" operator="lessThan">
      <formula>$C$4</formula>
    </cfRule>
  </conditionalFormatting>
  <conditionalFormatting sqref="CH13">
    <cfRule type="cellIs" dxfId="504" priority="5234" operator="lessThan">
      <formula>$C$4</formula>
    </cfRule>
  </conditionalFormatting>
  <conditionalFormatting sqref="CH13">
    <cfRule type="cellIs" dxfId="503" priority="5235" operator="lessThan">
      <formula>$C$4</formula>
    </cfRule>
  </conditionalFormatting>
  <conditionalFormatting sqref="CH14">
    <cfRule type="cellIs" dxfId="502" priority="5236" operator="lessThan">
      <formula>$C$4</formula>
    </cfRule>
  </conditionalFormatting>
  <conditionalFormatting sqref="CH14">
    <cfRule type="cellIs" dxfId="501" priority="5237" operator="lessThan">
      <formula>$C$4</formula>
    </cfRule>
  </conditionalFormatting>
  <conditionalFormatting sqref="CH15">
    <cfRule type="cellIs" dxfId="500" priority="5238" operator="lessThan">
      <formula>$C$4</formula>
    </cfRule>
  </conditionalFormatting>
  <conditionalFormatting sqref="CH15">
    <cfRule type="cellIs" dxfId="499" priority="5239" operator="lessThan">
      <formula>$C$4</formula>
    </cfRule>
  </conditionalFormatting>
  <conditionalFormatting sqref="CH16">
    <cfRule type="cellIs" dxfId="498" priority="5240" operator="lessThan">
      <formula>$C$4</formula>
    </cfRule>
  </conditionalFormatting>
  <conditionalFormatting sqref="CH16">
    <cfRule type="cellIs" dxfId="497" priority="5241" operator="lessThan">
      <formula>$C$4</formula>
    </cfRule>
  </conditionalFormatting>
  <conditionalFormatting sqref="CH17">
    <cfRule type="cellIs" dxfId="496" priority="5242" operator="lessThan">
      <formula>$C$4</formula>
    </cfRule>
  </conditionalFormatting>
  <conditionalFormatting sqref="CH17">
    <cfRule type="cellIs" dxfId="495" priority="5243" operator="lessThan">
      <formula>$C$4</formula>
    </cfRule>
  </conditionalFormatting>
  <conditionalFormatting sqref="CH18">
    <cfRule type="cellIs" dxfId="494" priority="5244" operator="lessThan">
      <formula>$C$4</formula>
    </cfRule>
  </conditionalFormatting>
  <conditionalFormatting sqref="CH18">
    <cfRule type="cellIs" dxfId="493" priority="5245" operator="lessThan">
      <formula>$C$4</formula>
    </cfRule>
  </conditionalFormatting>
  <conditionalFormatting sqref="CH19">
    <cfRule type="cellIs" dxfId="492" priority="5246" operator="lessThan">
      <formula>$C$4</formula>
    </cfRule>
  </conditionalFormatting>
  <conditionalFormatting sqref="CH19">
    <cfRule type="cellIs" dxfId="491" priority="5247" operator="lessThan">
      <formula>$C$4</formula>
    </cfRule>
  </conditionalFormatting>
  <conditionalFormatting sqref="CH20">
    <cfRule type="cellIs" dxfId="490" priority="5248" operator="lessThan">
      <formula>$C$4</formula>
    </cfRule>
  </conditionalFormatting>
  <conditionalFormatting sqref="CH20">
    <cfRule type="cellIs" dxfId="489" priority="5249" operator="lessThan">
      <formula>$C$4</formula>
    </cfRule>
  </conditionalFormatting>
  <conditionalFormatting sqref="CH21">
    <cfRule type="cellIs" dxfId="488" priority="5250" operator="lessThan">
      <formula>$C$4</formula>
    </cfRule>
  </conditionalFormatting>
  <conditionalFormatting sqref="CH21">
    <cfRule type="cellIs" dxfId="487" priority="5251" operator="lessThan">
      <formula>$C$4</formula>
    </cfRule>
  </conditionalFormatting>
  <conditionalFormatting sqref="CH22">
    <cfRule type="cellIs" dxfId="486" priority="5252" operator="lessThan">
      <formula>$C$4</formula>
    </cfRule>
  </conditionalFormatting>
  <conditionalFormatting sqref="CH22">
    <cfRule type="cellIs" dxfId="485" priority="5253" operator="lessThan">
      <formula>$C$4</formula>
    </cfRule>
  </conditionalFormatting>
  <conditionalFormatting sqref="CH23">
    <cfRule type="cellIs" dxfId="484" priority="5254" operator="lessThan">
      <formula>$C$4</formula>
    </cfRule>
  </conditionalFormatting>
  <conditionalFormatting sqref="CH23">
    <cfRule type="cellIs" dxfId="483" priority="5255" operator="lessThan">
      <formula>$C$4</formula>
    </cfRule>
  </conditionalFormatting>
  <conditionalFormatting sqref="CH24">
    <cfRule type="cellIs" dxfId="482" priority="5256" operator="lessThan">
      <formula>$C$4</formula>
    </cfRule>
  </conditionalFormatting>
  <conditionalFormatting sqref="CH24">
    <cfRule type="cellIs" dxfId="481" priority="5257" operator="lessThan">
      <formula>$C$4</formula>
    </cfRule>
  </conditionalFormatting>
  <conditionalFormatting sqref="CH25">
    <cfRule type="cellIs" dxfId="480" priority="5258" operator="lessThan">
      <formula>$C$4</formula>
    </cfRule>
  </conditionalFormatting>
  <conditionalFormatting sqref="CH25">
    <cfRule type="cellIs" dxfId="479" priority="5259" operator="lessThan">
      <formula>$C$4</formula>
    </cfRule>
  </conditionalFormatting>
  <conditionalFormatting sqref="CH26">
    <cfRule type="cellIs" dxfId="478" priority="5260" operator="lessThan">
      <formula>$C$4</formula>
    </cfRule>
  </conditionalFormatting>
  <conditionalFormatting sqref="CH26">
    <cfRule type="cellIs" dxfId="477" priority="5261" operator="lessThan">
      <formula>$C$4</formula>
    </cfRule>
  </conditionalFormatting>
  <conditionalFormatting sqref="CH27">
    <cfRule type="cellIs" dxfId="476" priority="5262" operator="lessThan">
      <formula>$C$4</formula>
    </cfRule>
  </conditionalFormatting>
  <conditionalFormatting sqref="CH27">
    <cfRule type="cellIs" dxfId="475" priority="5263" operator="lessThan">
      <formula>$C$4</formula>
    </cfRule>
  </conditionalFormatting>
  <conditionalFormatting sqref="CH28">
    <cfRule type="cellIs" dxfId="474" priority="5264" operator="lessThan">
      <formula>$C$4</formula>
    </cfRule>
  </conditionalFormatting>
  <conditionalFormatting sqref="CH28">
    <cfRule type="cellIs" dxfId="473" priority="5265" operator="lessThan">
      <formula>$C$4</formula>
    </cfRule>
  </conditionalFormatting>
  <conditionalFormatting sqref="CH29">
    <cfRule type="cellIs" dxfId="472" priority="5266" operator="lessThan">
      <formula>$C$4</formula>
    </cfRule>
  </conditionalFormatting>
  <conditionalFormatting sqref="CH29">
    <cfRule type="cellIs" dxfId="471" priority="5267" operator="lessThan">
      <formula>$C$4</formula>
    </cfRule>
  </conditionalFormatting>
  <conditionalFormatting sqref="CH30">
    <cfRule type="cellIs" dxfId="470" priority="5268" operator="lessThan">
      <formula>$C$4</formula>
    </cfRule>
  </conditionalFormatting>
  <conditionalFormatting sqref="CH30">
    <cfRule type="cellIs" dxfId="469" priority="5269" operator="lessThan">
      <formula>$C$4</formula>
    </cfRule>
  </conditionalFormatting>
  <conditionalFormatting sqref="CH31">
    <cfRule type="cellIs" dxfId="468" priority="5270" operator="lessThan">
      <formula>$C$4</formula>
    </cfRule>
  </conditionalFormatting>
  <conditionalFormatting sqref="CH31">
    <cfRule type="cellIs" dxfId="467" priority="5271" operator="lessThan">
      <formula>$C$4</formula>
    </cfRule>
  </conditionalFormatting>
  <conditionalFormatting sqref="CH32">
    <cfRule type="cellIs" dxfId="466" priority="5272" operator="lessThan">
      <formula>$C$4</formula>
    </cfRule>
  </conditionalFormatting>
  <conditionalFormatting sqref="CH32">
    <cfRule type="cellIs" dxfId="465" priority="5273" operator="lessThan">
      <formula>$C$4</formula>
    </cfRule>
  </conditionalFormatting>
  <conditionalFormatting sqref="CH33">
    <cfRule type="cellIs" dxfId="464" priority="5274" operator="lessThan">
      <formula>$C$4</formula>
    </cfRule>
  </conditionalFormatting>
  <conditionalFormatting sqref="CH33">
    <cfRule type="cellIs" dxfId="463" priority="5275" operator="lessThan">
      <formula>$C$4</formula>
    </cfRule>
  </conditionalFormatting>
  <conditionalFormatting sqref="CH34">
    <cfRule type="cellIs" dxfId="462" priority="5276" operator="lessThan">
      <formula>$C$4</formula>
    </cfRule>
  </conditionalFormatting>
  <conditionalFormatting sqref="CH34">
    <cfRule type="cellIs" dxfId="461" priority="5277" operator="lessThan">
      <formula>$C$4</formula>
    </cfRule>
  </conditionalFormatting>
  <conditionalFormatting sqref="CH35">
    <cfRule type="cellIs" dxfId="460" priority="5278" operator="lessThan">
      <formula>$C$4</formula>
    </cfRule>
  </conditionalFormatting>
  <conditionalFormatting sqref="CH35">
    <cfRule type="cellIs" dxfId="459" priority="5279" operator="lessThan">
      <formula>$C$4</formula>
    </cfRule>
  </conditionalFormatting>
  <conditionalFormatting sqref="CH36">
    <cfRule type="cellIs" dxfId="458" priority="5280" operator="lessThan">
      <formula>$C$4</formula>
    </cfRule>
  </conditionalFormatting>
  <conditionalFormatting sqref="CH36">
    <cfRule type="cellIs" dxfId="457" priority="5281" operator="lessThan">
      <formula>$C$4</formula>
    </cfRule>
  </conditionalFormatting>
  <conditionalFormatting sqref="CH37">
    <cfRule type="cellIs" dxfId="456" priority="5282" operator="lessThan">
      <formula>$C$4</formula>
    </cfRule>
  </conditionalFormatting>
  <conditionalFormatting sqref="CH37">
    <cfRule type="cellIs" dxfId="455" priority="5283" operator="lessThan">
      <formula>$C$4</formula>
    </cfRule>
  </conditionalFormatting>
  <conditionalFormatting sqref="CH38">
    <cfRule type="cellIs" dxfId="454" priority="5284" operator="lessThan">
      <formula>$C$4</formula>
    </cfRule>
  </conditionalFormatting>
  <conditionalFormatting sqref="CH38">
    <cfRule type="cellIs" dxfId="453" priority="5285" operator="lessThan">
      <formula>$C$4</formula>
    </cfRule>
  </conditionalFormatting>
  <conditionalFormatting sqref="CH39">
    <cfRule type="cellIs" dxfId="452" priority="5286" operator="lessThan">
      <formula>$C$4</formula>
    </cfRule>
  </conditionalFormatting>
  <conditionalFormatting sqref="CH39">
    <cfRule type="cellIs" dxfId="451" priority="5287" operator="lessThan">
      <formula>$C$4</formula>
    </cfRule>
  </conditionalFormatting>
  <conditionalFormatting sqref="CH40">
    <cfRule type="cellIs" dxfId="450" priority="5288" operator="lessThan">
      <formula>$C$4</formula>
    </cfRule>
  </conditionalFormatting>
  <conditionalFormatting sqref="CH40">
    <cfRule type="cellIs" dxfId="449" priority="5289" operator="lessThan">
      <formula>$C$4</formula>
    </cfRule>
  </conditionalFormatting>
  <conditionalFormatting sqref="CH41">
    <cfRule type="cellIs" dxfId="448" priority="5290" operator="lessThan">
      <formula>$C$4</formula>
    </cfRule>
  </conditionalFormatting>
  <conditionalFormatting sqref="CH41">
    <cfRule type="cellIs" dxfId="447" priority="5291" operator="lessThan">
      <formula>$C$4</formula>
    </cfRule>
  </conditionalFormatting>
  <conditionalFormatting sqref="CH42">
    <cfRule type="cellIs" dxfId="446" priority="5292" operator="lessThan">
      <formula>$C$4</formula>
    </cfRule>
  </conditionalFormatting>
  <conditionalFormatting sqref="CH42">
    <cfRule type="cellIs" dxfId="445" priority="5293" operator="lessThan">
      <formula>$C$4</formula>
    </cfRule>
  </conditionalFormatting>
  <conditionalFormatting sqref="CH43">
    <cfRule type="cellIs" dxfId="444" priority="5294" operator="lessThan">
      <formula>$C$4</formula>
    </cfRule>
  </conditionalFormatting>
  <conditionalFormatting sqref="CH43">
    <cfRule type="cellIs" dxfId="443" priority="5295" operator="lessThan">
      <formula>$C$4</formula>
    </cfRule>
  </conditionalFormatting>
  <conditionalFormatting sqref="CH44">
    <cfRule type="cellIs" dxfId="442" priority="5296" operator="lessThan">
      <formula>$C$4</formula>
    </cfRule>
  </conditionalFormatting>
  <conditionalFormatting sqref="CH44">
    <cfRule type="cellIs" dxfId="441" priority="5297" operator="lessThan">
      <formula>$C$4</formula>
    </cfRule>
  </conditionalFormatting>
  <conditionalFormatting sqref="CH45">
    <cfRule type="cellIs" dxfId="440" priority="5298" operator="lessThan">
      <formula>$C$4</formula>
    </cfRule>
  </conditionalFormatting>
  <conditionalFormatting sqref="CH45">
    <cfRule type="cellIs" dxfId="439" priority="5299" operator="lessThan">
      <formula>$C$4</formula>
    </cfRule>
  </conditionalFormatting>
  <conditionalFormatting sqref="CH46">
    <cfRule type="cellIs" dxfId="438" priority="5300" operator="lessThan">
      <formula>$C$4</formula>
    </cfRule>
  </conditionalFormatting>
  <conditionalFormatting sqref="CH46">
    <cfRule type="cellIs" dxfId="437" priority="5301" operator="lessThan">
      <formula>$C$4</formula>
    </cfRule>
  </conditionalFormatting>
  <conditionalFormatting sqref="CH47">
    <cfRule type="cellIs" dxfId="436" priority="5302" operator="lessThan">
      <formula>$C$4</formula>
    </cfRule>
  </conditionalFormatting>
  <conditionalFormatting sqref="CH47">
    <cfRule type="cellIs" dxfId="435" priority="5303" operator="lessThan">
      <formula>$C$4</formula>
    </cfRule>
  </conditionalFormatting>
  <conditionalFormatting sqref="CH48">
    <cfRule type="cellIs" dxfId="434" priority="5304" operator="lessThan">
      <formula>$C$4</formula>
    </cfRule>
  </conditionalFormatting>
  <conditionalFormatting sqref="CH48">
    <cfRule type="cellIs" dxfId="433" priority="5305" operator="lessThan">
      <formula>$C$4</formula>
    </cfRule>
  </conditionalFormatting>
  <conditionalFormatting sqref="CH49">
    <cfRule type="cellIs" dxfId="432" priority="5306" operator="lessThan">
      <formula>$C$4</formula>
    </cfRule>
  </conditionalFormatting>
  <conditionalFormatting sqref="CH49">
    <cfRule type="cellIs" dxfId="431" priority="5307" operator="lessThan">
      <formula>$C$4</formula>
    </cfRule>
  </conditionalFormatting>
  <conditionalFormatting sqref="CH50">
    <cfRule type="cellIs" dxfId="430" priority="5308" operator="lessThan">
      <formula>$C$4</formula>
    </cfRule>
  </conditionalFormatting>
  <conditionalFormatting sqref="CH50">
    <cfRule type="cellIs" dxfId="429" priority="5309" operator="lessThan">
      <formula>$C$4</formula>
    </cfRule>
  </conditionalFormatting>
  <conditionalFormatting sqref="CH51">
    <cfRule type="cellIs" dxfId="428" priority="5310" operator="lessThan">
      <formula>$C$4</formula>
    </cfRule>
  </conditionalFormatting>
  <conditionalFormatting sqref="CH51">
    <cfRule type="cellIs" dxfId="427" priority="5311" operator="lessThan">
      <formula>$C$4</formula>
    </cfRule>
  </conditionalFormatting>
  <conditionalFormatting sqref="CH52">
    <cfRule type="cellIs" dxfId="426" priority="5312" operator="lessThan">
      <formula>$C$4</formula>
    </cfRule>
  </conditionalFormatting>
  <conditionalFormatting sqref="CH52">
    <cfRule type="cellIs" dxfId="425" priority="5313" operator="lessThan">
      <formula>$C$4</formula>
    </cfRule>
  </conditionalFormatting>
  <conditionalFormatting sqref="CH53">
    <cfRule type="cellIs" dxfId="424" priority="5314" operator="lessThan">
      <formula>$C$4</formula>
    </cfRule>
  </conditionalFormatting>
  <conditionalFormatting sqref="CH53">
    <cfRule type="cellIs" dxfId="423" priority="5315" operator="lessThan">
      <formula>$C$4</formula>
    </cfRule>
  </conditionalFormatting>
  <conditionalFormatting sqref="CH54">
    <cfRule type="cellIs" dxfId="422" priority="5316" operator="lessThan">
      <formula>$C$4</formula>
    </cfRule>
  </conditionalFormatting>
  <conditionalFormatting sqref="CH54">
    <cfRule type="cellIs" dxfId="421" priority="5317" operator="lessThan">
      <formula>$C$4</formula>
    </cfRule>
  </conditionalFormatting>
  <conditionalFormatting sqref="CH55">
    <cfRule type="cellIs" dxfId="420" priority="5318" operator="lessThan">
      <formula>$C$4</formula>
    </cfRule>
  </conditionalFormatting>
  <conditionalFormatting sqref="CH55">
    <cfRule type="cellIs" dxfId="419" priority="5319" operator="lessThan">
      <formula>$C$4</formula>
    </cfRule>
  </conditionalFormatting>
  <conditionalFormatting sqref="CH56">
    <cfRule type="cellIs" dxfId="418" priority="5320" operator="lessThan">
      <formula>$C$4</formula>
    </cfRule>
  </conditionalFormatting>
  <conditionalFormatting sqref="CH56">
    <cfRule type="cellIs" dxfId="417" priority="5321" operator="lessThan">
      <formula>$C$4</formula>
    </cfRule>
  </conditionalFormatting>
  <conditionalFormatting sqref="CH57">
    <cfRule type="cellIs" dxfId="416" priority="5322" operator="lessThan">
      <formula>$C$4</formula>
    </cfRule>
  </conditionalFormatting>
  <conditionalFormatting sqref="CH57">
    <cfRule type="cellIs" dxfId="415" priority="5323" operator="lessThan">
      <formula>$C$4</formula>
    </cfRule>
  </conditionalFormatting>
  <conditionalFormatting sqref="CH58">
    <cfRule type="cellIs" dxfId="414" priority="5324" operator="lessThan">
      <formula>$C$4</formula>
    </cfRule>
  </conditionalFormatting>
  <conditionalFormatting sqref="CH58">
    <cfRule type="cellIs" dxfId="413" priority="5325" operator="lessThan">
      <formula>$C$4</formula>
    </cfRule>
  </conditionalFormatting>
  <conditionalFormatting sqref="CH59">
    <cfRule type="cellIs" dxfId="412" priority="5326" operator="lessThan">
      <formula>$C$4</formula>
    </cfRule>
  </conditionalFormatting>
  <conditionalFormatting sqref="CH59">
    <cfRule type="cellIs" dxfId="411" priority="5327" operator="lessThan">
      <formula>$C$4</formula>
    </cfRule>
  </conditionalFormatting>
  <conditionalFormatting sqref="CH60">
    <cfRule type="cellIs" dxfId="410" priority="5328" operator="lessThan">
      <formula>$C$4</formula>
    </cfRule>
  </conditionalFormatting>
  <conditionalFormatting sqref="CH60">
    <cfRule type="cellIs" dxfId="409" priority="5329" operator="lessThan">
      <formula>$C$4</formula>
    </cfRule>
  </conditionalFormatting>
  <conditionalFormatting sqref="CI11">
    <cfRule type="cellIs" dxfId="408" priority="5330" operator="lessThan">
      <formula>$C$4</formula>
    </cfRule>
  </conditionalFormatting>
  <conditionalFormatting sqref="CI11">
    <cfRule type="cellIs" dxfId="407" priority="5331" operator="lessThan">
      <formula>$C$4</formula>
    </cfRule>
  </conditionalFormatting>
  <conditionalFormatting sqref="CI12">
    <cfRule type="cellIs" dxfId="406" priority="5332" operator="lessThan">
      <formula>$C$4</formula>
    </cfRule>
  </conditionalFormatting>
  <conditionalFormatting sqref="CI12">
    <cfRule type="cellIs" dxfId="405" priority="5333" operator="lessThan">
      <formula>$C$4</formula>
    </cfRule>
  </conditionalFormatting>
  <conditionalFormatting sqref="CI13">
    <cfRule type="cellIs" dxfId="404" priority="5334" operator="lessThan">
      <formula>$C$4</formula>
    </cfRule>
  </conditionalFormatting>
  <conditionalFormatting sqref="CI13">
    <cfRule type="cellIs" dxfId="403" priority="5335" operator="lessThan">
      <formula>$C$4</formula>
    </cfRule>
  </conditionalFormatting>
  <conditionalFormatting sqref="CI14">
    <cfRule type="cellIs" dxfId="402" priority="5336" operator="lessThan">
      <formula>$C$4</formula>
    </cfRule>
  </conditionalFormatting>
  <conditionalFormatting sqref="CI14">
    <cfRule type="cellIs" dxfId="401" priority="5337" operator="lessThan">
      <formula>$C$4</formula>
    </cfRule>
  </conditionalFormatting>
  <conditionalFormatting sqref="CI15">
    <cfRule type="cellIs" dxfId="400" priority="5338" operator="lessThan">
      <formula>$C$4</formula>
    </cfRule>
  </conditionalFormatting>
  <conditionalFormatting sqref="CI15">
    <cfRule type="cellIs" dxfId="399" priority="5339" operator="lessThan">
      <formula>$C$4</formula>
    </cfRule>
  </conditionalFormatting>
  <conditionalFormatting sqref="CI16">
    <cfRule type="cellIs" dxfId="398" priority="5340" operator="lessThan">
      <formula>$C$4</formula>
    </cfRule>
  </conditionalFormatting>
  <conditionalFormatting sqref="CI16">
    <cfRule type="cellIs" dxfId="397" priority="5341" operator="lessThan">
      <formula>$C$4</formula>
    </cfRule>
  </conditionalFormatting>
  <conditionalFormatting sqref="CI17">
    <cfRule type="cellIs" dxfId="396" priority="5342" operator="lessThan">
      <formula>$C$4</formula>
    </cfRule>
  </conditionalFormatting>
  <conditionalFormatting sqref="CI17">
    <cfRule type="cellIs" dxfId="395" priority="5343" operator="lessThan">
      <formula>$C$4</formula>
    </cfRule>
  </conditionalFormatting>
  <conditionalFormatting sqref="CI18">
    <cfRule type="cellIs" dxfId="394" priority="5344" operator="lessThan">
      <formula>$C$4</formula>
    </cfRule>
  </conditionalFormatting>
  <conditionalFormatting sqref="CI18">
    <cfRule type="cellIs" dxfId="393" priority="5345" operator="lessThan">
      <formula>$C$4</formula>
    </cfRule>
  </conditionalFormatting>
  <conditionalFormatting sqref="CI19">
    <cfRule type="cellIs" dxfId="392" priority="5346" operator="lessThan">
      <formula>$C$4</formula>
    </cfRule>
  </conditionalFormatting>
  <conditionalFormatting sqref="CI19">
    <cfRule type="cellIs" dxfId="391" priority="5347" operator="lessThan">
      <formula>$C$4</formula>
    </cfRule>
  </conditionalFormatting>
  <conditionalFormatting sqref="CI20">
    <cfRule type="cellIs" dxfId="390" priority="5348" operator="lessThan">
      <formula>$C$4</formula>
    </cfRule>
  </conditionalFormatting>
  <conditionalFormatting sqref="CI20">
    <cfRule type="cellIs" dxfId="389" priority="5349" operator="lessThan">
      <formula>$C$4</formula>
    </cfRule>
  </conditionalFormatting>
  <conditionalFormatting sqref="CI21">
    <cfRule type="cellIs" dxfId="388" priority="5350" operator="lessThan">
      <formula>$C$4</formula>
    </cfRule>
  </conditionalFormatting>
  <conditionalFormatting sqref="CI21">
    <cfRule type="cellIs" dxfId="387" priority="5351" operator="lessThan">
      <formula>$C$4</formula>
    </cfRule>
  </conditionalFormatting>
  <conditionalFormatting sqref="CI22">
    <cfRule type="cellIs" dxfId="386" priority="5352" operator="lessThan">
      <formula>$C$4</formula>
    </cfRule>
  </conditionalFormatting>
  <conditionalFormatting sqref="CI22">
    <cfRule type="cellIs" dxfId="385" priority="5353" operator="lessThan">
      <formula>$C$4</formula>
    </cfRule>
  </conditionalFormatting>
  <conditionalFormatting sqref="CI23">
    <cfRule type="cellIs" dxfId="384" priority="5354" operator="lessThan">
      <formula>$C$4</formula>
    </cfRule>
  </conditionalFormatting>
  <conditionalFormatting sqref="CI23">
    <cfRule type="cellIs" dxfId="383" priority="5355" operator="lessThan">
      <formula>$C$4</formula>
    </cfRule>
  </conditionalFormatting>
  <conditionalFormatting sqref="CI24">
    <cfRule type="cellIs" dxfId="382" priority="5356" operator="lessThan">
      <formula>$C$4</formula>
    </cfRule>
  </conditionalFormatting>
  <conditionalFormatting sqref="CI24">
    <cfRule type="cellIs" dxfId="381" priority="5357" operator="lessThan">
      <formula>$C$4</formula>
    </cfRule>
  </conditionalFormatting>
  <conditionalFormatting sqref="CI25">
    <cfRule type="cellIs" dxfId="380" priority="5358" operator="lessThan">
      <formula>$C$4</formula>
    </cfRule>
  </conditionalFormatting>
  <conditionalFormatting sqref="CI25">
    <cfRule type="cellIs" dxfId="379" priority="5359" operator="lessThan">
      <formula>$C$4</formula>
    </cfRule>
  </conditionalFormatting>
  <conditionalFormatting sqref="CI26">
    <cfRule type="cellIs" dxfId="378" priority="5360" operator="lessThan">
      <formula>$C$4</formula>
    </cfRule>
  </conditionalFormatting>
  <conditionalFormatting sqref="CI26">
    <cfRule type="cellIs" dxfId="377" priority="5361" operator="lessThan">
      <formula>$C$4</formula>
    </cfRule>
  </conditionalFormatting>
  <conditionalFormatting sqref="CI27">
    <cfRule type="cellIs" dxfId="376" priority="5362" operator="lessThan">
      <formula>$C$4</formula>
    </cfRule>
  </conditionalFormatting>
  <conditionalFormatting sqref="CI27">
    <cfRule type="cellIs" dxfId="375" priority="5363" operator="lessThan">
      <formula>$C$4</formula>
    </cfRule>
  </conditionalFormatting>
  <conditionalFormatting sqref="CI28">
    <cfRule type="cellIs" dxfId="374" priority="5364" operator="lessThan">
      <formula>$C$4</formula>
    </cfRule>
  </conditionalFormatting>
  <conditionalFormatting sqref="CI28">
    <cfRule type="cellIs" dxfId="373" priority="5365" operator="lessThan">
      <formula>$C$4</formula>
    </cfRule>
  </conditionalFormatting>
  <conditionalFormatting sqref="CI29">
    <cfRule type="cellIs" dxfId="372" priority="5366" operator="lessThan">
      <formula>$C$4</formula>
    </cfRule>
  </conditionalFormatting>
  <conditionalFormatting sqref="CI29">
    <cfRule type="cellIs" dxfId="371" priority="5367" operator="lessThan">
      <formula>$C$4</formula>
    </cfRule>
  </conditionalFormatting>
  <conditionalFormatting sqref="CI30">
    <cfRule type="cellIs" dxfId="370" priority="5368" operator="lessThan">
      <formula>$C$4</formula>
    </cfRule>
  </conditionalFormatting>
  <conditionalFormatting sqref="CI30">
    <cfRule type="cellIs" dxfId="369" priority="5369" operator="lessThan">
      <formula>$C$4</formula>
    </cfRule>
  </conditionalFormatting>
  <conditionalFormatting sqref="CI31">
    <cfRule type="cellIs" dxfId="368" priority="5370" operator="lessThan">
      <formula>$C$4</formula>
    </cfRule>
  </conditionalFormatting>
  <conditionalFormatting sqref="CI31">
    <cfRule type="cellIs" dxfId="367" priority="5371" operator="lessThan">
      <formula>$C$4</formula>
    </cfRule>
  </conditionalFormatting>
  <conditionalFormatting sqref="CI32">
    <cfRule type="cellIs" dxfId="366" priority="5372" operator="lessThan">
      <formula>$C$4</formula>
    </cfRule>
  </conditionalFormatting>
  <conditionalFormatting sqref="CI32">
    <cfRule type="cellIs" dxfId="365" priority="5373" operator="lessThan">
      <formula>$C$4</formula>
    </cfRule>
  </conditionalFormatting>
  <conditionalFormatting sqref="CI33">
    <cfRule type="cellIs" dxfId="364" priority="5374" operator="lessThan">
      <formula>$C$4</formula>
    </cfRule>
  </conditionalFormatting>
  <conditionalFormatting sqref="CI33">
    <cfRule type="cellIs" dxfId="363" priority="5375" operator="lessThan">
      <formula>$C$4</formula>
    </cfRule>
  </conditionalFormatting>
  <conditionalFormatting sqref="CI34">
    <cfRule type="cellIs" dxfId="362" priority="5376" operator="lessThan">
      <formula>$C$4</formula>
    </cfRule>
  </conditionalFormatting>
  <conditionalFormatting sqref="CI34">
    <cfRule type="cellIs" dxfId="361" priority="5377" operator="lessThan">
      <formula>$C$4</formula>
    </cfRule>
  </conditionalFormatting>
  <conditionalFormatting sqref="CI35">
    <cfRule type="cellIs" dxfId="360" priority="5378" operator="lessThan">
      <formula>$C$4</formula>
    </cfRule>
  </conditionalFormatting>
  <conditionalFormatting sqref="CI35">
    <cfRule type="cellIs" dxfId="359" priority="5379" operator="lessThan">
      <formula>$C$4</formula>
    </cfRule>
  </conditionalFormatting>
  <conditionalFormatting sqref="CI36">
    <cfRule type="cellIs" dxfId="358" priority="5380" operator="lessThan">
      <formula>$C$4</formula>
    </cfRule>
  </conditionalFormatting>
  <conditionalFormatting sqref="CI36">
    <cfRule type="cellIs" dxfId="357" priority="5381" operator="lessThan">
      <formula>$C$4</formula>
    </cfRule>
  </conditionalFormatting>
  <conditionalFormatting sqref="CI37">
    <cfRule type="cellIs" dxfId="356" priority="5382" operator="lessThan">
      <formula>$C$4</formula>
    </cfRule>
  </conditionalFormatting>
  <conditionalFormatting sqref="CI37">
    <cfRule type="cellIs" dxfId="355" priority="5383" operator="lessThan">
      <formula>$C$4</formula>
    </cfRule>
  </conditionalFormatting>
  <conditionalFormatting sqref="CI38">
    <cfRule type="cellIs" dxfId="354" priority="5384" operator="lessThan">
      <formula>$C$4</formula>
    </cfRule>
  </conditionalFormatting>
  <conditionalFormatting sqref="CI38">
    <cfRule type="cellIs" dxfId="353" priority="5385" operator="lessThan">
      <formula>$C$4</formula>
    </cfRule>
  </conditionalFormatting>
  <conditionalFormatting sqref="CI39">
    <cfRule type="cellIs" dxfId="352" priority="5386" operator="lessThan">
      <formula>$C$4</formula>
    </cfRule>
  </conditionalFormatting>
  <conditionalFormatting sqref="CI39">
    <cfRule type="cellIs" dxfId="351" priority="5387" operator="lessThan">
      <formula>$C$4</formula>
    </cfRule>
  </conditionalFormatting>
  <conditionalFormatting sqref="CI40">
    <cfRule type="cellIs" dxfId="350" priority="5388" operator="lessThan">
      <formula>$C$4</formula>
    </cfRule>
  </conditionalFormatting>
  <conditionalFormatting sqref="CI40">
    <cfRule type="cellIs" dxfId="349" priority="5389" operator="lessThan">
      <formula>$C$4</formula>
    </cfRule>
  </conditionalFormatting>
  <conditionalFormatting sqref="CI41">
    <cfRule type="cellIs" dxfId="348" priority="5390" operator="lessThan">
      <formula>$C$4</formula>
    </cfRule>
  </conditionalFormatting>
  <conditionalFormatting sqref="CI41">
    <cfRule type="cellIs" dxfId="347" priority="5391" operator="lessThan">
      <formula>$C$4</formula>
    </cfRule>
  </conditionalFormatting>
  <conditionalFormatting sqref="CI42">
    <cfRule type="cellIs" dxfId="346" priority="5392" operator="lessThan">
      <formula>$C$4</formula>
    </cfRule>
  </conditionalFormatting>
  <conditionalFormatting sqref="CI42">
    <cfRule type="cellIs" dxfId="345" priority="5393" operator="lessThan">
      <formula>$C$4</formula>
    </cfRule>
  </conditionalFormatting>
  <conditionalFormatting sqref="CI43">
    <cfRule type="cellIs" dxfId="344" priority="5394" operator="lessThan">
      <formula>$C$4</formula>
    </cfRule>
  </conditionalFormatting>
  <conditionalFormatting sqref="CI43">
    <cfRule type="cellIs" dxfId="343" priority="5395" operator="lessThan">
      <formula>$C$4</formula>
    </cfRule>
  </conditionalFormatting>
  <conditionalFormatting sqref="CI44">
    <cfRule type="cellIs" dxfId="342" priority="5396" operator="lessThan">
      <formula>$C$4</formula>
    </cfRule>
  </conditionalFormatting>
  <conditionalFormatting sqref="CI44">
    <cfRule type="cellIs" dxfId="341" priority="5397" operator="lessThan">
      <formula>$C$4</formula>
    </cfRule>
  </conditionalFormatting>
  <conditionalFormatting sqref="CI45">
    <cfRule type="cellIs" dxfId="340" priority="5398" operator="lessThan">
      <formula>$C$4</formula>
    </cfRule>
  </conditionalFormatting>
  <conditionalFormatting sqref="CI45">
    <cfRule type="cellIs" dxfId="339" priority="5399" operator="lessThan">
      <formula>$C$4</formula>
    </cfRule>
  </conditionalFormatting>
  <conditionalFormatting sqref="CI46">
    <cfRule type="cellIs" dxfId="338" priority="5400" operator="lessThan">
      <formula>$C$4</formula>
    </cfRule>
  </conditionalFormatting>
  <conditionalFormatting sqref="CI46">
    <cfRule type="cellIs" dxfId="337" priority="5401" operator="lessThan">
      <formula>$C$4</formula>
    </cfRule>
  </conditionalFormatting>
  <conditionalFormatting sqref="CI47">
    <cfRule type="cellIs" dxfId="336" priority="5402" operator="lessThan">
      <formula>$C$4</formula>
    </cfRule>
  </conditionalFormatting>
  <conditionalFormatting sqref="CI47">
    <cfRule type="cellIs" dxfId="335" priority="5403" operator="lessThan">
      <formula>$C$4</formula>
    </cfRule>
  </conditionalFormatting>
  <conditionalFormatting sqref="CI48">
    <cfRule type="cellIs" dxfId="334" priority="5404" operator="lessThan">
      <formula>$C$4</formula>
    </cfRule>
  </conditionalFormatting>
  <conditionalFormatting sqref="CI48">
    <cfRule type="cellIs" dxfId="333" priority="5405" operator="lessThan">
      <formula>$C$4</formula>
    </cfRule>
  </conditionalFormatting>
  <conditionalFormatting sqref="CI49">
    <cfRule type="cellIs" dxfId="332" priority="5406" operator="lessThan">
      <formula>$C$4</formula>
    </cfRule>
  </conditionalFormatting>
  <conditionalFormatting sqref="CI49">
    <cfRule type="cellIs" dxfId="331" priority="5407" operator="lessThan">
      <formula>$C$4</formula>
    </cfRule>
  </conditionalFormatting>
  <conditionalFormatting sqref="CI50">
    <cfRule type="cellIs" dxfId="330" priority="5408" operator="lessThan">
      <formula>$C$4</formula>
    </cfRule>
  </conditionalFormatting>
  <conditionalFormatting sqref="CI50">
    <cfRule type="cellIs" dxfId="329" priority="5409" operator="lessThan">
      <formula>$C$4</formula>
    </cfRule>
  </conditionalFormatting>
  <conditionalFormatting sqref="CI51">
    <cfRule type="cellIs" dxfId="328" priority="5410" operator="lessThan">
      <formula>$C$4</formula>
    </cfRule>
  </conditionalFormatting>
  <conditionalFormatting sqref="CI51">
    <cfRule type="cellIs" dxfId="327" priority="5411" operator="lessThan">
      <formula>$C$4</formula>
    </cfRule>
  </conditionalFormatting>
  <conditionalFormatting sqref="CI52">
    <cfRule type="cellIs" dxfId="326" priority="5412" operator="lessThan">
      <formula>$C$4</formula>
    </cfRule>
  </conditionalFormatting>
  <conditionalFormatting sqref="CI52">
    <cfRule type="cellIs" dxfId="325" priority="5413" operator="lessThan">
      <formula>$C$4</formula>
    </cfRule>
  </conditionalFormatting>
  <conditionalFormatting sqref="CI53">
    <cfRule type="cellIs" dxfId="324" priority="5414" operator="lessThan">
      <formula>$C$4</formula>
    </cfRule>
  </conditionalFormatting>
  <conditionalFormatting sqref="CI53">
    <cfRule type="cellIs" dxfId="323" priority="5415" operator="lessThan">
      <formula>$C$4</formula>
    </cfRule>
  </conditionalFormatting>
  <conditionalFormatting sqref="CI54">
    <cfRule type="cellIs" dxfId="322" priority="5416" operator="lessThan">
      <formula>$C$4</formula>
    </cfRule>
  </conditionalFormatting>
  <conditionalFormatting sqref="CI54">
    <cfRule type="cellIs" dxfId="321" priority="5417" operator="lessThan">
      <formula>$C$4</formula>
    </cfRule>
  </conditionalFormatting>
  <conditionalFormatting sqref="CI55">
    <cfRule type="cellIs" dxfId="320" priority="5418" operator="lessThan">
      <formula>$C$4</formula>
    </cfRule>
  </conditionalFormatting>
  <conditionalFormatting sqref="CI55">
    <cfRule type="cellIs" dxfId="319" priority="5419" operator="lessThan">
      <formula>$C$4</formula>
    </cfRule>
  </conditionalFormatting>
  <conditionalFormatting sqref="CI56">
    <cfRule type="cellIs" dxfId="318" priority="5420" operator="lessThan">
      <formula>$C$4</formula>
    </cfRule>
  </conditionalFormatting>
  <conditionalFormatting sqref="CI56">
    <cfRule type="cellIs" dxfId="317" priority="5421" operator="lessThan">
      <formula>$C$4</formula>
    </cfRule>
  </conditionalFormatting>
  <conditionalFormatting sqref="CI57">
    <cfRule type="cellIs" dxfId="316" priority="5422" operator="lessThan">
      <formula>$C$4</formula>
    </cfRule>
  </conditionalFormatting>
  <conditionalFormatting sqref="CI57">
    <cfRule type="cellIs" dxfId="315" priority="5423" operator="lessThan">
      <formula>$C$4</formula>
    </cfRule>
  </conditionalFormatting>
  <conditionalFormatting sqref="CI58">
    <cfRule type="cellIs" dxfId="314" priority="5424" operator="lessThan">
      <formula>$C$4</formula>
    </cfRule>
  </conditionalFormatting>
  <conditionalFormatting sqref="CI58">
    <cfRule type="cellIs" dxfId="313" priority="5425" operator="lessThan">
      <formula>$C$4</formula>
    </cfRule>
  </conditionalFormatting>
  <conditionalFormatting sqref="CI59">
    <cfRule type="cellIs" dxfId="312" priority="5426" operator="lessThan">
      <formula>$C$4</formula>
    </cfRule>
  </conditionalFormatting>
  <conditionalFormatting sqref="CI59">
    <cfRule type="cellIs" dxfId="311" priority="5427" operator="lessThan">
      <formula>$C$4</formula>
    </cfRule>
  </conditionalFormatting>
  <conditionalFormatting sqref="CI60">
    <cfRule type="cellIs" dxfId="310" priority="5428" operator="lessThan">
      <formula>$C$4</formula>
    </cfRule>
  </conditionalFormatting>
  <conditionalFormatting sqref="CI60">
    <cfRule type="cellIs" dxfId="309" priority="5429" operator="lessThan">
      <formula>$C$4</formula>
    </cfRule>
  </conditionalFormatting>
  <conditionalFormatting sqref="CJ11">
    <cfRule type="cellIs" dxfId="308" priority="5430" operator="lessThan">
      <formula>$C$4</formula>
    </cfRule>
  </conditionalFormatting>
  <conditionalFormatting sqref="CJ11">
    <cfRule type="cellIs" dxfId="307" priority="5431" operator="lessThan">
      <formula>$C$4</formula>
    </cfRule>
  </conditionalFormatting>
  <conditionalFormatting sqref="CJ12">
    <cfRule type="cellIs" dxfId="306" priority="5432" operator="lessThan">
      <formula>$C$4</formula>
    </cfRule>
  </conditionalFormatting>
  <conditionalFormatting sqref="CJ12">
    <cfRule type="cellIs" dxfId="305" priority="5433" operator="lessThan">
      <formula>$C$4</formula>
    </cfRule>
  </conditionalFormatting>
  <conditionalFormatting sqref="CJ13">
    <cfRule type="cellIs" dxfId="304" priority="5434" operator="lessThan">
      <formula>$C$4</formula>
    </cfRule>
  </conditionalFormatting>
  <conditionalFormatting sqref="CJ13">
    <cfRule type="cellIs" dxfId="303" priority="5435" operator="lessThan">
      <formula>$C$4</formula>
    </cfRule>
  </conditionalFormatting>
  <conditionalFormatting sqref="CJ14">
    <cfRule type="cellIs" dxfId="302" priority="5436" operator="lessThan">
      <formula>$C$4</formula>
    </cfRule>
  </conditionalFormatting>
  <conditionalFormatting sqref="CJ14">
    <cfRule type="cellIs" dxfId="301" priority="5437" operator="lessThan">
      <formula>$C$4</formula>
    </cfRule>
  </conditionalFormatting>
  <conditionalFormatting sqref="CJ15">
    <cfRule type="cellIs" dxfId="300" priority="5438" operator="lessThan">
      <formula>$C$4</formula>
    </cfRule>
  </conditionalFormatting>
  <conditionalFormatting sqref="CJ15">
    <cfRule type="cellIs" dxfId="299" priority="5439" operator="lessThan">
      <formula>$C$4</formula>
    </cfRule>
  </conditionalFormatting>
  <conditionalFormatting sqref="CJ16">
    <cfRule type="cellIs" dxfId="298" priority="5440" operator="lessThan">
      <formula>$C$4</formula>
    </cfRule>
  </conditionalFormatting>
  <conditionalFormatting sqref="CJ16">
    <cfRule type="cellIs" dxfId="297" priority="5441" operator="lessThan">
      <formula>$C$4</formula>
    </cfRule>
  </conditionalFormatting>
  <conditionalFormatting sqref="CJ17">
    <cfRule type="cellIs" dxfId="296" priority="5442" operator="lessThan">
      <formula>$C$4</formula>
    </cfRule>
  </conditionalFormatting>
  <conditionalFormatting sqref="CJ17">
    <cfRule type="cellIs" dxfId="295" priority="5443" operator="lessThan">
      <formula>$C$4</formula>
    </cfRule>
  </conditionalFormatting>
  <conditionalFormatting sqref="CJ18">
    <cfRule type="cellIs" dxfId="294" priority="5444" operator="lessThan">
      <formula>$C$4</formula>
    </cfRule>
  </conditionalFormatting>
  <conditionalFormatting sqref="CJ18">
    <cfRule type="cellIs" dxfId="293" priority="5445" operator="lessThan">
      <formula>$C$4</formula>
    </cfRule>
  </conditionalFormatting>
  <conditionalFormatting sqref="CJ19">
    <cfRule type="cellIs" dxfId="292" priority="5446" operator="lessThan">
      <formula>$C$4</formula>
    </cfRule>
  </conditionalFormatting>
  <conditionalFormatting sqref="CJ19">
    <cfRule type="cellIs" dxfId="291" priority="5447" operator="lessThan">
      <formula>$C$4</formula>
    </cfRule>
  </conditionalFormatting>
  <conditionalFormatting sqref="CJ20">
    <cfRule type="cellIs" dxfId="290" priority="5448" operator="lessThan">
      <formula>$C$4</formula>
    </cfRule>
  </conditionalFormatting>
  <conditionalFormatting sqref="CJ20">
    <cfRule type="cellIs" dxfId="289" priority="5449" operator="lessThan">
      <formula>$C$4</formula>
    </cfRule>
  </conditionalFormatting>
  <conditionalFormatting sqref="CJ21">
    <cfRule type="cellIs" dxfId="288" priority="5450" operator="lessThan">
      <formula>$C$4</formula>
    </cfRule>
  </conditionalFormatting>
  <conditionalFormatting sqref="CJ21">
    <cfRule type="cellIs" dxfId="287" priority="5451" operator="lessThan">
      <formula>$C$4</formula>
    </cfRule>
  </conditionalFormatting>
  <conditionalFormatting sqref="CJ22">
    <cfRule type="cellIs" dxfId="286" priority="5452" operator="lessThan">
      <formula>$C$4</formula>
    </cfRule>
  </conditionalFormatting>
  <conditionalFormatting sqref="CJ22">
    <cfRule type="cellIs" dxfId="285" priority="5453" operator="lessThan">
      <formula>$C$4</formula>
    </cfRule>
  </conditionalFormatting>
  <conditionalFormatting sqref="CJ23">
    <cfRule type="cellIs" dxfId="284" priority="5454" operator="lessThan">
      <formula>$C$4</formula>
    </cfRule>
  </conditionalFormatting>
  <conditionalFormatting sqref="CJ23">
    <cfRule type="cellIs" dxfId="283" priority="5455" operator="lessThan">
      <formula>$C$4</formula>
    </cfRule>
  </conditionalFormatting>
  <conditionalFormatting sqref="CJ24">
    <cfRule type="cellIs" dxfId="282" priority="5456" operator="lessThan">
      <formula>$C$4</formula>
    </cfRule>
  </conditionalFormatting>
  <conditionalFormatting sqref="CJ24">
    <cfRule type="cellIs" dxfId="281" priority="5457" operator="lessThan">
      <formula>$C$4</formula>
    </cfRule>
  </conditionalFormatting>
  <conditionalFormatting sqref="CJ25">
    <cfRule type="cellIs" dxfId="280" priority="5458" operator="lessThan">
      <formula>$C$4</formula>
    </cfRule>
  </conditionalFormatting>
  <conditionalFormatting sqref="CJ25">
    <cfRule type="cellIs" dxfId="279" priority="5459" operator="lessThan">
      <formula>$C$4</formula>
    </cfRule>
  </conditionalFormatting>
  <conditionalFormatting sqref="CJ26">
    <cfRule type="cellIs" dxfId="278" priority="5460" operator="lessThan">
      <formula>$C$4</formula>
    </cfRule>
  </conditionalFormatting>
  <conditionalFormatting sqref="CJ26">
    <cfRule type="cellIs" dxfId="277" priority="5461" operator="lessThan">
      <formula>$C$4</formula>
    </cfRule>
  </conditionalFormatting>
  <conditionalFormatting sqref="CJ27">
    <cfRule type="cellIs" dxfId="276" priority="5462" operator="lessThan">
      <formula>$C$4</formula>
    </cfRule>
  </conditionalFormatting>
  <conditionalFormatting sqref="CJ27">
    <cfRule type="cellIs" dxfId="275" priority="5463" operator="lessThan">
      <formula>$C$4</formula>
    </cfRule>
  </conditionalFormatting>
  <conditionalFormatting sqref="CJ28">
    <cfRule type="cellIs" dxfId="274" priority="5464" operator="lessThan">
      <formula>$C$4</formula>
    </cfRule>
  </conditionalFormatting>
  <conditionalFormatting sqref="CJ28">
    <cfRule type="cellIs" dxfId="273" priority="5465" operator="lessThan">
      <formula>$C$4</formula>
    </cfRule>
  </conditionalFormatting>
  <conditionalFormatting sqref="CJ29">
    <cfRule type="cellIs" dxfId="272" priority="5466" operator="lessThan">
      <formula>$C$4</formula>
    </cfRule>
  </conditionalFormatting>
  <conditionalFormatting sqref="CJ29">
    <cfRule type="cellIs" dxfId="271" priority="5467" operator="lessThan">
      <formula>$C$4</formula>
    </cfRule>
  </conditionalFormatting>
  <conditionalFormatting sqref="CJ30">
    <cfRule type="cellIs" dxfId="270" priority="5468" operator="lessThan">
      <formula>$C$4</formula>
    </cfRule>
  </conditionalFormatting>
  <conditionalFormatting sqref="CJ30">
    <cfRule type="cellIs" dxfId="269" priority="5469" operator="lessThan">
      <formula>$C$4</formula>
    </cfRule>
  </conditionalFormatting>
  <conditionalFormatting sqref="CJ31">
    <cfRule type="cellIs" dxfId="268" priority="5470" operator="lessThan">
      <formula>$C$4</formula>
    </cfRule>
  </conditionalFormatting>
  <conditionalFormatting sqref="CJ31">
    <cfRule type="cellIs" dxfId="267" priority="5471" operator="lessThan">
      <formula>$C$4</formula>
    </cfRule>
  </conditionalFormatting>
  <conditionalFormatting sqref="CJ32">
    <cfRule type="cellIs" dxfId="266" priority="5472" operator="lessThan">
      <formula>$C$4</formula>
    </cfRule>
  </conditionalFormatting>
  <conditionalFormatting sqref="CJ32">
    <cfRule type="cellIs" dxfId="265" priority="5473" operator="lessThan">
      <formula>$C$4</formula>
    </cfRule>
  </conditionalFormatting>
  <conditionalFormatting sqref="CJ33">
    <cfRule type="cellIs" dxfId="264" priority="5474" operator="lessThan">
      <formula>$C$4</formula>
    </cfRule>
  </conditionalFormatting>
  <conditionalFormatting sqref="CJ33">
    <cfRule type="cellIs" dxfId="263" priority="5475" operator="lessThan">
      <formula>$C$4</formula>
    </cfRule>
  </conditionalFormatting>
  <conditionalFormatting sqref="CJ34">
    <cfRule type="cellIs" dxfId="262" priority="5476" operator="lessThan">
      <formula>$C$4</formula>
    </cfRule>
  </conditionalFormatting>
  <conditionalFormatting sqref="CJ34">
    <cfRule type="cellIs" dxfId="261" priority="5477" operator="lessThan">
      <formula>$C$4</formula>
    </cfRule>
  </conditionalFormatting>
  <conditionalFormatting sqref="CJ35">
    <cfRule type="cellIs" dxfId="260" priority="5478" operator="lessThan">
      <formula>$C$4</formula>
    </cfRule>
  </conditionalFormatting>
  <conditionalFormatting sqref="CJ35">
    <cfRule type="cellIs" dxfId="259" priority="5479" operator="lessThan">
      <formula>$C$4</formula>
    </cfRule>
  </conditionalFormatting>
  <conditionalFormatting sqref="CJ36">
    <cfRule type="cellIs" dxfId="258" priority="5480" operator="lessThan">
      <formula>$C$4</formula>
    </cfRule>
  </conditionalFormatting>
  <conditionalFormatting sqref="CJ36">
    <cfRule type="cellIs" dxfId="257" priority="5481" operator="lessThan">
      <formula>$C$4</formula>
    </cfRule>
  </conditionalFormatting>
  <conditionalFormatting sqref="CJ37">
    <cfRule type="cellIs" dxfId="256" priority="5482" operator="lessThan">
      <formula>$C$4</formula>
    </cfRule>
  </conditionalFormatting>
  <conditionalFormatting sqref="CJ37">
    <cfRule type="cellIs" dxfId="255" priority="5483" operator="lessThan">
      <formula>$C$4</formula>
    </cfRule>
  </conditionalFormatting>
  <conditionalFormatting sqref="CJ38">
    <cfRule type="cellIs" dxfId="254" priority="5484" operator="lessThan">
      <formula>$C$4</formula>
    </cfRule>
  </conditionalFormatting>
  <conditionalFormatting sqref="CJ38">
    <cfRule type="cellIs" dxfId="253" priority="5485" operator="lessThan">
      <formula>$C$4</formula>
    </cfRule>
  </conditionalFormatting>
  <conditionalFormatting sqref="CJ39">
    <cfRule type="cellIs" dxfId="252" priority="5486" operator="lessThan">
      <formula>$C$4</formula>
    </cfRule>
  </conditionalFormatting>
  <conditionalFormatting sqref="CJ39">
    <cfRule type="cellIs" dxfId="251" priority="5487" operator="lessThan">
      <formula>$C$4</formula>
    </cfRule>
  </conditionalFormatting>
  <conditionalFormatting sqref="CJ40">
    <cfRule type="cellIs" dxfId="250" priority="5488" operator="lessThan">
      <formula>$C$4</formula>
    </cfRule>
  </conditionalFormatting>
  <conditionalFormatting sqref="CJ40">
    <cfRule type="cellIs" dxfId="249" priority="5489" operator="lessThan">
      <formula>$C$4</formula>
    </cfRule>
  </conditionalFormatting>
  <conditionalFormatting sqref="CJ41">
    <cfRule type="cellIs" dxfId="248" priority="5490" operator="lessThan">
      <formula>$C$4</formula>
    </cfRule>
  </conditionalFormatting>
  <conditionalFormatting sqref="CJ41">
    <cfRule type="cellIs" dxfId="247" priority="5491" operator="lessThan">
      <formula>$C$4</formula>
    </cfRule>
  </conditionalFormatting>
  <conditionalFormatting sqref="CJ42">
    <cfRule type="cellIs" dxfId="246" priority="5492" operator="lessThan">
      <formula>$C$4</formula>
    </cfRule>
  </conditionalFormatting>
  <conditionalFormatting sqref="CJ42">
    <cfRule type="cellIs" dxfId="245" priority="5493" operator="lessThan">
      <formula>$C$4</formula>
    </cfRule>
  </conditionalFormatting>
  <conditionalFormatting sqref="CJ43">
    <cfRule type="cellIs" dxfId="244" priority="5494" operator="lessThan">
      <formula>$C$4</formula>
    </cfRule>
  </conditionalFormatting>
  <conditionalFormatting sqref="CJ43">
    <cfRule type="cellIs" dxfId="243" priority="5495" operator="lessThan">
      <formula>$C$4</formula>
    </cfRule>
  </conditionalFormatting>
  <conditionalFormatting sqref="CJ44">
    <cfRule type="cellIs" dxfId="242" priority="5496" operator="lessThan">
      <formula>$C$4</formula>
    </cfRule>
  </conditionalFormatting>
  <conditionalFormatting sqref="CJ44">
    <cfRule type="cellIs" dxfId="241" priority="5497" operator="lessThan">
      <formula>$C$4</formula>
    </cfRule>
  </conditionalFormatting>
  <conditionalFormatting sqref="CJ45">
    <cfRule type="cellIs" dxfId="240" priority="5498" operator="lessThan">
      <formula>$C$4</formula>
    </cfRule>
  </conditionalFormatting>
  <conditionalFormatting sqref="CJ45">
    <cfRule type="cellIs" dxfId="239" priority="5499" operator="lessThan">
      <formula>$C$4</formula>
    </cfRule>
  </conditionalFormatting>
  <conditionalFormatting sqref="CJ46">
    <cfRule type="cellIs" dxfId="238" priority="5500" operator="lessThan">
      <formula>$C$4</formula>
    </cfRule>
  </conditionalFormatting>
  <conditionalFormatting sqref="CJ46">
    <cfRule type="cellIs" dxfId="237" priority="5501" operator="lessThan">
      <formula>$C$4</formula>
    </cfRule>
  </conditionalFormatting>
  <conditionalFormatting sqref="CJ47">
    <cfRule type="cellIs" dxfId="236" priority="5502" operator="lessThan">
      <formula>$C$4</formula>
    </cfRule>
  </conditionalFormatting>
  <conditionalFormatting sqref="CJ47">
    <cfRule type="cellIs" dxfId="235" priority="5503" operator="lessThan">
      <formula>$C$4</formula>
    </cfRule>
  </conditionalFormatting>
  <conditionalFormatting sqref="CJ48">
    <cfRule type="cellIs" dxfId="234" priority="5504" operator="lessThan">
      <formula>$C$4</formula>
    </cfRule>
  </conditionalFormatting>
  <conditionalFormatting sqref="CJ48">
    <cfRule type="cellIs" dxfId="233" priority="5505" operator="lessThan">
      <formula>$C$4</formula>
    </cfRule>
  </conditionalFormatting>
  <conditionalFormatting sqref="CJ49">
    <cfRule type="cellIs" dxfId="232" priority="5506" operator="lessThan">
      <formula>$C$4</formula>
    </cfRule>
  </conditionalFormatting>
  <conditionalFormatting sqref="CJ49">
    <cfRule type="cellIs" dxfId="231" priority="5507" operator="lessThan">
      <formula>$C$4</formula>
    </cfRule>
  </conditionalFormatting>
  <conditionalFormatting sqref="CJ50">
    <cfRule type="cellIs" dxfId="230" priority="5508" operator="lessThan">
      <formula>$C$4</formula>
    </cfRule>
  </conditionalFormatting>
  <conditionalFormatting sqref="CJ50">
    <cfRule type="cellIs" dxfId="229" priority="5509" operator="lessThan">
      <formula>$C$4</formula>
    </cfRule>
  </conditionalFormatting>
  <conditionalFormatting sqref="CJ51">
    <cfRule type="cellIs" dxfId="228" priority="5510" operator="lessThan">
      <formula>$C$4</formula>
    </cfRule>
  </conditionalFormatting>
  <conditionalFormatting sqref="CJ51">
    <cfRule type="cellIs" dxfId="227" priority="5511" operator="lessThan">
      <formula>$C$4</formula>
    </cfRule>
  </conditionalFormatting>
  <conditionalFormatting sqref="CJ52">
    <cfRule type="cellIs" dxfId="226" priority="5512" operator="lessThan">
      <formula>$C$4</formula>
    </cfRule>
  </conditionalFormatting>
  <conditionalFormatting sqref="CJ52">
    <cfRule type="cellIs" dxfId="225" priority="5513" operator="lessThan">
      <formula>$C$4</formula>
    </cfRule>
  </conditionalFormatting>
  <conditionalFormatting sqref="CJ53">
    <cfRule type="cellIs" dxfId="224" priority="5514" operator="lessThan">
      <formula>$C$4</formula>
    </cfRule>
  </conditionalFormatting>
  <conditionalFormatting sqref="CJ53">
    <cfRule type="cellIs" dxfId="223" priority="5515" operator="lessThan">
      <formula>$C$4</formula>
    </cfRule>
  </conditionalFormatting>
  <conditionalFormatting sqref="CJ54">
    <cfRule type="cellIs" dxfId="222" priority="5516" operator="lessThan">
      <formula>$C$4</formula>
    </cfRule>
  </conditionalFormatting>
  <conditionalFormatting sqref="CJ54">
    <cfRule type="cellIs" dxfId="221" priority="5517" operator="lessThan">
      <formula>$C$4</formula>
    </cfRule>
  </conditionalFormatting>
  <conditionalFormatting sqref="CJ55">
    <cfRule type="cellIs" dxfId="220" priority="5518" operator="lessThan">
      <formula>$C$4</formula>
    </cfRule>
  </conditionalFormatting>
  <conditionalFormatting sqref="CJ55">
    <cfRule type="cellIs" dxfId="219" priority="5519" operator="lessThan">
      <formula>$C$4</formula>
    </cfRule>
  </conditionalFormatting>
  <conditionalFormatting sqref="CJ56">
    <cfRule type="cellIs" dxfId="218" priority="5520" operator="lessThan">
      <formula>$C$4</formula>
    </cfRule>
  </conditionalFormatting>
  <conditionalFormatting sqref="CJ56">
    <cfRule type="cellIs" dxfId="217" priority="5521" operator="lessThan">
      <formula>$C$4</formula>
    </cfRule>
  </conditionalFormatting>
  <conditionalFormatting sqref="CJ57">
    <cfRule type="cellIs" dxfId="216" priority="5522" operator="lessThan">
      <formula>$C$4</formula>
    </cfRule>
  </conditionalFormatting>
  <conditionalFormatting sqref="CJ57">
    <cfRule type="cellIs" dxfId="215" priority="5523" operator="lessThan">
      <formula>$C$4</formula>
    </cfRule>
  </conditionalFormatting>
  <conditionalFormatting sqref="CJ58">
    <cfRule type="cellIs" dxfId="214" priority="5524" operator="lessThan">
      <formula>$C$4</formula>
    </cfRule>
  </conditionalFormatting>
  <conditionalFormatting sqref="CJ58">
    <cfRule type="cellIs" dxfId="213" priority="5525" operator="lessThan">
      <formula>$C$4</formula>
    </cfRule>
  </conditionalFormatting>
  <conditionalFormatting sqref="CJ59">
    <cfRule type="cellIs" dxfId="212" priority="5526" operator="lessThan">
      <formula>$C$4</formula>
    </cfRule>
  </conditionalFormatting>
  <conditionalFormatting sqref="CJ59">
    <cfRule type="cellIs" dxfId="211" priority="5527" operator="lessThan">
      <formula>$C$4</formula>
    </cfRule>
  </conditionalFormatting>
  <conditionalFormatting sqref="CJ60">
    <cfRule type="cellIs" dxfId="210" priority="5528" operator="lessThan">
      <formula>$C$4</formula>
    </cfRule>
  </conditionalFormatting>
  <conditionalFormatting sqref="CJ60">
    <cfRule type="cellIs" dxfId="209" priority="5529" operator="lessThan">
      <formula>$C$4</formula>
    </cfRule>
  </conditionalFormatting>
  <conditionalFormatting sqref="CK11">
    <cfRule type="cellIs" dxfId="208" priority="5530" operator="lessThan">
      <formula>$C$4</formula>
    </cfRule>
  </conditionalFormatting>
  <conditionalFormatting sqref="CK11">
    <cfRule type="cellIs" dxfId="207" priority="5531" operator="lessThan">
      <formula>$C$4</formula>
    </cfRule>
  </conditionalFormatting>
  <conditionalFormatting sqref="CK12">
    <cfRule type="cellIs" dxfId="206" priority="5532" operator="lessThan">
      <formula>$C$4</formula>
    </cfRule>
  </conditionalFormatting>
  <conditionalFormatting sqref="CK12">
    <cfRule type="cellIs" dxfId="205" priority="5533" operator="lessThan">
      <formula>$C$4</formula>
    </cfRule>
  </conditionalFormatting>
  <conditionalFormatting sqref="CK13">
    <cfRule type="cellIs" dxfId="204" priority="5534" operator="lessThan">
      <formula>$C$4</formula>
    </cfRule>
  </conditionalFormatting>
  <conditionalFormatting sqref="CK13">
    <cfRule type="cellIs" dxfId="203" priority="5535" operator="lessThan">
      <formula>$C$4</formula>
    </cfRule>
  </conditionalFormatting>
  <conditionalFormatting sqref="CK14">
    <cfRule type="cellIs" dxfId="202" priority="5536" operator="lessThan">
      <formula>$C$4</formula>
    </cfRule>
  </conditionalFormatting>
  <conditionalFormatting sqref="CK14">
    <cfRule type="cellIs" dxfId="201" priority="5537" operator="lessThan">
      <formula>$C$4</formula>
    </cfRule>
  </conditionalFormatting>
  <conditionalFormatting sqref="CK15">
    <cfRule type="cellIs" dxfId="200" priority="5538" operator="lessThan">
      <formula>$C$4</formula>
    </cfRule>
  </conditionalFormatting>
  <conditionalFormatting sqref="CK15">
    <cfRule type="cellIs" dxfId="199" priority="5539" operator="lessThan">
      <formula>$C$4</formula>
    </cfRule>
  </conditionalFormatting>
  <conditionalFormatting sqref="CK16">
    <cfRule type="cellIs" dxfId="198" priority="5540" operator="lessThan">
      <formula>$C$4</formula>
    </cfRule>
  </conditionalFormatting>
  <conditionalFormatting sqref="CK16">
    <cfRule type="cellIs" dxfId="197" priority="5541" operator="lessThan">
      <formula>$C$4</formula>
    </cfRule>
  </conditionalFormatting>
  <conditionalFormatting sqref="CK17">
    <cfRule type="cellIs" dxfId="196" priority="5542" operator="lessThan">
      <formula>$C$4</formula>
    </cfRule>
  </conditionalFormatting>
  <conditionalFormatting sqref="CK17">
    <cfRule type="cellIs" dxfId="195" priority="5543" operator="lessThan">
      <formula>$C$4</formula>
    </cfRule>
  </conditionalFormatting>
  <conditionalFormatting sqref="CK18">
    <cfRule type="cellIs" dxfId="194" priority="5544" operator="lessThan">
      <formula>$C$4</formula>
    </cfRule>
  </conditionalFormatting>
  <conditionalFormatting sqref="CK18">
    <cfRule type="cellIs" dxfId="193" priority="5545" operator="lessThan">
      <formula>$C$4</formula>
    </cfRule>
  </conditionalFormatting>
  <conditionalFormatting sqref="CK19">
    <cfRule type="cellIs" dxfId="192" priority="5546" operator="lessThan">
      <formula>$C$4</formula>
    </cfRule>
  </conditionalFormatting>
  <conditionalFormatting sqref="CK19">
    <cfRule type="cellIs" dxfId="191" priority="5547" operator="lessThan">
      <formula>$C$4</formula>
    </cfRule>
  </conditionalFormatting>
  <conditionalFormatting sqref="CK20">
    <cfRule type="cellIs" dxfId="190" priority="5548" operator="lessThan">
      <formula>$C$4</formula>
    </cfRule>
  </conditionalFormatting>
  <conditionalFormatting sqref="CK20">
    <cfRule type="cellIs" dxfId="189" priority="5549" operator="lessThan">
      <formula>$C$4</formula>
    </cfRule>
  </conditionalFormatting>
  <conditionalFormatting sqref="CK21">
    <cfRule type="cellIs" dxfId="188" priority="5550" operator="lessThan">
      <formula>$C$4</formula>
    </cfRule>
  </conditionalFormatting>
  <conditionalFormatting sqref="CK21">
    <cfRule type="cellIs" dxfId="187" priority="5551" operator="lessThan">
      <formula>$C$4</formula>
    </cfRule>
  </conditionalFormatting>
  <conditionalFormatting sqref="CK22">
    <cfRule type="cellIs" dxfId="186" priority="5552" operator="lessThan">
      <formula>$C$4</formula>
    </cfRule>
  </conditionalFormatting>
  <conditionalFormatting sqref="CK22">
    <cfRule type="cellIs" dxfId="185" priority="5553" operator="lessThan">
      <formula>$C$4</formula>
    </cfRule>
  </conditionalFormatting>
  <conditionalFormatting sqref="CK23">
    <cfRule type="cellIs" dxfId="184" priority="5554" operator="lessThan">
      <formula>$C$4</formula>
    </cfRule>
  </conditionalFormatting>
  <conditionalFormatting sqref="CK23">
    <cfRule type="cellIs" dxfId="183" priority="5555" operator="lessThan">
      <formula>$C$4</formula>
    </cfRule>
  </conditionalFormatting>
  <conditionalFormatting sqref="CK24">
    <cfRule type="cellIs" dxfId="182" priority="5556" operator="lessThan">
      <formula>$C$4</formula>
    </cfRule>
  </conditionalFormatting>
  <conditionalFormatting sqref="CK24">
    <cfRule type="cellIs" dxfId="181" priority="5557" operator="lessThan">
      <formula>$C$4</formula>
    </cfRule>
  </conditionalFormatting>
  <conditionalFormatting sqref="CK25">
    <cfRule type="cellIs" dxfId="180" priority="5558" operator="lessThan">
      <formula>$C$4</formula>
    </cfRule>
  </conditionalFormatting>
  <conditionalFormatting sqref="CK25">
    <cfRule type="cellIs" dxfId="179" priority="5559" operator="lessThan">
      <formula>$C$4</formula>
    </cfRule>
  </conditionalFormatting>
  <conditionalFormatting sqref="CK26">
    <cfRule type="cellIs" dxfId="178" priority="5560" operator="lessThan">
      <formula>$C$4</formula>
    </cfRule>
  </conditionalFormatting>
  <conditionalFormatting sqref="CK26">
    <cfRule type="cellIs" dxfId="177" priority="5561" operator="lessThan">
      <formula>$C$4</formula>
    </cfRule>
  </conditionalFormatting>
  <conditionalFormatting sqref="CK27">
    <cfRule type="cellIs" dxfId="176" priority="5562" operator="lessThan">
      <formula>$C$4</formula>
    </cfRule>
  </conditionalFormatting>
  <conditionalFormatting sqref="CK27">
    <cfRule type="cellIs" dxfId="175" priority="5563" operator="lessThan">
      <formula>$C$4</formula>
    </cfRule>
  </conditionalFormatting>
  <conditionalFormatting sqref="CK28">
    <cfRule type="cellIs" dxfId="174" priority="5564" operator="lessThan">
      <formula>$C$4</formula>
    </cfRule>
  </conditionalFormatting>
  <conditionalFormatting sqref="CK28">
    <cfRule type="cellIs" dxfId="173" priority="5565" operator="lessThan">
      <formula>$C$4</formula>
    </cfRule>
  </conditionalFormatting>
  <conditionalFormatting sqref="CK29">
    <cfRule type="cellIs" dxfId="172" priority="5566" operator="lessThan">
      <formula>$C$4</formula>
    </cfRule>
  </conditionalFormatting>
  <conditionalFormatting sqref="CK29">
    <cfRule type="cellIs" dxfId="171" priority="5567" operator="lessThan">
      <formula>$C$4</formula>
    </cfRule>
  </conditionalFormatting>
  <conditionalFormatting sqref="CK30">
    <cfRule type="cellIs" dxfId="170" priority="5568" operator="lessThan">
      <formula>$C$4</formula>
    </cfRule>
  </conditionalFormatting>
  <conditionalFormatting sqref="CK30">
    <cfRule type="cellIs" dxfId="169" priority="5569" operator="lessThan">
      <formula>$C$4</formula>
    </cfRule>
  </conditionalFormatting>
  <conditionalFormatting sqref="CK31">
    <cfRule type="cellIs" dxfId="168" priority="5570" operator="lessThan">
      <formula>$C$4</formula>
    </cfRule>
  </conditionalFormatting>
  <conditionalFormatting sqref="CK31">
    <cfRule type="cellIs" dxfId="167" priority="5571" operator="lessThan">
      <formula>$C$4</formula>
    </cfRule>
  </conditionalFormatting>
  <conditionalFormatting sqref="CK32">
    <cfRule type="cellIs" dxfId="166" priority="5572" operator="lessThan">
      <formula>$C$4</formula>
    </cfRule>
  </conditionalFormatting>
  <conditionalFormatting sqref="CK32">
    <cfRule type="cellIs" dxfId="165" priority="5573" operator="lessThan">
      <formula>$C$4</formula>
    </cfRule>
  </conditionalFormatting>
  <conditionalFormatting sqref="CK33">
    <cfRule type="cellIs" dxfId="164" priority="5574" operator="lessThan">
      <formula>$C$4</formula>
    </cfRule>
  </conditionalFormatting>
  <conditionalFormatting sqref="CK33">
    <cfRule type="cellIs" dxfId="163" priority="5575" operator="lessThan">
      <formula>$C$4</formula>
    </cfRule>
  </conditionalFormatting>
  <conditionalFormatting sqref="CK34">
    <cfRule type="cellIs" dxfId="162" priority="5576" operator="lessThan">
      <formula>$C$4</formula>
    </cfRule>
  </conditionalFormatting>
  <conditionalFormatting sqref="CK34">
    <cfRule type="cellIs" dxfId="161" priority="5577" operator="lessThan">
      <formula>$C$4</formula>
    </cfRule>
  </conditionalFormatting>
  <conditionalFormatting sqref="CK35">
    <cfRule type="cellIs" dxfId="160" priority="5578" operator="lessThan">
      <formula>$C$4</formula>
    </cfRule>
  </conditionalFormatting>
  <conditionalFormatting sqref="CK35">
    <cfRule type="cellIs" dxfId="159" priority="5579" operator="lessThan">
      <formula>$C$4</formula>
    </cfRule>
  </conditionalFormatting>
  <conditionalFormatting sqref="CK36">
    <cfRule type="cellIs" dxfId="158" priority="5580" operator="lessThan">
      <formula>$C$4</formula>
    </cfRule>
  </conditionalFormatting>
  <conditionalFormatting sqref="CK36">
    <cfRule type="cellIs" dxfId="157" priority="5581" operator="lessThan">
      <formula>$C$4</formula>
    </cfRule>
  </conditionalFormatting>
  <conditionalFormatting sqref="CK37">
    <cfRule type="cellIs" dxfId="156" priority="5582" operator="lessThan">
      <formula>$C$4</formula>
    </cfRule>
  </conditionalFormatting>
  <conditionalFormatting sqref="CK37">
    <cfRule type="cellIs" dxfId="155" priority="5583" operator="lessThan">
      <formula>$C$4</formula>
    </cfRule>
  </conditionalFormatting>
  <conditionalFormatting sqref="CK38">
    <cfRule type="cellIs" dxfId="154" priority="5584" operator="lessThan">
      <formula>$C$4</formula>
    </cfRule>
  </conditionalFormatting>
  <conditionalFormatting sqref="CK38">
    <cfRule type="cellIs" dxfId="153" priority="5585" operator="lessThan">
      <formula>$C$4</formula>
    </cfRule>
  </conditionalFormatting>
  <conditionalFormatting sqref="CK39">
    <cfRule type="cellIs" dxfId="152" priority="5586" operator="lessThan">
      <formula>$C$4</formula>
    </cfRule>
  </conditionalFormatting>
  <conditionalFormatting sqref="CK39">
    <cfRule type="cellIs" dxfId="151" priority="5587" operator="lessThan">
      <formula>$C$4</formula>
    </cfRule>
  </conditionalFormatting>
  <conditionalFormatting sqref="CK40">
    <cfRule type="cellIs" dxfId="150" priority="5588" operator="lessThan">
      <formula>$C$4</formula>
    </cfRule>
  </conditionalFormatting>
  <conditionalFormatting sqref="CK40">
    <cfRule type="cellIs" dxfId="149" priority="5589" operator="lessThan">
      <formula>$C$4</formula>
    </cfRule>
  </conditionalFormatting>
  <conditionalFormatting sqref="CK41">
    <cfRule type="cellIs" dxfId="148" priority="5590" operator="lessThan">
      <formula>$C$4</formula>
    </cfRule>
  </conditionalFormatting>
  <conditionalFormatting sqref="CK41">
    <cfRule type="cellIs" dxfId="147" priority="5591" operator="lessThan">
      <formula>$C$4</formula>
    </cfRule>
  </conditionalFormatting>
  <conditionalFormatting sqref="CK42">
    <cfRule type="cellIs" dxfId="146" priority="5592" operator="lessThan">
      <formula>$C$4</formula>
    </cfRule>
  </conditionalFormatting>
  <conditionalFormatting sqref="CK42">
    <cfRule type="cellIs" dxfId="145" priority="5593" operator="lessThan">
      <formula>$C$4</formula>
    </cfRule>
  </conditionalFormatting>
  <conditionalFormatting sqref="CK43">
    <cfRule type="cellIs" dxfId="144" priority="5594" operator="lessThan">
      <formula>$C$4</formula>
    </cfRule>
  </conditionalFormatting>
  <conditionalFormatting sqref="CK43">
    <cfRule type="cellIs" dxfId="143" priority="5595" operator="lessThan">
      <formula>$C$4</formula>
    </cfRule>
  </conditionalFormatting>
  <conditionalFormatting sqref="CK44">
    <cfRule type="cellIs" dxfId="142" priority="5596" operator="lessThan">
      <formula>$C$4</formula>
    </cfRule>
  </conditionalFormatting>
  <conditionalFormatting sqref="CK44">
    <cfRule type="cellIs" dxfId="141" priority="5597" operator="lessThan">
      <formula>$C$4</formula>
    </cfRule>
  </conditionalFormatting>
  <conditionalFormatting sqref="CK45">
    <cfRule type="cellIs" dxfId="140" priority="5598" operator="lessThan">
      <formula>$C$4</formula>
    </cfRule>
  </conditionalFormatting>
  <conditionalFormatting sqref="CK45">
    <cfRule type="cellIs" dxfId="139" priority="5599" operator="lessThan">
      <formula>$C$4</formula>
    </cfRule>
  </conditionalFormatting>
  <conditionalFormatting sqref="CK46">
    <cfRule type="cellIs" dxfId="138" priority="5600" operator="lessThan">
      <formula>$C$4</formula>
    </cfRule>
  </conditionalFormatting>
  <conditionalFormatting sqref="CK46">
    <cfRule type="cellIs" dxfId="137" priority="5601" operator="lessThan">
      <formula>$C$4</formula>
    </cfRule>
  </conditionalFormatting>
  <conditionalFormatting sqref="CK47">
    <cfRule type="cellIs" dxfId="136" priority="5602" operator="lessThan">
      <formula>$C$4</formula>
    </cfRule>
  </conditionalFormatting>
  <conditionalFormatting sqref="CK47">
    <cfRule type="cellIs" dxfId="135" priority="5603" operator="lessThan">
      <formula>$C$4</formula>
    </cfRule>
  </conditionalFormatting>
  <conditionalFormatting sqref="CK48">
    <cfRule type="cellIs" dxfId="134" priority="5604" operator="lessThan">
      <formula>$C$4</formula>
    </cfRule>
  </conditionalFormatting>
  <conditionalFormatting sqref="CK48">
    <cfRule type="cellIs" dxfId="133" priority="5605" operator="lessThan">
      <formula>$C$4</formula>
    </cfRule>
  </conditionalFormatting>
  <conditionalFormatting sqref="CK49">
    <cfRule type="cellIs" dxfId="132" priority="5606" operator="lessThan">
      <formula>$C$4</formula>
    </cfRule>
  </conditionalFormatting>
  <conditionalFormatting sqref="CK49">
    <cfRule type="cellIs" dxfId="131" priority="5607" operator="lessThan">
      <formula>$C$4</formula>
    </cfRule>
  </conditionalFormatting>
  <conditionalFormatting sqref="CK50">
    <cfRule type="cellIs" dxfId="130" priority="5608" operator="lessThan">
      <formula>$C$4</formula>
    </cfRule>
  </conditionalFormatting>
  <conditionalFormatting sqref="CK50">
    <cfRule type="cellIs" dxfId="129" priority="5609" operator="lessThan">
      <formula>$C$4</formula>
    </cfRule>
  </conditionalFormatting>
  <conditionalFormatting sqref="CK51">
    <cfRule type="cellIs" dxfId="128" priority="5610" operator="lessThan">
      <formula>$C$4</formula>
    </cfRule>
  </conditionalFormatting>
  <conditionalFormatting sqref="CK51">
    <cfRule type="cellIs" dxfId="127" priority="5611" operator="lessThan">
      <formula>$C$4</formula>
    </cfRule>
  </conditionalFormatting>
  <conditionalFormatting sqref="CK52">
    <cfRule type="cellIs" dxfId="126" priority="5612" operator="lessThan">
      <formula>$C$4</formula>
    </cfRule>
  </conditionalFormatting>
  <conditionalFormatting sqref="CK52">
    <cfRule type="cellIs" dxfId="125" priority="5613" operator="lessThan">
      <formula>$C$4</formula>
    </cfRule>
  </conditionalFormatting>
  <conditionalFormatting sqref="CK53">
    <cfRule type="cellIs" dxfId="124" priority="5614" operator="lessThan">
      <formula>$C$4</formula>
    </cfRule>
  </conditionalFormatting>
  <conditionalFormatting sqref="CK53">
    <cfRule type="cellIs" dxfId="123" priority="5615" operator="lessThan">
      <formula>$C$4</formula>
    </cfRule>
  </conditionalFormatting>
  <conditionalFormatting sqref="CK54">
    <cfRule type="cellIs" dxfId="122" priority="5616" operator="lessThan">
      <formula>$C$4</formula>
    </cfRule>
  </conditionalFormatting>
  <conditionalFormatting sqref="CK54">
    <cfRule type="cellIs" dxfId="121" priority="5617" operator="lessThan">
      <formula>$C$4</formula>
    </cfRule>
  </conditionalFormatting>
  <conditionalFormatting sqref="CK55">
    <cfRule type="cellIs" dxfId="120" priority="5618" operator="lessThan">
      <formula>$C$4</formula>
    </cfRule>
  </conditionalFormatting>
  <conditionalFormatting sqref="CK55">
    <cfRule type="cellIs" dxfId="119" priority="5619" operator="lessThan">
      <formula>$C$4</formula>
    </cfRule>
  </conditionalFormatting>
  <conditionalFormatting sqref="CK56">
    <cfRule type="cellIs" dxfId="118" priority="5620" operator="lessThan">
      <formula>$C$4</formula>
    </cfRule>
  </conditionalFormatting>
  <conditionalFormatting sqref="CK56">
    <cfRule type="cellIs" dxfId="117" priority="5621" operator="lessThan">
      <formula>$C$4</formula>
    </cfRule>
  </conditionalFormatting>
  <conditionalFormatting sqref="CK57">
    <cfRule type="cellIs" dxfId="116" priority="5622" operator="lessThan">
      <formula>$C$4</formula>
    </cfRule>
  </conditionalFormatting>
  <conditionalFormatting sqref="CK57">
    <cfRule type="cellIs" dxfId="115" priority="5623" operator="lessThan">
      <formula>$C$4</formula>
    </cfRule>
  </conditionalFormatting>
  <conditionalFormatting sqref="CK58">
    <cfRule type="cellIs" dxfId="114" priority="5624" operator="lessThan">
      <formula>$C$4</formula>
    </cfRule>
  </conditionalFormatting>
  <conditionalFormatting sqref="CK58">
    <cfRule type="cellIs" dxfId="113" priority="5625" operator="lessThan">
      <formula>$C$4</formula>
    </cfRule>
  </conditionalFormatting>
  <conditionalFormatting sqref="CK59">
    <cfRule type="cellIs" dxfId="112" priority="5626" operator="lessThan">
      <formula>$C$4</formula>
    </cfRule>
  </conditionalFormatting>
  <conditionalFormatting sqref="CK59">
    <cfRule type="cellIs" dxfId="111" priority="5627" operator="lessThan">
      <formula>$C$4</formula>
    </cfRule>
  </conditionalFormatting>
  <conditionalFormatting sqref="CK60">
    <cfRule type="cellIs" dxfId="110" priority="5628" operator="lessThan">
      <formula>$C$4</formula>
    </cfRule>
  </conditionalFormatting>
  <conditionalFormatting sqref="CK60">
    <cfRule type="cellIs" dxfId="109" priority="5629" operator="lessThan">
      <formula>$C$4</formula>
    </cfRule>
  </conditionalFormatting>
  <conditionalFormatting sqref="CL11">
    <cfRule type="cellIs" dxfId="108" priority="5630" operator="lessThan">
      <formula>$C$4</formula>
    </cfRule>
  </conditionalFormatting>
  <conditionalFormatting sqref="CL11">
    <cfRule type="cellIs" dxfId="107" priority="5631" operator="lessThan">
      <formula>$C$4</formula>
    </cfRule>
  </conditionalFormatting>
  <conditionalFormatting sqref="CL12">
    <cfRule type="cellIs" dxfId="106" priority="5632" operator="lessThan">
      <formula>$C$4</formula>
    </cfRule>
  </conditionalFormatting>
  <conditionalFormatting sqref="CL12">
    <cfRule type="cellIs" dxfId="105" priority="5633" operator="lessThan">
      <formula>$C$4</formula>
    </cfRule>
  </conditionalFormatting>
  <conditionalFormatting sqref="CL13">
    <cfRule type="cellIs" dxfId="104" priority="5634" operator="lessThan">
      <formula>$C$4</formula>
    </cfRule>
  </conditionalFormatting>
  <conditionalFormatting sqref="CL13">
    <cfRule type="cellIs" dxfId="103" priority="5635" operator="lessThan">
      <formula>$C$4</formula>
    </cfRule>
  </conditionalFormatting>
  <conditionalFormatting sqref="CL14">
    <cfRule type="cellIs" dxfId="102" priority="5636" operator="lessThan">
      <formula>$C$4</formula>
    </cfRule>
  </conditionalFormatting>
  <conditionalFormatting sqref="CL14">
    <cfRule type="cellIs" dxfId="101" priority="5637" operator="lessThan">
      <formula>$C$4</formula>
    </cfRule>
  </conditionalFormatting>
  <conditionalFormatting sqref="CL15">
    <cfRule type="cellIs" dxfId="100" priority="5638" operator="lessThan">
      <formula>$C$4</formula>
    </cfRule>
  </conditionalFormatting>
  <conditionalFormatting sqref="CL15">
    <cfRule type="cellIs" dxfId="99" priority="5639" operator="lessThan">
      <formula>$C$4</formula>
    </cfRule>
  </conditionalFormatting>
  <conditionalFormatting sqref="CL16">
    <cfRule type="cellIs" dxfId="98" priority="5640" operator="lessThan">
      <formula>$C$4</formula>
    </cfRule>
  </conditionalFormatting>
  <conditionalFormatting sqref="CL16">
    <cfRule type="cellIs" dxfId="97" priority="5641" operator="lessThan">
      <formula>$C$4</formula>
    </cfRule>
  </conditionalFormatting>
  <conditionalFormatting sqref="CL17">
    <cfRule type="cellIs" dxfId="96" priority="5642" operator="lessThan">
      <formula>$C$4</formula>
    </cfRule>
  </conditionalFormatting>
  <conditionalFormatting sqref="CL17">
    <cfRule type="cellIs" dxfId="95" priority="5643" operator="lessThan">
      <formula>$C$4</formula>
    </cfRule>
  </conditionalFormatting>
  <conditionalFormatting sqref="CL18">
    <cfRule type="cellIs" dxfId="94" priority="5644" operator="lessThan">
      <formula>$C$4</formula>
    </cfRule>
  </conditionalFormatting>
  <conditionalFormatting sqref="CL18">
    <cfRule type="cellIs" dxfId="93" priority="5645" operator="lessThan">
      <formula>$C$4</formula>
    </cfRule>
  </conditionalFormatting>
  <conditionalFormatting sqref="CL19">
    <cfRule type="cellIs" dxfId="92" priority="5646" operator="lessThan">
      <formula>$C$4</formula>
    </cfRule>
  </conditionalFormatting>
  <conditionalFormatting sqref="CL19">
    <cfRule type="cellIs" dxfId="91" priority="5647" operator="lessThan">
      <formula>$C$4</formula>
    </cfRule>
  </conditionalFormatting>
  <conditionalFormatting sqref="CL20">
    <cfRule type="cellIs" dxfId="90" priority="5648" operator="lessThan">
      <formula>$C$4</formula>
    </cfRule>
  </conditionalFormatting>
  <conditionalFormatting sqref="CL20">
    <cfRule type="cellIs" dxfId="89" priority="5649" operator="lessThan">
      <formula>$C$4</formula>
    </cfRule>
  </conditionalFormatting>
  <conditionalFormatting sqref="CL21">
    <cfRule type="cellIs" dxfId="88" priority="5650" operator="lessThan">
      <formula>$C$4</formula>
    </cfRule>
  </conditionalFormatting>
  <conditionalFormatting sqref="CL21">
    <cfRule type="cellIs" dxfId="87" priority="5651" operator="lessThan">
      <formula>$C$4</formula>
    </cfRule>
  </conditionalFormatting>
  <conditionalFormatting sqref="CL22">
    <cfRule type="cellIs" dxfId="86" priority="5652" operator="lessThan">
      <formula>$C$4</formula>
    </cfRule>
  </conditionalFormatting>
  <conditionalFormatting sqref="CL22">
    <cfRule type="cellIs" dxfId="85" priority="5653" operator="lessThan">
      <formula>$C$4</formula>
    </cfRule>
  </conditionalFormatting>
  <conditionalFormatting sqref="CL23">
    <cfRule type="cellIs" dxfId="84" priority="5654" operator="lessThan">
      <formula>$C$4</formula>
    </cfRule>
  </conditionalFormatting>
  <conditionalFormatting sqref="CL23">
    <cfRule type="cellIs" dxfId="83" priority="5655" operator="lessThan">
      <formula>$C$4</formula>
    </cfRule>
  </conditionalFormatting>
  <conditionalFormatting sqref="CL24">
    <cfRule type="cellIs" dxfId="82" priority="5656" operator="lessThan">
      <formula>$C$4</formula>
    </cfRule>
  </conditionalFormatting>
  <conditionalFormatting sqref="CL24">
    <cfRule type="cellIs" dxfId="81" priority="5657" operator="lessThan">
      <formula>$C$4</formula>
    </cfRule>
  </conditionalFormatting>
  <conditionalFormatting sqref="CL25">
    <cfRule type="cellIs" dxfId="80" priority="5658" operator="lessThan">
      <formula>$C$4</formula>
    </cfRule>
  </conditionalFormatting>
  <conditionalFormatting sqref="CL25">
    <cfRule type="cellIs" dxfId="79" priority="5659" operator="lessThan">
      <formula>$C$4</formula>
    </cfRule>
  </conditionalFormatting>
  <conditionalFormatting sqref="CL26">
    <cfRule type="cellIs" dxfId="78" priority="5660" operator="lessThan">
      <formula>$C$4</formula>
    </cfRule>
  </conditionalFormatting>
  <conditionalFormatting sqref="CL26">
    <cfRule type="cellIs" dxfId="77" priority="5661" operator="lessThan">
      <formula>$C$4</formula>
    </cfRule>
  </conditionalFormatting>
  <conditionalFormatting sqref="CL27">
    <cfRule type="cellIs" dxfId="76" priority="5662" operator="lessThan">
      <formula>$C$4</formula>
    </cfRule>
  </conditionalFormatting>
  <conditionalFormatting sqref="CL27">
    <cfRule type="cellIs" dxfId="75" priority="5663" operator="lessThan">
      <formula>$C$4</formula>
    </cfRule>
  </conditionalFormatting>
  <conditionalFormatting sqref="CL28">
    <cfRule type="cellIs" dxfId="74" priority="5664" operator="lessThan">
      <formula>$C$4</formula>
    </cfRule>
  </conditionalFormatting>
  <conditionalFormatting sqref="CL28">
    <cfRule type="cellIs" dxfId="73" priority="5665" operator="lessThan">
      <formula>$C$4</formula>
    </cfRule>
  </conditionalFormatting>
  <conditionalFormatting sqref="CL29">
    <cfRule type="cellIs" dxfId="72" priority="5666" operator="lessThan">
      <formula>$C$4</formula>
    </cfRule>
  </conditionalFormatting>
  <conditionalFormatting sqref="CL29">
    <cfRule type="cellIs" dxfId="71" priority="5667" operator="lessThan">
      <formula>$C$4</formula>
    </cfRule>
  </conditionalFormatting>
  <conditionalFormatting sqref="CL30">
    <cfRule type="cellIs" dxfId="70" priority="5668" operator="lessThan">
      <formula>$C$4</formula>
    </cfRule>
  </conditionalFormatting>
  <conditionalFormatting sqref="CL30">
    <cfRule type="cellIs" dxfId="69" priority="5669" operator="lessThan">
      <formula>$C$4</formula>
    </cfRule>
  </conditionalFormatting>
  <conditionalFormatting sqref="CL31">
    <cfRule type="cellIs" dxfId="68" priority="5670" operator="lessThan">
      <formula>$C$4</formula>
    </cfRule>
  </conditionalFormatting>
  <conditionalFormatting sqref="CL31">
    <cfRule type="cellIs" dxfId="67" priority="5671" operator="lessThan">
      <formula>$C$4</formula>
    </cfRule>
  </conditionalFormatting>
  <conditionalFormatting sqref="CL32">
    <cfRule type="cellIs" dxfId="66" priority="5672" operator="lessThan">
      <formula>$C$4</formula>
    </cfRule>
  </conditionalFormatting>
  <conditionalFormatting sqref="CL32">
    <cfRule type="cellIs" dxfId="65" priority="5673" operator="lessThan">
      <formula>$C$4</formula>
    </cfRule>
  </conditionalFormatting>
  <conditionalFormatting sqref="CL33">
    <cfRule type="cellIs" dxfId="64" priority="5674" operator="lessThan">
      <formula>$C$4</formula>
    </cfRule>
  </conditionalFormatting>
  <conditionalFormatting sqref="CL33">
    <cfRule type="cellIs" dxfId="63" priority="5675" operator="lessThan">
      <formula>$C$4</formula>
    </cfRule>
  </conditionalFormatting>
  <conditionalFormatting sqref="CL34">
    <cfRule type="cellIs" dxfId="62" priority="5676" operator="lessThan">
      <formula>$C$4</formula>
    </cfRule>
  </conditionalFormatting>
  <conditionalFormatting sqref="CL34">
    <cfRule type="cellIs" dxfId="61" priority="5677" operator="lessThan">
      <formula>$C$4</formula>
    </cfRule>
  </conditionalFormatting>
  <conditionalFormatting sqref="CL35">
    <cfRule type="cellIs" dxfId="60" priority="5678" operator="lessThan">
      <formula>$C$4</formula>
    </cfRule>
  </conditionalFormatting>
  <conditionalFormatting sqref="CL35">
    <cfRule type="cellIs" dxfId="59" priority="5679" operator="lessThan">
      <formula>$C$4</formula>
    </cfRule>
  </conditionalFormatting>
  <conditionalFormatting sqref="CL36">
    <cfRule type="cellIs" dxfId="58" priority="5680" operator="lessThan">
      <formula>$C$4</formula>
    </cfRule>
  </conditionalFormatting>
  <conditionalFormatting sqref="CL36">
    <cfRule type="cellIs" dxfId="57" priority="5681" operator="lessThan">
      <formula>$C$4</formula>
    </cfRule>
  </conditionalFormatting>
  <conditionalFormatting sqref="CL37">
    <cfRule type="cellIs" dxfId="56" priority="5682" operator="lessThan">
      <formula>$C$4</formula>
    </cfRule>
  </conditionalFormatting>
  <conditionalFormatting sqref="CL37">
    <cfRule type="cellIs" dxfId="55" priority="5683" operator="lessThan">
      <formula>$C$4</formula>
    </cfRule>
  </conditionalFormatting>
  <conditionalFormatting sqref="CL38">
    <cfRule type="cellIs" dxfId="54" priority="5684" operator="lessThan">
      <formula>$C$4</formula>
    </cfRule>
  </conditionalFormatting>
  <conditionalFormatting sqref="CL38">
    <cfRule type="cellIs" dxfId="53" priority="5685" operator="lessThan">
      <formula>$C$4</formula>
    </cfRule>
  </conditionalFormatting>
  <conditionalFormatting sqref="CL39">
    <cfRule type="cellIs" dxfId="52" priority="5686" operator="lessThan">
      <formula>$C$4</formula>
    </cfRule>
  </conditionalFormatting>
  <conditionalFormatting sqref="CL39">
    <cfRule type="cellIs" dxfId="51" priority="5687" operator="lessThan">
      <formula>$C$4</formula>
    </cfRule>
  </conditionalFormatting>
  <conditionalFormatting sqref="CL40">
    <cfRule type="cellIs" dxfId="50" priority="5688" operator="lessThan">
      <formula>$C$4</formula>
    </cfRule>
  </conditionalFormatting>
  <conditionalFormatting sqref="CL40">
    <cfRule type="cellIs" dxfId="49" priority="5689" operator="lessThan">
      <formula>$C$4</formula>
    </cfRule>
  </conditionalFormatting>
  <conditionalFormatting sqref="CL41">
    <cfRule type="cellIs" dxfId="48" priority="5690" operator="lessThan">
      <formula>$C$4</formula>
    </cfRule>
  </conditionalFormatting>
  <conditionalFormatting sqref="CL41">
    <cfRule type="cellIs" dxfId="47" priority="5691" operator="lessThan">
      <formula>$C$4</formula>
    </cfRule>
  </conditionalFormatting>
  <conditionalFormatting sqref="CL42">
    <cfRule type="cellIs" dxfId="46" priority="5692" operator="lessThan">
      <formula>$C$4</formula>
    </cfRule>
  </conditionalFormatting>
  <conditionalFormatting sqref="CL42">
    <cfRule type="cellIs" dxfId="45" priority="5693" operator="lessThan">
      <formula>$C$4</formula>
    </cfRule>
  </conditionalFormatting>
  <conditionalFormatting sqref="CL43">
    <cfRule type="cellIs" dxfId="44" priority="5694" operator="lessThan">
      <formula>$C$4</formula>
    </cfRule>
  </conditionalFormatting>
  <conditionalFormatting sqref="CL43">
    <cfRule type="cellIs" dxfId="43" priority="5695" operator="lessThan">
      <formula>$C$4</formula>
    </cfRule>
  </conditionalFormatting>
  <conditionalFormatting sqref="CL44">
    <cfRule type="cellIs" dxfId="42" priority="5696" operator="lessThan">
      <formula>$C$4</formula>
    </cfRule>
  </conditionalFormatting>
  <conditionalFormatting sqref="CL44">
    <cfRule type="cellIs" dxfId="41" priority="5697" operator="lessThan">
      <formula>$C$4</formula>
    </cfRule>
  </conditionalFormatting>
  <conditionalFormatting sqref="CL45">
    <cfRule type="cellIs" dxfId="40" priority="5698" operator="lessThan">
      <formula>$C$4</formula>
    </cfRule>
  </conditionalFormatting>
  <conditionalFormatting sqref="CL45">
    <cfRule type="cellIs" dxfId="39" priority="5699" operator="lessThan">
      <formula>$C$4</formula>
    </cfRule>
  </conditionalFormatting>
  <conditionalFormatting sqref="CL46">
    <cfRule type="cellIs" dxfId="38" priority="5700" operator="lessThan">
      <formula>$C$4</formula>
    </cfRule>
  </conditionalFormatting>
  <conditionalFormatting sqref="CL46">
    <cfRule type="cellIs" dxfId="37" priority="5701" operator="lessThan">
      <formula>$C$4</formula>
    </cfRule>
  </conditionalFormatting>
  <conditionalFormatting sqref="CL47">
    <cfRule type="cellIs" dxfId="36" priority="5702" operator="lessThan">
      <formula>$C$4</formula>
    </cfRule>
  </conditionalFormatting>
  <conditionalFormatting sqref="CL47">
    <cfRule type="cellIs" dxfId="35" priority="5703" operator="lessThan">
      <formula>$C$4</formula>
    </cfRule>
  </conditionalFormatting>
  <conditionalFormatting sqref="CL48">
    <cfRule type="cellIs" dxfId="34" priority="5704" operator="lessThan">
      <formula>$C$4</formula>
    </cfRule>
  </conditionalFormatting>
  <conditionalFormatting sqref="CL48">
    <cfRule type="cellIs" dxfId="33" priority="5705" operator="lessThan">
      <formula>$C$4</formula>
    </cfRule>
  </conditionalFormatting>
  <conditionalFormatting sqref="CL49">
    <cfRule type="cellIs" dxfId="32" priority="5706" operator="lessThan">
      <formula>$C$4</formula>
    </cfRule>
  </conditionalFormatting>
  <conditionalFormatting sqref="CL49">
    <cfRule type="cellIs" dxfId="31" priority="5707" operator="lessThan">
      <formula>$C$4</formula>
    </cfRule>
  </conditionalFormatting>
  <conditionalFormatting sqref="CL50">
    <cfRule type="cellIs" dxfId="30" priority="5708" operator="lessThan">
      <formula>$C$4</formula>
    </cfRule>
  </conditionalFormatting>
  <conditionalFormatting sqref="CL50">
    <cfRule type="cellIs" dxfId="29" priority="5709" operator="lessThan">
      <formula>$C$4</formula>
    </cfRule>
  </conditionalFormatting>
  <conditionalFormatting sqref="CL51">
    <cfRule type="cellIs" dxfId="28" priority="5710" operator="lessThan">
      <formula>$C$4</formula>
    </cfRule>
  </conditionalFormatting>
  <conditionalFormatting sqref="CL51">
    <cfRule type="cellIs" dxfId="27" priority="5711" operator="lessThan">
      <formula>$C$4</formula>
    </cfRule>
  </conditionalFormatting>
  <conditionalFormatting sqref="CL52">
    <cfRule type="cellIs" dxfId="26" priority="5712" operator="lessThan">
      <formula>$C$4</formula>
    </cfRule>
  </conditionalFormatting>
  <conditionalFormatting sqref="CL52">
    <cfRule type="cellIs" dxfId="25" priority="5713" operator="lessThan">
      <formula>$C$4</formula>
    </cfRule>
  </conditionalFormatting>
  <conditionalFormatting sqref="CL53">
    <cfRule type="cellIs" dxfId="24" priority="5714" operator="lessThan">
      <formula>$C$4</formula>
    </cfRule>
  </conditionalFormatting>
  <conditionalFormatting sqref="CL53">
    <cfRule type="cellIs" dxfId="23" priority="5715" operator="lessThan">
      <formula>$C$4</formula>
    </cfRule>
  </conditionalFormatting>
  <conditionalFormatting sqref="CL54">
    <cfRule type="cellIs" dxfId="22" priority="5716" operator="lessThan">
      <formula>$C$4</formula>
    </cfRule>
  </conditionalFormatting>
  <conditionalFormatting sqref="CL54">
    <cfRule type="cellIs" dxfId="21" priority="5717" operator="lessThan">
      <formula>$C$4</formula>
    </cfRule>
  </conditionalFormatting>
  <conditionalFormatting sqref="CL55">
    <cfRule type="cellIs" dxfId="20" priority="5718" operator="lessThan">
      <formula>$C$4</formula>
    </cfRule>
  </conditionalFormatting>
  <conditionalFormatting sqref="CL55">
    <cfRule type="cellIs" dxfId="19" priority="5719" operator="lessThan">
      <formula>$C$4</formula>
    </cfRule>
  </conditionalFormatting>
  <conditionalFormatting sqref="CL56">
    <cfRule type="cellIs" dxfId="18" priority="5720" operator="lessThan">
      <formula>$C$4</formula>
    </cfRule>
  </conditionalFormatting>
  <conditionalFormatting sqref="CL56">
    <cfRule type="cellIs" dxfId="17" priority="5721" operator="lessThan">
      <formula>$C$4</formula>
    </cfRule>
  </conditionalFormatting>
  <conditionalFormatting sqref="CL57">
    <cfRule type="cellIs" dxfId="16" priority="5722" operator="lessThan">
      <formula>$C$4</formula>
    </cfRule>
  </conditionalFormatting>
  <conditionalFormatting sqref="CL57">
    <cfRule type="cellIs" dxfId="15" priority="5723" operator="lessThan">
      <formula>$C$4</formula>
    </cfRule>
  </conditionalFormatting>
  <conditionalFormatting sqref="CL58">
    <cfRule type="cellIs" dxfId="14" priority="5724" operator="lessThan">
      <formula>$C$4</formula>
    </cfRule>
  </conditionalFormatting>
  <conditionalFormatting sqref="CL58">
    <cfRule type="cellIs" dxfId="13" priority="5725" operator="lessThan">
      <formula>$C$4</formula>
    </cfRule>
  </conditionalFormatting>
  <conditionalFormatting sqref="CL59">
    <cfRule type="cellIs" dxfId="12" priority="5726" operator="lessThan">
      <formula>$C$4</formula>
    </cfRule>
  </conditionalFormatting>
  <conditionalFormatting sqref="CL59">
    <cfRule type="cellIs" dxfId="11" priority="5727" operator="lessThan">
      <formula>$C$4</formula>
    </cfRule>
  </conditionalFormatting>
  <conditionalFormatting sqref="CL60">
    <cfRule type="cellIs" dxfId="10" priority="5728" operator="lessThan">
      <formula>$C$4</formula>
    </cfRule>
  </conditionalFormatting>
  <conditionalFormatting sqref="CL60">
    <cfRule type="cellIs" dxfId="9" priority="5729" operator="lessThan">
      <formula>$C$4</formula>
    </cfRule>
  </conditionalFormatting>
  <conditionalFormatting sqref="CW23">
    <cfRule type="cellIs" dxfId="8" priority="9" operator="lessThan">
      <formula>1</formula>
    </cfRule>
  </conditionalFormatting>
  <conditionalFormatting sqref="CW24">
    <cfRule type="cellIs" dxfId="7" priority="8" operator="lessThan">
      <formula>1</formula>
    </cfRule>
  </conditionalFormatting>
  <conditionalFormatting sqref="CW25">
    <cfRule type="cellIs" dxfId="6" priority="7" operator="lessThan">
      <formula>1</formula>
    </cfRule>
  </conditionalFormatting>
  <conditionalFormatting sqref="CW13">
    <cfRule type="cellIs" dxfId="5" priority="6" operator="lessThan">
      <formula>1</formula>
    </cfRule>
  </conditionalFormatting>
  <conditionalFormatting sqref="CW26">
    <cfRule type="cellIs" dxfId="4" priority="5" operator="lessThan">
      <formula>1</formula>
    </cfRule>
  </conditionalFormatting>
  <conditionalFormatting sqref="CW14">
    <cfRule type="cellIs" dxfId="3" priority="4" operator="lessThan">
      <formula>1</formula>
    </cfRule>
  </conditionalFormatting>
  <conditionalFormatting sqref="CW27">
    <cfRule type="cellIs" dxfId="2" priority="3" operator="lessThan">
      <formula>1</formula>
    </cfRule>
  </conditionalFormatting>
  <conditionalFormatting sqref="CW15">
    <cfRule type="cellIs" dxfId="1" priority="2" operator="lessThan">
      <formula>1</formula>
    </cfRule>
  </conditionalFormatting>
  <conditionalFormatting sqref="CW28">
    <cfRule type="cellIs" dxfId="0" priority="1" operator="lessThan">
      <formula>1</formula>
    </cfRule>
  </conditionalFormatting>
  <dataValidations count="1463">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 IPS 1</vt:lpstr>
      <vt:lpstr>X IPS 2</vt:lpstr>
      <vt:lpstr>X IPS 3</vt:lpstr>
      <vt:lpstr>X IPS 4</vt:lpstr>
      <vt:lpstr>X IPS 5</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Jhuno</cp:lastModifiedBy>
  <dcterms:created xsi:type="dcterms:W3CDTF">2015-09-01T09:01:01Z</dcterms:created>
  <dcterms:modified xsi:type="dcterms:W3CDTF">2018-06-03T13:23:24Z</dcterms:modified>
  <cp:category/>
</cp:coreProperties>
</file>